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hawaiioimt.sharepoint.com/teams/DBEDTREADFiles/Shared Documents/Tourism/Visitor-Satisfaction/"/>
    </mc:Choice>
  </mc:AlternateContent>
  <xr:revisionPtr revIDLastSave="0" documentId="11_9ED4BD7F0693C808765722EF9A5F7FAB730BE11F" xr6:coauthVersionLast="47" xr6:coauthVersionMax="47" xr10:uidLastSave="{00000000-0000-0000-0000-000000000000}"/>
  <bookViews>
    <workbookView xWindow="28680" yWindow="-120" windowWidth="29040" windowHeight="15720" tabRatio="856" activeTab="1" xr2:uid="{00000000-000D-0000-FFFF-FFFF00000000}"/>
  </bookViews>
  <sheets>
    <sheet name="2013 VSAT" sheetId="91" r:id="rId1"/>
    <sheet name="Table of Contents" sheetId="89" r:id="rId2"/>
    <sheet name="Method" sheetId="90" r:id="rId3"/>
    <sheet name="Table 4.1" sheetId="29" r:id="rId4"/>
    <sheet name="Table 4.2" sheetId="28" r:id="rId5"/>
    <sheet name="Table 4.2.1" sheetId="31" r:id="rId6"/>
    <sheet name="Table 4.3" sheetId="27" r:id="rId7"/>
    <sheet name="Table 4.3.1" sheetId="32" r:id="rId8"/>
    <sheet name="Table 4.4" sheetId="33" r:id="rId9"/>
    <sheet name="Table 4.4.1" sheetId="34" r:id="rId10"/>
    <sheet name="Table 4.5" sheetId="35" r:id="rId11"/>
    <sheet name="Table 4.5.1" sheetId="36" r:id="rId12"/>
    <sheet name="Table 4.6" sheetId="77" r:id="rId13"/>
    <sheet name="Table 5.1" sheetId="42" r:id="rId14"/>
    <sheet name="Table 5.2" sheetId="44" r:id="rId15"/>
    <sheet name="Table 5.3" sheetId="45" r:id="rId16"/>
    <sheet name="Table 5.4" sheetId="46" r:id="rId17"/>
    <sheet name="Table 5.5" sheetId="47" r:id="rId18"/>
    <sheet name="Table 5.6" sheetId="43" r:id="rId19"/>
    <sheet name="Table 5.7" sheetId="79" r:id="rId20"/>
    <sheet name="Table 5.8" sheetId="50" r:id="rId21"/>
    <sheet name="Table 5.9" sheetId="48" r:id="rId22"/>
    <sheet name="Table 5.10" sheetId="49" r:id="rId23"/>
    <sheet name="Table 5.11" sheetId="51" r:id="rId24"/>
    <sheet name="Table 5.12" sheetId="52" r:id="rId25"/>
    <sheet name="Table 5.12.1" sheetId="53" r:id="rId26"/>
    <sheet name="Table 5.12.2" sheetId="80" r:id="rId27"/>
    <sheet name="Table 6.1-6.1.7" sheetId="54" r:id="rId28"/>
    <sheet name="Table 6.2" sheetId="55" r:id="rId29"/>
    <sheet name="Table 6.3" sheetId="56" r:id="rId30"/>
    <sheet name="Table 6.4-6.4.7" sheetId="57" r:id="rId31"/>
    <sheet name="Table 6.5-6.5.7" sheetId="58" r:id="rId32"/>
    <sheet name="Table 6.6-6.6.7" sheetId="92" r:id="rId33"/>
    <sheet name="Table 6.7-6.7.7" sheetId="93" r:id="rId34"/>
    <sheet name="Table 6.8" sheetId="62" r:id="rId35"/>
    <sheet name="Table 6.8.1-6.8.7" sheetId="63" r:id="rId36"/>
    <sheet name="Table 6.9" sheetId="64" r:id="rId37"/>
    <sheet name="Table 6.9.1-6.9.7" sheetId="65" r:id="rId38"/>
    <sheet name="Table 6.10" sheetId="66" r:id="rId39"/>
    <sheet name="Table 6.10.1-6.10.7" sheetId="67" r:id="rId40"/>
    <sheet name="Table 6.12" sheetId="82" r:id="rId41"/>
    <sheet name="Table 6.12.1-6.12.7" sheetId="83" r:id="rId42"/>
    <sheet name="Table 6.13" sheetId="85" r:id="rId43"/>
    <sheet name="Table 6.13.1-6.13.7" sheetId="86" r:id="rId44"/>
    <sheet name="Table 6.14" sheetId="87" r:id="rId45"/>
    <sheet name="Table 6.14.1-6.14.7" sheetId="88" r:id="rId46"/>
    <sheet name="Table 7.1" sheetId="37" r:id="rId47"/>
    <sheet name="Table 7.2-7.8" sheetId="38" r:id="rId48"/>
    <sheet name="Table 8.1" sheetId="94" r:id="rId49"/>
    <sheet name="Table 8.2.1-8.2.7" sheetId="95" r:id="rId50"/>
    <sheet name="Table 8.3-8.9" sheetId="96" r:id="rId51"/>
    <sheet name="Table 8.10" sheetId="97" r:id="rId52"/>
    <sheet name="Table 8.10.1-8.10.7" sheetId="98" r:id="rId53"/>
    <sheet name="Table 8.11" sheetId="99" r:id="rId54"/>
    <sheet name="Table 8.11.1-8.11.7" sheetId="100" r:id="rId55"/>
    <sheet name="Table 8.12" sheetId="110" r:id="rId56"/>
    <sheet name="Table 9.0" sheetId="102" r:id="rId57"/>
    <sheet name="Table 9.0.1-9.0.7" sheetId="103" r:id="rId58"/>
    <sheet name="Table 9.1" sheetId="104" r:id="rId59"/>
    <sheet name="Table 9.1.1-9.1.7" sheetId="105" r:id="rId60"/>
    <sheet name="Table 9.2" sheetId="106" r:id="rId61"/>
    <sheet name="Table 9.2.1-9.2.6" sheetId="107" r:id="rId62"/>
    <sheet name="Table 9.3" sheetId="108" r:id="rId63"/>
    <sheet name="Table 9.3.1-9.3.6" sheetId="109" r:id="rId64"/>
    <sheet name="Table 10.1-10.2" sheetId="112" r:id="rId65"/>
    <sheet name="Table 11.1" sheetId="113" r:id="rId66"/>
    <sheet name="Table 12.1" sheetId="114" r:id="rId67"/>
    <sheet name="Tables 13.1-13.7" sheetId="115" r:id="rId68"/>
  </sheets>
  <definedNames>
    <definedName name="_xlnm.Print_Area" localSheetId="64">'Table 10.1-10.2'!$A$44:$AF$92</definedName>
    <definedName name="_xlnm.Print_Area" localSheetId="65">'Table 11.1'!$A$2:$BJ$80</definedName>
    <definedName name="_xlnm.Print_Area" localSheetId="66">'Table 12.1'!$A$1:$BT$75</definedName>
    <definedName name="_xlnm.Print_Area" localSheetId="3">'Table 4.1'!$A$2:$J$46</definedName>
    <definedName name="_xlnm.Print_Area" localSheetId="4">'Table 4.2'!$A$1:$J$12</definedName>
    <definedName name="_xlnm.Print_Area" localSheetId="5">'Table 4.2.1'!$A$2:$J$42</definedName>
    <definedName name="_xlnm.Print_Area" localSheetId="6">'Table 4.3'!$A$1:$J$10</definedName>
    <definedName name="_xlnm.Print_Area" localSheetId="7">'Table 4.3.1'!$A$1:$J$35</definedName>
    <definedName name="_xlnm.Print_Area" localSheetId="8">'Table 4.4'!$A$1:$J$11</definedName>
    <definedName name="_xlnm.Print_Area" localSheetId="9">'Table 4.4.1'!$A$1:$J$42</definedName>
    <definedName name="_xlnm.Print_Area" localSheetId="10">'Table 4.5'!$A$1:$J$11</definedName>
    <definedName name="_xlnm.Print_Area" localSheetId="11">'Table 4.5.1'!$A$1:$J$42</definedName>
    <definedName name="_xlnm.Print_Area" localSheetId="12">'Table 4.6'!$A$1:$I$38</definedName>
    <definedName name="_xlnm.Print_Area" localSheetId="13">'Table 5.1'!$A$2:$J$66</definedName>
    <definedName name="_xlnm.Print_Area" localSheetId="22">'Table 5.10'!$A$1:$I$67</definedName>
    <definedName name="_xlnm.Print_Area" localSheetId="26">'Table 5.12.2'!$A$2:$I$67</definedName>
    <definedName name="_xlnm.Print_Area" localSheetId="14">'Table 5.2'!$A$1:$J$66</definedName>
    <definedName name="_xlnm.Print_Area" localSheetId="15">'Table 5.3'!$A$1:$J$66</definedName>
    <definedName name="_xlnm.Print_Area" localSheetId="16">'Table 5.4'!$A$1:$J$66</definedName>
    <definedName name="_xlnm.Print_Area" localSheetId="17">'Table 5.5'!$A$1:$J$66</definedName>
    <definedName name="_xlnm.Print_Area" localSheetId="18">'Table 5.6'!$A$1:$J$66</definedName>
    <definedName name="_xlnm.Print_Area" localSheetId="19">'Table 5.7'!$A$2:$J$66</definedName>
    <definedName name="_xlnm.Print_Area" localSheetId="20">'Table 5.8'!$A$2:$I$67</definedName>
    <definedName name="_xlnm.Print_Area" localSheetId="21">'Table 5.9'!$A$1:$I$67</definedName>
    <definedName name="_xlnm.Print_Area" localSheetId="38">'Table 6.10'!$A$1:$J$21</definedName>
    <definedName name="_xlnm.Print_Area" localSheetId="39">'Table 6.10.1-6.10.7'!$A$2:$J$57</definedName>
    <definedName name="_xlnm.Print_Area" localSheetId="40">'Table 6.12'!$A$2:$J$20</definedName>
    <definedName name="_xlnm.Print_Area" localSheetId="41">'Table 6.12.1-6.12.7'!$A$2:$J$60</definedName>
    <definedName name="_xlnm.Print_Area" localSheetId="42">'Table 6.13'!$A$2:$J$20</definedName>
    <definedName name="_xlnm.Print_Area" localSheetId="43">'Table 6.13.1-6.13.7'!$A$122:$J$141</definedName>
    <definedName name="_xlnm.Print_Area" localSheetId="44">'Table 6.14'!$A$2:$J$20</definedName>
    <definedName name="_xlnm.Print_Area" localSheetId="45">'Table 6.14.1-6.14.7'!$A$122:$J$140</definedName>
    <definedName name="_xlnm.Print_Area" localSheetId="27">'Table 6.1-6.1.7'!$A$107:$I$142</definedName>
    <definedName name="_xlnm.Print_Area" localSheetId="28">'Table 6.2'!$A$2:$I$17</definedName>
    <definedName name="_xlnm.Print_Area" localSheetId="29">'Table 6.3'!$A$1:$I$17</definedName>
    <definedName name="_xlnm.Print_Area" localSheetId="30">'Table 6.4-6.4.7'!$A$109:$I$144</definedName>
    <definedName name="_xlnm.Print_Area" localSheetId="31">'Table 6.5-6.5.7'!$A$104:$I$136</definedName>
    <definedName name="_xlnm.Print_Area" localSheetId="32">'Table 6.6-6.6.7'!$A$109:$I$143</definedName>
    <definedName name="_xlnm.Print_Area" localSheetId="33">'Table 6.7-6.7.7'!$A$109:$I$143</definedName>
    <definedName name="_xlnm.Print_Area" localSheetId="34">'Table 6.8'!$A$1:$J$20</definedName>
    <definedName name="_xlnm.Print_Area" localSheetId="35">'Table 6.8.1-6.8.7'!$A$116:$J$133</definedName>
    <definedName name="_xlnm.Print_Area" localSheetId="36">'Table 6.9'!$A$2:$J$19</definedName>
    <definedName name="_xlnm.Print_Area" localSheetId="37">'Table 6.9.1-6.9.7'!$A$116:$J$134</definedName>
    <definedName name="_xlnm.Print_Area" localSheetId="46">'Table 7.1'!$A$2:$J$19</definedName>
    <definedName name="_xlnm.Print_Area" localSheetId="47">'Table 7.2-7.8'!$A$116:$J$134</definedName>
    <definedName name="_xlnm.Print_Area" localSheetId="48">'Table 8.1'!$A$1:$J$16</definedName>
    <definedName name="_xlnm.Print_Area" localSheetId="51">'Table 8.10'!$A$2:$J$23</definedName>
    <definedName name="_xlnm.Print_Area" localSheetId="52">'Table 8.10.1-8.10.7'!$A$146:$J$168</definedName>
    <definedName name="_xlnm.Print_Area" localSheetId="53">'Table 8.11'!$A$1:$J$22</definedName>
    <definedName name="_xlnm.Print_Area" localSheetId="54">'Table 8.11.1-8.11.7'!$A$146:$J$168</definedName>
    <definedName name="_xlnm.Print_Area" localSheetId="55">'Table 8.12'!$A$1:$J$13</definedName>
    <definedName name="_xlnm.Print_Area" localSheetId="49">'Table 8.2.1-8.2.7'!$A$116:$G$133</definedName>
    <definedName name="_xlnm.Print_Area" localSheetId="50">'Table 8.3-8.9'!$A$56:$J$119</definedName>
    <definedName name="_xlnm.Print_Area" localSheetId="56">'Table 9.0'!$A$2:$J$14</definedName>
    <definedName name="_xlnm.Print_Area" localSheetId="57">'Table 9.0.1-9.0.7'!$A$87:$J$99</definedName>
    <definedName name="_xlnm.Print_Area" localSheetId="58">'Table 9.1'!$A$2:$J$21</definedName>
    <definedName name="_xlnm.Print_Area" localSheetId="59">'Table 9.1.1-9.1.7'!$A$128:$J$147</definedName>
    <definedName name="_xlnm.Print_Area" localSheetId="60">'Table 9.2'!$A$2:$J$12</definedName>
    <definedName name="_xlnm.Print_Area" localSheetId="61">'Table 9.2.1-9.2.6'!$A$2:$J$48</definedName>
    <definedName name="_xlnm.Print_Area" localSheetId="62">'Table 9.3'!$A$2:$J$19</definedName>
    <definedName name="_xlnm.Print_Area" localSheetId="63">'Table 9.3.1-9.3.6'!$A$116:$J$133</definedName>
    <definedName name="_xlnm.Print_Titles" localSheetId="64">'Table 10.1-10.2'!$A:$B</definedName>
    <definedName name="_xlnm.Print_Titles" localSheetId="65">'Table 11.1'!$A:$B</definedName>
    <definedName name="_xlnm.Print_Titles" localSheetId="1">'Table of Contents'!$1:$1</definedName>
    <definedName name="T10.1">'Table 10.1-10.2'!$A$2</definedName>
    <definedName name="T10.2">'Table 10.1-10.2'!$A$44</definedName>
    <definedName name="T11.1">'Table 11.1'!$A$2</definedName>
    <definedName name="T12.1">'Table 12.1'!$A$1</definedName>
    <definedName name="T13.1">'Tables 13.1-13.7'!$A$2</definedName>
    <definedName name="T13.2">'Tables 13.1-13.7'!$A$23</definedName>
    <definedName name="T13.3">'Tables 13.1-13.7'!$A$46</definedName>
    <definedName name="T13.4">'Tables 13.1-13.7'!$A$69</definedName>
    <definedName name="T13.5">'Tables 13.1-13.7'!$A$92</definedName>
    <definedName name="T13.6">'Tables 13.1-13.7'!$A$115</definedName>
    <definedName name="T13.7">'Tables 13.1-13.7'!$A$138</definedName>
    <definedName name="T18.10.3">'Table 8.10.1-8.10.7'!$A$50</definedName>
    <definedName name="T4.1_T4.1" localSheetId="48">#REF!</definedName>
    <definedName name="T4.1_T4.1" localSheetId="52">#REF!</definedName>
    <definedName name="T4.1_T4.1" localSheetId="53">#REF!</definedName>
    <definedName name="T4.1_T4.1" localSheetId="54">#REF!</definedName>
    <definedName name="T4.1_T4.1" localSheetId="55">#REF!</definedName>
    <definedName name="T4.1_T4.1" localSheetId="56">#REF!</definedName>
    <definedName name="T4.1_T4.1" localSheetId="57">#REF!</definedName>
    <definedName name="T4.1_T4.1" localSheetId="58">#REF!</definedName>
    <definedName name="T4.1_T4.1" localSheetId="59">#REF!</definedName>
    <definedName name="T4.1_T4.1" localSheetId="60">#REF!</definedName>
    <definedName name="T4.1_T4.1" localSheetId="61">#REF!</definedName>
    <definedName name="T4.1_T4.1" localSheetId="62">#REF!</definedName>
    <definedName name="T4.1_T4.1" localSheetId="63">#REF!</definedName>
    <definedName name="T4.1_T4.1">'Table 4.1'!$A$2</definedName>
    <definedName name="T4.2" localSheetId="48">#REF!</definedName>
    <definedName name="T4.2" localSheetId="52">#REF!</definedName>
    <definedName name="T4.2" localSheetId="53">#REF!</definedName>
    <definedName name="T4.2" localSheetId="54">#REF!</definedName>
    <definedName name="T4.2" localSheetId="55">#REF!</definedName>
    <definedName name="T4.2" localSheetId="56">#REF!</definedName>
    <definedName name="T4.2" localSheetId="57">#REF!</definedName>
    <definedName name="T4.2" localSheetId="58">#REF!</definedName>
    <definedName name="T4.2" localSheetId="59">#REF!</definedName>
    <definedName name="T4.2" localSheetId="60">#REF!</definedName>
    <definedName name="T4.2" localSheetId="61">#REF!</definedName>
    <definedName name="T4.2" localSheetId="62">#REF!</definedName>
    <definedName name="T4.2" localSheetId="63">#REF!</definedName>
    <definedName name="T4.2">'Table 4.2'!$B$2</definedName>
    <definedName name="T4.2.1" localSheetId="48">#REF!</definedName>
    <definedName name="T4.2.1" localSheetId="52">#REF!</definedName>
    <definedName name="T4.2.1" localSheetId="53">#REF!</definedName>
    <definedName name="T4.2.1" localSheetId="54">#REF!</definedName>
    <definedName name="T4.2.1" localSheetId="55">#REF!</definedName>
    <definedName name="T4.2.1" localSheetId="56">#REF!</definedName>
    <definedName name="T4.2.1" localSheetId="57">#REF!</definedName>
    <definedName name="T4.2.1" localSheetId="58">#REF!</definedName>
    <definedName name="T4.2.1" localSheetId="59">#REF!</definedName>
    <definedName name="T4.2.1" localSheetId="60">#REF!</definedName>
    <definedName name="T4.2.1" localSheetId="61">#REF!</definedName>
    <definedName name="T4.2.1" localSheetId="62">#REF!</definedName>
    <definedName name="T4.2.1" localSheetId="63">#REF!</definedName>
    <definedName name="T4.2.1">'Table 4.2.1'!$A$2</definedName>
    <definedName name="T4.3" localSheetId="48">#REF!</definedName>
    <definedName name="T4.3" localSheetId="52">#REF!</definedName>
    <definedName name="T4.3" localSheetId="53">#REF!</definedName>
    <definedName name="T4.3" localSheetId="54">#REF!</definedName>
    <definedName name="T4.3" localSheetId="55">#REF!</definedName>
    <definedName name="T4.3" localSheetId="56">#REF!</definedName>
    <definedName name="T4.3" localSheetId="57">#REF!</definedName>
    <definedName name="T4.3" localSheetId="58">#REF!</definedName>
    <definedName name="T4.3" localSheetId="59">#REF!</definedName>
    <definedName name="T4.3" localSheetId="60">#REF!</definedName>
    <definedName name="T4.3" localSheetId="61">#REF!</definedName>
    <definedName name="T4.3" localSheetId="62">#REF!</definedName>
    <definedName name="T4.3" localSheetId="63">#REF!</definedName>
    <definedName name="T4.3">'Table 4.3'!$A$2</definedName>
    <definedName name="T4.3.1" localSheetId="48">#REF!</definedName>
    <definedName name="T4.3.1" localSheetId="52">#REF!</definedName>
    <definedName name="T4.3.1" localSheetId="53">#REF!</definedName>
    <definedName name="T4.3.1" localSheetId="54">#REF!</definedName>
    <definedName name="T4.3.1" localSheetId="55">#REF!</definedName>
    <definedName name="T4.3.1" localSheetId="56">#REF!</definedName>
    <definedName name="T4.3.1" localSheetId="57">#REF!</definedName>
    <definedName name="T4.3.1" localSheetId="58">#REF!</definedName>
    <definedName name="T4.3.1" localSheetId="59">#REF!</definedName>
    <definedName name="T4.3.1" localSheetId="60">#REF!</definedName>
    <definedName name="T4.3.1" localSheetId="61">#REF!</definedName>
    <definedName name="T4.3.1" localSheetId="62">#REF!</definedName>
    <definedName name="T4.3.1" localSheetId="63">#REF!</definedName>
    <definedName name="T4.3.1">'Table 4.3.1'!$A$2</definedName>
    <definedName name="T4.4" localSheetId="48">#REF!</definedName>
    <definedName name="T4.4" localSheetId="52">#REF!</definedName>
    <definedName name="T4.4" localSheetId="53">#REF!</definedName>
    <definedName name="T4.4" localSheetId="54">#REF!</definedName>
    <definedName name="T4.4" localSheetId="55">#REF!</definedName>
    <definedName name="T4.4" localSheetId="56">#REF!</definedName>
    <definedName name="T4.4" localSheetId="57">#REF!</definedName>
    <definedName name="T4.4" localSheetId="58">#REF!</definedName>
    <definedName name="T4.4" localSheetId="59">#REF!</definedName>
    <definedName name="T4.4" localSheetId="60">#REF!</definedName>
    <definedName name="T4.4" localSheetId="61">#REF!</definedName>
    <definedName name="T4.4" localSheetId="62">#REF!</definedName>
    <definedName name="T4.4" localSheetId="63">#REF!</definedName>
    <definedName name="T4.4">'Table 4.4'!$A$2</definedName>
    <definedName name="T4.4.1" localSheetId="48">#REF!</definedName>
    <definedName name="T4.4.1" localSheetId="52">#REF!</definedName>
    <definedName name="T4.4.1" localSheetId="53">#REF!</definedName>
    <definedName name="T4.4.1" localSheetId="54">#REF!</definedName>
    <definedName name="T4.4.1" localSheetId="55">#REF!</definedName>
    <definedName name="T4.4.1" localSheetId="56">#REF!</definedName>
    <definedName name="T4.4.1" localSheetId="57">#REF!</definedName>
    <definedName name="T4.4.1" localSheetId="58">#REF!</definedName>
    <definedName name="T4.4.1" localSheetId="59">#REF!</definedName>
    <definedName name="T4.4.1" localSheetId="60">#REF!</definedName>
    <definedName name="T4.4.1" localSheetId="61">#REF!</definedName>
    <definedName name="T4.4.1" localSheetId="62">#REF!</definedName>
    <definedName name="T4.4.1" localSheetId="63">#REF!</definedName>
    <definedName name="T4.4.1">'Table 4.4.1'!$A$2</definedName>
    <definedName name="T4.5" localSheetId="48">#REF!</definedName>
    <definedName name="T4.5" localSheetId="52">#REF!</definedName>
    <definedName name="T4.5" localSheetId="53">#REF!</definedName>
    <definedName name="T4.5" localSheetId="54">#REF!</definedName>
    <definedName name="T4.5" localSheetId="55">#REF!</definedName>
    <definedName name="T4.5" localSheetId="56">#REF!</definedName>
    <definedName name="T4.5" localSheetId="57">#REF!</definedName>
    <definedName name="T4.5" localSheetId="58">#REF!</definedName>
    <definedName name="T4.5" localSheetId="59">#REF!</definedName>
    <definedName name="T4.5" localSheetId="60">#REF!</definedName>
    <definedName name="T4.5" localSheetId="61">#REF!</definedName>
    <definedName name="T4.5" localSheetId="62">#REF!</definedName>
    <definedName name="T4.5" localSheetId="63">#REF!</definedName>
    <definedName name="T4.5">'Table 4.5'!$A$2</definedName>
    <definedName name="T4.5.1" localSheetId="48">#REF!</definedName>
    <definedName name="T4.5.1" localSheetId="52">#REF!</definedName>
    <definedName name="T4.5.1" localSheetId="53">#REF!</definedName>
    <definedName name="T4.5.1" localSheetId="54">#REF!</definedName>
    <definedName name="T4.5.1" localSheetId="55">#REF!</definedName>
    <definedName name="T4.5.1" localSheetId="56">#REF!</definedName>
    <definedName name="T4.5.1" localSheetId="57">#REF!</definedName>
    <definedName name="T4.5.1" localSheetId="58">#REF!</definedName>
    <definedName name="T4.5.1" localSheetId="59">#REF!</definedName>
    <definedName name="T4.5.1" localSheetId="60">#REF!</definedName>
    <definedName name="T4.5.1" localSheetId="61">#REF!</definedName>
    <definedName name="T4.5.1" localSheetId="62">#REF!</definedName>
    <definedName name="T4.5.1" localSheetId="63">#REF!</definedName>
    <definedName name="T4.5.1">'Table 4.5.1'!$A$2</definedName>
    <definedName name="T4.6" localSheetId="48">#REF!</definedName>
    <definedName name="T4.6" localSheetId="52">#REF!</definedName>
    <definedName name="T4.6" localSheetId="53">#REF!</definedName>
    <definedName name="T4.6" localSheetId="54">#REF!</definedName>
    <definedName name="T4.6" localSheetId="55">#REF!</definedName>
    <definedName name="T4.6" localSheetId="56">#REF!</definedName>
    <definedName name="T4.6" localSheetId="57">#REF!</definedName>
    <definedName name="T4.6" localSheetId="58">#REF!</definedName>
    <definedName name="T4.6" localSheetId="59">#REF!</definedName>
    <definedName name="T4.6" localSheetId="60">#REF!</definedName>
    <definedName name="T4.6" localSheetId="61">#REF!</definedName>
    <definedName name="T4.6" localSheetId="62">#REF!</definedName>
    <definedName name="T4.6" localSheetId="63">#REF!</definedName>
    <definedName name="T4.6">'Table 4.6'!$A$2</definedName>
    <definedName name="T5.1" localSheetId="48">#REF!</definedName>
    <definedName name="T5.1" localSheetId="52">#REF!</definedName>
    <definedName name="T5.1" localSheetId="53">#REF!</definedName>
    <definedName name="T5.1" localSheetId="54">#REF!</definedName>
    <definedName name="T5.1" localSheetId="55">#REF!</definedName>
    <definedName name="T5.1" localSheetId="56">#REF!</definedName>
    <definedName name="T5.1" localSheetId="57">#REF!</definedName>
    <definedName name="T5.1" localSheetId="58">#REF!</definedName>
    <definedName name="T5.1" localSheetId="59">#REF!</definedName>
    <definedName name="T5.1" localSheetId="60">#REF!</definedName>
    <definedName name="T5.1" localSheetId="61">#REF!</definedName>
    <definedName name="T5.1" localSheetId="62">#REF!</definedName>
    <definedName name="T5.1" localSheetId="63">#REF!</definedName>
    <definedName name="T5.1">'Table 5.1'!$A$2</definedName>
    <definedName name="T5.10" localSheetId="48">#REF!</definedName>
    <definedName name="T5.10" localSheetId="52">#REF!</definedName>
    <definedName name="T5.10" localSheetId="53">#REF!</definedName>
    <definedName name="T5.10" localSheetId="54">#REF!</definedName>
    <definedName name="T5.10" localSheetId="55">#REF!</definedName>
    <definedName name="T5.10" localSheetId="56">#REF!</definedName>
    <definedName name="T5.10" localSheetId="57">#REF!</definedName>
    <definedName name="T5.10" localSheetId="58">#REF!</definedName>
    <definedName name="T5.10" localSheetId="59">#REF!</definedName>
    <definedName name="T5.10" localSheetId="60">#REF!</definedName>
    <definedName name="T5.10" localSheetId="61">#REF!</definedName>
    <definedName name="T5.10" localSheetId="62">#REF!</definedName>
    <definedName name="T5.10" localSheetId="63">#REF!</definedName>
    <definedName name="T5.10">'Table 5.10'!$A$2</definedName>
    <definedName name="T5.11" localSheetId="48">#REF!</definedName>
    <definedName name="T5.11" localSheetId="52">#REF!</definedName>
    <definedName name="T5.11" localSheetId="53">#REF!</definedName>
    <definedName name="T5.11" localSheetId="54">#REF!</definedName>
    <definedName name="T5.11" localSheetId="55">#REF!</definedName>
    <definedName name="T5.11" localSheetId="56">#REF!</definedName>
    <definedName name="T5.11" localSheetId="57">#REF!</definedName>
    <definedName name="T5.11" localSheetId="58">#REF!</definedName>
    <definedName name="T5.11" localSheetId="59">#REF!</definedName>
    <definedName name="T5.11" localSheetId="60">#REF!</definedName>
    <definedName name="T5.11" localSheetId="61">#REF!</definedName>
    <definedName name="T5.11" localSheetId="62">#REF!</definedName>
    <definedName name="T5.11" localSheetId="63">#REF!</definedName>
    <definedName name="T5.11">'Table 5.11'!$A$2</definedName>
    <definedName name="T5.12" localSheetId="48">#REF!</definedName>
    <definedName name="T5.12" localSheetId="52">#REF!</definedName>
    <definedName name="T5.12" localSheetId="53">#REF!</definedName>
    <definedName name="T5.12" localSheetId="54">#REF!</definedName>
    <definedName name="T5.12" localSheetId="55">#REF!</definedName>
    <definedName name="T5.12" localSheetId="56">#REF!</definedName>
    <definedName name="T5.12" localSheetId="57">#REF!</definedName>
    <definedName name="T5.12" localSheetId="58">#REF!</definedName>
    <definedName name="T5.12" localSheetId="59">#REF!</definedName>
    <definedName name="T5.12" localSheetId="60">#REF!</definedName>
    <definedName name="T5.12" localSheetId="61">#REF!</definedName>
    <definedName name="T5.12" localSheetId="62">#REF!</definedName>
    <definedName name="T5.12" localSheetId="63">#REF!</definedName>
    <definedName name="T5.12">'Table 5.12'!$A$2</definedName>
    <definedName name="T5.12.1" localSheetId="48">#REF!</definedName>
    <definedName name="T5.12.1" localSheetId="52">#REF!</definedName>
    <definedName name="T5.12.1" localSheetId="53">#REF!</definedName>
    <definedName name="T5.12.1" localSheetId="54">#REF!</definedName>
    <definedName name="T5.12.1" localSheetId="55">#REF!</definedName>
    <definedName name="T5.12.1" localSheetId="56">#REF!</definedName>
    <definedName name="T5.12.1" localSheetId="57">#REF!</definedName>
    <definedName name="T5.12.1" localSheetId="58">#REF!</definedName>
    <definedName name="T5.12.1" localSheetId="59">#REF!</definedName>
    <definedName name="T5.12.1" localSheetId="60">#REF!</definedName>
    <definedName name="T5.12.1" localSheetId="61">#REF!</definedName>
    <definedName name="T5.12.1" localSheetId="62">#REF!</definedName>
    <definedName name="T5.12.1" localSheetId="63">#REF!</definedName>
    <definedName name="T5.12.1">'Table 5.12.1'!$A$2</definedName>
    <definedName name="T5.12.2" localSheetId="48">#REF!</definedName>
    <definedName name="T5.12.2" localSheetId="52">#REF!</definedName>
    <definedName name="T5.12.2" localSheetId="53">#REF!</definedName>
    <definedName name="T5.12.2" localSheetId="54">#REF!</definedName>
    <definedName name="T5.12.2" localSheetId="55">#REF!</definedName>
    <definedName name="T5.12.2" localSheetId="56">#REF!</definedName>
    <definedName name="T5.12.2" localSheetId="57">#REF!</definedName>
    <definedName name="T5.12.2" localSheetId="58">#REF!</definedName>
    <definedName name="T5.12.2" localSheetId="59">#REF!</definedName>
    <definedName name="T5.12.2" localSheetId="60">#REF!</definedName>
    <definedName name="T5.12.2" localSheetId="61">#REF!</definedName>
    <definedName name="T5.12.2" localSheetId="62">#REF!</definedName>
    <definedName name="T5.12.2" localSheetId="63">#REF!</definedName>
    <definedName name="T5.12.2">'Table 5.12.2'!$A$2</definedName>
    <definedName name="T5.2" localSheetId="48">#REF!</definedName>
    <definedName name="T5.2" localSheetId="52">#REF!</definedName>
    <definedName name="T5.2" localSheetId="53">#REF!</definedName>
    <definedName name="T5.2" localSheetId="54">#REF!</definedName>
    <definedName name="T5.2" localSheetId="55">#REF!</definedName>
    <definedName name="T5.2" localSheetId="56">#REF!</definedName>
    <definedName name="T5.2" localSheetId="57">#REF!</definedName>
    <definedName name="T5.2" localSheetId="58">#REF!</definedName>
    <definedName name="T5.2" localSheetId="59">#REF!</definedName>
    <definedName name="T5.2" localSheetId="60">#REF!</definedName>
    <definedName name="T5.2" localSheetId="61">#REF!</definedName>
    <definedName name="T5.2" localSheetId="62">#REF!</definedName>
    <definedName name="T5.2" localSheetId="63">#REF!</definedName>
    <definedName name="T5.2">'Table 5.2'!$A$2</definedName>
    <definedName name="T5.3_T5.3" localSheetId="48">#REF!</definedName>
    <definedName name="T5.3_T5.3" localSheetId="52">#REF!</definedName>
    <definedName name="T5.3_T5.3" localSheetId="53">#REF!</definedName>
    <definedName name="T5.3_T5.3" localSheetId="54">#REF!</definedName>
    <definedName name="T5.3_T5.3" localSheetId="55">#REF!</definedName>
    <definedName name="T5.3_T5.3" localSheetId="56">#REF!</definedName>
    <definedName name="T5.3_T5.3" localSheetId="57">#REF!</definedName>
    <definedName name="T5.3_T5.3" localSheetId="58">#REF!</definedName>
    <definedName name="T5.3_T5.3" localSheetId="59">#REF!</definedName>
    <definedName name="T5.3_T5.3" localSheetId="60">#REF!</definedName>
    <definedName name="T5.3_T5.3" localSheetId="61">#REF!</definedName>
    <definedName name="T5.3_T5.3" localSheetId="62">#REF!</definedName>
    <definedName name="T5.3_T5.3" localSheetId="63">#REF!</definedName>
    <definedName name="T5.3_T5.3">'Table 5.3'!$A$2</definedName>
    <definedName name="T5.4" localSheetId="48">#REF!</definedName>
    <definedName name="T5.4" localSheetId="52">#REF!</definedName>
    <definedName name="T5.4" localSheetId="53">#REF!</definedName>
    <definedName name="T5.4" localSheetId="54">#REF!</definedName>
    <definedName name="T5.4" localSheetId="55">#REF!</definedName>
    <definedName name="T5.4" localSheetId="56">#REF!</definedName>
    <definedName name="T5.4" localSheetId="57">#REF!</definedName>
    <definedName name="T5.4" localSheetId="58">#REF!</definedName>
    <definedName name="T5.4" localSheetId="59">#REF!</definedName>
    <definedName name="T5.4" localSheetId="60">#REF!</definedName>
    <definedName name="T5.4" localSheetId="61">#REF!</definedName>
    <definedName name="T5.4" localSheetId="62">#REF!</definedName>
    <definedName name="T5.4" localSheetId="63">#REF!</definedName>
    <definedName name="T5.4">'Table 5.4'!$A$2</definedName>
    <definedName name="T5.5" localSheetId="48">#REF!</definedName>
    <definedName name="T5.5" localSheetId="52">#REF!</definedName>
    <definedName name="T5.5" localSheetId="53">#REF!</definedName>
    <definedName name="T5.5" localSheetId="54">#REF!</definedName>
    <definedName name="T5.5" localSheetId="55">#REF!</definedName>
    <definedName name="T5.5" localSheetId="56">#REF!</definedName>
    <definedName name="T5.5" localSheetId="57">#REF!</definedName>
    <definedName name="T5.5" localSheetId="58">#REF!</definedName>
    <definedName name="T5.5" localSheetId="59">#REF!</definedName>
    <definedName name="T5.5" localSheetId="60">#REF!</definedName>
    <definedName name="T5.5" localSheetId="61">#REF!</definedName>
    <definedName name="T5.5" localSheetId="62">#REF!</definedName>
    <definedName name="T5.5" localSheetId="63">#REF!</definedName>
    <definedName name="T5.5">'Table 5.5'!$A$2</definedName>
    <definedName name="T5.6" localSheetId="48">#REF!</definedName>
    <definedName name="T5.6" localSheetId="52">#REF!</definedName>
    <definedName name="T5.6" localSheetId="53">#REF!</definedName>
    <definedName name="T5.6" localSheetId="54">#REF!</definedName>
    <definedName name="T5.6" localSheetId="55">#REF!</definedName>
    <definedName name="T5.6" localSheetId="56">#REF!</definedName>
    <definedName name="T5.6" localSheetId="57">#REF!</definedName>
    <definedName name="T5.6" localSheetId="58">#REF!</definedName>
    <definedName name="T5.6" localSheetId="59">#REF!</definedName>
    <definedName name="T5.6" localSheetId="60">#REF!</definedName>
    <definedName name="T5.6" localSheetId="61">#REF!</definedName>
    <definedName name="T5.6" localSheetId="62">#REF!</definedName>
    <definedName name="T5.6" localSheetId="63">#REF!</definedName>
    <definedName name="T5.6">'Table 5.6'!$A$2</definedName>
    <definedName name="T5.7" localSheetId="48">#REF!</definedName>
    <definedName name="T5.7" localSheetId="52">#REF!</definedName>
    <definedName name="T5.7" localSheetId="53">#REF!</definedName>
    <definedName name="T5.7" localSheetId="54">#REF!</definedName>
    <definedName name="T5.7" localSheetId="55">#REF!</definedName>
    <definedName name="T5.7" localSheetId="56">#REF!</definedName>
    <definedName name="T5.7" localSheetId="57">#REF!</definedName>
    <definedName name="T5.7" localSheetId="58">#REF!</definedName>
    <definedName name="T5.7" localSheetId="59">#REF!</definedName>
    <definedName name="T5.7" localSheetId="60">#REF!</definedName>
    <definedName name="T5.7" localSheetId="61">#REF!</definedName>
    <definedName name="T5.7" localSheetId="62">#REF!</definedName>
    <definedName name="T5.7" localSheetId="63">#REF!</definedName>
    <definedName name="T5.7">'Table 5.7'!$A$2</definedName>
    <definedName name="T5.8" localSheetId="48">#REF!</definedName>
    <definedName name="T5.8" localSheetId="52">#REF!</definedName>
    <definedName name="T5.8" localSheetId="53">#REF!</definedName>
    <definedName name="T5.8" localSheetId="54">#REF!</definedName>
    <definedName name="T5.8" localSheetId="55">#REF!</definedName>
    <definedName name="T5.8" localSheetId="56">#REF!</definedName>
    <definedName name="T5.8" localSheetId="57">#REF!</definedName>
    <definedName name="T5.8" localSheetId="58">#REF!</definedName>
    <definedName name="T5.8" localSheetId="59">#REF!</definedName>
    <definedName name="T5.8" localSheetId="60">#REF!</definedName>
    <definedName name="T5.8" localSheetId="61">#REF!</definedName>
    <definedName name="T5.8" localSheetId="62">#REF!</definedName>
    <definedName name="T5.8" localSheetId="63">#REF!</definedName>
    <definedName name="T5.8">'Table 5.8'!$A$2</definedName>
    <definedName name="T5.9" localSheetId="48">#REF!</definedName>
    <definedName name="T5.9" localSheetId="52">#REF!</definedName>
    <definedName name="T5.9" localSheetId="53">#REF!</definedName>
    <definedName name="T5.9" localSheetId="54">#REF!</definedName>
    <definedName name="T5.9" localSheetId="55">#REF!</definedName>
    <definedName name="T5.9" localSheetId="56">#REF!</definedName>
    <definedName name="T5.9" localSheetId="57">#REF!</definedName>
    <definedName name="T5.9" localSheetId="58">#REF!</definedName>
    <definedName name="T5.9" localSheetId="59">#REF!</definedName>
    <definedName name="T5.9" localSheetId="60">#REF!</definedName>
    <definedName name="T5.9" localSheetId="61">#REF!</definedName>
    <definedName name="T5.9" localSheetId="62">#REF!</definedName>
    <definedName name="T5.9" localSheetId="63">#REF!</definedName>
    <definedName name="T5.9">'Table 5.9'!$A$2</definedName>
    <definedName name="T6.1_T6.1" localSheetId="48">#REF!</definedName>
    <definedName name="T6.1_T6.1" localSheetId="52">#REF!</definedName>
    <definedName name="T6.1_T6.1" localSheetId="53">#REF!</definedName>
    <definedName name="T6.1_T6.1" localSheetId="54">#REF!</definedName>
    <definedName name="T6.1_T6.1" localSheetId="55">#REF!</definedName>
    <definedName name="T6.1_T6.1" localSheetId="56">#REF!</definedName>
    <definedName name="T6.1_T6.1" localSheetId="57">#REF!</definedName>
    <definedName name="T6.1_T6.1" localSheetId="58">#REF!</definedName>
    <definedName name="T6.1_T6.1" localSheetId="59">#REF!</definedName>
    <definedName name="T6.1_T6.1" localSheetId="60">#REF!</definedName>
    <definedName name="T6.1_T6.1" localSheetId="61">#REF!</definedName>
    <definedName name="T6.1_T6.1" localSheetId="62">#REF!</definedName>
    <definedName name="T6.1_T6.1" localSheetId="63">#REF!</definedName>
    <definedName name="T6.1_T6.1">'Table 6.1-6.1.7'!$A$2</definedName>
    <definedName name="T6.1_T6.1.1" localSheetId="48">#REF!</definedName>
    <definedName name="T6.1_T6.1.1" localSheetId="52">#REF!</definedName>
    <definedName name="T6.1_T6.1.1" localSheetId="53">#REF!</definedName>
    <definedName name="T6.1_T6.1.1" localSheetId="54">#REF!</definedName>
    <definedName name="T6.1_T6.1.1" localSheetId="55">#REF!</definedName>
    <definedName name="T6.1_T6.1.1" localSheetId="56">#REF!</definedName>
    <definedName name="T6.1_T6.1.1" localSheetId="57">#REF!</definedName>
    <definedName name="T6.1_T6.1.1" localSheetId="58">#REF!</definedName>
    <definedName name="T6.1_T6.1.1" localSheetId="59">#REF!</definedName>
    <definedName name="T6.1_T6.1.1" localSheetId="60">#REF!</definedName>
    <definedName name="T6.1_T6.1.1" localSheetId="61">#REF!</definedName>
    <definedName name="T6.1_T6.1.1" localSheetId="62">#REF!</definedName>
    <definedName name="T6.1_T6.1.1" localSheetId="63">#REF!</definedName>
    <definedName name="T6.1_T6.1.1">'Table 6.1-6.1.7'!$A$19</definedName>
    <definedName name="T6.1_T6.1.2" localSheetId="48">#REF!</definedName>
    <definedName name="T6.1_T6.1.2" localSheetId="52">#REF!</definedName>
    <definedName name="T6.1_T6.1.2" localSheetId="53">#REF!</definedName>
    <definedName name="T6.1_T6.1.2" localSheetId="54">#REF!</definedName>
    <definedName name="T6.1_T6.1.2" localSheetId="55">#REF!</definedName>
    <definedName name="T6.1_T6.1.2" localSheetId="56">#REF!</definedName>
    <definedName name="T6.1_T6.1.2" localSheetId="57">#REF!</definedName>
    <definedName name="T6.1_T6.1.2" localSheetId="58">#REF!</definedName>
    <definedName name="T6.1_T6.1.2" localSheetId="59">#REF!</definedName>
    <definedName name="T6.1_T6.1.2" localSheetId="60">#REF!</definedName>
    <definedName name="T6.1_T6.1.2" localSheetId="61">#REF!</definedName>
    <definedName name="T6.1_T6.1.2" localSheetId="62">#REF!</definedName>
    <definedName name="T6.1_T6.1.2" localSheetId="63">#REF!</definedName>
    <definedName name="T6.1_T6.1.2">'Table 6.1-6.1.7'!$A$36</definedName>
    <definedName name="T6.1_T6.1.3" localSheetId="48">#REF!</definedName>
    <definedName name="T6.1_T6.1.3" localSheetId="52">#REF!</definedName>
    <definedName name="T6.1_T6.1.3" localSheetId="53">#REF!</definedName>
    <definedName name="T6.1_T6.1.3" localSheetId="54">#REF!</definedName>
    <definedName name="T6.1_T6.1.3" localSheetId="55">#REF!</definedName>
    <definedName name="T6.1_T6.1.3" localSheetId="56">#REF!</definedName>
    <definedName name="T6.1_T6.1.3" localSheetId="57">#REF!</definedName>
    <definedName name="T6.1_T6.1.3" localSheetId="58">#REF!</definedName>
    <definedName name="T6.1_T6.1.3" localSheetId="59">#REF!</definedName>
    <definedName name="T6.1_T6.1.3" localSheetId="60">#REF!</definedName>
    <definedName name="T6.1_T6.1.3" localSheetId="61">#REF!</definedName>
    <definedName name="T6.1_T6.1.3" localSheetId="62">#REF!</definedName>
    <definedName name="T6.1_T6.1.3" localSheetId="63">#REF!</definedName>
    <definedName name="T6.1_T6.1.3">'Table 6.1-6.1.7'!$A$53</definedName>
    <definedName name="T6.1_T6.1.4" localSheetId="48">#REF!</definedName>
    <definedName name="T6.1_T6.1.4" localSheetId="52">#REF!</definedName>
    <definedName name="T6.1_T6.1.4" localSheetId="53">#REF!</definedName>
    <definedName name="T6.1_T6.1.4" localSheetId="54">#REF!</definedName>
    <definedName name="T6.1_T6.1.4" localSheetId="55">#REF!</definedName>
    <definedName name="T6.1_T6.1.4" localSheetId="56">#REF!</definedName>
    <definedName name="T6.1_T6.1.4" localSheetId="57">#REF!</definedName>
    <definedName name="T6.1_T6.1.4" localSheetId="58">#REF!</definedName>
    <definedName name="T6.1_T6.1.4" localSheetId="59">#REF!</definedName>
    <definedName name="T6.1_T6.1.4" localSheetId="60">#REF!</definedName>
    <definedName name="T6.1_T6.1.4" localSheetId="61">#REF!</definedName>
    <definedName name="T6.1_T6.1.4" localSheetId="62">#REF!</definedName>
    <definedName name="T6.1_T6.1.4" localSheetId="63">#REF!</definedName>
    <definedName name="T6.1_T6.1.4">'Table 6.1-6.1.7'!$A$71</definedName>
    <definedName name="T6.1_T6.1.5" localSheetId="48">#REF!</definedName>
    <definedName name="T6.1_T6.1.5" localSheetId="52">#REF!</definedName>
    <definedName name="T6.1_T6.1.5" localSheetId="53">#REF!</definedName>
    <definedName name="T6.1_T6.1.5" localSheetId="54">#REF!</definedName>
    <definedName name="T6.1_T6.1.5" localSheetId="55">#REF!</definedName>
    <definedName name="T6.1_T6.1.5" localSheetId="56">#REF!</definedName>
    <definedName name="T6.1_T6.1.5" localSheetId="57">#REF!</definedName>
    <definedName name="T6.1_T6.1.5" localSheetId="58">#REF!</definedName>
    <definedName name="T6.1_T6.1.5" localSheetId="59">#REF!</definedName>
    <definedName name="T6.1_T6.1.5" localSheetId="60">#REF!</definedName>
    <definedName name="T6.1_T6.1.5" localSheetId="61">#REF!</definedName>
    <definedName name="T6.1_T6.1.5" localSheetId="62">#REF!</definedName>
    <definedName name="T6.1_T6.1.5" localSheetId="63">#REF!</definedName>
    <definedName name="T6.1_T6.1.5">'Table 6.1-6.1.7'!$A$89</definedName>
    <definedName name="T6.1_T6.1.6" localSheetId="48">#REF!</definedName>
    <definedName name="T6.1_T6.1.6" localSheetId="52">#REF!</definedName>
    <definedName name="T6.1_T6.1.6" localSheetId="53">#REF!</definedName>
    <definedName name="T6.1_T6.1.6" localSheetId="54">#REF!</definedName>
    <definedName name="T6.1_T6.1.6" localSheetId="55">#REF!</definedName>
    <definedName name="T6.1_T6.1.6" localSheetId="56">#REF!</definedName>
    <definedName name="T6.1_T6.1.6" localSheetId="57">#REF!</definedName>
    <definedName name="T6.1_T6.1.6" localSheetId="58">#REF!</definedName>
    <definedName name="T6.1_T6.1.6" localSheetId="59">#REF!</definedName>
    <definedName name="T6.1_T6.1.6" localSheetId="60">#REF!</definedName>
    <definedName name="T6.1_T6.1.6" localSheetId="61">#REF!</definedName>
    <definedName name="T6.1_T6.1.6" localSheetId="62">#REF!</definedName>
    <definedName name="T6.1_T6.1.6" localSheetId="63">#REF!</definedName>
    <definedName name="T6.1_T6.1.6">'Table 6.1-6.1.7'!$A$107</definedName>
    <definedName name="T6.1_T6.1.7" localSheetId="48">#REF!</definedName>
    <definedName name="T6.1_T6.1.7" localSheetId="52">#REF!</definedName>
    <definedName name="T6.1_T6.1.7" localSheetId="53">#REF!</definedName>
    <definedName name="T6.1_T6.1.7" localSheetId="54">#REF!</definedName>
    <definedName name="T6.1_T6.1.7" localSheetId="55">#REF!</definedName>
    <definedName name="T6.1_T6.1.7" localSheetId="56">#REF!</definedName>
    <definedName name="T6.1_T6.1.7" localSheetId="57">#REF!</definedName>
    <definedName name="T6.1_T6.1.7" localSheetId="58">#REF!</definedName>
    <definedName name="T6.1_T6.1.7" localSheetId="59">#REF!</definedName>
    <definedName name="T6.1_T6.1.7" localSheetId="60">#REF!</definedName>
    <definedName name="T6.1_T6.1.7" localSheetId="61">#REF!</definedName>
    <definedName name="T6.1_T6.1.7" localSheetId="62">#REF!</definedName>
    <definedName name="T6.1_T6.1.7" localSheetId="63">#REF!</definedName>
    <definedName name="T6.1_T6.1.7">'Table 6.1-6.1.7'!$A$125</definedName>
    <definedName name="T6.10" localSheetId="48">#REF!</definedName>
    <definedName name="T6.10" localSheetId="52">#REF!</definedName>
    <definedName name="T6.10" localSheetId="53">#REF!</definedName>
    <definedName name="T6.10" localSheetId="54">#REF!</definedName>
    <definedName name="T6.10" localSheetId="55">#REF!</definedName>
    <definedName name="T6.10" localSheetId="56">#REF!</definedName>
    <definedName name="T6.10" localSheetId="57">#REF!</definedName>
    <definedName name="T6.10" localSheetId="58">#REF!</definedName>
    <definedName name="T6.10" localSheetId="59">#REF!</definedName>
    <definedName name="T6.10" localSheetId="60">#REF!</definedName>
    <definedName name="T6.10" localSheetId="61">#REF!</definedName>
    <definedName name="T6.10" localSheetId="62">#REF!</definedName>
    <definedName name="T6.10" localSheetId="63">#REF!</definedName>
    <definedName name="T6.10">'Table 6.10'!$A$2</definedName>
    <definedName name="T6.10.1" localSheetId="48">#REF!</definedName>
    <definedName name="T6.10.1" localSheetId="52">#REF!</definedName>
    <definedName name="T6.10.1" localSheetId="53">#REF!</definedName>
    <definedName name="T6.10.1" localSheetId="54">#REF!</definedName>
    <definedName name="T6.10.1" localSheetId="55">#REF!</definedName>
    <definedName name="T6.10.1" localSheetId="56">#REF!</definedName>
    <definedName name="T6.10.1" localSheetId="57">#REF!</definedName>
    <definedName name="T6.10.1" localSheetId="58">#REF!</definedName>
    <definedName name="T6.10.1" localSheetId="59">#REF!</definedName>
    <definedName name="T6.10.1" localSheetId="60">#REF!</definedName>
    <definedName name="T6.10.1" localSheetId="61">#REF!</definedName>
    <definedName name="T6.10.1" localSheetId="62">#REF!</definedName>
    <definedName name="T6.10.1" localSheetId="63">#REF!</definedName>
    <definedName name="T6.10.1">'Table 6.10.1-6.10.7'!$A$2</definedName>
    <definedName name="T6.10.2" localSheetId="48">#REF!</definedName>
    <definedName name="T6.10.2" localSheetId="52">#REF!</definedName>
    <definedName name="T6.10.2" localSheetId="53">#REF!</definedName>
    <definedName name="T6.10.2" localSheetId="54">#REF!</definedName>
    <definedName name="T6.10.2" localSheetId="55">#REF!</definedName>
    <definedName name="T6.10.2" localSheetId="56">#REF!</definedName>
    <definedName name="T6.10.2" localSheetId="57">#REF!</definedName>
    <definedName name="T6.10.2" localSheetId="58">#REF!</definedName>
    <definedName name="T6.10.2" localSheetId="59">#REF!</definedName>
    <definedName name="T6.10.2" localSheetId="60">#REF!</definedName>
    <definedName name="T6.10.2" localSheetId="61">#REF!</definedName>
    <definedName name="T6.10.2" localSheetId="62">#REF!</definedName>
    <definedName name="T6.10.2" localSheetId="63">#REF!</definedName>
    <definedName name="T6.10.2">'Table 6.10.1-6.10.7'!$A$21</definedName>
    <definedName name="T6.10.3" localSheetId="48">#REF!</definedName>
    <definedName name="T6.10.3" localSheetId="52">#REF!</definedName>
    <definedName name="T6.10.3" localSheetId="53">#REF!</definedName>
    <definedName name="T6.10.3" localSheetId="54">#REF!</definedName>
    <definedName name="T6.10.3" localSheetId="55">#REF!</definedName>
    <definedName name="T6.10.3" localSheetId="56">#REF!</definedName>
    <definedName name="T6.10.3" localSheetId="57">#REF!</definedName>
    <definedName name="T6.10.3" localSheetId="58">#REF!</definedName>
    <definedName name="T6.10.3" localSheetId="59">#REF!</definedName>
    <definedName name="T6.10.3" localSheetId="60">#REF!</definedName>
    <definedName name="T6.10.3" localSheetId="61">#REF!</definedName>
    <definedName name="T6.10.3" localSheetId="62">#REF!</definedName>
    <definedName name="T6.10.3" localSheetId="63">#REF!</definedName>
    <definedName name="T6.10.3">'Table 6.10.1-6.10.7'!$A$40</definedName>
    <definedName name="T6.10.4" localSheetId="48">#REF!</definedName>
    <definedName name="T6.10.4" localSheetId="52">#REF!</definedName>
    <definedName name="T6.10.4" localSheetId="53">#REF!</definedName>
    <definedName name="T6.10.4" localSheetId="54">#REF!</definedName>
    <definedName name="T6.10.4" localSheetId="55">#REF!</definedName>
    <definedName name="T6.10.4" localSheetId="56">#REF!</definedName>
    <definedName name="T6.10.4" localSheetId="57">#REF!</definedName>
    <definedName name="T6.10.4" localSheetId="58">#REF!</definedName>
    <definedName name="T6.10.4" localSheetId="59">#REF!</definedName>
    <definedName name="T6.10.4" localSheetId="60">#REF!</definedName>
    <definedName name="T6.10.4" localSheetId="61">#REF!</definedName>
    <definedName name="T6.10.4" localSheetId="62">#REF!</definedName>
    <definedName name="T6.10.4" localSheetId="63">#REF!</definedName>
    <definedName name="T6.10.4">'Table 6.10.1-6.10.7'!$A$59</definedName>
    <definedName name="T6.10.5" localSheetId="48">#REF!</definedName>
    <definedName name="T6.10.5" localSheetId="52">#REF!</definedName>
    <definedName name="T6.10.5" localSheetId="53">#REF!</definedName>
    <definedName name="T6.10.5" localSheetId="54">#REF!</definedName>
    <definedName name="T6.10.5" localSheetId="55">#REF!</definedName>
    <definedName name="T6.10.5" localSheetId="56">#REF!</definedName>
    <definedName name="T6.10.5" localSheetId="57">#REF!</definedName>
    <definedName name="T6.10.5" localSheetId="58">#REF!</definedName>
    <definedName name="T6.10.5" localSheetId="59">#REF!</definedName>
    <definedName name="T6.10.5" localSheetId="60">#REF!</definedName>
    <definedName name="T6.10.5" localSheetId="61">#REF!</definedName>
    <definedName name="T6.10.5" localSheetId="62">#REF!</definedName>
    <definedName name="T6.10.5" localSheetId="63">#REF!</definedName>
    <definedName name="T6.10.5">'Table 6.10.1-6.10.7'!$A$78</definedName>
    <definedName name="T6.10.6" localSheetId="48">#REF!</definedName>
    <definedName name="T6.10.6" localSheetId="52">#REF!</definedName>
    <definedName name="T6.10.6" localSheetId="53">#REF!</definedName>
    <definedName name="T6.10.6" localSheetId="54">#REF!</definedName>
    <definedName name="T6.10.6" localSheetId="55">#REF!</definedName>
    <definedName name="T6.10.6" localSheetId="56">#REF!</definedName>
    <definedName name="T6.10.6" localSheetId="57">#REF!</definedName>
    <definedName name="T6.10.6" localSheetId="58">#REF!</definedName>
    <definedName name="T6.10.6" localSheetId="59">#REF!</definedName>
    <definedName name="T6.10.6" localSheetId="60">#REF!</definedName>
    <definedName name="T6.10.6" localSheetId="61">#REF!</definedName>
    <definedName name="T6.10.6" localSheetId="62">#REF!</definedName>
    <definedName name="T6.10.6" localSheetId="63">#REF!</definedName>
    <definedName name="T6.10.6">'Table 6.10.1-6.10.7'!$A$97</definedName>
    <definedName name="T6.10.7" localSheetId="48">#REF!</definedName>
    <definedName name="T6.10.7" localSheetId="52">#REF!</definedName>
    <definedName name="T6.10.7" localSheetId="53">#REF!</definedName>
    <definedName name="T6.10.7" localSheetId="54">#REF!</definedName>
    <definedName name="T6.10.7" localSheetId="55">#REF!</definedName>
    <definedName name="T6.10.7" localSheetId="56">#REF!</definedName>
    <definedName name="T6.10.7" localSheetId="57">#REF!</definedName>
    <definedName name="T6.10.7" localSheetId="58">#REF!</definedName>
    <definedName name="T6.10.7" localSheetId="59">#REF!</definedName>
    <definedName name="T6.10.7" localSheetId="60">#REF!</definedName>
    <definedName name="T6.10.7" localSheetId="61">#REF!</definedName>
    <definedName name="T6.10.7" localSheetId="62">#REF!</definedName>
    <definedName name="T6.10.7" localSheetId="63">#REF!</definedName>
    <definedName name="T6.10.7">'Table 6.10.1-6.10.7'!$A$116</definedName>
    <definedName name="T6.12" localSheetId="48">#REF!</definedName>
    <definedName name="T6.12" localSheetId="52">#REF!</definedName>
    <definedName name="T6.12" localSheetId="53">#REF!</definedName>
    <definedName name="T6.12" localSheetId="54">#REF!</definedName>
    <definedName name="T6.12" localSheetId="55">#REF!</definedName>
    <definedName name="T6.12" localSheetId="56">#REF!</definedName>
    <definedName name="T6.12" localSheetId="57">#REF!</definedName>
    <definedName name="T6.12" localSheetId="58">#REF!</definedName>
    <definedName name="T6.12" localSheetId="59">#REF!</definedName>
    <definedName name="T6.12" localSheetId="60">#REF!</definedName>
    <definedName name="T6.12" localSheetId="61">#REF!</definedName>
    <definedName name="T6.12" localSheetId="62">#REF!</definedName>
    <definedName name="T6.12" localSheetId="63">#REF!</definedName>
    <definedName name="T6.12">'Table 6.12'!$B$2</definedName>
    <definedName name="T6.12.1" localSheetId="48">#REF!</definedName>
    <definedName name="T6.12.1" localSheetId="52">#REF!</definedName>
    <definedName name="T6.12.1" localSheetId="53">#REF!</definedName>
    <definedName name="T6.12.1" localSheetId="54">#REF!</definedName>
    <definedName name="T6.12.1" localSheetId="55">#REF!</definedName>
    <definedName name="T6.12.1" localSheetId="56">#REF!</definedName>
    <definedName name="T6.12.1" localSheetId="57">#REF!</definedName>
    <definedName name="T6.12.1" localSheetId="58">#REF!</definedName>
    <definedName name="T6.12.1" localSheetId="59">#REF!</definedName>
    <definedName name="T6.12.1" localSheetId="60">#REF!</definedName>
    <definedName name="T6.12.1" localSheetId="61">#REF!</definedName>
    <definedName name="T6.12.1" localSheetId="62">#REF!</definedName>
    <definedName name="T6.12.1" localSheetId="63">#REF!</definedName>
    <definedName name="T6.12.1">'Table 6.12.1-6.12.7'!$B$2</definedName>
    <definedName name="T6.12.2" localSheetId="48">#REF!</definedName>
    <definedName name="T6.12.2" localSheetId="52">#REF!</definedName>
    <definedName name="T6.12.2" localSheetId="53">#REF!</definedName>
    <definedName name="T6.12.2" localSheetId="54">#REF!</definedName>
    <definedName name="T6.12.2" localSheetId="55">#REF!</definedName>
    <definedName name="T6.12.2" localSheetId="56">#REF!</definedName>
    <definedName name="T6.12.2" localSheetId="57">#REF!</definedName>
    <definedName name="T6.12.2" localSheetId="58">#REF!</definedName>
    <definedName name="T6.12.2" localSheetId="59">#REF!</definedName>
    <definedName name="T6.12.2" localSheetId="60">#REF!</definedName>
    <definedName name="T6.12.2" localSheetId="61">#REF!</definedName>
    <definedName name="T6.12.2" localSheetId="62">#REF!</definedName>
    <definedName name="T6.12.2" localSheetId="63">#REF!</definedName>
    <definedName name="T6.12.2">'Table 6.12.1-6.12.7'!$B$22</definedName>
    <definedName name="T6.12.3" localSheetId="48">#REF!</definedName>
    <definedName name="T6.12.3" localSheetId="52">#REF!</definedName>
    <definedName name="T6.12.3" localSheetId="53">#REF!</definedName>
    <definedName name="T6.12.3" localSheetId="54">#REF!</definedName>
    <definedName name="T6.12.3" localSheetId="55">#REF!</definedName>
    <definedName name="T6.12.3" localSheetId="56">#REF!</definedName>
    <definedName name="T6.12.3" localSheetId="57">#REF!</definedName>
    <definedName name="T6.12.3" localSheetId="58">#REF!</definedName>
    <definedName name="T6.12.3" localSheetId="59">#REF!</definedName>
    <definedName name="T6.12.3" localSheetId="60">#REF!</definedName>
    <definedName name="T6.12.3" localSheetId="61">#REF!</definedName>
    <definedName name="T6.12.3" localSheetId="62">#REF!</definedName>
    <definedName name="T6.12.3" localSheetId="63">#REF!</definedName>
    <definedName name="T6.12.3">'Table 6.12.1-6.12.7'!$B$42</definedName>
    <definedName name="T6.12.4" localSheetId="48">#REF!</definedName>
    <definedName name="T6.12.4" localSheetId="52">#REF!</definedName>
    <definedName name="T6.12.4" localSheetId="53">#REF!</definedName>
    <definedName name="T6.12.4" localSheetId="54">#REF!</definedName>
    <definedName name="T6.12.4" localSheetId="55">#REF!</definedName>
    <definedName name="T6.12.4" localSheetId="56">#REF!</definedName>
    <definedName name="T6.12.4" localSheetId="57">#REF!</definedName>
    <definedName name="T6.12.4" localSheetId="58">#REF!</definedName>
    <definedName name="T6.12.4" localSheetId="59">#REF!</definedName>
    <definedName name="T6.12.4" localSheetId="60">#REF!</definedName>
    <definedName name="T6.12.4" localSheetId="61">#REF!</definedName>
    <definedName name="T6.12.4" localSheetId="62">#REF!</definedName>
    <definedName name="T6.12.4" localSheetId="63">#REF!</definedName>
    <definedName name="T6.12.4">'Table 6.12.1-6.12.7'!$B$62</definedName>
    <definedName name="T6.12.5" localSheetId="48">#REF!</definedName>
    <definedName name="T6.12.5" localSheetId="52">#REF!</definedName>
    <definedName name="T6.12.5" localSheetId="53">#REF!</definedName>
    <definedName name="T6.12.5" localSheetId="54">#REF!</definedName>
    <definedName name="T6.12.5" localSheetId="55">#REF!</definedName>
    <definedName name="T6.12.5" localSheetId="56">#REF!</definedName>
    <definedName name="T6.12.5" localSheetId="57">#REF!</definedName>
    <definedName name="T6.12.5" localSheetId="58">#REF!</definedName>
    <definedName name="T6.12.5" localSheetId="59">#REF!</definedName>
    <definedName name="T6.12.5" localSheetId="60">#REF!</definedName>
    <definedName name="T6.12.5" localSheetId="61">#REF!</definedName>
    <definedName name="T6.12.5" localSheetId="62">#REF!</definedName>
    <definedName name="T6.12.5" localSheetId="63">#REF!</definedName>
    <definedName name="T6.12.5">'Table 6.12.1-6.12.7'!$B$82</definedName>
    <definedName name="T6.12.6" localSheetId="48">#REF!</definedName>
    <definedName name="T6.12.6" localSheetId="52">#REF!</definedName>
    <definedName name="T6.12.6" localSheetId="53">#REF!</definedName>
    <definedName name="T6.12.6" localSheetId="54">#REF!</definedName>
    <definedName name="T6.12.6" localSheetId="55">#REF!</definedName>
    <definedName name="T6.12.6" localSheetId="56">#REF!</definedName>
    <definedName name="T6.12.6" localSheetId="57">#REF!</definedName>
    <definedName name="T6.12.6" localSheetId="58">#REF!</definedName>
    <definedName name="T6.12.6" localSheetId="59">#REF!</definedName>
    <definedName name="T6.12.6" localSheetId="60">#REF!</definedName>
    <definedName name="T6.12.6" localSheetId="61">#REF!</definedName>
    <definedName name="T6.12.6" localSheetId="62">#REF!</definedName>
    <definedName name="T6.12.6" localSheetId="63">#REF!</definedName>
    <definedName name="T6.12.6">'Table 6.12.1-6.12.7'!$B$102</definedName>
    <definedName name="T6.12.7" localSheetId="48">#REF!</definedName>
    <definedName name="T6.12.7" localSheetId="52">#REF!</definedName>
    <definedName name="T6.12.7" localSheetId="53">#REF!</definedName>
    <definedName name="T6.12.7" localSheetId="54">#REF!</definedName>
    <definedName name="T6.12.7" localSheetId="55">#REF!</definedName>
    <definedName name="T6.12.7" localSheetId="56">#REF!</definedName>
    <definedName name="T6.12.7" localSheetId="57">#REF!</definedName>
    <definedName name="T6.12.7" localSheetId="58">#REF!</definedName>
    <definedName name="T6.12.7" localSheetId="59">#REF!</definedName>
    <definedName name="T6.12.7" localSheetId="60">#REF!</definedName>
    <definedName name="T6.12.7" localSheetId="61">#REF!</definedName>
    <definedName name="T6.12.7" localSheetId="62">#REF!</definedName>
    <definedName name="T6.12.7" localSheetId="63">#REF!</definedName>
    <definedName name="T6.12.7">'Table 6.12.1-6.12.7'!$B$122</definedName>
    <definedName name="T6.13" localSheetId="48">#REF!</definedName>
    <definedName name="T6.13" localSheetId="52">#REF!</definedName>
    <definedName name="T6.13" localSheetId="53">#REF!</definedName>
    <definedName name="T6.13" localSheetId="54">#REF!</definedName>
    <definedName name="T6.13" localSheetId="55">#REF!</definedName>
    <definedName name="T6.13" localSheetId="56">#REF!</definedName>
    <definedName name="T6.13" localSheetId="57">#REF!</definedName>
    <definedName name="T6.13" localSheetId="58">#REF!</definedName>
    <definedName name="T6.13" localSheetId="59">#REF!</definedName>
    <definedName name="T6.13" localSheetId="60">#REF!</definedName>
    <definedName name="T6.13" localSheetId="61">#REF!</definedName>
    <definedName name="T6.13" localSheetId="62">#REF!</definedName>
    <definedName name="T6.13" localSheetId="63">#REF!</definedName>
    <definedName name="T6.13">'Table 6.13'!$B$2</definedName>
    <definedName name="T6.13.1" localSheetId="48">#REF!</definedName>
    <definedName name="T6.13.1" localSheetId="52">#REF!</definedName>
    <definedName name="T6.13.1" localSheetId="53">#REF!</definedName>
    <definedName name="T6.13.1" localSheetId="54">#REF!</definedName>
    <definedName name="T6.13.1" localSheetId="55">#REF!</definedName>
    <definedName name="T6.13.1" localSheetId="56">#REF!</definedName>
    <definedName name="T6.13.1" localSheetId="57">#REF!</definedName>
    <definedName name="T6.13.1" localSheetId="58">#REF!</definedName>
    <definedName name="T6.13.1" localSheetId="59">#REF!</definedName>
    <definedName name="T6.13.1" localSheetId="60">#REF!</definedName>
    <definedName name="T6.13.1" localSheetId="61">#REF!</definedName>
    <definedName name="T6.13.1" localSheetId="62">#REF!</definedName>
    <definedName name="T6.13.1" localSheetId="63">#REF!</definedName>
    <definedName name="T6.13.1">'Table 6.13.1-6.13.7'!$B$2</definedName>
    <definedName name="T6.13.2" localSheetId="48">#REF!</definedName>
    <definedName name="T6.13.2" localSheetId="52">#REF!</definedName>
    <definedName name="T6.13.2" localSheetId="53">#REF!</definedName>
    <definedName name="T6.13.2" localSheetId="54">#REF!</definedName>
    <definedName name="T6.13.2" localSheetId="55">#REF!</definedName>
    <definedName name="T6.13.2" localSheetId="56">#REF!</definedName>
    <definedName name="T6.13.2" localSheetId="57">#REF!</definedName>
    <definedName name="T6.13.2" localSheetId="58">#REF!</definedName>
    <definedName name="T6.13.2" localSheetId="59">#REF!</definedName>
    <definedName name="T6.13.2" localSheetId="60">#REF!</definedName>
    <definedName name="T6.13.2" localSheetId="61">#REF!</definedName>
    <definedName name="T6.13.2" localSheetId="62">#REF!</definedName>
    <definedName name="T6.13.2" localSheetId="63">#REF!</definedName>
    <definedName name="T6.13.2">'Table 6.13.1-6.13.7'!$B$22</definedName>
    <definedName name="T6.13.3" localSheetId="48">#REF!</definedName>
    <definedName name="T6.13.3" localSheetId="52">#REF!</definedName>
    <definedName name="T6.13.3" localSheetId="53">#REF!</definedName>
    <definedName name="T6.13.3" localSheetId="54">#REF!</definedName>
    <definedName name="T6.13.3" localSheetId="55">#REF!</definedName>
    <definedName name="T6.13.3" localSheetId="56">#REF!</definedName>
    <definedName name="T6.13.3" localSheetId="57">#REF!</definedName>
    <definedName name="T6.13.3" localSheetId="58">#REF!</definedName>
    <definedName name="T6.13.3" localSheetId="59">#REF!</definedName>
    <definedName name="T6.13.3" localSheetId="60">#REF!</definedName>
    <definedName name="T6.13.3" localSheetId="61">#REF!</definedName>
    <definedName name="T6.13.3" localSheetId="62">#REF!</definedName>
    <definedName name="T6.13.3" localSheetId="63">#REF!</definedName>
    <definedName name="T6.13.3">'Table 6.13.1-6.13.7'!$B$42</definedName>
    <definedName name="T6.13.4" localSheetId="48">#REF!</definedName>
    <definedName name="T6.13.4" localSheetId="52">#REF!</definedName>
    <definedName name="T6.13.4" localSheetId="53">#REF!</definedName>
    <definedName name="T6.13.4" localSheetId="54">#REF!</definedName>
    <definedName name="T6.13.4" localSheetId="55">#REF!</definedName>
    <definedName name="T6.13.4" localSheetId="56">#REF!</definedName>
    <definedName name="T6.13.4" localSheetId="57">#REF!</definedName>
    <definedName name="T6.13.4" localSheetId="58">#REF!</definedName>
    <definedName name="T6.13.4" localSheetId="59">#REF!</definedName>
    <definedName name="T6.13.4" localSheetId="60">#REF!</definedName>
    <definedName name="T6.13.4" localSheetId="61">#REF!</definedName>
    <definedName name="T6.13.4" localSheetId="62">#REF!</definedName>
    <definedName name="T6.13.4" localSheetId="63">#REF!</definedName>
    <definedName name="T6.13.4">'Table 6.13.1-6.13.7'!$B$62</definedName>
    <definedName name="T6.13.5" localSheetId="48">#REF!</definedName>
    <definedName name="T6.13.5" localSheetId="52">#REF!</definedName>
    <definedName name="T6.13.5" localSheetId="53">#REF!</definedName>
    <definedName name="T6.13.5" localSheetId="54">#REF!</definedName>
    <definedName name="T6.13.5" localSheetId="55">#REF!</definedName>
    <definedName name="T6.13.5" localSheetId="56">#REF!</definedName>
    <definedName name="T6.13.5" localSheetId="57">#REF!</definedName>
    <definedName name="T6.13.5" localSheetId="58">#REF!</definedName>
    <definedName name="T6.13.5" localSheetId="59">#REF!</definedName>
    <definedName name="T6.13.5" localSheetId="60">#REF!</definedName>
    <definedName name="T6.13.5" localSheetId="61">#REF!</definedName>
    <definedName name="T6.13.5" localSheetId="62">#REF!</definedName>
    <definedName name="T6.13.5" localSheetId="63">#REF!</definedName>
    <definedName name="T6.13.5">'Table 6.13.1-6.13.7'!$B$82</definedName>
    <definedName name="T6.13.6" localSheetId="48">#REF!</definedName>
    <definedName name="T6.13.6" localSheetId="52">#REF!</definedName>
    <definedName name="T6.13.6" localSheetId="53">#REF!</definedName>
    <definedName name="T6.13.6" localSheetId="54">#REF!</definedName>
    <definedName name="T6.13.6" localSheetId="55">#REF!</definedName>
    <definedName name="T6.13.6" localSheetId="56">#REF!</definedName>
    <definedName name="T6.13.6" localSheetId="57">#REF!</definedName>
    <definedName name="T6.13.6" localSheetId="58">#REF!</definedName>
    <definedName name="T6.13.6" localSheetId="59">#REF!</definedName>
    <definedName name="T6.13.6" localSheetId="60">#REF!</definedName>
    <definedName name="T6.13.6" localSheetId="61">#REF!</definedName>
    <definedName name="T6.13.6" localSheetId="62">#REF!</definedName>
    <definedName name="T6.13.6" localSheetId="63">#REF!</definedName>
    <definedName name="T6.13.6">'Table 6.13.1-6.13.7'!$B$102</definedName>
    <definedName name="T6.13.7" localSheetId="48">#REF!</definedName>
    <definedName name="T6.13.7" localSheetId="52">#REF!</definedName>
    <definedName name="T6.13.7" localSheetId="53">#REF!</definedName>
    <definedName name="T6.13.7" localSheetId="54">#REF!</definedName>
    <definedName name="T6.13.7" localSheetId="55">#REF!</definedName>
    <definedName name="T6.13.7" localSheetId="56">#REF!</definedName>
    <definedName name="T6.13.7" localSheetId="57">#REF!</definedName>
    <definedName name="T6.13.7" localSheetId="58">#REF!</definedName>
    <definedName name="T6.13.7" localSheetId="59">#REF!</definedName>
    <definedName name="T6.13.7" localSheetId="60">#REF!</definedName>
    <definedName name="T6.13.7" localSheetId="61">#REF!</definedName>
    <definedName name="T6.13.7" localSheetId="62">#REF!</definedName>
    <definedName name="T6.13.7" localSheetId="63">#REF!</definedName>
    <definedName name="T6.13.7">'Table 6.13.1-6.13.7'!$B$122</definedName>
    <definedName name="T6.14" localSheetId="48">#REF!</definedName>
    <definedName name="T6.14" localSheetId="52">#REF!</definedName>
    <definedName name="T6.14" localSheetId="53">#REF!</definedName>
    <definedName name="T6.14" localSheetId="54">#REF!</definedName>
    <definedName name="T6.14" localSheetId="55">#REF!</definedName>
    <definedName name="T6.14" localSheetId="56">#REF!</definedName>
    <definedName name="T6.14" localSheetId="57">#REF!</definedName>
    <definedName name="T6.14" localSheetId="58">#REF!</definedName>
    <definedName name="T6.14" localSheetId="59">#REF!</definedName>
    <definedName name="T6.14" localSheetId="60">#REF!</definedName>
    <definedName name="T6.14" localSheetId="61">#REF!</definedName>
    <definedName name="T6.14" localSheetId="62">#REF!</definedName>
    <definedName name="T6.14" localSheetId="63">#REF!</definedName>
    <definedName name="T6.14">'Table 6.14'!$B$2</definedName>
    <definedName name="T6.14.1" localSheetId="48">#REF!</definedName>
    <definedName name="T6.14.1" localSheetId="52">#REF!</definedName>
    <definedName name="T6.14.1" localSheetId="53">#REF!</definedName>
    <definedName name="T6.14.1" localSheetId="54">#REF!</definedName>
    <definedName name="T6.14.1" localSheetId="55">#REF!</definedName>
    <definedName name="T6.14.1" localSheetId="56">#REF!</definedName>
    <definedName name="T6.14.1" localSheetId="57">#REF!</definedName>
    <definedName name="T6.14.1" localSheetId="58">#REF!</definedName>
    <definedName name="T6.14.1" localSheetId="59">#REF!</definedName>
    <definedName name="T6.14.1" localSheetId="60">#REF!</definedName>
    <definedName name="T6.14.1" localSheetId="61">#REF!</definedName>
    <definedName name="T6.14.1" localSheetId="62">#REF!</definedName>
    <definedName name="T6.14.1" localSheetId="63">#REF!</definedName>
    <definedName name="T6.14.1">'Table 6.14.1-6.14.7'!$B$2</definedName>
    <definedName name="T6.14.2" localSheetId="48">#REF!</definedName>
    <definedName name="T6.14.2" localSheetId="52">#REF!</definedName>
    <definedName name="T6.14.2" localSheetId="53">#REF!</definedName>
    <definedName name="T6.14.2" localSheetId="54">#REF!</definedName>
    <definedName name="T6.14.2" localSheetId="55">#REF!</definedName>
    <definedName name="T6.14.2" localSheetId="56">#REF!</definedName>
    <definedName name="T6.14.2" localSheetId="57">#REF!</definedName>
    <definedName name="T6.14.2" localSheetId="58">#REF!</definedName>
    <definedName name="T6.14.2" localSheetId="59">#REF!</definedName>
    <definedName name="T6.14.2" localSheetId="60">#REF!</definedName>
    <definedName name="T6.14.2" localSheetId="61">#REF!</definedName>
    <definedName name="T6.14.2" localSheetId="62">#REF!</definedName>
    <definedName name="T6.14.2" localSheetId="63">#REF!</definedName>
    <definedName name="T6.14.2">'Table 6.14.1-6.14.7'!$B$22</definedName>
    <definedName name="T6.14.3" localSheetId="48">#REF!</definedName>
    <definedName name="T6.14.3" localSheetId="52">#REF!</definedName>
    <definedName name="T6.14.3" localSheetId="53">#REF!</definedName>
    <definedName name="T6.14.3" localSheetId="54">#REF!</definedName>
    <definedName name="T6.14.3" localSheetId="55">#REF!</definedName>
    <definedName name="T6.14.3" localSheetId="56">#REF!</definedName>
    <definedName name="T6.14.3" localSheetId="57">#REF!</definedName>
    <definedName name="T6.14.3" localSheetId="58">#REF!</definedName>
    <definedName name="T6.14.3" localSheetId="59">#REF!</definedName>
    <definedName name="T6.14.3" localSheetId="60">#REF!</definedName>
    <definedName name="T6.14.3" localSheetId="61">#REF!</definedName>
    <definedName name="T6.14.3" localSheetId="62">#REF!</definedName>
    <definedName name="T6.14.3" localSheetId="63">#REF!</definedName>
    <definedName name="T6.14.3">'Table 6.14.1-6.14.7'!$B$42</definedName>
    <definedName name="T6.14.4" localSheetId="48">#REF!</definedName>
    <definedName name="T6.14.4" localSheetId="52">#REF!</definedName>
    <definedName name="T6.14.4" localSheetId="53">#REF!</definedName>
    <definedName name="T6.14.4" localSheetId="54">#REF!</definedName>
    <definedName name="T6.14.4" localSheetId="55">#REF!</definedName>
    <definedName name="T6.14.4" localSheetId="56">#REF!</definedName>
    <definedName name="T6.14.4" localSheetId="57">#REF!</definedName>
    <definedName name="T6.14.4" localSheetId="58">#REF!</definedName>
    <definedName name="T6.14.4" localSheetId="59">#REF!</definedName>
    <definedName name="T6.14.4" localSheetId="60">#REF!</definedName>
    <definedName name="T6.14.4" localSheetId="61">#REF!</definedName>
    <definedName name="T6.14.4" localSheetId="62">#REF!</definedName>
    <definedName name="T6.14.4" localSheetId="63">#REF!</definedName>
    <definedName name="T6.14.4">'Table 6.14.1-6.14.7'!$B$62</definedName>
    <definedName name="T6.14.5" localSheetId="48">#REF!</definedName>
    <definedName name="T6.14.5" localSheetId="52">#REF!</definedName>
    <definedName name="T6.14.5" localSheetId="53">#REF!</definedName>
    <definedName name="T6.14.5" localSheetId="54">#REF!</definedName>
    <definedName name="T6.14.5" localSheetId="55">#REF!</definedName>
    <definedName name="T6.14.5" localSheetId="56">#REF!</definedName>
    <definedName name="T6.14.5" localSheetId="57">#REF!</definedName>
    <definedName name="T6.14.5" localSheetId="58">#REF!</definedName>
    <definedName name="T6.14.5" localSheetId="59">#REF!</definedName>
    <definedName name="T6.14.5" localSheetId="60">#REF!</definedName>
    <definedName name="T6.14.5" localSheetId="61">#REF!</definedName>
    <definedName name="T6.14.5" localSheetId="62">#REF!</definedName>
    <definedName name="T6.14.5" localSheetId="63">#REF!</definedName>
    <definedName name="T6.14.5">'Table 6.14.1-6.14.7'!$B$82</definedName>
    <definedName name="T6.14.6" localSheetId="48">#REF!</definedName>
    <definedName name="T6.14.6" localSheetId="52">#REF!</definedName>
    <definedName name="T6.14.6" localSheetId="53">#REF!</definedName>
    <definedName name="T6.14.6" localSheetId="54">#REF!</definedName>
    <definedName name="T6.14.6" localSheetId="55">#REF!</definedName>
    <definedName name="T6.14.6" localSheetId="56">#REF!</definedName>
    <definedName name="T6.14.6" localSheetId="57">#REF!</definedName>
    <definedName name="T6.14.6" localSheetId="58">#REF!</definedName>
    <definedName name="T6.14.6" localSheetId="59">#REF!</definedName>
    <definedName name="T6.14.6" localSheetId="60">#REF!</definedName>
    <definedName name="T6.14.6" localSheetId="61">#REF!</definedName>
    <definedName name="T6.14.6" localSheetId="62">#REF!</definedName>
    <definedName name="T6.14.6" localSheetId="63">#REF!</definedName>
    <definedName name="T6.14.6">'Table 6.14.1-6.14.7'!$B$102</definedName>
    <definedName name="T6.14.7" localSheetId="48">#REF!</definedName>
    <definedName name="T6.14.7" localSheetId="52">#REF!</definedName>
    <definedName name="T6.14.7" localSheetId="53">#REF!</definedName>
    <definedName name="T6.14.7" localSheetId="54">#REF!</definedName>
    <definedName name="T6.14.7" localSheetId="55">#REF!</definedName>
    <definedName name="T6.14.7" localSheetId="56">#REF!</definedName>
    <definedName name="T6.14.7" localSheetId="57">#REF!</definedName>
    <definedName name="T6.14.7" localSheetId="58">#REF!</definedName>
    <definedName name="T6.14.7" localSheetId="59">#REF!</definedName>
    <definedName name="T6.14.7" localSheetId="60">#REF!</definedName>
    <definedName name="T6.14.7" localSheetId="61">#REF!</definedName>
    <definedName name="T6.14.7" localSheetId="62">#REF!</definedName>
    <definedName name="T6.14.7" localSheetId="63">#REF!</definedName>
    <definedName name="T6.14.7">'Table 6.14.1-6.14.7'!$B$122</definedName>
    <definedName name="T6.2" localSheetId="48">#REF!</definedName>
    <definedName name="T6.2" localSheetId="52">#REF!</definedName>
    <definedName name="T6.2" localSheetId="53">#REF!</definedName>
    <definedName name="T6.2" localSheetId="54">#REF!</definedName>
    <definedName name="T6.2" localSheetId="55">#REF!</definedName>
    <definedName name="T6.2" localSheetId="56">#REF!</definedName>
    <definedName name="T6.2" localSheetId="57">#REF!</definedName>
    <definedName name="T6.2" localSheetId="58">#REF!</definedName>
    <definedName name="T6.2" localSheetId="59">#REF!</definedName>
    <definedName name="T6.2" localSheetId="60">#REF!</definedName>
    <definedName name="T6.2" localSheetId="61">#REF!</definedName>
    <definedName name="T6.2" localSheetId="62">#REF!</definedName>
    <definedName name="T6.2" localSheetId="63">#REF!</definedName>
    <definedName name="T6.2">'Table 6.2'!#REF!</definedName>
    <definedName name="T6.3" localSheetId="48">#REF!</definedName>
    <definedName name="T6.3" localSheetId="52">#REF!</definedName>
    <definedName name="T6.3" localSheetId="53">#REF!</definedName>
    <definedName name="T6.3" localSheetId="54">#REF!</definedName>
    <definedName name="T6.3" localSheetId="55">#REF!</definedName>
    <definedName name="T6.3" localSheetId="56">#REF!</definedName>
    <definedName name="T6.3" localSheetId="57">#REF!</definedName>
    <definedName name="T6.3" localSheetId="58">#REF!</definedName>
    <definedName name="T6.3" localSheetId="59">#REF!</definedName>
    <definedName name="T6.3" localSheetId="60">#REF!</definedName>
    <definedName name="T6.3" localSheetId="61">#REF!</definedName>
    <definedName name="T6.3" localSheetId="62">#REF!</definedName>
    <definedName name="T6.3" localSheetId="63">#REF!</definedName>
    <definedName name="T6.3">'Table 6.3'!$B$2</definedName>
    <definedName name="T6.4_T6.4" localSheetId="48">#REF!</definedName>
    <definedName name="T6.4_T6.4" localSheetId="52">#REF!</definedName>
    <definedName name="T6.4_T6.4" localSheetId="53">#REF!</definedName>
    <definedName name="T6.4_T6.4" localSheetId="54">#REF!</definedName>
    <definedName name="T6.4_T6.4" localSheetId="55">#REF!</definedName>
    <definedName name="T6.4_T6.4" localSheetId="56">#REF!</definedName>
    <definedName name="T6.4_T6.4" localSheetId="57">#REF!</definedName>
    <definedName name="T6.4_T6.4" localSheetId="58">#REF!</definedName>
    <definedName name="T6.4_T6.4" localSheetId="59">#REF!</definedName>
    <definedName name="T6.4_T6.4" localSheetId="60">#REF!</definedName>
    <definedName name="T6.4_T6.4" localSheetId="61">#REF!</definedName>
    <definedName name="T6.4_T6.4" localSheetId="62">#REF!</definedName>
    <definedName name="T6.4_T6.4" localSheetId="63">#REF!</definedName>
    <definedName name="T6.4_T6.4">'Table 6.4-6.4.7'!$A$2</definedName>
    <definedName name="t6.4_T6.4.1" localSheetId="48">#REF!</definedName>
    <definedName name="t6.4_T6.4.1" localSheetId="52">#REF!</definedName>
    <definedName name="t6.4_T6.4.1" localSheetId="53">#REF!</definedName>
    <definedName name="t6.4_T6.4.1" localSheetId="54">#REF!</definedName>
    <definedName name="t6.4_T6.4.1" localSheetId="55">#REF!</definedName>
    <definedName name="t6.4_T6.4.1" localSheetId="56">#REF!</definedName>
    <definedName name="t6.4_T6.4.1" localSheetId="57">#REF!</definedName>
    <definedName name="t6.4_T6.4.1" localSheetId="58">#REF!</definedName>
    <definedName name="t6.4_T6.4.1" localSheetId="59">#REF!</definedName>
    <definedName name="t6.4_T6.4.1" localSheetId="60">#REF!</definedName>
    <definedName name="t6.4_T6.4.1" localSheetId="61">#REF!</definedName>
    <definedName name="t6.4_T6.4.1" localSheetId="62">#REF!</definedName>
    <definedName name="t6.4_T6.4.1" localSheetId="63">#REF!</definedName>
    <definedName name="t6.4_T6.4.1">'Table 6.4-6.4.7'!$A$19</definedName>
    <definedName name="T6.4_T6.4.2" localSheetId="48">#REF!</definedName>
    <definedName name="T6.4_T6.4.2" localSheetId="52">#REF!</definedName>
    <definedName name="T6.4_T6.4.2" localSheetId="53">#REF!</definedName>
    <definedName name="T6.4_T6.4.2" localSheetId="54">#REF!</definedName>
    <definedName name="T6.4_T6.4.2" localSheetId="55">#REF!</definedName>
    <definedName name="T6.4_T6.4.2" localSheetId="56">#REF!</definedName>
    <definedName name="T6.4_T6.4.2" localSheetId="57">#REF!</definedName>
    <definedName name="T6.4_T6.4.2" localSheetId="58">#REF!</definedName>
    <definedName name="T6.4_T6.4.2" localSheetId="59">#REF!</definedName>
    <definedName name="T6.4_T6.4.2" localSheetId="60">#REF!</definedName>
    <definedName name="T6.4_T6.4.2" localSheetId="61">#REF!</definedName>
    <definedName name="T6.4_T6.4.2" localSheetId="62">#REF!</definedName>
    <definedName name="T6.4_T6.4.2" localSheetId="63">#REF!</definedName>
    <definedName name="T6.4_T6.4.2">'Table 6.4-6.4.7'!$A$37</definedName>
    <definedName name="T6.4_T6.4.3" localSheetId="48">#REF!</definedName>
    <definedName name="T6.4_T6.4.3" localSheetId="52">#REF!</definedName>
    <definedName name="T6.4_T6.4.3" localSheetId="53">#REF!</definedName>
    <definedName name="T6.4_T6.4.3" localSheetId="54">#REF!</definedName>
    <definedName name="T6.4_T6.4.3" localSheetId="55">#REF!</definedName>
    <definedName name="T6.4_T6.4.3" localSheetId="56">#REF!</definedName>
    <definedName name="T6.4_T6.4.3" localSheetId="57">#REF!</definedName>
    <definedName name="T6.4_T6.4.3" localSheetId="58">#REF!</definedName>
    <definedName name="T6.4_T6.4.3" localSheetId="59">#REF!</definedName>
    <definedName name="T6.4_T6.4.3" localSheetId="60">#REF!</definedName>
    <definedName name="T6.4_T6.4.3" localSheetId="61">#REF!</definedName>
    <definedName name="T6.4_T6.4.3" localSheetId="62">#REF!</definedName>
    <definedName name="T6.4_T6.4.3" localSheetId="63">#REF!</definedName>
    <definedName name="T6.4_T6.4.3">'Table 6.4-6.4.7'!$A$55</definedName>
    <definedName name="T6.4_T6.4.4" localSheetId="48">#REF!</definedName>
    <definedName name="T6.4_T6.4.4" localSheetId="52">#REF!</definedName>
    <definedName name="T6.4_T6.4.4" localSheetId="53">#REF!</definedName>
    <definedName name="T6.4_T6.4.4" localSheetId="54">#REF!</definedName>
    <definedName name="T6.4_T6.4.4" localSheetId="55">#REF!</definedName>
    <definedName name="T6.4_T6.4.4" localSheetId="56">#REF!</definedName>
    <definedName name="T6.4_T6.4.4" localSheetId="57">#REF!</definedName>
    <definedName name="T6.4_T6.4.4" localSheetId="58">#REF!</definedName>
    <definedName name="T6.4_T6.4.4" localSheetId="59">#REF!</definedName>
    <definedName name="T6.4_T6.4.4" localSheetId="60">#REF!</definedName>
    <definedName name="T6.4_T6.4.4" localSheetId="61">#REF!</definedName>
    <definedName name="T6.4_T6.4.4" localSheetId="62">#REF!</definedName>
    <definedName name="T6.4_T6.4.4" localSheetId="63">#REF!</definedName>
    <definedName name="T6.4_T6.4.4">'Table 6.4-6.4.7'!$A$73</definedName>
    <definedName name="T6.4_T6.4.5" localSheetId="48">#REF!</definedName>
    <definedName name="T6.4_T6.4.5" localSheetId="52">#REF!</definedName>
    <definedName name="T6.4_T6.4.5" localSheetId="53">#REF!</definedName>
    <definedName name="T6.4_T6.4.5" localSheetId="54">#REF!</definedName>
    <definedName name="T6.4_T6.4.5" localSheetId="55">#REF!</definedName>
    <definedName name="T6.4_T6.4.5" localSheetId="56">#REF!</definedName>
    <definedName name="T6.4_T6.4.5" localSheetId="57">#REF!</definedName>
    <definedName name="T6.4_T6.4.5" localSheetId="58">#REF!</definedName>
    <definedName name="T6.4_T6.4.5" localSheetId="59">#REF!</definedName>
    <definedName name="T6.4_T6.4.5" localSheetId="60">#REF!</definedName>
    <definedName name="T6.4_T6.4.5" localSheetId="61">#REF!</definedName>
    <definedName name="T6.4_T6.4.5" localSheetId="62">#REF!</definedName>
    <definedName name="T6.4_T6.4.5" localSheetId="63">#REF!</definedName>
    <definedName name="T6.4_T6.4.5">'Table 6.4-6.4.7'!$A$91</definedName>
    <definedName name="T6.4_T6.4.6" localSheetId="48">#REF!</definedName>
    <definedName name="T6.4_T6.4.6" localSheetId="52">#REF!</definedName>
    <definedName name="T6.4_T6.4.6" localSheetId="53">#REF!</definedName>
    <definedName name="T6.4_T6.4.6" localSheetId="54">#REF!</definedName>
    <definedName name="T6.4_T6.4.6" localSheetId="55">#REF!</definedName>
    <definedName name="T6.4_T6.4.6" localSheetId="56">#REF!</definedName>
    <definedName name="T6.4_T6.4.6" localSheetId="57">#REF!</definedName>
    <definedName name="T6.4_T6.4.6" localSheetId="58">#REF!</definedName>
    <definedName name="T6.4_T6.4.6" localSheetId="59">#REF!</definedName>
    <definedName name="T6.4_T6.4.6" localSheetId="60">#REF!</definedName>
    <definedName name="T6.4_T6.4.6" localSheetId="61">#REF!</definedName>
    <definedName name="T6.4_T6.4.6" localSheetId="62">#REF!</definedName>
    <definedName name="T6.4_T6.4.6" localSheetId="63">#REF!</definedName>
    <definedName name="T6.4_T6.4.6">'Table 6.4-6.4.7'!$A$109</definedName>
    <definedName name="T6.4_T6.4.7" localSheetId="48">#REF!</definedName>
    <definedName name="T6.4_T6.4.7" localSheetId="52">#REF!</definedName>
    <definedName name="T6.4_T6.4.7" localSheetId="53">#REF!</definedName>
    <definedName name="T6.4_T6.4.7" localSheetId="54">#REF!</definedName>
    <definedName name="T6.4_T6.4.7" localSheetId="55">#REF!</definedName>
    <definedName name="T6.4_T6.4.7" localSheetId="56">#REF!</definedName>
    <definedName name="T6.4_T6.4.7" localSheetId="57">#REF!</definedName>
    <definedName name="T6.4_T6.4.7" localSheetId="58">#REF!</definedName>
    <definedName name="T6.4_T6.4.7" localSheetId="59">#REF!</definedName>
    <definedName name="T6.4_T6.4.7" localSheetId="60">#REF!</definedName>
    <definedName name="T6.4_T6.4.7" localSheetId="61">#REF!</definedName>
    <definedName name="T6.4_T6.4.7" localSheetId="62">#REF!</definedName>
    <definedName name="T6.4_T6.4.7" localSheetId="63">#REF!</definedName>
    <definedName name="T6.4_T6.4.7">'Table 6.4-6.4.7'!$A$127</definedName>
    <definedName name="T6.5_T6.5" localSheetId="48">#REF!</definedName>
    <definedName name="T6.5_T6.5" localSheetId="52">#REF!</definedName>
    <definedName name="T6.5_T6.5" localSheetId="53">#REF!</definedName>
    <definedName name="T6.5_T6.5" localSheetId="54">#REF!</definedName>
    <definedName name="T6.5_T6.5" localSheetId="55">#REF!</definedName>
    <definedName name="T6.5_T6.5" localSheetId="56">#REF!</definedName>
    <definedName name="T6.5_T6.5" localSheetId="57">#REF!</definedName>
    <definedName name="T6.5_T6.5" localSheetId="58">#REF!</definedName>
    <definedName name="T6.5_T6.5" localSheetId="59">#REF!</definedName>
    <definedName name="T6.5_T6.5" localSheetId="60">#REF!</definedName>
    <definedName name="T6.5_T6.5" localSheetId="61">#REF!</definedName>
    <definedName name="T6.5_T6.5" localSheetId="62">#REF!</definedName>
    <definedName name="T6.5_T6.5" localSheetId="63">#REF!</definedName>
    <definedName name="T6.5_T6.5">'Table 6.5-6.5.7'!$A$2</definedName>
    <definedName name="T6.5_T6.5.2" localSheetId="48">#REF!</definedName>
    <definedName name="T6.5_T6.5.2" localSheetId="52">#REF!</definedName>
    <definedName name="T6.5_T6.5.2" localSheetId="53">#REF!</definedName>
    <definedName name="T6.5_T6.5.2" localSheetId="54">#REF!</definedName>
    <definedName name="T6.5_T6.5.2" localSheetId="55">#REF!</definedName>
    <definedName name="T6.5_T6.5.2" localSheetId="56">#REF!</definedName>
    <definedName name="T6.5_T6.5.2" localSheetId="57">#REF!</definedName>
    <definedName name="T6.5_T6.5.2" localSheetId="58">#REF!</definedName>
    <definedName name="T6.5_T6.5.2" localSheetId="59">#REF!</definedName>
    <definedName name="T6.5_T6.5.2" localSheetId="60">#REF!</definedName>
    <definedName name="T6.5_T6.5.2" localSheetId="61">#REF!</definedName>
    <definedName name="T6.5_T6.5.2" localSheetId="62">#REF!</definedName>
    <definedName name="T6.5_T6.5.2" localSheetId="63">#REF!</definedName>
    <definedName name="T6.5_T6.5.2">'Table 6.5-6.5.7'!$A$36</definedName>
    <definedName name="T6.5_T6.5.3" localSheetId="48">#REF!</definedName>
    <definedName name="T6.5_T6.5.3" localSheetId="52">#REF!</definedName>
    <definedName name="T6.5_T6.5.3" localSheetId="53">#REF!</definedName>
    <definedName name="T6.5_T6.5.3" localSheetId="54">#REF!</definedName>
    <definedName name="T6.5_T6.5.3" localSheetId="55">#REF!</definedName>
    <definedName name="T6.5_T6.5.3" localSheetId="56">#REF!</definedName>
    <definedName name="T6.5_T6.5.3" localSheetId="57">#REF!</definedName>
    <definedName name="T6.5_T6.5.3" localSheetId="58">#REF!</definedName>
    <definedName name="T6.5_T6.5.3" localSheetId="59">#REF!</definedName>
    <definedName name="T6.5_T6.5.3" localSheetId="60">#REF!</definedName>
    <definedName name="T6.5_T6.5.3" localSheetId="61">#REF!</definedName>
    <definedName name="T6.5_T6.5.3" localSheetId="62">#REF!</definedName>
    <definedName name="T6.5_T6.5.3" localSheetId="63">#REF!</definedName>
    <definedName name="T6.5_T6.5.3">'Table 6.5-6.5.7'!$A$53</definedName>
    <definedName name="T6.5_T6.5.4" localSheetId="48">#REF!</definedName>
    <definedName name="T6.5_T6.5.4" localSheetId="52">#REF!</definedName>
    <definedName name="T6.5_T6.5.4" localSheetId="53">#REF!</definedName>
    <definedName name="T6.5_T6.5.4" localSheetId="54">#REF!</definedName>
    <definedName name="T6.5_T6.5.4" localSheetId="55">#REF!</definedName>
    <definedName name="T6.5_T6.5.4" localSheetId="56">#REF!</definedName>
    <definedName name="T6.5_T6.5.4" localSheetId="57">#REF!</definedName>
    <definedName name="T6.5_T6.5.4" localSheetId="58">#REF!</definedName>
    <definedName name="T6.5_T6.5.4" localSheetId="59">#REF!</definedName>
    <definedName name="T6.5_T6.5.4" localSheetId="60">#REF!</definedName>
    <definedName name="T6.5_T6.5.4" localSheetId="61">#REF!</definedName>
    <definedName name="T6.5_T6.5.4" localSheetId="62">#REF!</definedName>
    <definedName name="T6.5_T6.5.4" localSheetId="63">#REF!</definedName>
    <definedName name="T6.5_T6.5.4">'Table 6.5-6.5.7'!$A$70</definedName>
    <definedName name="T6.5_T6.5.5" localSheetId="48">#REF!</definedName>
    <definedName name="T6.5_T6.5.5" localSheetId="52">#REF!</definedName>
    <definedName name="T6.5_T6.5.5" localSheetId="53">#REF!</definedName>
    <definedName name="T6.5_T6.5.5" localSheetId="54">#REF!</definedName>
    <definedName name="T6.5_T6.5.5" localSheetId="55">#REF!</definedName>
    <definedName name="T6.5_T6.5.5" localSheetId="56">#REF!</definedName>
    <definedName name="T6.5_T6.5.5" localSheetId="57">#REF!</definedName>
    <definedName name="T6.5_T6.5.5" localSheetId="58">#REF!</definedName>
    <definedName name="T6.5_T6.5.5" localSheetId="59">#REF!</definedName>
    <definedName name="T6.5_T6.5.5" localSheetId="60">#REF!</definedName>
    <definedName name="T6.5_T6.5.5" localSheetId="61">#REF!</definedName>
    <definedName name="T6.5_T6.5.5" localSheetId="62">#REF!</definedName>
    <definedName name="T6.5_T6.5.5" localSheetId="63">#REF!</definedName>
    <definedName name="T6.5_T6.5.5">'Table 6.5-6.5.7'!$A$87</definedName>
    <definedName name="T6.5_T6.5.6" localSheetId="48">#REF!</definedName>
    <definedName name="T6.5_T6.5.6" localSheetId="52">#REF!</definedName>
    <definedName name="T6.5_T6.5.6" localSheetId="53">#REF!</definedName>
    <definedName name="T6.5_T6.5.6" localSheetId="54">#REF!</definedName>
    <definedName name="T6.5_T6.5.6" localSheetId="55">#REF!</definedName>
    <definedName name="T6.5_T6.5.6" localSheetId="56">#REF!</definedName>
    <definedName name="T6.5_T6.5.6" localSheetId="57">#REF!</definedName>
    <definedName name="T6.5_T6.5.6" localSheetId="58">#REF!</definedName>
    <definedName name="T6.5_T6.5.6" localSheetId="59">#REF!</definedName>
    <definedName name="T6.5_T6.5.6" localSheetId="60">#REF!</definedName>
    <definedName name="T6.5_T6.5.6" localSheetId="61">#REF!</definedName>
    <definedName name="T6.5_T6.5.6" localSheetId="62">#REF!</definedName>
    <definedName name="T6.5_T6.5.6" localSheetId="63">#REF!</definedName>
    <definedName name="T6.5_T6.5.6">'Table 6.5-6.5.7'!$A$104</definedName>
    <definedName name="T6.5_T6.5.7" localSheetId="48">#REF!</definedName>
    <definedName name="T6.5_T6.5.7" localSheetId="52">#REF!</definedName>
    <definedName name="T6.5_T6.5.7" localSheetId="53">#REF!</definedName>
    <definedName name="T6.5_T6.5.7" localSheetId="54">#REF!</definedName>
    <definedName name="T6.5_T6.5.7" localSheetId="55">#REF!</definedName>
    <definedName name="T6.5_T6.5.7" localSheetId="56">#REF!</definedName>
    <definedName name="T6.5_T6.5.7" localSheetId="57">#REF!</definedName>
    <definedName name="T6.5_T6.5.7" localSheetId="58">#REF!</definedName>
    <definedName name="T6.5_T6.5.7" localSheetId="59">#REF!</definedName>
    <definedName name="T6.5_T6.5.7" localSheetId="60">#REF!</definedName>
    <definedName name="T6.5_T6.5.7" localSheetId="61">#REF!</definedName>
    <definedName name="T6.5_T6.5.7" localSheetId="62">#REF!</definedName>
    <definedName name="T6.5_T6.5.7" localSheetId="63">#REF!</definedName>
    <definedName name="T6.5_T6.5.7">'Table 6.5-6.5.7'!$A$121</definedName>
    <definedName name="T6.6_T6.5.1" localSheetId="48">#REF!</definedName>
    <definedName name="T6.6_T6.5.1" localSheetId="52">#REF!</definedName>
    <definedName name="T6.6_T6.5.1" localSheetId="53">#REF!</definedName>
    <definedName name="T6.6_T6.5.1" localSheetId="54">#REF!</definedName>
    <definedName name="T6.6_T6.5.1" localSheetId="55">#REF!</definedName>
    <definedName name="T6.6_T6.5.1" localSheetId="56">#REF!</definedName>
    <definedName name="T6.6_T6.5.1" localSheetId="57">#REF!</definedName>
    <definedName name="T6.6_T6.5.1" localSheetId="58">#REF!</definedName>
    <definedName name="T6.6_T6.5.1" localSheetId="59">#REF!</definedName>
    <definedName name="T6.6_T6.5.1" localSheetId="60">#REF!</definedName>
    <definedName name="T6.6_T6.5.1" localSheetId="61">#REF!</definedName>
    <definedName name="T6.6_T6.5.1" localSheetId="62">#REF!</definedName>
    <definedName name="T6.6_T6.5.1" localSheetId="63">#REF!</definedName>
    <definedName name="T6.6_T6.5.1">'Table 6.5-6.5.7'!$A$19</definedName>
    <definedName name="T6.6_T6.6" localSheetId="32">'Table 6.6-6.6.7'!$A$2</definedName>
    <definedName name="T6.6_T6.6" localSheetId="48">#REF!</definedName>
    <definedName name="T6.6_T6.6" localSheetId="52">#REF!</definedName>
    <definedName name="T6.6_T6.6" localSheetId="53">#REF!</definedName>
    <definedName name="T6.6_T6.6" localSheetId="54">#REF!</definedName>
    <definedName name="T6.6_T6.6" localSheetId="55">#REF!</definedName>
    <definedName name="T6.6_T6.6" localSheetId="56">#REF!</definedName>
    <definedName name="T6.6_T6.6" localSheetId="57">#REF!</definedName>
    <definedName name="T6.6_T6.6" localSheetId="58">#REF!</definedName>
    <definedName name="T6.6_T6.6" localSheetId="59">#REF!</definedName>
    <definedName name="T6.6_T6.6" localSheetId="60">#REF!</definedName>
    <definedName name="T6.6_T6.6" localSheetId="61">#REF!</definedName>
    <definedName name="T6.6_T6.6" localSheetId="62">#REF!</definedName>
    <definedName name="T6.6_T6.6" localSheetId="63">#REF!</definedName>
    <definedName name="T6.6_T6.6">#REF!</definedName>
    <definedName name="T6.6_T6.6.1" localSheetId="32">'Table 6.6-6.6.7'!$A$19</definedName>
    <definedName name="T6.6_T6.6.1" localSheetId="48">#REF!</definedName>
    <definedName name="T6.6_T6.6.1" localSheetId="52">#REF!</definedName>
    <definedName name="T6.6_T6.6.1" localSheetId="53">#REF!</definedName>
    <definedName name="T6.6_T6.6.1" localSheetId="54">#REF!</definedName>
    <definedName name="T6.6_T6.6.1" localSheetId="55">#REF!</definedName>
    <definedName name="T6.6_T6.6.1" localSheetId="56">#REF!</definedName>
    <definedName name="T6.6_T6.6.1" localSheetId="57">#REF!</definedName>
    <definedName name="T6.6_T6.6.1" localSheetId="58">#REF!</definedName>
    <definedName name="T6.6_T6.6.1" localSheetId="59">#REF!</definedName>
    <definedName name="T6.6_T6.6.1" localSheetId="60">#REF!</definedName>
    <definedName name="T6.6_T6.6.1" localSheetId="61">#REF!</definedName>
    <definedName name="T6.6_T6.6.1" localSheetId="62">#REF!</definedName>
    <definedName name="T6.6_T6.6.1" localSheetId="63">#REF!</definedName>
    <definedName name="T6.6_T6.6.1">#REF!</definedName>
    <definedName name="T6.6_T6.6.2" localSheetId="32">'Table 6.6-6.6.7'!$A$37</definedName>
    <definedName name="T6.6_T6.6.2" localSheetId="48">#REF!</definedName>
    <definedName name="T6.6_T6.6.2" localSheetId="52">#REF!</definedName>
    <definedName name="T6.6_T6.6.2" localSheetId="53">#REF!</definedName>
    <definedName name="T6.6_T6.6.2" localSheetId="54">#REF!</definedName>
    <definedName name="T6.6_T6.6.2" localSheetId="55">#REF!</definedName>
    <definedName name="T6.6_T6.6.2" localSheetId="56">#REF!</definedName>
    <definedName name="T6.6_T6.6.2" localSheetId="57">#REF!</definedName>
    <definedName name="T6.6_T6.6.2" localSheetId="58">#REF!</definedName>
    <definedName name="T6.6_T6.6.2" localSheetId="59">#REF!</definedName>
    <definedName name="T6.6_T6.6.2" localSheetId="60">#REF!</definedName>
    <definedName name="T6.6_T6.6.2" localSheetId="61">#REF!</definedName>
    <definedName name="T6.6_T6.6.2" localSheetId="62">#REF!</definedName>
    <definedName name="T6.6_T6.6.2" localSheetId="63">#REF!</definedName>
    <definedName name="T6.6_T6.6.2">#REF!</definedName>
    <definedName name="T6.6_T6.6.3" localSheetId="32">'Table 6.6-6.6.7'!$A$55</definedName>
    <definedName name="T6.6_T6.6.3" localSheetId="48">#REF!</definedName>
    <definedName name="T6.6_T6.6.3" localSheetId="52">#REF!</definedName>
    <definedName name="T6.6_T6.6.3" localSheetId="53">#REF!</definedName>
    <definedName name="T6.6_T6.6.3" localSheetId="54">#REF!</definedName>
    <definedName name="T6.6_T6.6.3" localSheetId="55">#REF!</definedName>
    <definedName name="T6.6_T6.6.3" localSheetId="56">#REF!</definedName>
    <definedName name="T6.6_T6.6.3" localSheetId="57">#REF!</definedName>
    <definedName name="T6.6_T6.6.3" localSheetId="58">#REF!</definedName>
    <definedName name="T6.6_T6.6.3" localSheetId="59">#REF!</definedName>
    <definedName name="T6.6_T6.6.3" localSheetId="60">#REF!</definedName>
    <definedName name="T6.6_T6.6.3" localSheetId="61">#REF!</definedName>
    <definedName name="T6.6_T6.6.3" localSheetId="62">#REF!</definedName>
    <definedName name="T6.6_T6.6.3" localSheetId="63">#REF!</definedName>
    <definedName name="T6.6_T6.6.3">#REF!</definedName>
    <definedName name="T6.6_T6.6.4" localSheetId="32">'Table 6.6-6.6.7'!$A$73</definedName>
    <definedName name="T6.6_T6.6.4" localSheetId="48">#REF!</definedName>
    <definedName name="T6.6_T6.6.4" localSheetId="52">#REF!</definedName>
    <definedName name="T6.6_T6.6.4" localSheetId="53">#REF!</definedName>
    <definedName name="T6.6_T6.6.4" localSheetId="54">#REF!</definedName>
    <definedName name="T6.6_T6.6.4" localSheetId="55">#REF!</definedName>
    <definedName name="T6.6_T6.6.4" localSheetId="56">#REF!</definedName>
    <definedName name="T6.6_T6.6.4" localSheetId="57">#REF!</definedName>
    <definedName name="T6.6_T6.6.4" localSheetId="58">#REF!</definedName>
    <definedName name="T6.6_T6.6.4" localSheetId="59">#REF!</definedName>
    <definedName name="T6.6_T6.6.4" localSheetId="60">#REF!</definedName>
    <definedName name="T6.6_T6.6.4" localSheetId="61">#REF!</definedName>
    <definedName name="T6.6_T6.6.4" localSheetId="62">#REF!</definedName>
    <definedName name="T6.6_T6.6.4" localSheetId="63">#REF!</definedName>
    <definedName name="T6.6_T6.6.4">#REF!</definedName>
    <definedName name="T6.6_T6.6.5" localSheetId="32">'Table 6.6-6.6.7'!$A$91</definedName>
    <definedName name="T6.6_T6.6.5" localSheetId="48">#REF!</definedName>
    <definedName name="T6.6_T6.6.5" localSheetId="52">#REF!</definedName>
    <definedName name="T6.6_T6.6.5" localSheetId="53">#REF!</definedName>
    <definedName name="T6.6_T6.6.5" localSheetId="54">#REF!</definedName>
    <definedName name="T6.6_T6.6.5" localSheetId="55">#REF!</definedName>
    <definedName name="T6.6_T6.6.5" localSheetId="56">#REF!</definedName>
    <definedName name="T6.6_T6.6.5" localSheetId="57">#REF!</definedName>
    <definedName name="T6.6_T6.6.5" localSheetId="58">#REF!</definedName>
    <definedName name="T6.6_T6.6.5" localSheetId="59">#REF!</definedName>
    <definedName name="T6.6_T6.6.5" localSheetId="60">#REF!</definedName>
    <definedName name="T6.6_T6.6.5" localSheetId="61">#REF!</definedName>
    <definedName name="T6.6_T6.6.5" localSheetId="62">#REF!</definedName>
    <definedName name="T6.6_T6.6.5" localSheetId="63">#REF!</definedName>
    <definedName name="T6.6_T6.6.5">#REF!</definedName>
    <definedName name="T6.6_T6.6.6" localSheetId="32">'Table 6.6-6.6.7'!$A$109</definedName>
    <definedName name="T6.6_T6.6.6" localSheetId="48">#REF!</definedName>
    <definedName name="T6.6_T6.6.6" localSheetId="52">#REF!</definedName>
    <definedName name="T6.6_T6.6.6" localSheetId="53">#REF!</definedName>
    <definedName name="T6.6_T6.6.6" localSheetId="54">#REF!</definedName>
    <definedName name="T6.6_T6.6.6" localSheetId="55">#REF!</definedName>
    <definedName name="T6.6_T6.6.6" localSheetId="56">#REF!</definedName>
    <definedName name="T6.6_T6.6.6" localSheetId="57">#REF!</definedName>
    <definedName name="T6.6_T6.6.6" localSheetId="58">#REF!</definedName>
    <definedName name="T6.6_T6.6.6" localSheetId="59">#REF!</definedName>
    <definedName name="T6.6_T6.6.6" localSheetId="60">#REF!</definedName>
    <definedName name="T6.6_T6.6.6" localSheetId="61">#REF!</definedName>
    <definedName name="T6.6_T6.6.6" localSheetId="62">#REF!</definedName>
    <definedName name="T6.6_T6.6.6" localSheetId="63">#REF!</definedName>
    <definedName name="T6.6_T6.6.6">#REF!</definedName>
    <definedName name="T6.6_T6.6.7" localSheetId="32">'Table 6.6-6.6.7'!$A$127</definedName>
    <definedName name="T6.6_T6.6.7" localSheetId="48">#REF!</definedName>
    <definedName name="T6.6_T6.6.7" localSheetId="52">#REF!</definedName>
    <definedName name="T6.6_T6.6.7" localSheetId="53">#REF!</definedName>
    <definedName name="T6.6_T6.6.7" localSheetId="54">#REF!</definedName>
    <definedName name="T6.6_T6.6.7" localSheetId="55">#REF!</definedName>
    <definedName name="T6.6_T6.6.7" localSheetId="56">#REF!</definedName>
    <definedName name="T6.6_T6.6.7" localSheetId="57">#REF!</definedName>
    <definedName name="T6.6_T6.6.7" localSheetId="58">#REF!</definedName>
    <definedName name="T6.6_T6.6.7" localSheetId="59">#REF!</definedName>
    <definedName name="T6.6_T6.6.7" localSheetId="60">#REF!</definedName>
    <definedName name="T6.6_T6.6.7" localSheetId="61">#REF!</definedName>
    <definedName name="T6.6_T6.6.7" localSheetId="62">#REF!</definedName>
    <definedName name="T6.6_T6.6.7" localSheetId="63">#REF!</definedName>
    <definedName name="T6.6_T6.6.7">#REF!</definedName>
    <definedName name="T6.7_6.7.3" localSheetId="33">'Table 6.7-6.7.7'!$A$55</definedName>
    <definedName name="T6.7_6.7.3" localSheetId="48">#REF!</definedName>
    <definedName name="T6.7_6.7.3" localSheetId="52">#REF!</definedName>
    <definedName name="T6.7_6.7.3" localSheetId="53">#REF!</definedName>
    <definedName name="T6.7_6.7.3" localSheetId="54">#REF!</definedName>
    <definedName name="T6.7_6.7.3" localSheetId="55">#REF!</definedName>
    <definedName name="T6.7_6.7.3" localSheetId="56">#REF!</definedName>
    <definedName name="T6.7_6.7.3" localSheetId="57">#REF!</definedName>
    <definedName name="T6.7_6.7.3" localSheetId="58">#REF!</definedName>
    <definedName name="T6.7_6.7.3" localSheetId="59">#REF!</definedName>
    <definedName name="T6.7_6.7.3" localSheetId="60">#REF!</definedName>
    <definedName name="T6.7_6.7.3" localSheetId="61">#REF!</definedName>
    <definedName name="T6.7_6.7.3" localSheetId="62">#REF!</definedName>
    <definedName name="T6.7_6.7.3" localSheetId="63">#REF!</definedName>
    <definedName name="T6.7_6.7.3">#REF!</definedName>
    <definedName name="t6.7_t6.7" localSheetId="33">'Table 6.7-6.7.7'!$A$2</definedName>
    <definedName name="t6.7_t6.7" localSheetId="48">#REF!</definedName>
    <definedName name="t6.7_t6.7" localSheetId="52">#REF!</definedName>
    <definedName name="t6.7_t6.7" localSheetId="53">#REF!</definedName>
    <definedName name="t6.7_t6.7" localSheetId="54">#REF!</definedName>
    <definedName name="t6.7_t6.7" localSheetId="55">#REF!</definedName>
    <definedName name="t6.7_t6.7" localSheetId="56">#REF!</definedName>
    <definedName name="t6.7_t6.7" localSheetId="57">#REF!</definedName>
    <definedName name="t6.7_t6.7" localSheetId="58">#REF!</definedName>
    <definedName name="t6.7_t6.7" localSheetId="59">#REF!</definedName>
    <definedName name="t6.7_t6.7" localSheetId="60">#REF!</definedName>
    <definedName name="t6.7_t6.7" localSheetId="61">#REF!</definedName>
    <definedName name="t6.7_t6.7" localSheetId="62">#REF!</definedName>
    <definedName name="t6.7_t6.7" localSheetId="63">#REF!</definedName>
    <definedName name="t6.7_t6.7">#REF!</definedName>
    <definedName name="T6.7_T6.7.1" localSheetId="33">'Table 6.7-6.7.7'!$A$19</definedName>
    <definedName name="T6.7_T6.7.1" localSheetId="48">#REF!</definedName>
    <definedName name="T6.7_T6.7.1" localSheetId="52">#REF!</definedName>
    <definedName name="T6.7_T6.7.1" localSheetId="53">#REF!</definedName>
    <definedName name="T6.7_T6.7.1" localSheetId="54">#REF!</definedName>
    <definedName name="T6.7_T6.7.1" localSheetId="55">#REF!</definedName>
    <definedName name="T6.7_T6.7.1" localSheetId="56">#REF!</definedName>
    <definedName name="T6.7_T6.7.1" localSheetId="57">#REF!</definedName>
    <definedName name="T6.7_T6.7.1" localSheetId="58">#REF!</definedName>
    <definedName name="T6.7_T6.7.1" localSheetId="59">#REF!</definedName>
    <definedName name="T6.7_T6.7.1" localSheetId="60">#REF!</definedName>
    <definedName name="T6.7_T6.7.1" localSheetId="61">#REF!</definedName>
    <definedName name="T6.7_T6.7.1" localSheetId="62">#REF!</definedName>
    <definedName name="T6.7_T6.7.1" localSheetId="63">#REF!</definedName>
    <definedName name="T6.7_T6.7.1">#REF!</definedName>
    <definedName name="T6.7_T6.7.2" localSheetId="33">'Table 6.7-6.7.7'!$A$37</definedName>
    <definedName name="T6.7_T6.7.2" localSheetId="48">#REF!</definedName>
    <definedName name="T6.7_T6.7.2" localSheetId="52">#REF!</definedName>
    <definedName name="T6.7_T6.7.2" localSheetId="53">#REF!</definedName>
    <definedName name="T6.7_T6.7.2" localSheetId="54">#REF!</definedName>
    <definedName name="T6.7_T6.7.2" localSheetId="55">#REF!</definedName>
    <definedName name="T6.7_T6.7.2" localSheetId="56">#REF!</definedName>
    <definedName name="T6.7_T6.7.2" localSheetId="57">#REF!</definedName>
    <definedName name="T6.7_T6.7.2" localSheetId="58">#REF!</definedName>
    <definedName name="T6.7_T6.7.2" localSheetId="59">#REF!</definedName>
    <definedName name="T6.7_T6.7.2" localSheetId="60">#REF!</definedName>
    <definedName name="T6.7_T6.7.2" localSheetId="61">#REF!</definedName>
    <definedName name="T6.7_T6.7.2" localSheetId="62">#REF!</definedName>
    <definedName name="T6.7_T6.7.2" localSheetId="63">#REF!</definedName>
    <definedName name="T6.7_T6.7.2">#REF!</definedName>
    <definedName name="T6.7_T6.7.3" localSheetId="33">'Table 6.7-6.7.7'!$A$55</definedName>
    <definedName name="T6.7_T6.7.3" localSheetId="48">#REF!</definedName>
    <definedName name="T6.7_T6.7.3" localSheetId="52">#REF!</definedName>
    <definedName name="T6.7_T6.7.3" localSheetId="53">#REF!</definedName>
    <definedName name="T6.7_T6.7.3" localSheetId="54">#REF!</definedName>
    <definedName name="T6.7_T6.7.3" localSheetId="55">#REF!</definedName>
    <definedName name="T6.7_T6.7.3" localSheetId="56">#REF!</definedName>
    <definedName name="T6.7_T6.7.3" localSheetId="57">#REF!</definedName>
    <definedName name="T6.7_T6.7.3" localSheetId="58">#REF!</definedName>
    <definedName name="T6.7_T6.7.3" localSheetId="59">#REF!</definedName>
    <definedName name="T6.7_T6.7.3" localSheetId="60">#REF!</definedName>
    <definedName name="T6.7_T6.7.3" localSheetId="61">#REF!</definedName>
    <definedName name="T6.7_T6.7.3" localSheetId="62">#REF!</definedName>
    <definedName name="T6.7_T6.7.3" localSheetId="63">#REF!</definedName>
    <definedName name="T6.7_T6.7.3">#REF!</definedName>
    <definedName name="T6.7_T6.7.4" localSheetId="33">'Table 6.7-6.7.7'!$A$73</definedName>
    <definedName name="T6.7_T6.7.4" localSheetId="48">#REF!</definedName>
    <definedName name="T6.7_T6.7.4" localSheetId="52">#REF!</definedName>
    <definedName name="T6.7_T6.7.4" localSheetId="53">#REF!</definedName>
    <definedName name="T6.7_T6.7.4" localSheetId="54">#REF!</definedName>
    <definedName name="T6.7_T6.7.4" localSheetId="55">#REF!</definedName>
    <definedName name="T6.7_T6.7.4" localSheetId="56">#REF!</definedName>
    <definedName name="T6.7_T6.7.4" localSheetId="57">#REF!</definedName>
    <definedName name="T6.7_T6.7.4" localSheetId="58">#REF!</definedName>
    <definedName name="T6.7_T6.7.4" localSheetId="59">#REF!</definedName>
    <definedName name="T6.7_T6.7.4" localSheetId="60">#REF!</definedName>
    <definedName name="T6.7_T6.7.4" localSheetId="61">#REF!</definedName>
    <definedName name="T6.7_T6.7.4" localSheetId="62">#REF!</definedName>
    <definedName name="T6.7_T6.7.4" localSheetId="63">#REF!</definedName>
    <definedName name="T6.7_T6.7.4">#REF!</definedName>
    <definedName name="T6.7_T6.7.5" localSheetId="33">'Table 6.7-6.7.7'!$A$91</definedName>
    <definedName name="T6.7_T6.7.5" localSheetId="48">#REF!</definedName>
    <definedName name="T6.7_T6.7.5" localSheetId="52">#REF!</definedName>
    <definedName name="T6.7_T6.7.5" localSheetId="53">#REF!</definedName>
    <definedName name="T6.7_T6.7.5" localSheetId="54">#REF!</definedName>
    <definedName name="T6.7_T6.7.5" localSheetId="55">#REF!</definedName>
    <definedName name="T6.7_T6.7.5" localSheetId="56">#REF!</definedName>
    <definedName name="T6.7_T6.7.5" localSheetId="57">#REF!</definedName>
    <definedName name="T6.7_T6.7.5" localSheetId="58">#REF!</definedName>
    <definedName name="T6.7_T6.7.5" localSheetId="59">#REF!</definedName>
    <definedName name="T6.7_T6.7.5" localSheetId="60">#REF!</definedName>
    <definedName name="T6.7_T6.7.5" localSheetId="61">#REF!</definedName>
    <definedName name="T6.7_T6.7.5" localSheetId="62">#REF!</definedName>
    <definedName name="T6.7_T6.7.5" localSheetId="63">#REF!</definedName>
    <definedName name="T6.7_T6.7.5">#REF!</definedName>
    <definedName name="T6.7_T6.7.6" localSheetId="33">'Table 6.7-6.7.7'!$A$109</definedName>
    <definedName name="T6.7_T6.7.6" localSheetId="48">#REF!</definedName>
    <definedName name="T6.7_T6.7.6" localSheetId="52">#REF!</definedName>
    <definedName name="T6.7_T6.7.6" localSheetId="53">#REF!</definedName>
    <definedName name="T6.7_T6.7.6" localSheetId="54">#REF!</definedName>
    <definedName name="T6.7_T6.7.6" localSheetId="55">#REF!</definedName>
    <definedName name="T6.7_T6.7.6" localSheetId="56">#REF!</definedName>
    <definedName name="T6.7_T6.7.6" localSheetId="57">#REF!</definedName>
    <definedName name="T6.7_T6.7.6" localSheetId="58">#REF!</definedName>
    <definedName name="T6.7_T6.7.6" localSheetId="59">#REF!</definedName>
    <definedName name="T6.7_T6.7.6" localSheetId="60">#REF!</definedName>
    <definedName name="T6.7_T6.7.6" localSheetId="61">#REF!</definedName>
    <definedName name="T6.7_T6.7.6" localSheetId="62">#REF!</definedName>
    <definedName name="T6.7_T6.7.6" localSheetId="63">#REF!</definedName>
    <definedName name="T6.7_T6.7.6">#REF!</definedName>
    <definedName name="T6.7_T6.7.7" localSheetId="33">'Table 6.7-6.7.7'!$A$127</definedName>
    <definedName name="T6.7_T6.7.7" localSheetId="48">#REF!</definedName>
    <definedName name="T6.7_T6.7.7" localSheetId="52">#REF!</definedName>
    <definedName name="T6.7_T6.7.7" localSheetId="53">#REF!</definedName>
    <definedName name="T6.7_T6.7.7" localSheetId="54">#REF!</definedName>
    <definedName name="T6.7_T6.7.7" localSheetId="55">#REF!</definedName>
    <definedName name="T6.7_T6.7.7" localSheetId="56">#REF!</definedName>
    <definedName name="T6.7_T6.7.7" localSheetId="57">#REF!</definedName>
    <definedName name="T6.7_T6.7.7" localSheetId="58">#REF!</definedName>
    <definedName name="T6.7_T6.7.7" localSheetId="59">#REF!</definedName>
    <definedName name="T6.7_T6.7.7" localSheetId="60">#REF!</definedName>
    <definedName name="T6.7_T6.7.7" localSheetId="61">#REF!</definedName>
    <definedName name="T6.7_T6.7.7" localSheetId="62">#REF!</definedName>
    <definedName name="T6.7_T6.7.7" localSheetId="63">#REF!</definedName>
    <definedName name="T6.7_T6.7.7">#REF!</definedName>
    <definedName name="T6.8" localSheetId="48">#REF!</definedName>
    <definedName name="T6.8" localSheetId="52">#REF!</definedName>
    <definedName name="T6.8" localSheetId="53">#REF!</definedName>
    <definedName name="T6.8" localSheetId="54">#REF!</definedName>
    <definedName name="T6.8" localSheetId="55">#REF!</definedName>
    <definedName name="T6.8" localSheetId="56">#REF!</definedName>
    <definedName name="T6.8" localSheetId="57">#REF!</definedName>
    <definedName name="T6.8" localSheetId="58">#REF!</definedName>
    <definedName name="T6.8" localSheetId="59">#REF!</definedName>
    <definedName name="T6.8" localSheetId="60">#REF!</definedName>
    <definedName name="T6.8" localSheetId="61">#REF!</definedName>
    <definedName name="T6.8" localSheetId="62">#REF!</definedName>
    <definedName name="T6.8" localSheetId="63">#REF!</definedName>
    <definedName name="T6.8">'Table 6.8'!$A$2</definedName>
    <definedName name="T6.8.7" localSheetId="48">#REF!</definedName>
    <definedName name="T6.8.7" localSheetId="52">#REF!</definedName>
    <definedName name="T6.8.7" localSheetId="53">#REF!</definedName>
    <definedName name="T6.8.7" localSheetId="54">#REF!</definedName>
    <definedName name="T6.8.7" localSheetId="55">#REF!</definedName>
    <definedName name="T6.8.7" localSheetId="56">#REF!</definedName>
    <definedName name="T6.8.7" localSheetId="57">#REF!</definedName>
    <definedName name="T6.8.7" localSheetId="58">#REF!</definedName>
    <definedName name="T6.8.7" localSheetId="59">#REF!</definedName>
    <definedName name="T6.8.7" localSheetId="60">#REF!</definedName>
    <definedName name="T6.8.7" localSheetId="61">#REF!</definedName>
    <definedName name="T6.8.7" localSheetId="62">#REF!</definedName>
    <definedName name="T6.8.7" localSheetId="63">#REF!</definedName>
    <definedName name="T6.8.7">'Table 6.8.1-6.8.7'!$A$116</definedName>
    <definedName name="T6.8_T6.8.2" localSheetId="48">#REF!</definedName>
    <definedName name="T6.8_T6.8.2" localSheetId="52">#REF!</definedName>
    <definedName name="T6.8_T6.8.2" localSheetId="53">#REF!</definedName>
    <definedName name="T6.8_T6.8.2" localSheetId="54">#REF!</definedName>
    <definedName name="T6.8_T6.8.2" localSheetId="55">#REF!</definedName>
    <definedName name="T6.8_T6.8.2" localSheetId="56">#REF!</definedName>
    <definedName name="T6.8_T6.8.2" localSheetId="57">#REF!</definedName>
    <definedName name="T6.8_T6.8.2" localSheetId="58">#REF!</definedName>
    <definedName name="T6.8_T6.8.2" localSheetId="59">#REF!</definedName>
    <definedName name="T6.8_T6.8.2" localSheetId="60">#REF!</definedName>
    <definedName name="T6.8_T6.8.2" localSheetId="61">#REF!</definedName>
    <definedName name="T6.8_T6.8.2" localSheetId="62">#REF!</definedName>
    <definedName name="T6.8_T6.8.2" localSheetId="63">#REF!</definedName>
    <definedName name="T6.8_T6.8.2">'Table 6.8.1-6.8.7'!$A$21</definedName>
    <definedName name="T6.8_T6.8.3" localSheetId="48">#REF!</definedName>
    <definedName name="T6.8_T6.8.3" localSheetId="52">#REF!</definedName>
    <definedName name="T6.8_T6.8.3" localSheetId="53">#REF!</definedName>
    <definedName name="T6.8_T6.8.3" localSheetId="54">#REF!</definedName>
    <definedName name="T6.8_T6.8.3" localSheetId="55">#REF!</definedName>
    <definedName name="T6.8_T6.8.3" localSheetId="56">#REF!</definedName>
    <definedName name="T6.8_T6.8.3" localSheetId="57">#REF!</definedName>
    <definedName name="T6.8_T6.8.3" localSheetId="58">#REF!</definedName>
    <definedName name="T6.8_T6.8.3" localSheetId="59">#REF!</definedName>
    <definedName name="T6.8_T6.8.3" localSheetId="60">#REF!</definedName>
    <definedName name="T6.8_T6.8.3" localSheetId="61">#REF!</definedName>
    <definedName name="T6.8_T6.8.3" localSheetId="62">#REF!</definedName>
    <definedName name="T6.8_T6.8.3" localSheetId="63">#REF!</definedName>
    <definedName name="T6.8_T6.8.3">'Table 6.8.1-6.8.7'!$A$40</definedName>
    <definedName name="T6.8_T6.8.4" localSheetId="48">#REF!</definedName>
    <definedName name="T6.8_T6.8.4" localSheetId="52">#REF!</definedName>
    <definedName name="T6.8_T6.8.4" localSheetId="53">#REF!</definedName>
    <definedName name="T6.8_T6.8.4" localSheetId="54">#REF!</definedName>
    <definedName name="T6.8_T6.8.4" localSheetId="55">#REF!</definedName>
    <definedName name="T6.8_T6.8.4" localSheetId="56">#REF!</definedName>
    <definedName name="T6.8_T6.8.4" localSheetId="57">#REF!</definedName>
    <definedName name="T6.8_T6.8.4" localSheetId="58">#REF!</definedName>
    <definedName name="T6.8_T6.8.4" localSheetId="59">#REF!</definedName>
    <definedName name="T6.8_T6.8.4" localSheetId="60">#REF!</definedName>
    <definedName name="T6.8_T6.8.4" localSheetId="61">#REF!</definedName>
    <definedName name="T6.8_T6.8.4" localSheetId="62">#REF!</definedName>
    <definedName name="T6.8_T6.8.4" localSheetId="63">#REF!</definedName>
    <definedName name="T6.8_T6.8.4">'Table 6.8.1-6.8.7'!$A$59</definedName>
    <definedName name="T6.8_T6.8.5" localSheetId="48">#REF!</definedName>
    <definedName name="T6.8_T6.8.5" localSheetId="52">#REF!</definedName>
    <definedName name="T6.8_T6.8.5" localSheetId="53">#REF!</definedName>
    <definedName name="T6.8_T6.8.5" localSheetId="54">#REF!</definedName>
    <definedName name="T6.8_T6.8.5" localSheetId="55">#REF!</definedName>
    <definedName name="T6.8_T6.8.5" localSheetId="56">#REF!</definedName>
    <definedName name="T6.8_T6.8.5" localSheetId="57">#REF!</definedName>
    <definedName name="T6.8_T6.8.5" localSheetId="58">#REF!</definedName>
    <definedName name="T6.8_T6.8.5" localSheetId="59">#REF!</definedName>
    <definedName name="T6.8_T6.8.5" localSheetId="60">#REF!</definedName>
    <definedName name="T6.8_T6.8.5" localSheetId="61">#REF!</definedName>
    <definedName name="T6.8_T6.8.5" localSheetId="62">#REF!</definedName>
    <definedName name="T6.8_T6.8.5" localSheetId="63">#REF!</definedName>
    <definedName name="T6.8_T6.8.5">'Table 6.8.1-6.8.7'!$A$78</definedName>
    <definedName name="T6.8_T6.8.6" localSheetId="48">#REF!</definedName>
    <definedName name="T6.8_T6.8.6" localSheetId="52">#REF!</definedName>
    <definedName name="T6.8_T6.8.6" localSheetId="53">#REF!</definedName>
    <definedName name="T6.8_T6.8.6" localSheetId="54">#REF!</definedName>
    <definedName name="T6.8_T6.8.6" localSheetId="55">#REF!</definedName>
    <definedName name="T6.8_T6.8.6" localSheetId="56">#REF!</definedName>
    <definedName name="T6.8_T6.8.6" localSheetId="57">#REF!</definedName>
    <definedName name="T6.8_T6.8.6" localSheetId="58">#REF!</definedName>
    <definedName name="T6.8_T6.8.6" localSheetId="59">#REF!</definedName>
    <definedName name="T6.8_T6.8.6" localSheetId="60">#REF!</definedName>
    <definedName name="T6.8_T6.8.6" localSheetId="61">#REF!</definedName>
    <definedName name="T6.8_T6.8.6" localSheetId="62">#REF!</definedName>
    <definedName name="T6.8_T6.8.6" localSheetId="63">#REF!</definedName>
    <definedName name="T6.8_T6.8.6">'Table 6.8.1-6.8.7'!$A$97</definedName>
    <definedName name="T6.8T6.8.1" localSheetId="48">#REF!</definedName>
    <definedName name="T6.8T6.8.1" localSheetId="52">#REF!</definedName>
    <definedName name="T6.8T6.8.1" localSheetId="53">#REF!</definedName>
    <definedName name="T6.8T6.8.1" localSheetId="54">#REF!</definedName>
    <definedName name="T6.8T6.8.1" localSheetId="55">#REF!</definedName>
    <definedName name="T6.8T6.8.1" localSheetId="56">#REF!</definedName>
    <definedName name="T6.8T6.8.1" localSheetId="57">#REF!</definedName>
    <definedName name="T6.8T6.8.1" localSheetId="58">#REF!</definedName>
    <definedName name="T6.8T6.8.1" localSheetId="59">#REF!</definedName>
    <definedName name="T6.8T6.8.1" localSheetId="60">#REF!</definedName>
    <definedName name="T6.8T6.8.1" localSheetId="61">#REF!</definedName>
    <definedName name="T6.8T6.8.1" localSheetId="62">#REF!</definedName>
    <definedName name="T6.8T6.8.1" localSheetId="63">#REF!</definedName>
    <definedName name="T6.8T6.8.1">'Table 6.8.1-6.8.7'!$A$2</definedName>
    <definedName name="T6.9" localSheetId="48">#REF!</definedName>
    <definedName name="T6.9" localSheetId="52">#REF!</definedName>
    <definedName name="T6.9" localSheetId="53">#REF!</definedName>
    <definedName name="T6.9" localSheetId="54">#REF!</definedName>
    <definedName name="T6.9" localSheetId="55">#REF!</definedName>
    <definedName name="T6.9" localSheetId="56">#REF!</definedName>
    <definedName name="T6.9" localSheetId="57">#REF!</definedName>
    <definedName name="T6.9" localSheetId="58">#REF!</definedName>
    <definedName name="T6.9" localSheetId="59">#REF!</definedName>
    <definedName name="T6.9" localSheetId="60">#REF!</definedName>
    <definedName name="T6.9" localSheetId="61">#REF!</definedName>
    <definedName name="T6.9" localSheetId="62">#REF!</definedName>
    <definedName name="T6.9" localSheetId="63">#REF!</definedName>
    <definedName name="T6.9">'Table 6.9'!$A$2</definedName>
    <definedName name="T6.9.1" localSheetId="48">#REF!</definedName>
    <definedName name="T6.9.1" localSheetId="52">#REF!</definedName>
    <definedName name="T6.9.1" localSheetId="53">#REF!</definedName>
    <definedName name="T6.9.1" localSheetId="54">#REF!</definedName>
    <definedName name="T6.9.1" localSheetId="55">#REF!</definedName>
    <definedName name="T6.9.1" localSheetId="56">#REF!</definedName>
    <definedName name="T6.9.1" localSheetId="57">#REF!</definedName>
    <definedName name="T6.9.1" localSheetId="58">#REF!</definedName>
    <definedName name="T6.9.1" localSheetId="59">#REF!</definedName>
    <definedName name="T6.9.1" localSheetId="60">#REF!</definedName>
    <definedName name="T6.9.1" localSheetId="61">#REF!</definedName>
    <definedName name="T6.9.1" localSheetId="62">#REF!</definedName>
    <definedName name="T6.9.1" localSheetId="63">#REF!</definedName>
    <definedName name="T6.9.1">'Table 6.9.1-6.9.7'!$A$2</definedName>
    <definedName name="T6.9.2" localSheetId="48">#REF!</definedName>
    <definedName name="T6.9.2" localSheetId="52">#REF!</definedName>
    <definedName name="T6.9.2" localSheetId="53">#REF!</definedName>
    <definedName name="T6.9.2" localSheetId="54">#REF!</definedName>
    <definedName name="T6.9.2" localSheetId="55">#REF!</definedName>
    <definedName name="T6.9.2" localSheetId="56">#REF!</definedName>
    <definedName name="T6.9.2" localSheetId="57">#REF!</definedName>
    <definedName name="T6.9.2" localSheetId="58">#REF!</definedName>
    <definedName name="T6.9.2" localSheetId="59">#REF!</definedName>
    <definedName name="T6.9.2" localSheetId="60">#REF!</definedName>
    <definedName name="T6.9.2" localSheetId="61">#REF!</definedName>
    <definedName name="T6.9.2" localSheetId="62">#REF!</definedName>
    <definedName name="T6.9.2" localSheetId="63">#REF!</definedName>
    <definedName name="T6.9.2">'Table 6.9.1-6.9.7'!$A$21</definedName>
    <definedName name="T6.9.3" localSheetId="48">#REF!</definedName>
    <definedName name="T6.9.3" localSheetId="52">#REF!</definedName>
    <definedName name="T6.9.3" localSheetId="53">#REF!</definedName>
    <definedName name="T6.9.3" localSheetId="54">#REF!</definedName>
    <definedName name="T6.9.3" localSheetId="55">#REF!</definedName>
    <definedName name="T6.9.3" localSheetId="56">#REF!</definedName>
    <definedName name="T6.9.3" localSheetId="57">#REF!</definedName>
    <definedName name="T6.9.3" localSheetId="58">#REF!</definedName>
    <definedName name="T6.9.3" localSheetId="59">#REF!</definedName>
    <definedName name="T6.9.3" localSheetId="60">#REF!</definedName>
    <definedName name="T6.9.3" localSheetId="61">#REF!</definedName>
    <definedName name="T6.9.3" localSheetId="62">#REF!</definedName>
    <definedName name="T6.9.3" localSheetId="63">#REF!</definedName>
    <definedName name="T6.9.3">'Table 6.9.1-6.9.7'!$A$40</definedName>
    <definedName name="T6.9.4" localSheetId="48">#REF!</definedName>
    <definedName name="T6.9.4" localSheetId="52">#REF!</definedName>
    <definedName name="T6.9.4" localSheetId="53">#REF!</definedName>
    <definedName name="T6.9.4" localSheetId="54">#REF!</definedName>
    <definedName name="T6.9.4" localSheetId="55">#REF!</definedName>
    <definedName name="T6.9.4" localSheetId="56">#REF!</definedName>
    <definedName name="T6.9.4" localSheetId="57">#REF!</definedName>
    <definedName name="T6.9.4" localSheetId="58">#REF!</definedName>
    <definedName name="T6.9.4" localSheetId="59">#REF!</definedName>
    <definedName name="T6.9.4" localSheetId="60">#REF!</definedName>
    <definedName name="T6.9.4" localSheetId="61">#REF!</definedName>
    <definedName name="T6.9.4" localSheetId="62">#REF!</definedName>
    <definedName name="T6.9.4" localSheetId="63">#REF!</definedName>
    <definedName name="T6.9.4">'Table 6.9.1-6.9.7'!$A$59</definedName>
    <definedName name="T6.9.5" localSheetId="48">#REF!</definedName>
    <definedName name="T6.9.5" localSheetId="52">#REF!</definedName>
    <definedName name="T6.9.5" localSheetId="53">#REF!</definedName>
    <definedName name="T6.9.5" localSheetId="54">#REF!</definedName>
    <definedName name="T6.9.5" localSheetId="55">#REF!</definedName>
    <definedName name="T6.9.5" localSheetId="56">#REF!</definedName>
    <definedName name="T6.9.5" localSheetId="57">#REF!</definedName>
    <definedName name="T6.9.5" localSheetId="58">#REF!</definedName>
    <definedName name="T6.9.5" localSheetId="59">#REF!</definedName>
    <definedName name="T6.9.5" localSheetId="60">#REF!</definedName>
    <definedName name="T6.9.5" localSheetId="61">#REF!</definedName>
    <definedName name="T6.9.5" localSheetId="62">#REF!</definedName>
    <definedName name="T6.9.5" localSheetId="63">#REF!</definedName>
    <definedName name="T6.9.5">'Table 6.9.1-6.9.7'!$A$78</definedName>
    <definedName name="T6.9.6" localSheetId="48">#REF!</definedName>
    <definedName name="T6.9.6" localSheetId="52">#REF!</definedName>
    <definedName name="T6.9.6" localSheetId="53">#REF!</definedName>
    <definedName name="T6.9.6" localSheetId="54">#REF!</definedName>
    <definedName name="T6.9.6" localSheetId="55">#REF!</definedName>
    <definedName name="T6.9.6" localSheetId="56">#REF!</definedName>
    <definedName name="T6.9.6" localSheetId="57">#REF!</definedName>
    <definedName name="T6.9.6" localSheetId="58">#REF!</definedName>
    <definedName name="T6.9.6" localSheetId="59">#REF!</definedName>
    <definedName name="T6.9.6" localSheetId="60">#REF!</definedName>
    <definedName name="T6.9.6" localSheetId="61">#REF!</definedName>
    <definedName name="T6.9.6" localSheetId="62">#REF!</definedName>
    <definedName name="T6.9.6" localSheetId="63">#REF!</definedName>
    <definedName name="T6.9.6">'Table 6.9.1-6.9.7'!$A$97</definedName>
    <definedName name="T6.9.7" localSheetId="48">#REF!</definedName>
    <definedName name="T6.9.7" localSheetId="52">#REF!</definedName>
    <definedName name="T6.9.7" localSheetId="53">#REF!</definedName>
    <definedName name="T6.9.7" localSheetId="54">#REF!</definedName>
    <definedName name="T6.9.7" localSheetId="55">#REF!</definedName>
    <definedName name="T6.9.7" localSheetId="56">#REF!</definedName>
    <definedName name="T6.9.7" localSheetId="57">#REF!</definedName>
    <definedName name="T6.9.7" localSheetId="58">#REF!</definedName>
    <definedName name="T6.9.7" localSheetId="59">#REF!</definedName>
    <definedName name="T6.9.7" localSheetId="60">#REF!</definedName>
    <definedName name="T6.9.7" localSheetId="61">#REF!</definedName>
    <definedName name="T6.9.7" localSheetId="62">#REF!</definedName>
    <definedName name="T6.9.7" localSheetId="63">#REF!</definedName>
    <definedName name="T6.9.7">'Table 6.9.1-6.9.7'!$A$116</definedName>
    <definedName name="T7.1">'Table 7.1'!$A$2</definedName>
    <definedName name="T7.2">'Table 7.2-7.8'!$A$2</definedName>
    <definedName name="T7.3">'Table 7.2-7.8'!$A$21</definedName>
    <definedName name="T7.4">'Table 7.2-7.8'!$A$40</definedName>
    <definedName name="T7.5">'Table 7.2-7.8'!$A$59</definedName>
    <definedName name="T7.6">'Table 7.2-7.8'!$A$78</definedName>
    <definedName name="T7.7">'Table 7.2-7.8'!$A$97</definedName>
    <definedName name="T7.8">'Table 7.2-7.8'!$A$116</definedName>
    <definedName name="T8.1" localSheetId="48">'Table 8.1'!$A$2</definedName>
    <definedName name="T8.1">'Table 8.1'!$A$2:$I$2</definedName>
    <definedName name="T8.10">'Table 8.10'!$A$2:$I$2</definedName>
    <definedName name="T8.10.1" localSheetId="52">'Table 8.10.1-8.10.7'!$A$2</definedName>
    <definedName name="T8.10.2" localSheetId="52">'Table 8.10.1-8.10.7'!$A$26:$I$26</definedName>
    <definedName name="T8.10.3" localSheetId="52">'Table 8.10.1-8.10.7'!$A$50:$I$50</definedName>
    <definedName name="T8.10.3">"#REF!'Table 8.10.1-8.10.7'!$A$48:$I$48"</definedName>
    <definedName name="T8.10.4" localSheetId="52">'Table 8.10.1-8.10.7'!$A$74</definedName>
    <definedName name="T8.10.4">#REF!</definedName>
    <definedName name="T8.10.5" localSheetId="52">'Table 8.10.1-8.10.7'!$A$98</definedName>
    <definedName name="T8.10.5">#REF!</definedName>
    <definedName name="T8.10.6" localSheetId="52">'Table 8.10.1-8.10.7'!$A$122</definedName>
    <definedName name="T8.10.6">#REF!</definedName>
    <definedName name="T8.10.7" localSheetId="52">'Table 8.10.1-8.10.7'!$A$146</definedName>
    <definedName name="T8.10.7">#REF!</definedName>
    <definedName name="T8.11" localSheetId="53">'Table 8.11'!$A$1</definedName>
    <definedName name="T8.11">#REF!</definedName>
    <definedName name="T8.11.1" localSheetId="54">'Table 8.11.1-8.11.7'!$A$2</definedName>
    <definedName name="T8.11.1">#REF!</definedName>
    <definedName name="T8.11.2" localSheetId="54">'Table 8.11.1-8.11.7'!$A$26</definedName>
    <definedName name="T8.11.2">#REF!</definedName>
    <definedName name="T8.11.3" localSheetId="54">'Table 8.11.1-8.11.7'!$A$50</definedName>
    <definedName name="T8.11.3">#REF!</definedName>
    <definedName name="T8.11.4" localSheetId="54">'Table 8.11.1-8.11.7'!$A$74</definedName>
    <definedName name="T8.11.4">#REF!</definedName>
    <definedName name="T8.11.5" localSheetId="54">'Table 8.11.1-8.11.7'!$A$98</definedName>
    <definedName name="T8.11.5">#REF!</definedName>
    <definedName name="T8.11.6" localSheetId="54">'Table 8.11.1-8.11.7'!$A$122</definedName>
    <definedName name="T8.11.6">#REF!</definedName>
    <definedName name="T8.11.7" localSheetId="54">'Table 8.11.1-8.11.7'!$A$146</definedName>
    <definedName name="T8.11.7">#REF!</definedName>
    <definedName name="T8.12" localSheetId="55">'Table 8.12'!$A$2</definedName>
    <definedName name="T8.12">#REF!</definedName>
    <definedName name="T8.2.1">'Table 8.2.1-8.2.7'!$A$2</definedName>
    <definedName name="T8.2.2">'Table 8.2.1-8.2.7'!$A$21</definedName>
    <definedName name="T8.2.3">'Table 8.2.1-8.2.7'!$A$40</definedName>
    <definedName name="T8.2.4">'Table 8.2.1-8.2.7'!$A$59</definedName>
    <definedName name="T8.2.5">'Table 8.2.1-8.2.7'!$A$78</definedName>
    <definedName name="T8.2.6">'Table 8.2.1-8.2.7'!$A$97</definedName>
    <definedName name="T8.2.7">'Table 8.2.1-8.2.7'!$A$116</definedName>
    <definedName name="T8.3">'Table 8.3-8.9'!$A$2</definedName>
    <definedName name="T8.4">'Table 8.3-8.9'!$A$14</definedName>
    <definedName name="T8.5">'Table 8.3-8.9'!$A$27</definedName>
    <definedName name="T8.6">'Table 8.3-8.9'!$A$38</definedName>
    <definedName name="T8.7">'Table 8.3-8.9'!$A$56</definedName>
    <definedName name="T8.8">'Table 8.3-8.9'!$A$121</definedName>
    <definedName name="T8.8.1">'Table 8.3-8.9'!$A$130</definedName>
    <definedName name="T8.9">'Table 8.3-8.9'!$A$141</definedName>
    <definedName name="T9.0" localSheetId="56">'Table 9.0'!$A$2</definedName>
    <definedName name="T9.0">#REF!</definedName>
    <definedName name="T9.0.1" localSheetId="57">'Table 9.0.1-9.0.7'!$A$2</definedName>
    <definedName name="T9.0.1">#REF!</definedName>
    <definedName name="T9.0.2" localSheetId="57">'Table 9.0.1-9.0.7'!$A$16</definedName>
    <definedName name="T9.0.2">#REF!</definedName>
    <definedName name="T9.0.3" localSheetId="57">'Table 9.0.1-9.0.7'!$A$30</definedName>
    <definedName name="T9.0.3">#REF!</definedName>
    <definedName name="T9.0.4" localSheetId="57">'Table 9.0.1-9.0.7'!$A$44</definedName>
    <definedName name="T9.0.4">#REF!</definedName>
    <definedName name="T9.0.5" localSheetId="57">'Table 9.0.1-9.0.7'!$A$58</definedName>
    <definedName name="T9.0.5">#REF!</definedName>
    <definedName name="T9.0.6" localSheetId="57">'Table 9.0.1-9.0.7'!$A$72</definedName>
    <definedName name="T9.0.6">#REF!</definedName>
    <definedName name="T9.0.7" localSheetId="57">'Table 9.0.1-9.0.7'!$A$87</definedName>
    <definedName name="T9.0.7">#REF!</definedName>
    <definedName name="T9.1" localSheetId="58">'Table 9.1'!$A$2</definedName>
    <definedName name="T9.1">#REF!</definedName>
    <definedName name="T9.1.1" localSheetId="59">'Table 9.1.1-9.1.7'!$A$2</definedName>
    <definedName name="T9.1.1">#REF!</definedName>
    <definedName name="T9.1.2" localSheetId="59">'Table 9.1.1-9.1.7'!$A$23</definedName>
    <definedName name="T9.1.2">#REF!</definedName>
    <definedName name="T9.1.3" localSheetId="59">'Table 9.1.1-9.1.7'!$A$44</definedName>
    <definedName name="T9.1.3">#REF!</definedName>
    <definedName name="T9.1.4" localSheetId="59">'Table 9.1.1-9.1.7'!$A$65</definedName>
    <definedName name="T9.1.4">#REF!</definedName>
    <definedName name="T9.1.5" localSheetId="59">'Table 9.1.1-9.1.7'!$A$86</definedName>
    <definedName name="T9.1.5">#REF!</definedName>
    <definedName name="T9.1.6" localSheetId="59">'Table 9.1.1-9.1.7'!$A$107</definedName>
    <definedName name="T9.1.6">#REF!</definedName>
    <definedName name="T9.1.7" localSheetId="59">'Table 9.1.1-9.1.7'!$A$128</definedName>
    <definedName name="T9.1.7">#REF!</definedName>
    <definedName name="T9.2" localSheetId="60">'Table 9.2'!$A$2</definedName>
    <definedName name="T9.2">#REF!</definedName>
    <definedName name="T9.2.1" localSheetId="61">'Table 9.2.1-9.2.6'!$A$2</definedName>
    <definedName name="T9.2.1">#REF!</definedName>
    <definedName name="T9.2.2" localSheetId="61">'Table 9.2.1-9.2.6'!$A$14</definedName>
    <definedName name="T9.2.2">#REF!</definedName>
    <definedName name="T9.2.3" localSheetId="61">'Table 9.2.1-9.2.6'!$A$26</definedName>
    <definedName name="T9.2.3">#REF!</definedName>
    <definedName name="T9.2.4" localSheetId="61">'Table 9.2.1-9.2.6'!$A$38</definedName>
    <definedName name="T9.2.4">#REF!</definedName>
    <definedName name="T9.2.5" localSheetId="61">'Table 9.2.1-9.2.6'!$A$50</definedName>
    <definedName name="T9.2.5">#REF!</definedName>
    <definedName name="T9.2.6" localSheetId="61">'Table 9.2.1-9.2.6'!$A$62</definedName>
    <definedName name="T9.2.6">#REF!</definedName>
    <definedName name="T9.2.7" localSheetId="61">'Table 9.2.1-9.2.6'!$A$74</definedName>
    <definedName name="T9.2.7">#REF!</definedName>
    <definedName name="T9.3" localSheetId="62">'Table 9.3'!$A$2</definedName>
    <definedName name="T9.3">#REF!</definedName>
    <definedName name="T9.3.1" localSheetId="63">'Table 9.3.1-9.3.6'!$A$2</definedName>
    <definedName name="T9.3.1">#REF!</definedName>
    <definedName name="T9.3.2" localSheetId="63">'Table 9.3.1-9.3.6'!$A$21</definedName>
    <definedName name="T9.3.2">#REF!</definedName>
    <definedName name="T9.3.3" localSheetId="63">'Table 9.3.1-9.3.6'!$A$40</definedName>
    <definedName name="T9.3.3">#REF!</definedName>
    <definedName name="T9.3.4" localSheetId="63">'Table 9.3.1-9.3.6'!$A$59</definedName>
    <definedName name="T9.3.4">#REF!</definedName>
    <definedName name="t9.3.5" localSheetId="63">'Table 9.3.1-9.3.6'!$A$78</definedName>
    <definedName name="t9.3.5">#REF!</definedName>
    <definedName name="T9.3.6" localSheetId="63">'Table 9.3.1-9.3.6'!$A$97</definedName>
    <definedName name="T9.3.6">#REF!</definedName>
    <definedName name="T9.3.7" localSheetId="63">'Table 9.3.1-9.3.6'!$A$116</definedName>
    <definedName name="T9.3.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8" i="115" l="1"/>
  <c r="K158" i="115" s="1"/>
  <c r="H158" i="115"/>
  <c r="I158" i="115" s="1"/>
  <c r="F158" i="115"/>
  <c r="G158" i="115"/>
  <c r="D158" i="115"/>
  <c r="E158" i="115" s="1"/>
  <c r="B158" i="115"/>
  <c r="C158" i="115"/>
  <c r="J135" i="115"/>
  <c r="K135" i="115"/>
  <c r="H135" i="115"/>
  <c r="I135" i="115" s="1"/>
  <c r="F135" i="115"/>
  <c r="G135" i="115" s="1"/>
  <c r="D135" i="115"/>
  <c r="E135" i="115"/>
  <c r="B135" i="115"/>
  <c r="C135" i="115" s="1"/>
  <c r="J112" i="115"/>
  <c r="K112" i="115"/>
  <c r="H112" i="115"/>
  <c r="I112" i="115"/>
  <c r="F112" i="115"/>
  <c r="G112" i="115" s="1"/>
  <c r="D112" i="115"/>
  <c r="E112" i="115" s="1"/>
  <c r="B112" i="115"/>
  <c r="C112" i="115"/>
  <c r="J89" i="115"/>
  <c r="K89" i="115" s="1"/>
  <c r="H89" i="115"/>
  <c r="I89" i="115" s="1"/>
  <c r="F89" i="115"/>
  <c r="G89" i="115"/>
  <c r="D89" i="115"/>
  <c r="E89" i="115" s="1"/>
  <c r="B89" i="115"/>
  <c r="C89" i="115" s="1"/>
  <c r="J66" i="115"/>
  <c r="K66" i="115"/>
  <c r="H66" i="115"/>
  <c r="I66" i="115" s="1"/>
  <c r="F66" i="115"/>
  <c r="G66" i="115"/>
  <c r="D66" i="115"/>
  <c r="E66" i="115"/>
  <c r="B66" i="115"/>
  <c r="C66" i="115" s="1"/>
  <c r="J43" i="115"/>
  <c r="K43" i="115" s="1"/>
  <c r="H43" i="115"/>
  <c r="I43" i="115"/>
  <c r="F43" i="115"/>
  <c r="G43" i="115" s="1"/>
  <c r="D43" i="115"/>
  <c r="E43" i="115"/>
  <c r="B43" i="115"/>
  <c r="C43" i="115"/>
  <c r="K75" i="114"/>
  <c r="I75" i="114"/>
  <c r="G75" i="114"/>
  <c r="H75" i="114" s="1"/>
  <c r="E75" i="114"/>
  <c r="C75" i="114"/>
  <c r="K74" i="114"/>
  <c r="L74" i="114" s="1"/>
  <c r="I74" i="114"/>
  <c r="I72" i="114"/>
  <c r="I73" i="114"/>
  <c r="J73" i="114" s="1"/>
  <c r="I71" i="114"/>
  <c r="I10" i="114"/>
  <c r="J24" i="114" s="1"/>
  <c r="J71" i="114"/>
  <c r="G74" i="114"/>
  <c r="G10" i="114"/>
  <c r="H74" i="114"/>
  <c r="E74" i="114"/>
  <c r="C74" i="114"/>
  <c r="D74" i="114" s="1"/>
  <c r="K73" i="114"/>
  <c r="L73" i="114" s="1"/>
  <c r="G73" i="114"/>
  <c r="E73" i="114"/>
  <c r="E10" i="114"/>
  <c r="F69" i="114" s="1"/>
  <c r="F73" i="114"/>
  <c r="C73" i="114"/>
  <c r="D73" i="114" s="1"/>
  <c r="K72" i="114"/>
  <c r="L72" i="114" s="1"/>
  <c r="G72" i="114"/>
  <c r="E72" i="114"/>
  <c r="C72" i="114"/>
  <c r="E71" i="114"/>
  <c r="K70" i="114"/>
  <c r="L70" i="114" s="1"/>
  <c r="I70" i="114"/>
  <c r="G70" i="114"/>
  <c r="E70" i="114"/>
  <c r="C70" i="114"/>
  <c r="K69" i="114"/>
  <c r="K67" i="114"/>
  <c r="K66" i="114" s="1"/>
  <c r="L66" i="114" s="1"/>
  <c r="K68" i="114"/>
  <c r="K10" i="114"/>
  <c r="L55" i="114" s="1"/>
  <c r="I69" i="114"/>
  <c r="G69" i="114"/>
  <c r="E69" i="114"/>
  <c r="C69" i="114"/>
  <c r="I68" i="114"/>
  <c r="I66" i="114" s="1"/>
  <c r="J66" i="114" s="1"/>
  <c r="G68" i="114"/>
  <c r="H68" i="114"/>
  <c r="E68" i="114"/>
  <c r="F68" i="114" s="1"/>
  <c r="C68" i="114"/>
  <c r="C10" i="114"/>
  <c r="D68" i="114"/>
  <c r="I67" i="114"/>
  <c r="G67" i="114"/>
  <c r="G66" i="114" s="1"/>
  <c r="H66" i="114" s="1"/>
  <c r="E67" i="114"/>
  <c r="F67" i="114" s="1"/>
  <c r="C67" i="114"/>
  <c r="C66" i="114"/>
  <c r="D66" i="114"/>
  <c r="K65" i="114"/>
  <c r="L65" i="114" s="1"/>
  <c r="I65" i="114"/>
  <c r="G65" i="114"/>
  <c r="E65" i="114"/>
  <c r="F65" i="114" s="1"/>
  <c r="C65" i="114"/>
  <c r="K64" i="114"/>
  <c r="L64" i="114" s="1"/>
  <c r="I64" i="114"/>
  <c r="J64" i="114" s="1"/>
  <c r="I62" i="114"/>
  <c r="I63" i="114"/>
  <c r="G64" i="114"/>
  <c r="H64" i="114"/>
  <c r="E64" i="114"/>
  <c r="F64" i="114" s="1"/>
  <c r="C64" i="114"/>
  <c r="K63" i="114"/>
  <c r="G63" i="114"/>
  <c r="E63" i="114"/>
  <c r="C63" i="114"/>
  <c r="D63" i="114" s="1"/>
  <c r="K62" i="114"/>
  <c r="G62" i="114"/>
  <c r="E62" i="114"/>
  <c r="F62" i="114" s="1"/>
  <c r="C62" i="114"/>
  <c r="C61" i="114" s="1"/>
  <c r="D61" i="114" s="1"/>
  <c r="K60" i="114"/>
  <c r="L60" i="114" s="1"/>
  <c r="I60" i="114"/>
  <c r="J60" i="114" s="1"/>
  <c r="G60" i="114"/>
  <c r="E60" i="114"/>
  <c r="C60" i="114"/>
  <c r="K59" i="114"/>
  <c r="I59" i="114"/>
  <c r="G59" i="114"/>
  <c r="H59" i="114" s="1"/>
  <c r="E59" i="114"/>
  <c r="F59" i="114" s="1"/>
  <c r="C59" i="114"/>
  <c r="K58" i="114"/>
  <c r="L58" i="114" s="1"/>
  <c r="I58" i="114"/>
  <c r="J58" i="114" s="1"/>
  <c r="G58" i="114"/>
  <c r="H58" i="114" s="1"/>
  <c r="E58" i="114"/>
  <c r="F58" i="114"/>
  <c r="C58" i="114"/>
  <c r="K57" i="114"/>
  <c r="I57" i="114"/>
  <c r="I56" i="114" s="1"/>
  <c r="J56" i="114" s="1"/>
  <c r="G57" i="114"/>
  <c r="H57" i="114" s="1"/>
  <c r="E57" i="114"/>
  <c r="F57" i="114"/>
  <c r="C57" i="114"/>
  <c r="D57" i="114" s="1"/>
  <c r="K56" i="114"/>
  <c r="L56" i="114" s="1"/>
  <c r="K55" i="114"/>
  <c r="I55" i="114"/>
  <c r="G55" i="114"/>
  <c r="H55" i="114" s="1"/>
  <c r="E55" i="114"/>
  <c r="F55" i="114"/>
  <c r="C55" i="114"/>
  <c r="K54" i="114"/>
  <c r="I54" i="114"/>
  <c r="G54" i="114"/>
  <c r="G51" i="114" s="1"/>
  <c r="H51" i="114" s="1"/>
  <c r="H54" i="114"/>
  <c r="E54" i="114"/>
  <c r="F54" i="114" s="1"/>
  <c r="C54" i="114"/>
  <c r="D54" i="114" s="1"/>
  <c r="K53" i="114"/>
  <c r="I53" i="114"/>
  <c r="J53" i="114" s="1"/>
  <c r="G53" i="114"/>
  <c r="H53" i="114" s="1"/>
  <c r="E53" i="114"/>
  <c r="F53" i="114"/>
  <c r="C53" i="114"/>
  <c r="K52" i="114"/>
  <c r="L52" i="114" s="1"/>
  <c r="I52" i="114"/>
  <c r="G52" i="114"/>
  <c r="H52" i="114" s="1"/>
  <c r="E52" i="114"/>
  <c r="E51" i="114" s="1"/>
  <c r="F51" i="114" s="1"/>
  <c r="C52" i="114"/>
  <c r="D52" i="114" s="1"/>
  <c r="K50" i="114"/>
  <c r="L50" i="114" s="1"/>
  <c r="I50" i="114"/>
  <c r="J50" i="114" s="1"/>
  <c r="G50" i="114"/>
  <c r="H50" i="114"/>
  <c r="E50" i="114"/>
  <c r="C50" i="114"/>
  <c r="D50" i="114" s="1"/>
  <c r="K49" i="114"/>
  <c r="L49" i="114"/>
  <c r="I49" i="114"/>
  <c r="G49" i="114"/>
  <c r="H49" i="114"/>
  <c r="E49" i="114"/>
  <c r="F49" i="114" s="1"/>
  <c r="C49" i="114"/>
  <c r="D49" i="114" s="1"/>
  <c r="K48" i="114"/>
  <c r="I48" i="114"/>
  <c r="J48" i="114" s="1"/>
  <c r="G48" i="114"/>
  <c r="H48" i="114" s="1"/>
  <c r="E48" i="114"/>
  <c r="C48" i="114"/>
  <c r="C46" i="114" s="1"/>
  <c r="D46" i="114" s="1"/>
  <c r="K47" i="114"/>
  <c r="L47" i="114" s="1"/>
  <c r="I47" i="114"/>
  <c r="I46" i="114" s="1"/>
  <c r="J46" i="114" s="1"/>
  <c r="G47" i="114"/>
  <c r="H47" i="114" s="1"/>
  <c r="E47" i="114"/>
  <c r="E46" i="114" s="1"/>
  <c r="F46" i="114" s="1"/>
  <c r="C47" i="114"/>
  <c r="K45" i="114"/>
  <c r="L45" i="114"/>
  <c r="I45" i="114"/>
  <c r="G45" i="114"/>
  <c r="H45" i="114"/>
  <c r="E45" i="114"/>
  <c r="F45" i="114"/>
  <c r="C45" i="114"/>
  <c r="D45" i="114" s="1"/>
  <c r="K44" i="114"/>
  <c r="I44" i="114"/>
  <c r="J44" i="114" s="1"/>
  <c r="G44" i="114"/>
  <c r="H44" i="114"/>
  <c r="E44" i="114"/>
  <c r="F44" i="114" s="1"/>
  <c r="C44" i="114"/>
  <c r="D44" i="114"/>
  <c r="K43" i="114"/>
  <c r="L43" i="114"/>
  <c r="I43" i="114"/>
  <c r="J43" i="114" s="1"/>
  <c r="G43" i="114"/>
  <c r="G42" i="114"/>
  <c r="H42" i="114" s="1"/>
  <c r="G41" i="114"/>
  <c r="H41" i="114"/>
  <c r="E43" i="114"/>
  <c r="F43" i="114" s="1"/>
  <c r="C43" i="114"/>
  <c r="D43" i="114"/>
  <c r="K42" i="114"/>
  <c r="L42" i="114"/>
  <c r="I42" i="114"/>
  <c r="J42" i="114" s="1"/>
  <c r="E42" i="114"/>
  <c r="F42" i="114"/>
  <c r="C42" i="114"/>
  <c r="C41" i="114" s="1"/>
  <c r="D41" i="114" s="1"/>
  <c r="D42" i="114"/>
  <c r="K40" i="114"/>
  <c r="I40" i="114"/>
  <c r="G40" i="114"/>
  <c r="H40" i="114" s="1"/>
  <c r="E40" i="114"/>
  <c r="F40" i="114"/>
  <c r="C40" i="114"/>
  <c r="K39" i="114"/>
  <c r="I39" i="114"/>
  <c r="G39" i="114"/>
  <c r="H39" i="114"/>
  <c r="E39" i="114"/>
  <c r="F39" i="114" s="1"/>
  <c r="C39" i="114"/>
  <c r="K38" i="114"/>
  <c r="L38" i="114"/>
  <c r="I38" i="114"/>
  <c r="J38" i="114" s="1"/>
  <c r="I37" i="114"/>
  <c r="I36" i="114" s="1"/>
  <c r="J36" i="114" s="1"/>
  <c r="G38" i="114"/>
  <c r="G36" i="114" s="1"/>
  <c r="H36" i="114" s="1"/>
  <c r="H38" i="114"/>
  <c r="E38" i="114"/>
  <c r="E36" i="114" s="1"/>
  <c r="F36" i="114" s="1"/>
  <c r="F38" i="114"/>
  <c r="C38" i="114"/>
  <c r="D38" i="114" s="1"/>
  <c r="K37" i="114"/>
  <c r="K36" i="114" s="1"/>
  <c r="L36" i="114" s="1"/>
  <c r="G37" i="114"/>
  <c r="H37" i="114"/>
  <c r="E37" i="114"/>
  <c r="F37" i="114" s="1"/>
  <c r="C37" i="114"/>
  <c r="D37" i="114" s="1"/>
  <c r="C36" i="114"/>
  <c r="D36" i="114" s="1"/>
  <c r="K35" i="114"/>
  <c r="L35" i="114"/>
  <c r="I35" i="114"/>
  <c r="G35" i="114"/>
  <c r="H35" i="114"/>
  <c r="E35" i="114"/>
  <c r="F35" i="114"/>
  <c r="C35" i="114"/>
  <c r="D35" i="114" s="1"/>
  <c r="K34" i="114"/>
  <c r="L34" i="114"/>
  <c r="I34" i="114"/>
  <c r="J34" i="114" s="1"/>
  <c r="G34" i="114"/>
  <c r="H34" i="114"/>
  <c r="E34" i="114"/>
  <c r="F34" i="114" s="1"/>
  <c r="C34" i="114"/>
  <c r="D34" i="114" s="1"/>
  <c r="K33" i="114"/>
  <c r="K32" i="114"/>
  <c r="L32" i="114" s="1"/>
  <c r="I33" i="114"/>
  <c r="G33" i="114"/>
  <c r="H33" i="114"/>
  <c r="E33" i="114"/>
  <c r="F33" i="114" s="1"/>
  <c r="C33" i="114"/>
  <c r="C32" i="114"/>
  <c r="C31" i="114" s="1"/>
  <c r="D31" i="114" s="1"/>
  <c r="I32" i="114"/>
  <c r="J32" i="114" s="1"/>
  <c r="G32" i="114"/>
  <c r="G31" i="114" s="1"/>
  <c r="H31" i="114" s="1"/>
  <c r="E32" i="114"/>
  <c r="F32" i="114" s="1"/>
  <c r="I31" i="114"/>
  <c r="J31" i="114" s="1"/>
  <c r="K30" i="114"/>
  <c r="L30" i="114"/>
  <c r="I30" i="114"/>
  <c r="J30" i="114" s="1"/>
  <c r="G30" i="114"/>
  <c r="H30" i="114"/>
  <c r="E30" i="114"/>
  <c r="F30" i="114"/>
  <c r="C30" i="114"/>
  <c r="D30" i="114" s="1"/>
  <c r="K29" i="114"/>
  <c r="L29" i="114"/>
  <c r="I29" i="114"/>
  <c r="G29" i="114"/>
  <c r="H29" i="114"/>
  <c r="E29" i="114"/>
  <c r="F29" i="114" s="1"/>
  <c r="C29" i="114"/>
  <c r="C27" i="114"/>
  <c r="D27" i="114" s="1"/>
  <c r="C28" i="114"/>
  <c r="D28" i="114" s="1"/>
  <c r="C26" i="114"/>
  <c r="D26" i="114" s="1"/>
  <c r="K28" i="114"/>
  <c r="I28" i="114"/>
  <c r="J28" i="114" s="1"/>
  <c r="G28" i="114"/>
  <c r="H28" i="114"/>
  <c r="E28" i="114"/>
  <c r="F28" i="114" s="1"/>
  <c r="K27" i="114"/>
  <c r="L27" i="114"/>
  <c r="I27" i="114"/>
  <c r="I26" i="114" s="1"/>
  <c r="J26" i="114" s="1"/>
  <c r="J27" i="114"/>
  <c r="G27" i="114"/>
  <c r="G26" i="114" s="1"/>
  <c r="H26" i="114" s="1"/>
  <c r="E27" i="114"/>
  <c r="E26" i="114" s="1"/>
  <c r="F26" i="114" s="1"/>
  <c r="K26" i="114"/>
  <c r="L26" i="114" s="1"/>
  <c r="K25" i="114"/>
  <c r="L25" i="114"/>
  <c r="I25" i="114"/>
  <c r="J25" i="114" s="1"/>
  <c r="G25" i="114"/>
  <c r="H25" i="114" s="1"/>
  <c r="E25" i="114"/>
  <c r="F25" i="114" s="1"/>
  <c r="C25" i="114"/>
  <c r="D25" i="114"/>
  <c r="K24" i="114"/>
  <c r="I24" i="114"/>
  <c r="G24" i="114"/>
  <c r="H24" i="114"/>
  <c r="E24" i="114"/>
  <c r="E21" i="114" s="1"/>
  <c r="F21" i="114" s="1"/>
  <c r="F24" i="114"/>
  <c r="C24" i="114"/>
  <c r="K23" i="114"/>
  <c r="I23" i="114"/>
  <c r="I21" i="114" s="1"/>
  <c r="J21" i="114" s="1"/>
  <c r="G23" i="114"/>
  <c r="G22" i="114"/>
  <c r="H22" i="114" s="1"/>
  <c r="E23" i="114"/>
  <c r="F23" i="114"/>
  <c r="C23" i="114"/>
  <c r="D23" i="114" s="1"/>
  <c r="K22" i="114"/>
  <c r="L22" i="114" s="1"/>
  <c r="I22" i="114"/>
  <c r="E22" i="114"/>
  <c r="F22" i="114"/>
  <c r="C22" i="114"/>
  <c r="C21" i="114" s="1"/>
  <c r="D21" i="114" s="1"/>
  <c r="K20" i="114"/>
  <c r="I20" i="114"/>
  <c r="G20" i="114"/>
  <c r="H20" i="114"/>
  <c r="E20" i="114"/>
  <c r="F20" i="114" s="1"/>
  <c r="C20" i="114"/>
  <c r="D20" i="114"/>
  <c r="K19" i="114"/>
  <c r="K16" i="114" s="1"/>
  <c r="L16" i="114" s="1"/>
  <c r="L19" i="114"/>
  <c r="I19" i="114"/>
  <c r="J19" i="114" s="1"/>
  <c r="G19" i="114"/>
  <c r="H19" i="114" s="1"/>
  <c r="E19" i="114"/>
  <c r="F19" i="114"/>
  <c r="C19" i="114"/>
  <c r="D19" i="114" s="1"/>
  <c r="K18" i="114"/>
  <c r="L18" i="114"/>
  <c r="I18" i="114"/>
  <c r="I17" i="114"/>
  <c r="I16" i="114" s="1"/>
  <c r="J16" i="114" s="1"/>
  <c r="G18" i="114"/>
  <c r="H18" i="114"/>
  <c r="E18" i="114"/>
  <c r="F18" i="114"/>
  <c r="C18" i="114"/>
  <c r="D18" i="114" s="1"/>
  <c r="K17" i="114"/>
  <c r="G17" i="114"/>
  <c r="G16" i="114" s="1"/>
  <c r="H16" i="114" s="1"/>
  <c r="H17" i="114"/>
  <c r="E17" i="114"/>
  <c r="F17" i="114" s="1"/>
  <c r="C17" i="114"/>
  <c r="D17" i="114" s="1"/>
  <c r="K15" i="114"/>
  <c r="I15" i="114"/>
  <c r="G15" i="114"/>
  <c r="H15" i="114"/>
  <c r="E15" i="114"/>
  <c r="F15" i="114" s="1"/>
  <c r="C15" i="114"/>
  <c r="K14" i="114"/>
  <c r="L14" i="114"/>
  <c r="I14" i="114"/>
  <c r="I11" i="114" s="1"/>
  <c r="J11" i="114" s="1"/>
  <c r="I12" i="114"/>
  <c r="J12" i="114" s="1"/>
  <c r="I13" i="114"/>
  <c r="G14" i="114"/>
  <c r="G11" i="114" s="1"/>
  <c r="H11" i="114" s="1"/>
  <c r="H14" i="114"/>
  <c r="E14" i="114"/>
  <c r="F14" i="114" s="1"/>
  <c r="C14" i="114"/>
  <c r="D14" i="114" s="1"/>
  <c r="K13" i="114"/>
  <c r="L13" i="114" s="1"/>
  <c r="K12" i="114"/>
  <c r="K11" i="114" s="1"/>
  <c r="L11" i="114" s="1"/>
  <c r="G13" i="114"/>
  <c r="H13" i="114"/>
  <c r="E13" i="114"/>
  <c r="F13" i="114"/>
  <c r="C13" i="114"/>
  <c r="D13" i="114" s="1"/>
  <c r="C12" i="114"/>
  <c r="G12" i="114"/>
  <c r="H12" i="114"/>
  <c r="E12" i="114"/>
  <c r="F12" i="114" s="1"/>
  <c r="D12" i="114"/>
  <c r="H10" i="114"/>
  <c r="F10" i="114"/>
  <c r="D10" i="114"/>
  <c r="K9" i="114"/>
  <c r="L9" i="114" s="1"/>
  <c r="I9" i="114"/>
  <c r="G9" i="114"/>
  <c r="H9" i="114"/>
  <c r="E9" i="114"/>
  <c r="E6" i="114" s="1"/>
  <c r="F6" i="114" s="1"/>
  <c r="C9" i="114"/>
  <c r="C7" i="114"/>
  <c r="D7" i="114" s="1"/>
  <c r="C8" i="114"/>
  <c r="D8" i="114" s="1"/>
  <c r="C6" i="114"/>
  <c r="D6" i="114"/>
  <c r="K8" i="114"/>
  <c r="I8" i="114"/>
  <c r="G8" i="114"/>
  <c r="H8" i="114" s="1"/>
  <c r="E8" i="114"/>
  <c r="F8" i="114"/>
  <c r="K7" i="114"/>
  <c r="K6" i="114" s="1"/>
  <c r="L6" i="114" s="1"/>
  <c r="I7" i="114"/>
  <c r="I6" i="114"/>
  <c r="G7" i="114"/>
  <c r="G6" i="114"/>
  <c r="H6" i="114"/>
  <c r="E7" i="114"/>
  <c r="F7" i="114" s="1"/>
  <c r="V6" i="114"/>
  <c r="U6" i="114"/>
  <c r="T6" i="114"/>
  <c r="S6" i="114"/>
  <c r="R6" i="114"/>
  <c r="Q6" i="114"/>
  <c r="P6" i="114"/>
  <c r="O6" i="114"/>
  <c r="N6" i="114"/>
  <c r="M6" i="114"/>
  <c r="H7" i="114"/>
  <c r="H23" i="114"/>
  <c r="J6" i="114"/>
  <c r="L48" i="114"/>
  <c r="L8" i="114"/>
  <c r="J37" i="114"/>
  <c r="J47" i="114"/>
  <c r="D32" i="114"/>
  <c r="D33" i="114"/>
  <c r="K46" i="114"/>
  <c r="L46" i="114"/>
  <c r="L57" i="114"/>
  <c r="D70" i="114"/>
  <c r="K41" i="114"/>
  <c r="L41" i="114"/>
  <c r="J9" i="114"/>
  <c r="L7" i="114"/>
  <c r="J14" i="114"/>
  <c r="L15" i="114"/>
  <c r="D24" i="114"/>
  <c r="D40" i="114"/>
  <c r="H43" i="114"/>
  <c r="D48" i="114"/>
  <c r="F52" i="114"/>
  <c r="D58" i="114"/>
  <c r="L17" i="114"/>
  <c r="D29" i="114"/>
  <c r="L23" i="114"/>
  <c r="E16" i="114"/>
  <c r="F16" i="114" s="1"/>
  <c r="D39" i="114"/>
  <c r="D47" i="114"/>
  <c r="D55" i="114"/>
  <c r="L33" i="114"/>
  <c r="D53" i="114"/>
  <c r="G71" i="114"/>
  <c r="D9" i="114"/>
  <c r="L12" i="114"/>
  <c r="D15" i="114"/>
  <c r="J18" i="114"/>
  <c r="L20" i="114"/>
  <c r="F48" i="114"/>
  <c r="L53" i="114"/>
  <c r="D62" i="114"/>
  <c r="H70" i="114"/>
  <c r="D72" i="114"/>
  <c r="D60" i="114"/>
  <c r="J59" i="114"/>
  <c r="H62" i="114"/>
  <c r="D64" i="114"/>
  <c r="H72" i="114"/>
  <c r="H60" i="114"/>
  <c r="E56" i="114"/>
  <c r="F56" i="114"/>
  <c r="D59" i="114"/>
  <c r="L59" i="114"/>
  <c r="F60" i="114"/>
  <c r="G61" i="114"/>
  <c r="H61" i="114"/>
  <c r="K61" i="114"/>
  <c r="L61" i="114" s="1"/>
  <c r="H63" i="114"/>
  <c r="L63" i="114"/>
  <c r="D65" i="114"/>
  <c r="H65" i="114"/>
  <c r="E66" i="114"/>
  <c r="F66" i="114" s="1"/>
  <c r="D67" i="114"/>
  <c r="H67" i="114"/>
  <c r="D69" i="114"/>
  <c r="H69" i="114"/>
  <c r="L69" i="114"/>
  <c r="F70" i="114"/>
  <c r="H71" i="114"/>
  <c r="F72" i="114"/>
  <c r="H73" i="114"/>
  <c r="F74" i="114"/>
  <c r="J74" i="114"/>
  <c r="D75" i="114"/>
  <c r="J17" i="114" l="1"/>
  <c r="E31" i="114"/>
  <c r="F31" i="114" s="1"/>
  <c r="J39" i="114"/>
  <c r="J54" i="114"/>
  <c r="J45" i="114"/>
  <c r="J69" i="114"/>
  <c r="K21" i="114"/>
  <c r="L21" i="114" s="1"/>
  <c r="I61" i="114"/>
  <c r="J61" i="114" s="1"/>
  <c r="C56" i="114"/>
  <c r="D56" i="114" s="1"/>
  <c r="C51" i="114"/>
  <c r="D51" i="114" s="1"/>
  <c r="J10" i="114"/>
  <c r="J68" i="114"/>
  <c r="J75" i="114"/>
  <c r="F75" i="114"/>
  <c r="J52" i="114"/>
  <c r="L40" i="114"/>
  <c r="K71" i="114"/>
  <c r="L71" i="114" s="1"/>
  <c r="L24" i="114"/>
  <c r="L39" i="114"/>
  <c r="L62" i="114"/>
  <c r="D22" i="114"/>
  <c r="H32" i="114"/>
  <c r="I51" i="114"/>
  <c r="J51" i="114" s="1"/>
  <c r="C71" i="114"/>
  <c r="D71" i="114" s="1"/>
  <c r="J15" i="114"/>
  <c r="J57" i="114"/>
  <c r="J22" i="114"/>
  <c r="L37" i="114"/>
  <c r="L10" i="114"/>
  <c r="J55" i="114"/>
  <c r="E11" i="114"/>
  <c r="F11" i="114" s="1"/>
  <c r="F9" i="114"/>
  <c r="G21" i="114"/>
  <c r="H21" i="114" s="1"/>
  <c r="K31" i="114"/>
  <c r="L31" i="114" s="1"/>
  <c r="I41" i="114"/>
  <c r="J41" i="114" s="1"/>
  <c r="F47" i="114"/>
  <c r="J33" i="114"/>
  <c r="J20" i="114"/>
  <c r="H27" i="114"/>
  <c r="J40" i="114"/>
  <c r="J35" i="114"/>
  <c r="F50" i="114"/>
  <c r="F63" i="114"/>
  <c r="F71" i="114"/>
  <c r="L68" i="114"/>
  <c r="L44" i="114"/>
  <c r="J8" i="114"/>
  <c r="E61" i="114"/>
  <c r="F61" i="114" s="1"/>
  <c r="G56" i="114"/>
  <c r="H56" i="114" s="1"/>
  <c r="C16" i="114"/>
  <c r="D16" i="114" s="1"/>
  <c r="J23" i="114"/>
  <c r="F27" i="114"/>
  <c r="G46" i="114"/>
  <c r="H46" i="114" s="1"/>
  <c r="J72" i="114"/>
  <c r="L67" i="114"/>
  <c r="J49" i="114"/>
  <c r="K51" i="114"/>
  <c r="L51" i="114" s="1"/>
  <c r="J7" i="114"/>
  <c r="J67" i="114"/>
  <c r="C11" i="114"/>
  <c r="D11" i="114" s="1"/>
  <c r="L75" i="114"/>
  <c r="J65" i="114"/>
  <c r="L54" i="114"/>
  <c r="J13" i="114"/>
  <c r="E41" i="114"/>
  <c r="F41" i="114" s="1"/>
  <c r="J29" i="114"/>
  <c r="J62" i="114"/>
  <c r="J70" i="114"/>
  <c r="J63" i="114"/>
  <c r="L28" i="114"/>
</calcChain>
</file>

<file path=xl/sharedStrings.xml><?xml version="1.0" encoding="utf-8"?>
<sst xmlns="http://schemas.openxmlformats.org/spreadsheetml/2006/main" count="6563" uniqueCount="971">
  <si>
    <t>O‘AHU</t>
  </si>
  <si>
    <t>KAUA‘I</t>
  </si>
  <si>
    <t>MOLOKA‘I</t>
  </si>
  <si>
    <t>LĀNA‘I</t>
  </si>
  <si>
    <t>O‘ahu</t>
  </si>
  <si>
    <t>Kaua‘i</t>
  </si>
  <si>
    <t>Hawai‘i</t>
  </si>
  <si>
    <t>LIVED IN HAWAI‘I BEFORE</t>
  </si>
  <si>
    <t>IN HAWAI‘I</t>
  </si>
  <si>
    <t>DO YOU OWN PROPERTY IN HAWAI‘I?</t>
  </si>
  <si>
    <t>Table 9.1 Year of Last Visit to Hawai‘i 
[Percentage of Visitors by MMA]</t>
  </si>
  <si>
    <t xml:space="preserve">YEAR OF LAST VISIT TO HAWAI‘I </t>
  </si>
  <si>
    <t>Table 9.1.1 Year of Last Visit to Hawai‘i - U.S. Total 
[Percentage of Visitors by Lifestyle/Lifestage Segments and Visitation Status]</t>
  </si>
  <si>
    <t>Table 9.1.2 Year of Last Visit to Hawai‘i - U.S. West 
[Percentage of Visitors by Lifestyle/Lifestage Segments and Visitation Status]</t>
  </si>
  <si>
    <t>Table 9.1.3 Year of Last Visit to Hawai‘i - U.S. East 
[Percentage of Visitors by Lifestyle/Lifestage Segments and Visitation Status]</t>
  </si>
  <si>
    <t>Table 9.1.4 Year of Last Visit to Hawai‘i - Japan 
[Percentage of Visitors by Lifestyle/Lifestage Segments and Visitation Status]</t>
  </si>
  <si>
    <t>Table 9.1.5 Year of Last Visit to Hawai‘i - Canada 
[Percentage of Visitors by Lifestyle/Lifestage Segments and Visitation Status]</t>
  </si>
  <si>
    <t>Table 9.1.6 Year of Last Visit to Hawai‘i - Europe 
[Percentage of Visitors by Lifestyle/Lifestage Segments and Visitation Status]</t>
  </si>
  <si>
    <t>ACCOMMODATION ON O‘AHU</t>
  </si>
  <si>
    <t>ACCOMMODATION ON KAUA‘I</t>
  </si>
  <si>
    <t>Table 8.9 Places Visited in the Past Three Years 
[Percentage of Visitors by MMA]</t>
  </si>
  <si>
    <t>Anniversary/birthday</t>
  </si>
  <si>
    <t>Above Average</t>
  </si>
  <si>
    <t>Below Average</t>
  </si>
  <si>
    <t>Exceeded your expectations</t>
  </si>
  <si>
    <t>Met your expectations</t>
  </si>
  <si>
    <t>Did not meet your expectations</t>
  </si>
  <si>
    <t>Very likely</t>
  </si>
  <si>
    <t>Somewhat likely</t>
  </si>
  <si>
    <t>Not too likely</t>
  </si>
  <si>
    <t>Not at all likely</t>
  </si>
  <si>
    <t>Too commercial/overdeveloped</t>
  </si>
  <si>
    <t>Want to go someplace new</t>
  </si>
  <si>
    <t>Other</t>
  </si>
  <si>
    <t>Poor service</t>
  </si>
  <si>
    <t>SATISFACTION - Maui</t>
  </si>
  <si>
    <t>SATISFACTION - Hilo</t>
  </si>
  <si>
    <t>SATISFACTION - Kona</t>
  </si>
  <si>
    <t>U.S. TOTAL</t>
  </si>
  <si>
    <t>U.S. WEST</t>
  </si>
  <si>
    <t>U.S. EAST</t>
  </si>
  <si>
    <t>JAPAN</t>
  </si>
  <si>
    <t>CANADA</t>
  </si>
  <si>
    <t>EUROPE</t>
  </si>
  <si>
    <t>Table 4.2.1 Overall Rating of Most Recent Vacation to Hawaii by Lifestage
 [Percentage of Visitors by Lifestyle/Lifestage Segments and Visitation Status]</t>
  </si>
  <si>
    <t>Table 4.3.1 Expectations of Vacation by Lifestage
 [Percentage of Visitors by Lifestyle/Lifestage Segments and Visitation Status]</t>
  </si>
  <si>
    <t>Table 4.1 Overall Island Experience 
[Percentage of Total Visitors by MMA]</t>
  </si>
  <si>
    <t>Table 4.2 Overall Rating of Most Recent Vacation to Hawaii 
[Percentage of Total Visitors by MMA]</t>
  </si>
  <si>
    <t>Table 4.3 Expectations of Vacation 
[Percentage of Total Visitors by MMA]</t>
  </si>
  <si>
    <t>Table 4.4 Likelihood to Recommend Hawaii as a Vacation Place 
[Percentage of Total Visitors by MMA]</t>
  </si>
  <si>
    <t>Table 4.4.1 Likelihood to Recommend Hawaii as a Vacation Place
 [Percentage of Visitors by Lifestyle/Lifestage Segments and Visitation Status]</t>
  </si>
  <si>
    <t>Spa</t>
  </si>
  <si>
    <t>Family restaurant/diner</t>
  </si>
  <si>
    <t>Ethnic dining</t>
  </si>
  <si>
    <t>Prepared own meal</t>
  </si>
  <si>
    <t>Local shops/artisans</t>
  </si>
  <si>
    <t>Sports event/tournament</t>
  </si>
  <si>
    <t>Table 7.2 Issues and Other Nuisance - U.S. Total 
[Percentage of Visitors by Lifestyle/Lifestage Segments and Visitation Status]</t>
  </si>
  <si>
    <t>Table 7.3 Issues and Other Nuisance - U.S. West 
[Percentage of Visitors by Lifestyle/Lifestage Segments and Visitation Status]</t>
  </si>
  <si>
    <t>Table 4.5 Likelihood to Revisit Hawaii in the Next 5 Years
[Percentage of Total Visitors by MMA]</t>
  </si>
  <si>
    <t>Table 4.5.1 Likelihood to Revisit Hawaii in the Next 5 Years 
[Percentage of Visitors by Lifestyle/Lifestage Segments and Visitation Status]</t>
  </si>
  <si>
    <t>Table 7.4 Issues and Other Nuisance - U.S. East 
[Percentage of Visitors by Lifestyle/Lifestage Segments and Visitation Status]</t>
  </si>
  <si>
    <t>Table 7.5 Issues and Other Nuisance - Japan 
[Percentage of Visitors by Lifestyle/Lifestage Segments and Visitation Status]</t>
  </si>
  <si>
    <t>Table 7.6 Issues and Other Nuisance - Canada 
[Percentage of Visitors by Lifestyle/Lifestage Segments and Visitation Status]</t>
  </si>
  <si>
    <t>Table 7.7 Issues and Other Nuisance - Europe 
[Percentage of Visitors by Lifestyle/Lifestage Segments and Visitation Status]</t>
  </si>
  <si>
    <t>Table 7.1 Issues and Other Nuisance 
[Percentage of Visitors by MMA]</t>
  </si>
  <si>
    <t>Wedding / Honeymoon</t>
  </si>
  <si>
    <t>State</t>
  </si>
  <si>
    <t>Maui</t>
  </si>
  <si>
    <t>Retired</t>
  </si>
  <si>
    <t>Student</t>
  </si>
  <si>
    <t>Homemaker</t>
  </si>
  <si>
    <t>High school grad</t>
  </si>
  <si>
    <t>Some college</t>
  </si>
  <si>
    <t>2-year degree</t>
  </si>
  <si>
    <t>4-year degree</t>
  </si>
  <si>
    <t>Post grad degree</t>
  </si>
  <si>
    <t>Vocational/technical</t>
  </si>
  <si>
    <t>no</t>
  </si>
  <si>
    <t>None</t>
  </si>
  <si>
    <t>ACCOMMODATION ON MAUI</t>
  </si>
  <si>
    <t>ACCOMMODATION ON HILO</t>
  </si>
  <si>
    <t>ACCOMMODATION ON KONA</t>
  </si>
  <si>
    <t>Hotel</t>
  </si>
  <si>
    <t>Condo</t>
  </si>
  <si>
    <t>Cruise Ship</t>
  </si>
  <si>
    <t>Vacation</t>
  </si>
  <si>
    <t>Business meeting/conduct business</t>
  </si>
  <si>
    <t>Convention, conference, seminar</t>
  </si>
  <si>
    <t>Incentive/reward</t>
  </si>
  <si>
    <t>Visit friends/relatives</t>
  </si>
  <si>
    <t>Get married</t>
  </si>
  <si>
    <t>Attend/participate in wedding</t>
  </si>
  <si>
    <t>Honeymoon</t>
  </si>
  <si>
    <t>Sports event</t>
  </si>
  <si>
    <t>Medical treatment</t>
  </si>
  <si>
    <t>Shopping/fashion</t>
  </si>
  <si>
    <t>Same sex partner</t>
  </si>
  <si>
    <t>VISITATION STATUS</t>
  </si>
  <si>
    <t xml:space="preserve">LIFESTYLE/LIFESTAGE SEGMENTS </t>
  </si>
  <si>
    <t>EMPLOYMENT STATUS</t>
  </si>
  <si>
    <t>HIGHEST LEVEL OF SCHOOL</t>
  </si>
  <si>
    <t>TRAVEL PARTY</t>
  </si>
  <si>
    <t>INCOME</t>
  </si>
  <si>
    <t>Table 8.2.6 Income Level - Europe 
[Percentage of Visitors by Island]</t>
  </si>
  <si>
    <t>Table 8.2.5 Income Level - Canada 
[Percentage of Visitors by Island]</t>
  </si>
  <si>
    <t>Table 8.2.4 Income Level - Japan 
[Percentage of Visitors by Island]</t>
  </si>
  <si>
    <t>Table 8.2.3 Income Level - U.S. East 
[Percentage of Visitors by Island]</t>
  </si>
  <si>
    <t>Table 8.2.2 Income Level - U.S. West 
[Percentage of Visitors by Island]</t>
  </si>
  <si>
    <t>Table 8.2.1 Income Level - U.S. Total 
[Percentage of Visitors by Island]</t>
  </si>
  <si>
    <t>GENDER</t>
  </si>
  <si>
    <t>AGE</t>
  </si>
  <si>
    <t>Table 8.10 Primary Purpose of Trip 
[Percentage of Visitors by MMA]</t>
  </si>
  <si>
    <t xml:space="preserve">HAVE FRIENDS AND/OR RELATIVES </t>
  </si>
  <si>
    <t>Male</t>
  </si>
  <si>
    <t>Female</t>
  </si>
  <si>
    <t xml:space="preserve">HOW MANY TRIPS HAVE YOU TAKEN </t>
  </si>
  <si>
    <t>IN THE PAST 3 YEARS?</t>
  </si>
  <si>
    <t>Table 4.6 Reasons for Not Revisiting Hawaii 
[Percentage of Visitors who are not too likely or not at all likely to revisit Hawaii in the next 5 years by MMA]</t>
  </si>
  <si>
    <t>Table 8.1 Lifestyle/Lifestage and Visitation Status 
[Percentage of Visitors by MMA]</t>
  </si>
  <si>
    <t>Table 8.3 Employment 
[Percentage of Visitors by MMA]</t>
  </si>
  <si>
    <t>Table 8.4 Education 
[Percentage of Visitors by MMA]</t>
  </si>
  <si>
    <r>
      <t>Median</t>
    </r>
    <r>
      <rPr>
        <sz val="10"/>
        <rFont val="Arial"/>
        <family val="2"/>
      </rPr>
      <t xml:space="preserve"> (Years)</t>
    </r>
  </si>
  <si>
    <t>Table 8.7 Accommodation Usage by Island 
[Percentage of Visitors by MMA]</t>
  </si>
  <si>
    <t>Bali</t>
  </si>
  <si>
    <t>Fiji</t>
  </si>
  <si>
    <t>Guam/Saipan</t>
  </si>
  <si>
    <t>Korea</t>
  </si>
  <si>
    <t>Thailand</t>
  </si>
  <si>
    <t>Other Asia</t>
  </si>
  <si>
    <t>Caribbean</t>
  </si>
  <si>
    <t>Mexico</t>
  </si>
  <si>
    <t>STATE</t>
  </si>
  <si>
    <t>MAUI</t>
  </si>
  <si>
    <t>HILO</t>
  </si>
  <si>
    <t>KONA</t>
  </si>
  <si>
    <t>ALL SIGHTSEEING</t>
  </si>
  <si>
    <t>ALL RECREATION</t>
  </si>
  <si>
    <t>Golf</t>
  </si>
  <si>
    <t>ALL ENTERTAINMENT</t>
  </si>
  <si>
    <t>Fine dining</t>
  </si>
  <si>
    <t>ALL SHOPPING</t>
  </si>
  <si>
    <t>Designer boutiques</t>
  </si>
  <si>
    <t>Hotel stores</t>
  </si>
  <si>
    <t>Discount/outlet stores</t>
  </si>
  <si>
    <t>Supermarkets</t>
  </si>
  <si>
    <t>ALL CULTURE</t>
  </si>
  <si>
    <t>ALL TRANSPORTATION</t>
  </si>
  <si>
    <t>Trolley</t>
  </si>
  <si>
    <t>Public Bus</t>
  </si>
  <si>
    <t>MEETING</t>
  </si>
  <si>
    <t>CONVENTION</t>
  </si>
  <si>
    <t>Table 5.5 Activity Participation - Canada
[Percentage of Visitors by Island]</t>
  </si>
  <si>
    <t>Table 5.1 Activity Participation - US Total
[Percentage of Visitors by Island]</t>
  </si>
  <si>
    <t>Table 5.2 Activity Participation - US West
[Percentage of Visitors by Island]</t>
  </si>
  <si>
    <t>Table 5.3 Activity Participation - US East
[Percentage of Visitors by Island]</t>
  </si>
  <si>
    <t>Table 5.4 Activity Participation - Japan
[Percentage of Visitors by Island]</t>
  </si>
  <si>
    <t>Table 5.6 Activity Participation - Europe
[Percentage of Visitors by Island]</t>
  </si>
  <si>
    <t>Snorkeling/scuba diving</t>
  </si>
  <si>
    <t>Jet skiing/parasailing/windsurfing</t>
  </si>
  <si>
    <t>Running/jogging/fitness walking</t>
  </si>
  <si>
    <t>Backpacking/hiking/camping</t>
  </si>
  <si>
    <t>Lunch/sunset/dinner/evening cruise</t>
  </si>
  <si>
    <t>Nightclub/dancing/bar/karaoke</t>
  </si>
  <si>
    <t>Museum/art gallery</t>
  </si>
  <si>
    <t>Art/craft fair</t>
  </si>
  <si>
    <t>Table 6.1 Trip Planning &amp; Booking Timetable - U.S. Total  
[Percentage of Visitors]</t>
  </si>
  <si>
    <t>Time Before Departure</t>
  </si>
  <si>
    <t>Less than 
1 month</t>
  </si>
  <si>
    <t>1 to 3 
months</t>
  </si>
  <si>
    <t>4 to 6 
months</t>
  </si>
  <si>
    <t>7 to 9 
months</t>
  </si>
  <si>
    <t>10 to 12 months</t>
  </si>
  <si>
    <t>More than 
1 year</t>
  </si>
  <si>
    <t>Decide to take vacation/pleasure trip</t>
  </si>
  <si>
    <t>Decide to visit Hawaii</t>
  </si>
  <si>
    <t>Decide on which islands to visit</t>
  </si>
  <si>
    <t>Set date for the trip</t>
  </si>
  <si>
    <t>Make airline reservations</t>
  </si>
  <si>
    <t>Purchase tickets</t>
  </si>
  <si>
    <t>Make accommodation reservations</t>
  </si>
  <si>
    <t>Make rental car reservations</t>
  </si>
  <si>
    <t>Purchase tour or attraction packages</t>
  </si>
  <si>
    <t>Table 6.1.1 Trip Planning &amp; Booking Timetable - U.S. Total  
[Percentage of Visitors Who Are Defined as 'WEDDING/HONEYMOON' in the Lifestyle/Lifestage Segments]</t>
  </si>
  <si>
    <t>Table 6.1.2 Trip Planning &amp; Booking Timetable - U.S. Total  
[Percentage of Visitors Who Are Defined as 'FAMILY' in the Lifestyle/Lifestage Segments]</t>
  </si>
  <si>
    <t>Table 6.1.3 Trip Planning &amp; Booking Timetable - U.S. Total  
[Percentage of Visitors Who Are Defined as 'YOUNG' in the Lifestyle/Lifestage Segments]</t>
  </si>
  <si>
    <t>Travel Agents</t>
  </si>
  <si>
    <t>Table 6.1.4 Trip Planning &amp; Booking Timetable - U.S. Total  
[Percentage of Visitors Who Are Defined as 'MIDDLE AGE' in the Lifestyle/Lifestage Segments]</t>
  </si>
  <si>
    <t>Table 6.1.5 Trip Planning &amp; Booking Timetable - U.S. Total  
[Percentage of Visitors Who Are Defined as 'SENIORS' in the Lifestyle/Lifestage Segments]</t>
  </si>
  <si>
    <t>Table 6.1.6 Trip Planning &amp; Booking Timetable - U.S. Total  
[Percentage of FIRST TIME Visitors]</t>
  </si>
  <si>
    <t>Table 6.1.7 Trip Planning &amp; Booking Timetable - U.S. Total  
[Percentage of REPEAT Visitors]</t>
  </si>
  <si>
    <t>Table 6.2 Trip Planning &amp; Booking Timetable - U.S. West  
[Percentage of Visitors]</t>
  </si>
  <si>
    <t>Table 6.3 Trip Planning &amp; Booking Timetable - U.S. East  
[Percentage of Visitors]</t>
  </si>
  <si>
    <t>Table 6.4 Trip Planning &amp; Booking Timetable - Japan  
[Percentage of Visitors]</t>
  </si>
  <si>
    <t>Table 6.4.1 Trip Planning &amp; Booking Timetable - Japan  
[Percentage of Visitors Who Are Defined as 'WEDDING/HONEYMOON' in the Lifestyle/Lifestage Segments]</t>
  </si>
  <si>
    <t>Table 6.4.2 Trip Planning &amp; Booking Timetable - Japan  
[Percentage of Visitors Who Are Defined as 'FAMILY' in the Lifestyle/Lifestage Segments]</t>
  </si>
  <si>
    <t>Table 6.4.3 Trip Planning &amp; Booking Timetable - Japan  
[Percentage of Visitors Who Are Defined as 'YOUNG' in the Lifestyle/Lifestage Segments]</t>
  </si>
  <si>
    <t>Table 6.4.4 Trip Planning &amp; Booking Timetable - Japan  
[Percentage of Visitors Who Are Defined as 'MIDDLE AGE' in the Lifestyle/Lifestage Segments]</t>
  </si>
  <si>
    <t>Table 6.4.5 Trip Planning &amp; Booking Timetable - Japan  
[Percentage of Visitors Who Are Defined as 'SENIORS' in the Lifestyle/Lifestage Segments]</t>
  </si>
  <si>
    <t>Table 6.4.6 Trip Planning &amp; Booking Timetable - Japan  
[Percentage of FIRST TIME Visitors]</t>
  </si>
  <si>
    <t>Table 6.4.7 Trip Planning &amp; Booking Timetable - Japan  
[Percentage of REPEAT Visitors]</t>
  </si>
  <si>
    <t>Table 6.5 Trip Planning &amp; Booking Timetable - Canada  
[Percentage of Visitors]</t>
  </si>
  <si>
    <t>Table 6.5.1 Trip Planning &amp; Booking Timetable - Canada  
[Percentage of Visitors Who Are Defined as 'WEDDING/HONEYMOON' in the Lifestyle/Lifestage Segments]</t>
  </si>
  <si>
    <t>Table 6.5.2 Trip Planning &amp; Booking Timetable - Canada  
[Percentage of Visitors Who Are Defined as 'FAMILY' in the Lifestyle/Lifestage Segments]</t>
  </si>
  <si>
    <t>Table 6.5.3 Trip Planning &amp; Booking Timetable - Canada  
[Percentage of Visitors Who Are Defined as 'YOUNG' in the Lifestyle/Lifestage Segments]</t>
  </si>
  <si>
    <t>Table 6.5.4 Trip Planning &amp; Booking Timetable - Canada  
[Percentage of Visitors Who Are Defined as 'MIDDLE AGE' in the Lifestyle/Lifestage Segments]</t>
  </si>
  <si>
    <t>Table 6.5.5 Trip Planning &amp; Booking Timetable - Canada  
[Percentage of Visitors Who Are Defined as 'SENIORS' in the Lifestyle/Lifestage Segments]</t>
  </si>
  <si>
    <t>Table 6.5.6 Trip Planning &amp; Booking Timetable - Canada  
[Percentage of FIRST TIME Visitors]</t>
  </si>
  <si>
    <t>Table 6.5.7 Trip Planning &amp; Booking Timetable - Canada  
[Percentage of REPEAT Visitors]</t>
  </si>
  <si>
    <t>Table 6.6 Trip Planning &amp; Booking Timetable - Europe  
[Percentage of Visitors]</t>
  </si>
  <si>
    <t>Wedding /
Honey-
moon</t>
  </si>
  <si>
    <t>Middle
age</t>
  </si>
  <si>
    <t>First
timers</t>
  </si>
  <si>
    <t>Repeat
visitors</t>
  </si>
  <si>
    <t>PRIMARY PURPOSE</t>
  </si>
  <si>
    <t>Table 6.8 Sources of Information Used for Trip Planning 
[Percentage of Total Visitors by MMA]</t>
  </si>
  <si>
    <t>Personal experience</t>
  </si>
  <si>
    <t>Books</t>
  </si>
  <si>
    <t>Magazines</t>
  </si>
  <si>
    <t>Newspapers</t>
  </si>
  <si>
    <t>Table 6.8.1 Sources of Information Used for Trip Planning by Lifestage - U.S. Total 
[Percentage of Visitors by Lifestyle/Lifestage Segments and Visitation Status]</t>
  </si>
  <si>
    <t>Table 6.8.2 Sources of Information Used for Trip Planning by Lifestage - U.S. West  
[Percentage of Visitors by Lifestyle/Lifestage Segments and Visitation Status]</t>
  </si>
  <si>
    <t>Table 6.8.3 Sources of Information Used for Trip Planning by Lifestage - U.S. East  
[Percentage of Visitors by Lifestyle/Lifestage Segments and Visitation Status]</t>
  </si>
  <si>
    <t>Table 6.8.4 Sources of Information Used for Trip Planning by Lifestage - Japan  
[Percentage of Visitors by Lifestyle/Lifestage Segments and Visitation Status]</t>
  </si>
  <si>
    <t>Table 6.8.5 Sources of Information Used for Trip Planning by Lifestage - Canada  
[Percentage of Visitors by Lifestyle/Lifestage Segments and Visitation Status]</t>
  </si>
  <si>
    <t>Table 6.8.6 Sources of Information Used for Trip Planning by Lifestage - Europe  
[Percentage of Visitors by Lifestyle/Lifestage Segments and Visitation Status]</t>
  </si>
  <si>
    <t>Table 6.9 Internet Usage for Trip Planning 
[Percentage of Visitors Who Used Internet by MMA]</t>
  </si>
  <si>
    <t>Table 6.9.1 Internet Usage for Trip Planning by Lifestage - U.S. Total 
[Percentage of Visitors by Lifestyle/Lifestage Segments and Visitation Status]</t>
  </si>
  <si>
    <t>Table 6.9.2 Internet Usage for Trip Planning by Lifestage - U.S. West 
[Percentage of Visitors by Lifestyle/Lifestage Segments and Visitation Status]</t>
  </si>
  <si>
    <t>Table 6.9.3 Internet Usage for Trip Planning by Lifestage - U.S. East 
[Percentage of Visitors by Lifestyle/Lifestage Segments and Visitation Status]</t>
  </si>
  <si>
    <t>Table 6.9.4 Internet Usage for Trip Planning by Lifestage - Japan 
[Percentage of Visitors by Lifestyle/Lifestage Segments and Visitation Status]</t>
  </si>
  <si>
    <t>Table 6.9.5 Internet Usage for Trip Planning by Lifestage - Canada 
[Percentage of Visitors by Lifestyle/Lifestage Segments and Visitation Status]</t>
  </si>
  <si>
    <t>Table 6.9.6 Internet Usage for Trip Planning by Lifestage - Europe 
[Percentage of Visitors by Lifestyle/Lifestage Segments and Visitation Status]</t>
  </si>
  <si>
    <t>Table 6.10 Usage of Travel Agent for Trip Planning 
[Percentage of Visitors Who Travel Agents by MMA]</t>
  </si>
  <si>
    <t>SATISFACTION - O‘ahu</t>
  </si>
  <si>
    <t>SATISFACTION - Moloka‘i</t>
  </si>
  <si>
    <t>SATISFACTION - Hawai‘i Island</t>
  </si>
  <si>
    <t xml:space="preserve">SATISFACTION - Kaua‘i </t>
  </si>
  <si>
    <t>Other financial obligations</t>
  </si>
  <si>
    <t>Too crowded/congested/traffic</t>
  </si>
  <si>
    <t>Table 6.10.1 Usage of Travel Agent for Trip Planning by Lifestage - U.S. Total 
[Percentage of Visitors by Lifestyle/Lifestage Segments and Visitation Status]</t>
  </si>
  <si>
    <t>Table 6.10.2 Usage of Travel Agent for Trip Planning by Lifestage - U.S. West 
[Percentage of Visitors by Lifestyle/Lifestage Segments and Visitation Status]</t>
  </si>
  <si>
    <t>Table 6.10.3 Usage of Travel Agent for Trip Planning by Lifestage - U.S. East 
[Percentage of Visitors by Lifestyle/Lifestage Segments and Visitation Status]</t>
  </si>
  <si>
    <t>Table 6.10.4 Usage of Travel Agent for Trip Planning by Lifestage - Japan 
[Percentage of Visitors by Lifestyle/Lifestage Segments and Visitation Status]</t>
  </si>
  <si>
    <t>Table 6.10.5 Usage of Travel Agent for Trip Planning by Lifestage - Canada 
[Percentage of Visitors by Lifestyle/Lifestage Segments and Visitation Status]</t>
  </si>
  <si>
    <t>Table 6.10.6 Usage of Travel Agent for Trip Planning by Lifestage - Europe 
[Percentage of Visitors by Lifestyle/Lifestage Segments and Visitation Status]</t>
  </si>
  <si>
    <t xml:space="preserve"> </t>
  </si>
  <si>
    <t>U.S. Total</t>
  </si>
  <si>
    <t>U.S. West</t>
  </si>
  <si>
    <t>U.S. East</t>
  </si>
  <si>
    <t>Japan</t>
  </si>
  <si>
    <t>Canada</t>
  </si>
  <si>
    <t>Europe</t>
  </si>
  <si>
    <t>1990 or prior</t>
  </si>
  <si>
    <t>1991-2000</t>
  </si>
  <si>
    <t>2001</t>
  </si>
  <si>
    <t>2002</t>
  </si>
  <si>
    <t>2003</t>
  </si>
  <si>
    <t>2004</t>
  </si>
  <si>
    <t>2005</t>
  </si>
  <si>
    <t>Lifestyle/Lifestage Segments</t>
  </si>
  <si>
    <t>Visitation Status</t>
  </si>
  <si>
    <t>Family</t>
  </si>
  <si>
    <t>Young</t>
  </si>
  <si>
    <t>Seniors</t>
  </si>
  <si>
    <t>First timers</t>
  </si>
  <si>
    <t>Repeat visitors</t>
  </si>
  <si>
    <t>Honolulu</t>
  </si>
  <si>
    <t>Kahului</t>
  </si>
  <si>
    <t>Kona</t>
  </si>
  <si>
    <t>Hilo</t>
  </si>
  <si>
    <t>Table 9.2.1 Airport Arrival - U.S. Total 
[Percentage/Count of Visitors by Lifestyle/Lifestage Segments and Visitation Status]</t>
  </si>
  <si>
    <t>Excellent</t>
  </si>
  <si>
    <t>Above average</t>
  </si>
  <si>
    <t>Below average</t>
  </si>
  <si>
    <t>Poor</t>
  </si>
  <si>
    <t>Less than $1,000</t>
  </si>
  <si>
    <t>$1,000 to $1,999</t>
  </si>
  <si>
    <t>$2,000 to $2,999</t>
  </si>
  <si>
    <t>$3,000 to $3,999</t>
  </si>
  <si>
    <t>$4,000 to $4,999</t>
  </si>
  <si>
    <t>$5,000 to $5,999</t>
  </si>
  <si>
    <t>$6,000 to $6,999</t>
  </si>
  <si>
    <t>$7,000 to $7,999</t>
  </si>
  <si>
    <t>$8,000 to $8,999</t>
  </si>
  <si>
    <t>$9,000 to $9,999</t>
  </si>
  <si>
    <t>Middle age</t>
  </si>
  <si>
    <t>Yes</t>
  </si>
  <si>
    <t>No</t>
  </si>
  <si>
    <t>Total</t>
  </si>
  <si>
    <t>PORT OF ENTRY</t>
  </si>
  <si>
    <t>Table 9.2 Airport Arrival 
[Percentage of Visitors by MMA]</t>
  </si>
  <si>
    <t>Wedding / Honey-
moon</t>
  </si>
  <si>
    <t>Table 9.2.2 Airport Arrival - U.S. West 
[Percentage of Visitors by Lifestyle/Lifestage Segments and Visitation Status]</t>
  </si>
  <si>
    <t>Table 9.2.3 Airport Arrival - U.S. East 
[Percentage of Visitors by Lifestyle/Lifestage Segments and Visitation Status]</t>
  </si>
  <si>
    <t>Table 9.2.4 Airport Arrival - Japan 
[Percentage of Visitors by Lifestyle/Lifestage Segments and Visitation Status]</t>
  </si>
  <si>
    <t>Table 9.2.5 Airport Arrival - Canada 
[Percentage of Visitors by Lifestyle/Lifestage Segments and Visitation Status]</t>
  </si>
  <si>
    <t>Table 9.2.6 Airport Arrival - Europe 
[Percentage of Visitors by Lifestyle/Lifestage Segments and Visitation Status]</t>
  </si>
  <si>
    <t>Middle 
age</t>
  </si>
  <si>
    <t>SATISFACTION - Lāna‘i</t>
  </si>
  <si>
    <t>Severe weather / natural calamities / windy / vog</t>
  </si>
  <si>
    <t>Food was awful / poor</t>
  </si>
  <si>
    <t>Too expensive / no money</t>
  </si>
  <si>
    <t>No time / no vacation / starting new business / new job</t>
  </si>
  <si>
    <t>Will come back but not for many years</t>
  </si>
  <si>
    <t>Have to take care of family</t>
  </si>
  <si>
    <t>Once in a lifetime trip / rarely travel</t>
  </si>
  <si>
    <t>Smoking law too strict / not enough smoking areas</t>
  </si>
  <si>
    <t>2007</t>
  </si>
  <si>
    <t>$10,000 to $14,999</t>
  </si>
  <si>
    <t>$15,000 to $19,999</t>
  </si>
  <si>
    <t>$20,000 or more</t>
  </si>
  <si>
    <r>
      <t>L</t>
    </r>
    <r>
      <rPr>
        <sz val="10"/>
        <rFont val="Arial"/>
        <family val="2"/>
      </rPr>
      <t>ā</t>
    </r>
    <r>
      <rPr>
        <sz val="10"/>
        <rFont val="Arial"/>
        <family val="2"/>
      </rPr>
      <t>na‘i</t>
    </r>
  </si>
  <si>
    <t>First 
timers</t>
  </si>
  <si>
    <t>Table 8.10.1 Primary Purpose of Trip - U.S. Total
[Percentage of Visitors by Lifestyle/Lifestage Segments and Visitation Status]</t>
  </si>
  <si>
    <t>Table 8.10.2 Primary Purpose of Trip - U.S. West
[Percentage of Visitors by Lifestyle/Lifestage Segments and Visitation Status]</t>
  </si>
  <si>
    <t>Table 8.10.3 Primary Purpose of Trip - U.S. East
[Percentage of Visitors by Lifestyle/Lifestage Segments and Visitation Status]</t>
  </si>
  <si>
    <t>Table 8.10.4 Primary Purpose of Trip - Japan
[Percentage of Visitors by Lifestyle/Lifestage Segments and Visitation Status]</t>
  </si>
  <si>
    <t>Table 8.10.5 Primary Purpose of Trip - Canada
[Percentage of Visitors by Lifestyle/Lifestage Segments and Visitation Status]</t>
  </si>
  <si>
    <t>Table 8.10.6 Primary Purpose of Trip - Europe
[Percentage of Visitors by Lifestyle/Lifestage Segments and Visitation Status]</t>
  </si>
  <si>
    <t>Table 8.12 Companion Type 
[Percentage of Visitors by MMA]</t>
  </si>
  <si>
    <t>Table 8.5 Gender and Age 
[Percentage of Visitors by MMA]</t>
  </si>
  <si>
    <t>Table 8.6 Relationship with Hawai‘i 
[Percentage of Visitors by MMA]</t>
  </si>
  <si>
    <t>2006</t>
  </si>
  <si>
    <t>ISLANDS VISITED</t>
  </si>
  <si>
    <t>Australia</t>
  </si>
  <si>
    <t>New Zealand</t>
  </si>
  <si>
    <t>Table 9.0 Islands Visitation
[Percentage of Visitors by MMA]</t>
  </si>
  <si>
    <t>Moloka‘i</t>
  </si>
  <si>
    <t>Table 9.0.1 Islands Visitation - U.S. Total 
[Percentage of Visitors by Lifestyle/Lifestage Segments and Visitation Status]</t>
  </si>
  <si>
    <t>Table 9.0.2 Islands Visitation - U.S. West 
[Percentage of Visitors by Lifestyle/Lifestage Segments and Visitation Status]</t>
  </si>
  <si>
    <t>Table 9.0.3 Islands Visitation - U.S. East 
[Percentage of Visitors by Lifestyle/Lifestage Segments and Visitation Status]</t>
  </si>
  <si>
    <t>Table 9.0.4 Islands Visitation - Japan
[Percentage of Visitors by Lifestyle/Lifestage Segments and Visitation Status]</t>
  </si>
  <si>
    <t>Table 9.0.5 Islands Visitation - Canada 
[Percentage of Visitors by Lifestyle/Lifestage Segments and Visitation Status]</t>
  </si>
  <si>
    <t>Table 9.0.6 Islands Visitation - Europe
[Percentage of Visitors by Lifestyle/Lifestage Segments and Visitation Status]</t>
  </si>
  <si>
    <t>Flight is too long</t>
  </si>
  <si>
    <t>Not enough value for the price / tickets too expensive / high fuel surcharges</t>
  </si>
  <si>
    <t>Unfriendly people / felt unwelcome</t>
  </si>
  <si>
    <t>Poor health / age restriction / getting too old</t>
  </si>
  <si>
    <t>Crime / robbed</t>
  </si>
  <si>
    <t>Waikiki has changed</t>
  </si>
  <si>
    <t>Hawaii is not the same as it was in the past</t>
  </si>
  <si>
    <t>Too many Japanese / caters too much to Japanese / felt like a foreign country</t>
  </si>
  <si>
    <t>Too many homeless</t>
  </si>
  <si>
    <t>Cannt take enough time off from work</t>
  </si>
  <si>
    <t>Unclean public facilities</t>
  </si>
  <si>
    <t>Would visit other islands</t>
  </si>
  <si>
    <t>Trip was a gift</t>
  </si>
  <si>
    <t>Was only here for work</t>
  </si>
  <si>
    <t>Places look run down</t>
  </si>
  <si>
    <t>Alaska</t>
  </si>
  <si>
    <t>California</t>
  </si>
  <si>
    <t>Florida</t>
  </si>
  <si>
    <t>Las Vegas</t>
  </si>
  <si>
    <t>New York City</t>
  </si>
  <si>
    <t>China</t>
  </si>
  <si>
    <t>2008</t>
  </si>
  <si>
    <t>2009</t>
  </si>
  <si>
    <t>2010</t>
  </si>
  <si>
    <t>2011</t>
  </si>
  <si>
    <t>Kaua'i</t>
  </si>
  <si>
    <t>Self-guided/DriveAroundIsland</t>
  </si>
  <si>
    <t>Helicoptor/Airplane Tour</t>
  </si>
  <si>
    <t>Boat/Submarine Tour, WhaleWatching</t>
  </si>
  <si>
    <t>Visit Communities</t>
  </si>
  <si>
    <t>Limo, Van/Bus Tour</t>
  </si>
  <si>
    <t>ScenicViews/NaturalLandmarks</t>
  </si>
  <si>
    <t>Movie/TV film location</t>
  </si>
  <si>
    <t>Beach/sunbathing/swimming</t>
  </si>
  <si>
    <t>Surfing/bodyboarding/paddleboarding</t>
  </si>
  <si>
    <t>Canoeing/kayaking</t>
  </si>
  <si>
    <t>Agritourism</t>
  </si>
  <si>
    <t>StateParks/BotanicalGardens</t>
  </si>
  <si>
    <t>Live music/stage show</t>
  </si>
  <si>
    <t>Fast Food</t>
  </si>
  <si>
    <t>Cafe/Coffee House</t>
  </si>
  <si>
    <t>Mall/Department stores</t>
  </si>
  <si>
    <t>Swap meet/Flea market</t>
  </si>
  <si>
    <t>Farmers Market</t>
  </si>
  <si>
    <t>Convenience Stores</t>
  </si>
  <si>
    <t>Duty Free stores</t>
  </si>
  <si>
    <t>Historic military site</t>
  </si>
  <si>
    <t>Other historic site</t>
  </si>
  <si>
    <t>Luau</t>
  </si>
  <si>
    <t>Polynesian show/hula</t>
  </si>
  <si>
    <t>Lessons, Hula/Canoeing</t>
  </si>
  <si>
    <t>Ukulele Lessons</t>
  </si>
  <si>
    <t>Play/concert/theatre</t>
  </si>
  <si>
    <t>Festivals</t>
  </si>
  <si>
    <t>Airport Shuttle</t>
  </si>
  <si>
    <t>Tour Bus/Tour Van</t>
  </si>
  <si>
    <t>Recommendations from friends or relatives</t>
  </si>
  <si>
    <t>Information from hotels or resorts</t>
  </si>
  <si>
    <t>Online travel booking site</t>
  </si>
  <si>
    <t>Information from airline/commercial carriers</t>
  </si>
  <si>
    <t>Online webpage or blog covering Hawaii</t>
  </si>
  <si>
    <t>Companies specializing in packaged tours</t>
  </si>
  <si>
    <t>Hawaii visitor bureaus website</t>
  </si>
  <si>
    <t>Smartphone or tablet applications relevant to your trip</t>
  </si>
  <si>
    <t>Online social networking site</t>
  </si>
  <si>
    <t>Making airline reservations</t>
  </si>
  <si>
    <t>Choosing an airline</t>
  </si>
  <si>
    <t>Airport check-in</t>
  </si>
  <si>
    <t>Checking the weather</t>
  </si>
  <si>
    <t>Making hotel or other lodging reservations</t>
  </si>
  <si>
    <t>Planning activities</t>
  </si>
  <si>
    <t>Finding restaurants</t>
  </si>
  <si>
    <t>Estimating the costs of your trip</t>
  </si>
  <si>
    <t>Deciding on vacation destination</t>
  </si>
  <si>
    <t>Accessing maps and directions, GPS</t>
  </si>
  <si>
    <t>Finding places to shop</t>
  </si>
  <si>
    <t>Purchasing any tour or attraction packages</t>
  </si>
  <si>
    <t>up to $40K</t>
  </si>
  <si>
    <t>$40K to $50K</t>
  </si>
  <si>
    <t>$50K to $60K</t>
  </si>
  <si>
    <t>$60K to $70K</t>
  </si>
  <si>
    <t>$70K to $80K</t>
  </si>
  <si>
    <t>$80K to $90K</t>
  </si>
  <si>
    <t>$90K to $100K</t>
  </si>
  <si>
    <t>$100K to $125K</t>
  </si>
  <si>
    <t>$125K to $150K</t>
  </si>
  <si>
    <t>$150K to $175K</t>
  </si>
  <si>
    <t>$175K to $200K</t>
  </si>
  <si>
    <t>$200K to $250K</t>
  </si>
  <si>
    <t>$250K or more</t>
  </si>
  <si>
    <t xml:space="preserve">INCOME </t>
  </si>
  <si>
    <t>Self-employed</t>
  </si>
  <si>
    <t>Employed, working for someone else</t>
  </si>
  <si>
    <t>No, some high school</t>
  </si>
  <si>
    <t>B&amp;B</t>
  </si>
  <si>
    <t>Timeshare</t>
  </si>
  <si>
    <t>Friends or Family</t>
  </si>
  <si>
    <t>Home that I own</t>
  </si>
  <si>
    <t>Vacation Rental Property</t>
  </si>
  <si>
    <t>Cultural/historical/ musical event</t>
  </si>
  <si>
    <t>Education/visit schools</t>
  </si>
  <si>
    <t>Family gathering/Reunion</t>
  </si>
  <si>
    <t>Real estate purchase or viewing</t>
  </si>
  <si>
    <t>My spouse</t>
  </si>
  <si>
    <t>My kids</t>
  </si>
  <si>
    <t>My adult family members</t>
  </si>
  <si>
    <t>My friends/associates</t>
  </si>
  <si>
    <t>My girl/boy friend</t>
  </si>
  <si>
    <t>2012</t>
  </si>
  <si>
    <t>Purpose of Trip (multiple response)</t>
  </si>
  <si>
    <t>Table 5.8 Activity Participation - US Total
[Percentage of Visitors by Lifestage]</t>
  </si>
  <si>
    <t>Table 5.9 Activity Participation - US West
[Percentage of Visitors by Lifestage]</t>
  </si>
  <si>
    <t>Table 5.10 Activity Participation - US East 
[Percentage of Visitors by Lifestage]</t>
  </si>
  <si>
    <t>Table 5.11 Activity Participation - Japan
[Percentage of Visitors by Lifestage]</t>
  </si>
  <si>
    <t>Table 5.12 Activity Participation - Canada
[Percentage of Visitors by Lifestage]</t>
  </si>
  <si>
    <t>Table 5.12.1 Activity Participation - Europe
[Percentage of Visitors by Lifestage]</t>
  </si>
  <si>
    <t>Table 6.6.1 Trip Planning &amp; Booking Timetable - Europe
[Percentage of Visitors Who Are Defined as 'WEDDING/HONEYMOON' in the Lifestyle/Lifestage Segments]</t>
  </si>
  <si>
    <t>Table 6.6.2 Trip Planning &amp; Booking Timetable - Europe  
[Percentage of Visitors Who Are Defined as 'FAMILY' in the Lifestyle/Lifestage Segments]</t>
  </si>
  <si>
    <t>Table 6.6.3 Trip Planning &amp; Booking Timetable - Europe  
[Percentage of Visitors Who Are Defined as 'YOUNG' in the Lifestyle/Lifestage Segments]</t>
  </si>
  <si>
    <t>Table 6.6.4 Trip Planning &amp; Booking Timetable - Europe  
[Percentage of Visitors Who Are Defined as 'MIDDLE AGE' in the Lifestyle/Lifestage Segments]</t>
  </si>
  <si>
    <t>Table 6.6.5 Trip Planning &amp; Booking Timetable - Europe  
[Percentage of Visitors Who Are Defined as 'SENIORS' in the Lifestyle/Lifestage Segments]</t>
  </si>
  <si>
    <t>Table 6.6.6 Trip Planning &amp; Booking Timetable - Europe  
[Percentage of FIRST TIME Visitors]</t>
  </si>
  <si>
    <t>Table 6.6.7 Trip Planning &amp; Booking Timetable - Europe  
[Percentage of REPEAT Visitors]</t>
  </si>
  <si>
    <t>Table 8.11 Purpose of Trip (multiple response)
[Percentage of Visitors by MMA]</t>
  </si>
  <si>
    <t>Table 9.3 Total Spent Shopping Per Travel Party 
[Percentage of Visitors by MMA]</t>
  </si>
  <si>
    <t>Table 9.3.1 Total Spent Shopping Per Travel Party - U.S. Total 
[Percentage of Visitors by Lifestyle/Lifestage Segments and Visitation Status]</t>
  </si>
  <si>
    <t>Table 9.3.2 Total Spent Shopping Per Travel Party - U.S. West 
[Percentage of Visitors by Lifestyle/Lifestage Segments and Visitation Status]</t>
  </si>
  <si>
    <t>Table 9.3.3 Total Spent Shopping Per Travel Party - U.S. East 
[Percentage of Visitors by Lifestyle/Lifestage Segments and Visitation Status]</t>
  </si>
  <si>
    <t>Table 9.3.4 Total Spent Shopping Per Travel Party - Japan 
[Percentage of Visitors by Lifestyle/Lifestage Segments and Visitation Status]</t>
  </si>
  <si>
    <t>Table 9.3.5 Total Spent Shopping Per Travel Party - Canada 
[Percentage of Visitors by Lifestyle/Lifestage Segments and Visitation Status]</t>
  </si>
  <si>
    <t>Table 9.3.6 Total Spent Shopping Per Travel Party - Europe 
[Percentage of Visitors by Lifestyle/Lifestage Segments and Visitation Status]</t>
  </si>
  <si>
    <t>Table 8.11.1  Purpose of Trip (multiple response) - U.S. Total
[Percentage of Visitors by Lifestyle/Lifestage Segments and Visitation Status]</t>
  </si>
  <si>
    <t>Table 8.11.2  Purpose of Trip (multiple response) - U.S. West
[Percentage of Visitors by Lifestyle/Lifestage Segments and Visitation Status]</t>
  </si>
  <si>
    <t>Table 8.11.3  Purpose of Trip (multiple response) - U.S. East
[Percentage of Visitors by Lifestyle/Lifestage Segments and Visitation Status]</t>
  </si>
  <si>
    <t>Table 8.11.4  Purpose of Trip (multiple response)- Japan
[Percentage of Visitors by Lifestyle/Lifestage Segments and Visitation Status]</t>
  </si>
  <si>
    <t>Table 8.11.5  Purpose of Trip (multiple response) - Canada
[Percentage of Visitors by Lifestyle/Lifestage Segments and Visitation Status]</t>
  </si>
  <si>
    <t>Table 8.11.6  Purpose of Trip (multiple response) - Europe
[Percentage of Visitors by Lifestyle/Lifestage Segments and Visitation Status]</t>
  </si>
  <si>
    <t>Table 8.8 Travel History 
[Percentage of Visitors by MMA]</t>
  </si>
  <si>
    <t>Table 8.8.1 Travel History [Percentage/Count of Visitors by MMA]</t>
  </si>
  <si>
    <t>Have you taken</t>
  </si>
  <si>
    <t>any trips in the past 3 years?</t>
  </si>
  <si>
    <t>1 trip</t>
  </si>
  <si>
    <t>2 to 4 trips</t>
  </si>
  <si>
    <t>5 to 9 trips</t>
  </si>
  <si>
    <t>10 or more trips</t>
  </si>
  <si>
    <t>TAB</t>
  </si>
  <si>
    <t>Table</t>
  </si>
  <si>
    <t>Table 4.1</t>
  </si>
  <si>
    <t>Table 6.1-6.1.7</t>
  </si>
  <si>
    <t>Table 4.2'</t>
  </si>
  <si>
    <t>Table 4.2.1'</t>
  </si>
  <si>
    <t>T4.2.1 Overall Rating of Most Recent Vacation to Hawaii by Lifestage</t>
  </si>
  <si>
    <t>Table 4.3</t>
  </si>
  <si>
    <t>Table 4.3.1</t>
  </si>
  <si>
    <t>Table 4.4</t>
  </si>
  <si>
    <t>Table 4.4.1</t>
  </si>
  <si>
    <t>Table 4.5</t>
  </si>
  <si>
    <t>Table 4.5.1</t>
  </si>
  <si>
    <t>Table 4.6</t>
  </si>
  <si>
    <t>Table 5.1</t>
  </si>
  <si>
    <t>Table 5.2</t>
  </si>
  <si>
    <t>Table 5.3'</t>
  </si>
  <si>
    <t>Table 5.4</t>
  </si>
  <si>
    <t>Table 5.5</t>
  </si>
  <si>
    <t>Table 5.6</t>
  </si>
  <si>
    <t>Table 5.7</t>
  </si>
  <si>
    <t>Table 5.8</t>
  </si>
  <si>
    <t>Table 5.9</t>
  </si>
  <si>
    <t>Table 5.10</t>
  </si>
  <si>
    <t>Table 5.11</t>
  </si>
  <si>
    <t>Table 5.12</t>
  </si>
  <si>
    <t>Table 5.12.1</t>
  </si>
  <si>
    <t>Table 5.12.2</t>
  </si>
  <si>
    <t>Table 6.2</t>
  </si>
  <si>
    <t>Table 6.3</t>
  </si>
  <si>
    <t>Table 6.4-6.4.7</t>
  </si>
  <si>
    <t>Table 6.5-6.5.7</t>
  </si>
  <si>
    <t>Table 6.7-6.7.7</t>
  </si>
  <si>
    <t>Table 6.6-6.6.7</t>
  </si>
  <si>
    <t>Table 6.8</t>
  </si>
  <si>
    <t>Table 6.8.1-6.8.7</t>
  </si>
  <si>
    <t>Table 6.9</t>
  </si>
  <si>
    <t>Table 6.9.1-6.9.7</t>
  </si>
  <si>
    <t>Table 6.10</t>
  </si>
  <si>
    <t>Table 6.10.1-6.10.7</t>
  </si>
  <si>
    <t>Table 6.12'</t>
  </si>
  <si>
    <t>Table 6.12.1-6.12.7</t>
  </si>
  <si>
    <t>Table 6.13</t>
  </si>
  <si>
    <t>Table 6.13.1-6.13.7</t>
  </si>
  <si>
    <t>Table 6.14</t>
  </si>
  <si>
    <t>Table 6.14.1-6.14.7</t>
  </si>
  <si>
    <t>Table 7.1</t>
  </si>
  <si>
    <t>Table 7.2-7.8</t>
  </si>
  <si>
    <t>Table 8.1</t>
  </si>
  <si>
    <t>Table 8.2.1-8.2.7</t>
  </si>
  <si>
    <t>Table 8.3-8.9</t>
  </si>
  <si>
    <t>Table 8.10</t>
  </si>
  <si>
    <t>Table 8.10.1-8.10.7</t>
  </si>
  <si>
    <t>Table 8.11</t>
  </si>
  <si>
    <t>Table 8.11.1-8.11.7</t>
  </si>
  <si>
    <t>Table 8.12</t>
  </si>
  <si>
    <t>Table 9.0</t>
  </si>
  <si>
    <t>Table 9.0.1-9.0.7</t>
  </si>
  <si>
    <t>Table 9.1</t>
  </si>
  <si>
    <t>Table 9.1.1-9.1.7'</t>
  </si>
  <si>
    <t>Table 9.2</t>
  </si>
  <si>
    <t>Table 9.2.1-9.2.6</t>
  </si>
  <si>
    <t>Table 9.3</t>
  </si>
  <si>
    <t>Table 9.3.1-9.3.6</t>
  </si>
  <si>
    <t xml:space="preserve">T9.3.6 Total Spent Shopping Per Travel Party - Europe </t>
  </si>
  <si>
    <t xml:space="preserve">T9.3.5 Total Spent Shopping Per Travel Party - Canada </t>
  </si>
  <si>
    <t xml:space="preserve">T9.3.4 Total Spent Shopping Per Travel Party - Japan </t>
  </si>
  <si>
    <t xml:space="preserve">T9.3.3 Total Spent Shopping Per Travel Party - U.S. East </t>
  </si>
  <si>
    <t xml:space="preserve">T9.3.2 Total Spent Shopping Per Travel Party - U.S. West </t>
  </si>
  <si>
    <t xml:space="preserve">T9.3.1 Total Spent Shopping Per Travel Party - U.S. Total </t>
  </si>
  <si>
    <t xml:space="preserve">T9.3 Total Spent Shopping Per Travel Party </t>
  </si>
  <si>
    <t xml:space="preserve">T9.2.6 Airport Arrival - Europe </t>
  </si>
  <si>
    <t xml:space="preserve">T9.2.5 Airport Arrival - Canada </t>
  </si>
  <si>
    <t xml:space="preserve">T9.2.4 Airport Arrival - Japan </t>
  </si>
  <si>
    <t xml:space="preserve">T9.2.3 Airport Arrival - U.S. East </t>
  </si>
  <si>
    <t xml:space="preserve">T9.2.2 Airport Arrival - U.S. West </t>
  </si>
  <si>
    <t xml:space="preserve">T9.2.1 Airport Arrival - U.S. Total </t>
  </si>
  <si>
    <t xml:space="preserve">T9.2 Airport Arrival </t>
  </si>
  <si>
    <t xml:space="preserve">T9.1.6 Year of Last Visit to Hawai‘i - Europe </t>
  </si>
  <si>
    <t xml:space="preserve">T9.1.5 Year of Last Visit to Hawai‘i - Canada </t>
  </si>
  <si>
    <t xml:space="preserve">T9.1.4 Year of Last Visit to Hawai‘i - Japan </t>
  </si>
  <si>
    <t xml:space="preserve">T9.1.3 Year of Last Visit to Hawai‘i - U.S. East </t>
  </si>
  <si>
    <t xml:space="preserve">T9.1.2 Year of Last Visit to Hawai‘i - U.S. West </t>
  </si>
  <si>
    <t xml:space="preserve">T9.1.1 Year of Last Visit to Hawai‘i - U.S. Total </t>
  </si>
  <si>
    <t xml:space="preserve">T9.1 Year of Last Visit to Hawai‘i </t>
  </si>
  <si>
    <t>T9.0.6 Islands Visitation - Europe</t>
  </si>
  <si>
    <t xml:space="preserve">T9.0.5 Islands Visitation - Canada </t>
  </si>
  <si>
    <t>T9.0.4 Islands Visitation - Japan</t>
  </si>
  <si>
    <t xml:space="preserve">T9.0.3 Islands Visitation - U.S. East </t>
  </si>
  <si>
    <t xml:space="preserve">T9.0.2 Islands Visitation - U.S. West </t>
  </si>
  <si>
    <t xml:space="preserve">T9.0.1 Islands Visitation - U.S. Total </t>
  </si>
  <si>
    <t>T9.0  Islands Visitation</t>
  </si>
  <si>
    <t xml:space="preserve">T8.12 Companion Type </t>
  </si>
  <si>
    <t>T8.11.6  Purpose of Trip (multiple response) - Europe</t>
  </si>
  <si>
    <t>T8.11.5 Purpose of Trip (multiple response) - Canada</t>
  </si>
  <si>
    <t>T8.11.4 Purpose of Trip (multiple response)- Japan</t>
  </si>
  <si>
    <t>T8.11.3 Purpose of Trip (multiple response) - U.S. East</t>
  </si>
  <si>
    <t>T8.11.2 Purpose of Trip (multiple response) - U.S. West</t>
  </si>
  <si>
    <t>T8.11.1 Purpose of Trip (multiple response) - U.S. Total</t>
  </si>
  <si>
    <t>T8.11 Purpose of Trip (multiple response)</t>
  </si>
  <si>
    <t>T8.10.6 Primary Purpose of Trip - Europe</t>
  </si>
  <si>
    <t>T8.10.5 Primary Purpose of Trip - Canada</t>
  </si>
  <si>
    <t>T8.10.4 Primary Purpose of Trip - Japan</t>
  </si>
  <si>
    <t>T8.10.3 Primary Purpose of Trip - U.S. East</t>
  </si>
  <si>
    <t>T8.10.2 Primary Purpose of Trip - U.S. West</t>
  </si>
  <si>
    <t>T8.10.1  Primary Purpose of Trip - U.S. Total</t>
  </si>
  <si>
    <t xml:space="preserve">T8.10 Primary Purpose of Trip </t>
  </si>
  <si>
    <t xml:space="preserve">T8.9 Places Visited in the Past Three Years </t>
  </si>
  <si>
    <t xml:space="preserve">T8.8 Travel History </t>
  </si>
  <si>
    <t xml:space="preserve">T8.7 Accommodation Usage by Island </t>
  </si>
  <si>
    <t xml:space="preserve">T8.6 Relationship with Hawai‘i </t>
  </si>
  <si>
    <t xml:space="preserve">T8.5 Gender and Age </t>
  </si>
  <si>
    <t xml:space="preserve">T8.4 Education </t>
  </si>
  <si>
    <t xml:space="preserve">T8.3 Employment </t>
  </si>
  <si>
    <t xml:space="preserve">T8.2.6 Income Level - Europe </t>
  </si>
  <si>
    <t xml:space="preserve">T8.2.5 Income Level - Canada </t>
  </si>
  <si>
    <t xml:space="preserve">T8.2.4 Income Level - Japan </t>
  </si>
  <si>
    <t xml:space="preserve">T8.2.3 Income Level - U.S. East </t>
  </si>
  <si>
    <t xml:space="preserve">T8.2.2  Income Level - U.S. West </t>
  </si>
  <si>
    <t xml:space="preserve">T8.2.1  Income Level - U.S. Total </t>
  </si>
  <si>
    <t xml:space="preserve">T8.1 Lifestyle/Lifestage and Visitation Status </t>
  </si>
  <si>
    <t xml:space="preserve">T7.7 Issues and Other Nuisance - Europe </t>
  </si>
  <si>
    <t xml:space="preserve">T7.6 Issues and Other Nuisance - Canada </t>
  </si>
  <si>
    <t xml:space="preserve">T7.5 Issues and Other Nuisance - Japan </t>
  </si>
  <si>
    <t xml:space="preserve">T7.4 Issues and Other Nuisance - U.S. East </t>
  </si>
  <si>
    <t xml:space="preserve">T7.3  Issues and Other Nuisance - U.S. West </t>
  </si>
  <si>
    <t xml:space="preserve">T7.2 Issues and Other Nuisance - U.S. Total </t>
  </si>
  <si>
    <t xml:space="preserve">T7.1 Issues and Other Nuisance </t>
  </si>
  <si>
    <t>T6.14.7  Usage of Mobile Phone or Tablet Apps for Trip Planning by Lifestage - Oceania</t>
  </si>
  <si>
    <t xml:space="preserve">T6.14.6 Usage of Mobile Phone or Tablet Apps for Trip Planning by Lifestage - Europe </t>
  </si>
  <si>
    <t xml:space="preserve">T6.14.5 Usage of Mobile Phone or Tablet Apps for Trip Planning by Lifestage - Canada </t>
  </si>
  <si>
    <t>T6.14.4 Usage of Mobile Phone or Tablet Apps for Trip Planning by Lifestage - Japan</t>
  </si>
  <si>
    <t xml:space="preserve">T6.14.3 Usage of Mobile Phone or Tablet Apps for Trip Planning by Lifestage - U.S. East </t>
  </si>
  <si>
    <t xml:space="preserve">T6.14.2 Usage of Mobile Phone or Tablet Apps for Trip Planning by Lifestage - U.S. West </t>
  </si>
  <si>
    <t xml:space="preserve">T6.14.1 Usage of Mobile Phone or Tablet Apps for Trip Planning by Lifestage - U.S. Total </t>
  </si>
  <si>
    <t>T6.14 Usage of Mobile Phone or Tablet Apps for Trip Planning</t>
  </si>
  <si>
    <t>T6.13.7 Usage of Guide Books for Trip Planning by Lifestage - Oceania</t>
  </si>
  <si>
    <t xml:space="preserve">T6.13.6 Usage of Guide Books for Trip Planning by Lifestage - Europe </t>
  </si>
  <si>
    <t>T6.13.5 Usage of Guide Books for Trip Planning by Lifestage - Canada</t>
  </si>
  <si>
    <t>T6.13.4 Usage of Guide Books for Trip Planning by Lifestage - Japan</t>
  </si>
  <si>
    <t>T6.13.3 Usage of Guide Books for Trip Planning by Lifestage - U.S. East</t>
  </si>
  <si>
    <t xml:space="preserve">T6.13.2 Usage of Guide Books for Trip Planning by Lifestage - U.S. West </t>
  </si>
  <si>
    <t>T6.13.1 Usage of Guide Books for Trip Planning by Lifestage - U.S. Total</t>
  </si>
  <si>
    <t>T6.13 Usage of Guide Books for Trip Planning</t>
  </si>
  <si>
    <t xml:space="preserve">T6.12.7 Usage of Friends or Family for Trip Planning by Lifestage - Oceania </t>
  </si>
  <si>
    <t>T6.12.6 Usage of Friends or Family for Trip Planning by Lifestage - Europe</t>
  </si>
  <si>
    <t>T6.12.5 Usage of Friends or Family for Trip Planning by Lifestage - Canada</t>
  </si>
  <si>
    <t>T6.12.4 Usage of Friends or Family for Trip Planning by Lifestage - Japan</t>
  </si>
  <si>
    <t>T6.12.3 Usage of Friends or Family for Trip Planning by Lifestage - U.S. East</t>
  </si>
  <si>
    <t>T6.12.2 Usage of Friends or Family for Trip Planning by Lifestage - U.S. West</t>
  </si>
  <si>
    <t xml:space="preserve">T6.12.1 Usage of Friends or Family for Trip Planning by Lifestage - U.S. Total </t>
  </si>
  <si>
    <t>T6.12 Usage of Friends or Family for Trip Planning</t>
  </si>
  <si>
    <t xml:space="preserve">T6.10.6 Usage of Travel Agent for Trip Planning by Lifestage - Europe </t>
  </si>
  <si>
    <t xml:space="preserve">T6.10.5 Usage of Travel Agent for Trip Planning by Lifestage - Canada </t>
  </si>
  <si>
    <t xml:space="preserve">T6.10.4 Usage of Travel Agent for Trip Planning by Lifestage - Japan </t>
  </si>
  <si>
    <t xml:space="preserve">T6.10.3 Usage of Travel Agent for Trip Planning by Lifestage - U.S. East </t>
  </si>
  <si>
    <t xml:space="preserve">T6.10.2 Usage of Travel Agent for Trip Planning by Lifestage - U.S. West </t>
  </si>
  <si>
    <t xml:space="preserve">T6.10.1  Usage of Travel Agent for Trip Planning by Lifestage - U.S. Total </t>
  </si>
  <si>
    <t xml:space="preserve">T6.10 Usage of Travel Agent for Trip Planning </t>
  </si>
  <si>
    <t xml:space="preserve">T6.9.6 Internet Usage for Trip Planning by Lifestage - Europe </t>
  </si>
  <si>
    <t xml:space="preserve">T6.9.5 Internet Usage for Trip Planning by Lifestage - Canada </t>
  </si>
  <si>
    <t xml:space="preserve">T6.9.4  Internet Usage for Trip Planning by Lifestage - Japan </t>
  </si>
  <si>
    <t xml:space="preserve">T6.9.3 Internet Usage for Trip Planning by Lifestage - U.S. East </t>
  </si>
  <si>
    <t xml:space="preserve">T6.9.2 Internet Usage for Trip Planning by Lifestage - U.S. West </t>
  </si>
  <si>
    <t xml:space="preserve">T6.9.1 Internet Usage for Trip Planning by Lifestage - U.S. Total </t>
  </si>
  <si>
    <t xml:space="preserve">T6.9  Internet Usage for Trip Planning </t>
  </si>
  <si>
    <t xml:space="preserve">T6.8.6 Sources of Information Used for Trip Planning by Lifestage - Europe  </t>
  </si>
  <si>
    <t xml:space="preserve">T6.8.5 Sources of Information Used for Trip Planning by Lifestage - Canada  </t>
  </si>
  <si>
    <t xml:space="preserve">T6.8.4 Sources of Information Used for Trip Planning by Lifestage - Japan  </t>
  </si>
  <si>
    <t xml:space="preserve">T6.8.3 Sources of Information Used for Trip Planning by Lifestage - U.S. East  </t>
  </si>
  <si>
    <t xml:space="preserve">T6.8.2 Sources of Information Used for Trip Planning by Lifestage - U.S. West  </t>
  </si>
  <si>
    <t xml:space="preserve">T6.8.1 Sources of Information Used for Trip Planning by Lifestage - U.S. Total </t>
  </si>
  <si>
    <t xml:space="preserve">T6.8 Sources of Information Used for Trip Planning </t>
  </si>
  <si>
    <t xml:space="preserve">T6.6.7 Trip Planning &amp; Booking Timetable - Europe  </t>
  </si>
  <si>
    <t xml:space="preserve">T6.6.6 Trip Planning &amp; Booking Timetable - Europe  </t>
  </si>
  <si>
    <t xml:space="preserve">T6.6.5 Trip Planning &amp; Booking Timetable - Europe  </t>
  </si>
  <si>
    <t xml:space="preserve">T6.6.4 Trip Planning &amp; Booking Timetable - Europe  </t>
  </si>
  <si>
    <t xml:space="preserve">T6.6.3  Trip Planning &amp; Booking Timetable - Europe  </t>
  </si>
  <si>
    <t xml:space="preserve">T6.6.2 Trip Planning &amp; Booking Timetable - Europe  </t>
  </si>
  <si>
    <t xml:space="preserve">T6.6.1 Trip Planning &amp; Booking Timetable - Europe  </t>
  </si>
  <si>
    <t xml:space="preserve">T6.6 Trip Planning &amp; Booking Timetable - Europe  </t>
  </si>
  <si>
    <t xml:space="preserve">T6.5.7 Trip Planning &amp; Booking Timetable - Canada  </t>
  </si>
  <si>
    <t xml:space="preserve">T6.5.6 Trip Planning &amp; Booking Timetable - Canada  </t>
  </si>
  <si>
    <t xml:space="preserve">T6.5.5 Trip Planning &amp; Booking Timetable - Canada  </t>
  </si>
  <si>
    <t xml:space="preserve">T6.5.4 Trip Planning &amp; Booking Timetable - Canada  </t>
  </si>
  <si>
    <t xml:space="preserve">T6.5.3 Trip Planning &amp; Booking Timetable - Canada  </t>
  </si>
  <si>
    <t xml:space="preserve">T6.5.2 Trip Planning &amp; Booking Timetable - Canada  </t>
  </si>
  <si>
    <t xml:space="preserve">T6.5 Trip Planning &amp; Booking Timetable - Canada  </t>
  </si>
  <si>
    <t xml:space="preserve">T6.5.1 Trip Planning &amp; Booking Timetable - Canada  </t>
  </si>
  <si>
    <t xml:space="preserve">T6.4.7 Trip Planning &amp; Booking Timetable - Japan  </t>
  </si>
  <si>
    <t xml:space="preserve">T6.4.6 Trip Planning &amp; Booking Timetable - Japan  </t>
  </si>
  <si>
    <t xml:space="preserve">T6.4.5 Trip Planning &amp; Booking Timetable - Japan  </t>
  </si>
  <si>
    <t xml:space="preserve">T6.4.3 Trip Planning &amp; Booking Timetable - Japan  </t>
  </si>
  <si>
    <t xml:space="preserve">T6.4.4 Trip Planning &amp; Booking Timetable - Japan  </t>
  </si>
  <si>
    <t xml:space="preserve">T6.4.2 Trip Planning &amp; Booking Timetable - Japan  </t>
  </si>
  <si>
    <t xml:space="preserve">T6.4 Trip Planning &amp; Booking Timetable - Japan  </t>
  </si>
  <si>
    <t xml:space="preserve">T6.3 Trip Planning &amp; Booking Timetable - U.S. East  </t>
  </si>
  <si>
    <t xml:space="preserve">T6.2 Trip Planning &amp; Booking Timetable - U.S. West  </t>
  </si>
  <si>
    <t xml:space="preserve">T6.1 Trip Planning &amp; Booking Timetable - U.S. Total  </t>
  </si>
  <si>
    <t>T5.6 Activity Participation - Europe</t>
  </si>
  <si>
    <t>T5.5 Activity Participation - Canada</t>
  </si>
  <si>
    <t>T5.4 Activity Participation - Japan</t>
  </si>
  <si>
    <t>T5.3 Activity Participation - US East</t>
  </si>
  <si>
    <t>T5.2 Activity Participation - US West</t>
  </si>
  <si>
    <t>T5.1 Activity Participation - US Total</t>
  </si>
  <si>
    <t xml:space="preserve">T4.6 Reasons for Not Revisiting Hawaii </t>
  </si>
  <si>
    <t xml:space="preserve">T4.5.1 Likelihood to Revisit Hawaii in the Next 5 Years </t>
  </si>
  <si>
    <t>T4.5 Likelihood to Revisit Hawaii in the Next 5 Years</t>
  </si>
  <si>
    <t>T4.4.1 Likelihood to Recommend Hawaii as a Vacation Place</t>
  </si>
  <si>
    <t xml:space="preserve">T4.4 Likelihood to Recommend Hawaii as a Vacation Place </t>
  </si>
  <si>
    <t>T4.3.1 Expectations of Vacation by Lifestage</t>
  </si>
  <si>
    <t xml:space="preserve">T4.3 Expectations of Vacation </t>
  </si>
  <si>
    <t>T4.2  Overall Rating of Most Recent Vacation to Hawaii</t>
  </si>
  <si>
    <t>T4.1 Overall Island Experience</t>
  </si>
  <si>
    <t>MMA</t>
  </si>
  <si>
    <t>Arrivals</t>
  </si>
  <si>
    <t>Mailed</t>
  </si>
  <si>
    <t>Returned</t>
  </si>
  <si>
    <t>Sample</t>
  </si>
  <si>
    <t>Response</t>
  </si>
  <si>
    <t>number</t>
  </si>
  <si>
    <t>Pct.</t>
  </si>
  <si>
    <t>Fraction</t>
  </si>
  <si>
    <t>Rate</t>
  </si>
  <si>
    <t>Error</t>
  </si>
  <si>
    <t>Oceania</t>
  </si>
  <si>
    <t>Too expensive</t>
  </si>
  <si>
    <t>Five years is too soon to revisit</t>
  </si>
  <si>
    <t>Choosing a place to stay</t>
  </si>
  <si>
    <t>Table 8.8.1 Travel History</t>
  </si>
  <si>
    <t>Other US States</t>
  </si>
  <si>
    <t>Central America</t>
  </si>
  <si>
    <t>South America</t>
  </si>
  <si>
    <t>Lihue</t>
  </si>
  <si>
    <t>Major Market Areas</t>
  </si>
  <si>
    <t>US-West</t>
  </si>
  <si>
    <t>US-East</t>
  </si>
  <si>
    <t>Qtr 1</t>
  </si>
  <si>
    <t>Qtr 2</t>
  </si>
  <si>
    <t>Qtr 3</t>
  </si>
  <si>
    <t>Qtr 4</t>
  </si>
  <si>
    <t>Best Feature of Hawai`i Trip</t>
  </si>
  <si>
    <t>Filming locations</t>
  </si>
  <si>
    <t>Golfing</t>
  </si>
  <si>
    <t>Count</t>
  </si>
  <si>
    <t>Multiple responses were permitted for Best Features and up to eight responses were recorded.</t>
  </si>
  <si>
    <t>Worst Feature of Hawai`i Trip</t>
  </si>
  <si>
    <t>Nothing, it was excellent</t>
  </si>
  <si>
    <t>Wanted to Stay longer</t>
  </si>
  <si>
    <t>Should have planned better</t>
  </si>
  <si>
    <t>Too developed, commercial</t>
  </si>
  <si>
    <t>Animals and Insects</t>
  </si>
  <si>
    <t>Noise</t>
  </si>
  <si>
    <t>Flights - delayed, cancelled, time</t>
  </si>
  <si>
    <t>Hawaiian - culture, aloha, islands</t>
  </si>
  <si>
    <t>Restaurants - more, better</t>
  </si>
  <si>
    <t>Car rental - customer service, long lines</t>
  </si>
  <si>
    <t>Multiple responses were permitted for Worst Features and up to four responses were recorded.</t>
  </si>
  <si>
    <t>Group Total</t>
  </si>
  <si>
    <t>Col %</t>
  </si>
  <si>
    <t>Decision to take vacation/pleasure trip</t>
  </si>
  <si>
    <t>before</t>
  </si>
  <si>
    <t>Decision to visit Hawaii</t>
  </si>
  <si>
    <t>decide which island to visit</t>
  </si>
  <si>
    <t>during</t>
  </si>
  <si>
    <t>decided travel dates</t>
  </si>
  <si>
    <t>decided place to stay</t>
  </si>
  <si>
    <t>made airline reservations</t>
  </si>
  <si>
    <t>purchased plane tickets</t>
  </si>
  <si>
    <t>made accommodations reservations</t>
  </si>
  <si>
    <t>rental car reservations</t>
  </si>
  <si>
    <t>purchased tour/attraction tickets</t>
  </si>
  <si>
    <t>other preparations</t>
  </si>
  <si>
    <t>Weighted Data</t>
  </si>
  <si>
    <t>Total All MMAs, 2013</t>
  </si>
  <si>
    <t>Total Visitors</t>
  </si>
  <si>
    <t>Online social network site</t>
  </si>
  <si>
    <t>after</t>
  </si>
  <si>
    <t>Total visitors</t>
  </si>
  <si>
    <t>HVCB website</t>
  </si>
  <si>
    <t>Phone/ tablet apps</t>
  </si>
  <si>
    <t>Packaged tour companies</t>
  </si>
  <si>
    <t>Travel agent</t>
  </si>
  <si>
    <t>Airlines/ commercial carriers</t>
  </si>
  <si>
    <t>Webpage or blog</t>
  </si>
  <si>
    <t>Hotels and resorts</t>
  </si>
  <si>
    <t>Friends and relatives</t>
  </si>
  <si>
    <t>Jim</t>
  </si>
  <si>
    <t>Before</t>
  </si>
  <si>
    <t>Both</t>
  </si>
  <si>
    <t>During</t>
  </si>
  <si>
    <t>No response</t>
  </si>
  <si>
    <t>Table 10.2:    Worst Feature of My Trip to Hawaii_x000D_[Percentage/Count of Visitors by MMA]</t>
  </si>
  <si>
    <t>Table 10.1:    Best Feature of My Trip to Hawaii_x000D_[Percentage/Count of Visitors by MMA]</t>
  </si>
  <si>
    <t>Table 10.1:    Best Feature of My Trip to Hawai</t>
  </si>
  <si>
    <t>Table 10.2:    Worst Feature of My Trip to Hawai</t>
  </si>
  <si>
    <t>Table 10.1-10.2</t>
  </si>
  <si>
    <t>Table 11.1</t>
  </si>
  <si>
    <t>Table 12.1</t>
  </si>
  <si>
    <t>Table 11.1    VSAT 2013 Data Analysis Bookings Data  by  Major Market Area</t>
  </si>
  <si>
    <t>Table 12.1    Visitor Media Usage Patterns By MMA</t>
  </si>
  <si>
    <t>Table 12.1:    Visitor Media Usage Patterns By MMA and Quarter, 2013, All Visitors</t>
  </si>
  <si>
    <t>Table 11.1:    VSAT 2013 Data Analysis Bookings Data (All Vacation Preparation Activities ---  Before, During, and After The Hawaii Trip) by  Major Market Area</t>
  </si>
  <si>
    <t>Friendly, helpful, knowledgeable people</t>
  </si>
  <si>
    <t>The weather, the climate</t>
  </si>
  <si>
    <t>The beach, the ocean</t>
  </si>
  <si>
    <t>Scenery, sightseeing</t>
  </si>
  <si>
    <t>Accommodations</t>
  </si>
  <si>
    <t>Snorkeling, SCUBA diving, sailing, swimming</t>
  </si>
  <si>
    <t>Chance or be with my family, friends</t>
  </si>
  <si>
    <t>Watching whales, sea turtles</t>
  </si>
  <si>
    <t>Nature, natural beauty, landscape</t>
  </si>
  <si>
    <t>Excellent, great, everything, beautiful, love it</t>
  </si>
  <si>
    <t>Safe, relaxing, peaceful</t>
  </si>
  <si>
    <t>A restaurant or restaurants</t>
  </si>
  <si>
    <t>Attractions, events, array of activities</t>
  </si>
  <si>
    <t>Hiking or walking</t>
  </si>
  <si>
    <t>Places, cities, areas, not attractions</t>
  </si>
  <si>
    <t>Lava, the volcano</t>
  </si>
  <si>
    <t>Helicopter tour/guided tour</t>
  </si>
  <si>
    <t>The atmosphere</t>
  </si>
  <si>
    <t>Culture, hula dancers, local music</t>
  </si>
  <si>
    <t>Clean and neat</t>
  </si>
  <si>
    <t>The Aloha Spirit</t>
  </si>
  <si>
    <t>Beautiful people</t>
  </si>
  <si>
    <t>Responses of visitors from Japan are excluded from this table; there were very few that could be translated.</t>
  </si>
  <si>
    <t>ALL MMAs</t>
  </si>
  <si>
    <t>Total responding (Counts)</t>
  </si>
  <si>
    <t>Total Visitors (Counts)</t>
  </si>
  <si>
    <t>Expensive, specific costs</t>
  </si>
  <si>
    <t>Congestion, crowding</t>
  </si>
  <si>
    <t>Weather storms, rain, Flossie</t>
  </si>
  <si>
    <t>Accommodations, hotels, rentals</t>
  </si>
  <si>
    <t>Homeless people</t>
  </si>
  <si>
    <t>Airports, no signs, dirty, TSA issues</t>
  </si>
  <si>
    <t>Too touristy</t>
  </si>
  <si>
    <t>Transportation, roads, busses</t>
  </si>
  <si>
    <t>Had a single bad experience</t>
  </si>
  <si>
    <t>Need better information available</t>
  </si>
  <si>
    <t>Beaches - cleanliness, safety, surf, etc.</t>
  </si>
  <si>
    <t>Attitude, unfriendly people</t>
  </si>
  <si>
    <t>Not enough of  something</t>
  </si>
  <si>
    <t>Dirty street, restrooms, beaches</t>
  </si>
  <si>
    <t>No parking, expensive parking</t>
  </si>
  <si>
    <t>Food, at luaus, hotels, other</t>
  </si>
  <si>
    <t>Gov't. shut-down - Parks, Pearl Harbor, etc.</t>
  </si>
  <si>
    <t>Soliciting buy, visit other places</t>
  </si>
  <si>
    <t>Volcano was not available (flowing)</t>
  </si>
  <si>
    <t>Wi-Fi and cell phones</t>
  </si>
  <si>
    <t>Airlines, service, availability</t>
  </si>
  <si>
    <t>Grocery stores, shops</t>
  </si>
  <si>
    <t>Other issues</t>
  </si>
  <si>
    <t>Table 13.1:  Uses for Selected Visitor Information Sources:  All Visitors.</t>
  </si>
  <si>
    <t>Total All Visitors</t>
  </si>
  <si>
    <t>Internet</t>
  </si>
  <si>
    <t>Travel Agent</t>
  </si>
  <si>
    <t>Friends &amp; Family</t>
  </si>
  <si>
    <t>Guidebooks</t>
  </si>
  <si>
    <t>Tablet, mobile Phone aps</t>
  </si>
  <si>
    <t>num</t>
  </si>
  <si>
    <t>pct</t>
  </si>
  <si>
    <t>Deciding on your vacation destination</t>
  </si>
  <si>
    <t>Making car rental reservations</t>
  </si>
  <si>
    <t>Purchasing tour or attractions packages</t>
  </si>
  <si>
    <t>Estimating cost of your trip</t>
  </si>
  <si>
    <t>Accessing maps and directions/GPS</t>
  </si>
  <si>
    <t>Other trip planning</t>
  </si>
  <si>
    <t>Table 13.2:  Uses for Selected Visitor Information Sources:  U.S. West.</t>
  </si>
  <si>
    <t>US West</t>
  </si>
  <si>
    <t>TA</t>
  </si>
  <si>
    <t>F&amp;F</t>
  </si>
  <si>
    <t>Mobile aps</t>
  </si>
  <si>
    <t>average</t>
  </si>
  <si>
    <t>Table 13.3:  Uses for Selected Visitor Information Sources:  U.S. East.</t>
  </si>
  <si>
    <t>Table 13.4:  Uses for Selected Visitor Information Sources:  Canada.</t>
  </si>
  <si>
    <t>Table 13.5:  Uses for Selected Visitor Information Sources:  Japan.</t>
  </si>
  <si>
    <t>Table 13.6:  Uses for Selected Visitor Information Sources:  Europe.</t>
  </si>
  <si>
    <t>Table 13.7:  Uses for Selected Visitor Information Sources:  Oceania.</t>
  </si>
  <si>
    <t>Tables 13.1-13.7</t>
  </si>
  <si>
    <t>During the Trip</t>
  </si>
  <si>
    <t>T6.1.7 Trip Planning &amp; Booking Timetable - U.S. Total  - Repeat Visitors</t>
  </si>
  <si>
    <t>T6.1.6 Trip Planning &amp; Booking Timetable - U.S. Total  - First Time Visitors</t>
  </si>
  <si>
    <t>T6.1.1 Trip Planning &amp; Booking Timetable - U.S. Total - Life Stage: Wedding/Honeymoon</t>
  </si>
  <si>
    <t>T6.1.2 Trip Planning &amp; Booking Timetable - U.S. Total  - Life Stage: Family</t>
  </si>
  <si>
    <t>T6.1.3 Trip Planning &amp; Booking Timetable - U.S. Total  - Life Stage: Young</t>
  </si>
  <si>
    <t>T6.1.4 Trip Planning &amp; Booking Timetable - U.S. Total  - Life Stage: Middle Age</t>
  </si>
  <si>
    <t>T6.1.5 Trip Planning &amp; Booking Timetable - U.S. Total  - Life Stage: Seniors</t>
  </si>
  <si>
    <t>Hawai'i Tourism Authority</t>
  </si>
  <si>
    <t>Table 5.7 Activity Participation - Oceania
[Percentage of Visitors by Island]</t>
  </si>
  <si>
    <t>Table 5.12.2 Activity Participation - Oceania
[Percentage of Visitors by Lifestage]</t>
  </si>
  <si>
    <t>Table 6.7 Trip Planning &amp; Booking Timetable - Oceania
[Percentage of Visitors]</t>
  </si>
  <si>
    <t>Table 6.7.1 Trip Planning &amp; Booking Timetable -Oceania
[Percentage of Visitors Who Are Defined as 'WEDDING/HONEYMOON' in the Lifestyle/Lifestage Segments]</t>
  </si>
  <si>
    <t>Table 6.7.2 Trip Planning &amp; Booking Timetable - Oceania 
[Percentage of Visitors Who Are Defined as 'FAMILY' in the Lifestyle/Lifestage Segments]</t>
  </si>
  <si>
    <t>Table 6.7.3 Trip Planning &amp; Booking Timetable - Oceania
[Percentage of Visitors Who Are Defined as 'YOUNG' in the Lifestyle/Lifestage Segments]</t>
  </si>
  <si>
    <t>Table 6.7.4 Trip Planning &amp; Booking Timetable - Oceania
[Percentage of Visitors Who Are Defined as 'MIDDLE AGE' in the Lifestyle/Lifestage Segments]</t>
  </si>
  <si>
    <t>Table 6.7.5 Trip Planning &amp; Booking Timetable - Oceania   
[Percentage of Visitors Who Are Defined as 'SENIORS' in the Lifestyle/Lifestage Segments]</t>
  </si>
  <si>
    <t>Table 6.7.6 Trip Planning &amp; Booking Timetable - Oceania  
[Percentage of FIRST TIME Visitors]</t>
  </si>
  <si>
    <t>Table 6.7.7 Trip Planning &amp; Booking Timetable - Oceania 
[Percentage of REPEAT Visitors]</t>
  </si>
  <si>
    <t>Table 6.8.7 Sources of Information Used for Trip Planning by Lifestage - Oceania 
[Percentage of Visitors by Lifestyle/Lifestage Segments and Visitation Status]</t>
  </si>
  <si>
    <t>Table 6.9.7 Internet Usage for Trip Planning by Lifestage -Oceania
[Percentage of Visitors by Lifestyle/Lifestage Segments and Visitation Status]</t>
  </si>
  <si>
    <t>Table 6.10.7 Usage of Travel Agent for Trip Planning by Lifestage - Oceania
[Percentage of Visitors by Lifestyle/Lifestage Segments and Visitation Status]</t>
  </si>
  <si>
    <t>Table 7.8 Issues and Other Nuisance - Oceania 
[Percentage of Visitors by Lifestyle/Lifestage Segments and Visitation Status]</t>
  </si>
  <si>
    <t>Table 8.2.7 Income Level - Oceania
[Percentage of Visitors by Island]</t>
  </si>
  <si>
    <t>Table 8.10.7 Primary Purpose of Trip - Oceania
[Percentage of Visitors by Lifestyle/Lifestage Segments and Visitation Status]</t>
  </si>
  <si>
    <t>Table 8.11.7  Purpose of Trip (multiple response) - Oceania
[Percentage of Visitors by Lifestyle/Lifestage Segments and Visitation Status]</t>
  </si>
  <si>
    <t>Table 9.0.7 Islands Visitation - Oceania
[Percentage of Visitors by Lifestyle/Lifestage Segments and Visitation Status]</t>
  </si>
  <si>
    <t>Table 9.1.7 Year of Last Visit to Hawai‘i - Oceania
[Percentage of Visitors by Lifestyle/Lifestage Segments and Visitation Status]</t>
  </si>
  <si>
    <t>Table 9.2.7 Airport Arrival - Oceania
[Percentage of Visitors by Lifestyle/Lifestage Segments and Visitation Status]</t>
  </si>
  <si>
    <t>Table 9.3.7 Total Spent Shopping Per Travel Party - Oceania
[Percentage of Visitors by Lifestyle/Lifestage Segments and Visitation Status]</t>
  </si>
  <si>
    <t>T5.7 Activity Participation - Oceania</t>
  </si>
  <si>
    <t xml:space="preserve"> T6.7 Trip Planning &amp; Booking Timetable - Oceania </t>
  </si>
  <si>
    <t xml:space="preserve">T6.7.1 Trip Planning &amp; Booking Timetable - Oceania </t>
  </si>
  <si>
    <t xml:space="preserve">T6.7.2 Trip Planning &amp; Booking Timetable - Oceania </t>
  </si>
  <si>
    <t xml:space="preserve">T 6.7.3 Trip Planning &amp; Booking Timetable - Oceania </t>
  </si>
  <si>
    <t xml:space="preserve">T6.7.4 Trip Planning &amp; Booking Timetable - Oceania  </t>
  </si>
  <si>
    <t xml:space="preserve">T6.7.5 Trip Planning &amp; Booking Timetable - Oceania   </t>
  </si>
  <si>
    <t xml:space="preserve">T6.7.6 Trip Planning &amp; Booking Timetable - Oceania  </t>
  </si>
  <si>
    <t xml:space="preserve">T6.7.7 Trip Planning &amp; Booking Timetable - Oceania </t>
  </si>
  <si>
    <t xml:space="preserve">T6.8.7 Sources of Information Used for Trip Planning by Lifestage - Oceania </t>
  </si>
  <si>
    <t>T6.9.7 Internet Usage for Trip Planning by Lifestage - Oceania</t>
  </si>
  <si>
    <t>T6.10.7 Usage of Travel Agent for Trip Planning by Lifestage - Oceania</t>
  </si>
  <si>
    <t xml:space="preserve">T7.8 Issues and Other Nuisance - Oceania </t>
  </si>
  <si>
    <t xml:space="preserve">T8.2.7  Income Level - Oceania </t>
  </si>
  <si>
    <t>T8.10.7 Primary Purpose of Trip - Oceania</t>
  </si>
  <si>
    <t>T8.11.7 Purpose of Trip (multiple response) - Oceania</t>
  </si>
  <si>
    <t>T9.0.7 Islands Visitation - Oceania</t>
  </si>
  <si>
    <t>T9.1.7 Year of Last Visit to Hawai‘i - Oceania</t>
  </si>
  <si>
    <t>T9.2.7 Airport Arrival - Oceania</t>
  </si>
  <si>
    <t>T9.3.7 Total Spent Shopping Per Travel Party - Oceania</t>
  </si>
  <si>
    <t>OCEANIA</t>
  </si>
  <si>
    <t>Decide to take a vacation</t>
  </si>
  <si>
    <t>Decide islands to visit</t>
  </si>
  <si>
    <t>Choose travel dates</t>
  </si>
  <si>
    <t>Choose a place to stay</t>
  </si>
  <si>
    <t>Purchase airline tickets</t>
  </si>
  <si>
    <t>Make accommodations reservations</t>
  </si>
  <si>
    <t>Made car reservations</t>
  </si>
  <si>
    <t>Buy tour or attractions tickets</t>
  </si>
  <si>
    <t>Other travel decisions</t>
  </si>
  <si>
    <t xml:space="preserve">Table 6.12 Usage of Friends or Family for Trip Planning </t>
  </si>
  <si>
    <t>[Percentage/Count of Visitors Who Used Friends or Family by MMA]</t>
  </si>
  <si>
    <t xml:space="preserve">Table 6.12.1 Usage of Friends or Family for Trip Planning by Lifestage - U.S. Total </t>
  </si>
  <si>
    <t>[Percentage/Count of Visitors by Lifestyle/Lifestage Segments and Visitation Status]</t>
  </si>
  <si>
    <t xml:space="preserve">Table 6.12.2 Usage of Friends or Family for Trip Planning by Lifestage - U.S. West </t>
  </si>
  <si>
    <t xml:space="preserve">Table 6.12.3 Usage of Friends or Family for Trip Planning by Lifestage - U.S. East </t>
  </si>
  <si>
    <t xml:space="preserve">Table 6.12.4 Usage of Friends or Family for Trip Planning by Lifestage - Japan </t>
  </si>
  <si>
    <t xml:space="preserve">Table 6.12.5 Usage of Friends or Family for Trip Planning by Lifestage - Canada </t>
  </si>
  <si>
    <t xml:space="preserve">Table 6.12.6 Usage of Friends or Family for Trip Planning by Lifestage - Europe </t>
  </si>
  <si>
    <t xml:space="preserve">Table 6.12.7 Usage of Friends or Family for Trip Planning by Lifestage - Oceania </t>
  </si>
  <si>
    <t xml:space="preserve">Table 6.13 Usage of Guide Books for Trip Planning </t>
  </si>
  <si>
    <t>[Percentage/Count of Visitors Who Used Guide Books by MMA]</t>
  </si>
  <si>
    <t xml:space="preserve">Table 6.13.1 Usage of Guide Books for Trip Planning by Lifestage - U.S. Total </t>
  </si>
  <si>
    <t xml:space="preserve">Table 6.13.2 Usage of Guide Books for Trip Planning by Lifestage - U.S. West </t>
  </si>
  <si>
    <t>Table 6.13.3 Usage of Guide Books for Trip Planning by Lifestage - U.S. East</t>
  </si>
  <si>
    <t xml:space="preserve"> [Percentage/Count of Visitors by Lifestyle/Lifestage Segments and Visitation Status]</t>
  </si>
  <si>
    <t xml:space="preserve">Table 6.13.4 Usage of Guide Books for Trip Planning by Lifestage - Japan </t>
  </si>
  <si>
    <t xml:space="preserve">Table 6.13.5 Usage of Guide Books for Trip Planning by Lifestage - Canada </t>
  </si>
  <si>
    <t xml:space="preserve">Table 6.13.6 Usage of Guide Books for Trip Planning by Lifestage - Europe </t>
  </si>
  <si>
    <t xml:space="preserve">Table 6.13.7 Usage of Guide Books for Trip Planning by Lifestage - Oceania </t>
  </si>
  <si>
    <t xml:space="preserve">Table 6.14 Usage of Mobile Phone or Tablet Apps for Trip Planning </t>
  </si>
  <si>
    <t>[Percentage/Count of Visitors Who Used Mobile Phone by MMA]</t>
  </si>
  <si>
    <t>Table 6.14.1 Usage of Mobile Phone or Tablet Apps for Trip Planning by Lifestage - U.S. Total</t>
  </si>
  <si>
    <t xml:space="preserve">Table 6.14.2 Usage of Mobile Phone or Tablet Apps for Trip Planning by Lifestage - U.S. West </t>
  </si>
  <si>
    <t xml:space="preserve">Table 6.14.3 Usage of Mobile Phone or Tablet Apps for Trip Planning by Lifestage - U.S. East </t>
  </si>
  <si>
    <t xml:space="preserve">Table 6.14.4 Usage of Mobile Phone or Tablet Apps for Trip Planning by Lifestage - Japan </t>
  </si>
  <si>
    <t xml:space="preserve">Table 6.14.5 Usage of Mobile Phone or Tablet Apps for Trip Planning by Lifestage - Canada </t>
  </si>
  <si>
    <t xml:space="preserve">Table 6.14.6 Usage of Mobile Phone or Tablet Apps for Trip Planning by Lifestage - Europe </t>
  </si>
  <si>
    <t xml:space="preserve">Table 6.14.7 Usage of Mobile Phone or Tablet Apps for Trip Planning by Lifestage - Oceania </t>
  </si>
  <si>
    <t>No problems</t>
  </si>
  <si>
    <t>Seeing homeless</t>
  </si>
  <si>
    <t>Other negative</t>
  </si>
  <si>
    <t>Severe weather/natural calamities</t>
  </si>
  <si>
    <t>Service problems</t>
  </si>
  <si>
    <t>Verbal harassment</t>
  </si>
  <si>
    <t>Drug dealers</t>
  </si>
  <si>
    <t>Parking ticket</t>
  </si>
  <si>
    <t>Wallet stolen</t>
  </si>
  <si>
    <t>Solicited by prostitutes</t>
  </si>
  <si>
    <t>Car vandalized</t>
  </si>
  <si>
    <t>Violence</t>
  </si>
  <si>
    <t>Room vandalized</t>
  </si>
  <si>
    <t>Own time share property in  Hawai‘i</t>
  </si>
  <si>
    <t>Own other types of property in Hawai‘i</t>
  </si>
  <si>
    <t>ACCOMMODATION ON HAWAI‘I ISLAND</t>
  </si>
  <si>
    <t>T5.8 Activity Participation - US Total by Life Stage</t>
  </si>
  <si>
    <t>T5.9 Activity Participation - US West by Life Stage</t>
  </si>
  <si>
    <t>T5.10 Activity Participation - US East by Life Stage</t>
  </si>
  <si>
    <t>T5.11  Activity Participation - Japan by Life Stage</t>
  </si>
  <si>
    <t>T5.12 Activity Participation - Canada by Life Stage</t>
  </si>
  <si>
    <t>T5.12.1 Activity Participation - Europe by Life Stage</t>
  </si>
  <si>
    <t>T5.12.2  Activity Participation - Oceania by Life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</si>
</sst>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_);_(* \(#,##0\);_(* &quot;-&quot;??_);_(@_)"/>
    <numFmt numFmtId="167" formatCode="_(* #,##0.0_);_(* \(#,##0.0\);_(* &quot;-&quot;??_);_(@_)"/>
    <numFmt numFmtId="168" formatCode="0.0_);\(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sz val="10"/>
      <name val="Arial"/>
      <family val="2"/>
    </font>
    <font>
      <sz val="8"/>
      <name val="Arial"/>
      <family val="2"/>
    </font>
    <font>
      <b/>
      <sz val="10"/>
      <name val="Arial"/>
      <family val="2"/>
    </font>
    <font>
      <sz val="10"/>
      <name val="Arial"/>
      <family val="2"/>
    </font>
    <font>
      <sz val="8"/>
      <name val="Arial"/>
      <family val="2"/>
    </font>
    <font>
      <b/>
      <sz val="10"/>
      <color rgb="FF000000"/>
      <name val="Calibri"/>
      <family val="2"/>
    </font>
    <font>
      <sz val="10"/>
      <color rgb="FF000000"/>
      <name val="Calibri"/>
      <family val="2"/>
    </font>
    <font>
      <sz val="10"/>
      <name val="Arial"/>
      <family val="2"/>
    </font>
    <font>
      <b/>
      <sz val="8"/>
      <color theme="1"/>
      <name val="Arial"/>
      <family val="2"/>
    </font>
    <font>
      <sz val="8"/>
      <color theme="1"/>
      <name val="Arial"/>
      <family val="2"/>
    </font>
    <font>
      <b/>
      <sz val="8"/>
      <color rgb="FFFFFF99"/>
      <name val="Arial"/>
      <family val="2"/>
    </font>
    <font>
      <b/>
      <sz val="8"/>
      <color rgb="FF000000"/>
      <name val="Arial"/>
      <family val="2"/>
    </font>
    <font>
      <b/>
      <sz val="8"/>
      <color rgb="FFFF0000"/>
      <name val="Arial"/>
      <family val="2"/>
    </font>
    <font>
      <sz val="8"/>
      <color rgb="FFFF0000"/>
      <name val="Arial"/>
      <family val="2"/>
    </font>
    <font>
      <sz val="9"/>
      <name val="Arial"/>
      <family val="2"/>
    </font>
    <font>
      <b/>
      <sz val="12"/>
      <name val="Arial"/>
      <family val="2"/>
    </font>
  </fonts>
  <fills count="5">
    <fill>
      <patternFill patternType="none"/>
    </fill>
    <fill>
      <patternFill patternType="gray125"/>
    </fill>
    <fill>
      <patternFill patternType="solid">
        <fgColor rgb="FFC4BC96"/>
        <bgColor indexed="64"/>
      </patternFill>
    </fill>
    <fill>
      <patternFill patternType="solid">
        <fgColor theme="0"/>
        <bgColor indexed="64"/>
      </patternFill>
    </fill>
    <fill>
      <patternFill patternType="solid">
        <fgColor rgb="FFFFFF99"/>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30">
    <xf numFmtId="0" fontId="0" fillId="0" borderId="0"/>
    <xf numFmtId="43" fontId="4" fillId="0" borderId="0" applyFont="0" applyFill="0" applyBorder="0" applyAlignment="0" applyProtection="0"/>
    <xf numFmtId="43" fontId="7" fillId="0" borderId="0" applyFont="0" applyFill="0" applyBorder="0" applyAlignment="0" applyProtection="0"/>
    <xf numFmtId="0" fontId="5" fillId="0" borderId="0" applyNumberFormat="0" applyFill="0" applyBorder="0" applyAlignment="0" applyProtection="0">
      <alignment vertical="top"/>
      <protection locked="0"/>
    </xf>
    <xf numFmtId="0" fontId="7"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878">
    <xf numFmtId="0" fontId="0" fillId="0" borderId="0" xfId="0"/>
    <xf numFmtId="4" fontId="4" fillId="0" borderId="1" xfId="5" applyNumberFormat="1" applyBorder="1" applyAlignment="1">
      <alignment horizontal="left"/>
    </xf>
    <xf numFmtId="4" fontId="4" fillId="0" borderId="2" xfId="5" applyNumberFormat="1" applyBorder="1" applyAlignment="1">
      <alignment horizontal="left"/>
    </xf>
    <xf numFmtId="0" fontId="6" fillId="0" borderId="3" xfId="5" applyFont="1" applyFill="1" applyBorder="1" applyAlignment="1">
      <alignment horizontal="center"/>
    </xf>
    <xf numFmtId="4" fontId="4" fillId="0" borderId="4" xfId="5" applyNumberFormat="1" applyBorder="1" applyAlignment="1">
      <alignment horizontal="left"/>
    </xf>
    <xf numFmtId="0" fontId="6" fillId="0" borderId="5" xfId="5" applyFont="1" applyFill="1" applyBorder="1" applyAlignment="1">
      <alignment horizontal="center"/>
    </xf>
    <xf numFmtId="4" fontId="4" fillId="0" borderId="4" xfId="21" applyNumberFormat="1" applyBorder="1" applyAlignment="1">
      <alignment horizontal="left" wrapText="1"/>
    </xf>
    <xf numFmtId="0" fontId="4" fillId="0" borderId="0" xfId="5" applyAlignment="1"/>
    <xf numFmtId="164" fontId="4" fillId="0" borderId="0" xfId="5" applyNumberFormat="1" applyAlignment="1"/>
    <xf numFmtId="0" fontId="4" fillId="0" borderId="0" xfId="5"/>
    <xf numFmtId="0" fontId="4" fillId="0" borderId="0" xfId="0" applyFont="1"/>
    <xf numFmtId="4" fontId="6" fillId="0" borderId="0" xfId="5" applyNumberFormat="1" applyFont="1" applyAlignment="1">
      <alignment horizontal="center" vertical="center"/>
    </xf>
    <xf numFmtId="0" fontId="7" fillId="0" borderId="0" xfId="0" applyFont="1"/>
    <xf numFmtId="0" fontId="6" fillId="0" borderId="6" xfId="5" applyFont="1" applyBorder="1"/>
    <xf numFmtId="0" fontId="6" fillId="0" borderId="7" xfId="5" applyFont="1" applyBorder="1"/>
    <xf numFmtId="0" fontId="4" fillId="0" borderId="0" xfId="8" applyAlignment="1"/>
    <xf numFmtId="0" fontId="4" fillId="0" borderId="0" xfId="8"/>
    <xf numFmtId="0" fontId="4" fillId="0" borderId="0" xfId="8" applyBorder="1"/>
    <xf numFmtId="4" fontId="6" fillId="0" borderId="0" xfId="8" applyNumberFormat="1" applyFont="1" applyAlignment="1">
      <alignment horizontal="center" vertical="center" wrapText="1"/>
    </xf>
    <xf numFmtId="3" fontId="4" fillId="0" borderId="0" xfId="8" applyNumberFormat="1" applyAlignment="1">
      <alignment horizontal="left"/>
    </xf>
    <xf numFmtId="4" fontId="4" fillId="0" borderId="0" xfId="8" applyNumberFormat="1" applyAlignment="1">
      <alignment horizontal="left" wrapText="1"/>
    </xf>
    <xf numFmtId="4" fontId="4" fillId="0" borderId="6" xfId="21" applyNumberFormat="1" applyBorder="1" applyAlignment="1">
      <alignment horizontal="left"/>
    </xf>
    <xf numFmtId="3" fontId="6" fillId="0" borderId="3" xfId="21" applyNumberFormat="1" applyFont="1" applyBorder="1" applyAlignment="1">
      <alignment horizontal="center" wrapText="1"/>
    </xf>
    <xf numFmtId="4" fontId="4" fillId="0" borderId="8" xfId="21" applyNumberFormat="1" applyBorder="1" applyAlignment="1">
      <alignment horizontal="left"/>
    </xf>
    <xf numFmtId="4" fontId="4" fillId="0" borderId="9" xfId="21" applyNumberFormat="1" applyBorder="1" applyAlignment="1">
      <alignment horizontal="left" wrapText="1"/>
    </xf>
    <xf numFmtId="164" fontId="4" fillId="0" borderId="10" xfId="8" applyNumberFormat="1" applyBorder="1" applyAlignment="1"/>
    <xf numFmtId="164" fontId="4" fillId="0" borderId="11" xfId="8" applyNumberFormat="1" applyBorder="1" applyAlignment="1"/>
    <xf numFmtId="164" fontId="4" fillId="0" borderId="12" xfId="8" applyNumberFormat="1" applyBorder="1" applyAlignment="1"/>
    <xf numFmtId="0" fontId="4" fillId="0" borderId="0" xfId="8" applyBorder="1" applyAlignment="1"/>
    <xf numFmtId="3" fontId="4" fillId="0" borderId="7" xfId="8" applyNumberFormat="1" applyBorder="1" applyAlignment="1">
      <alignment horizontal="left" vertical="top"/>
    </xf>
    <xf numFmtId="3" fontId="4" fillId="0" borderId="13" xfId="8" applyNumberFormat="1" applyBorder="1" applyAlignment="1">
      <alignment horizontal="left" vertical="top" wrapText="1"/>
    </xf>
    <xf numFmtId="164" fontId="4" fillId="0" borderId="10" xfId="8" applyNumberFormat="1" applyBorder="1"/>
    <xf numFmtId="164" fontId="4" fillId="0" borderId="11" xfId="8" applyNumberFormat="1" applyBorder="1"/>
    <xf numFmtId="164" fontId="4" fillId="0" borderId="12" xfId="8" applyNumberFormat="1" applyBorder="1"/>
    <xf numFmtId="4" fontId="4" fillId="0" borderId="7" xfId="8" applyNumberFormat="1" applyBorder="1" applyAlignment="1">
      <alignment horizontal="left" vertical="top"/>
    </xf>
    <xf numFmtId="164" fontId="4" fillId="0" borderId="14" xfId="8" applyNumberFormat="1" applyBorder="1"/>
    <xf numFmtId="164" fontId="4" fillId="0" borderId="15" xfId="8" applyNumberFormat="1" applyBorder="1"/>
    <xf numFmtId="164" fontId="4" fillId="0" borderId="16" xfId="8" applyNumberFormat="1" applyBorder="1"/>
    <xf numFmtId="0" fontId="4" fillId="0" borderId="5" xfId="8" applyBorder="1" applyAlignment="1">
      <alignment horizontal="center"/>
    </xf>
    <xf numFmtId="3" fontId="6" fillId="0" borderId="5" xfId="21" applyNumberFormat="1" applyFont="1" applyBorder="1" applyAlignment="1">
      <alignment horizontal="center"/>
    </xf>
    <xf numFmtId="0" fontId="4" fillId="0" borderId="7" xfId="8" applyBorder="1" applyAlignment="1">
      <alignment horizontal="center" wrapText="1"/>
    </xf>
    <xf numFmtId="3" fontId="6" fillId="0" borderId="7" xfId="21" applyNumberFormat="1" applyFont="1" applyBorder="1" applyAlignment="1">
      <alignment horizontal="center" wrapText="1"/>
    </xf>
    <xf numFmtId="3" fontId="6" fillId="0" borderId="17" xfId="21" applyNumberFormat="1" applyFont="1" applyBorder="1" applyAlignment="1">
      <alignment horizontal="center" wrapText="1"/>
    </xf>
    <xf numFmtId="164" fontId="4" fillId="0" borderId="17" xfId="8" applyNumberFormat="1" applyBorder="1"/>
    <xf numFmtId="164" fontId="4" fillId="0" borderId="19" xfId="8" applyNumberFormat="1" applyBorder="1"/>
    <xf numFmtId="164" fontId="4" fillId="0" borderId="21" xfId="8" applyNumberFormat="1" applyBorder="1"/>
    <xf numFmtId="164" fontId="4" fillId="0" borderId="22" xfId="8" applyNumberFormat="1" applyBorder="1"/>
    <xf numFmtId="3" fontId="4" fillId="0" borderId="0" xfId="5" applyNumberFormat="1" applyAlignment="1">
      <alignment horizontal="left"/>
    </xf>
    <xf numFmtId="4" fontId="4" fillId="0" borderId="0" xfId="5" applyNumberFormat="1" applyAlignment="1">
      <alignment horizontal="left"/>
    </xf>
    <xf numFmtId="164" fontId="4" fillId="0" borderId="0" xfId="5" applyNumberFormat="1" applyBorder="1" applyAlignment="1"/>
    <xf numFmtId="3" fontId="4" fillId="0" borderId="7" xfId="5" applyNumberFormat="1" applyBorder="1" applyAlignment="1">
      <alignment horizontal="left" vertical="top"/>
    </xf>
    <xf numFmtId="3" fontId="4" fillId="0" borderId="13" xfId="5" applyNumberFormat="1" applyBorder="1" applyAlignment="1">
      <alignment horizontal="left" vertical="top"/>
    </xf>
    <xf numFmtId="164" fontId="4" fillId="0" borderId="17" xfId="5" applyNumberFormat="1" applyBorder="1" applyAlignment="1"/>
    <xf numFmtId="4" fontId="4" fillId="0" borderId="7" xfId="5" applyNumberFormat="1" applyBorder="1" applyAlignment="1">
      <alignment horizontal="left" vertical="top"/>
    </xf>
    <xf numFmtId="4" fontId="4" fillId="0" borderId="8" xfId="5" applyNumberFormat="1" applyBorder="1" applyAlignment="1">
      <alignment horizontal="left" vertical="top"/>
    </xf>
    <xf numFmtId="3" fontId="4" fillId="0" borderId="9" xfId="5" applyNumberFormat="1" applyBorder="1" applyAlignment="1">
      <alignment horizontal="left" vertical="top"/>
    </xf>
    <xf numFmtId="164" fontId="4" fillId="0" borderId="19" xfId="5" applyNumberFormat="1" applyBorder="1" applyAlignment="1"/>
    <xf numFmtId="0" fontId="4" fillId="0" borderId="0" xfId="5" applyBorder="1" applyAlignment="1"/>
    <xf numFmtId="164" fontId="7" fillId="0" borderId="0" xfId="0" applyNumberFormat="1" applyFont="1"/>
    <xf numFmtId="164" fontId="7" fillId="0" borderId="17" xfId="0" applyNumberFormat="1" applyFont="1" applyBorder="1"/>
    <xf numFmtId="164" fontId="7" fillId="0" borderId="19" xfId="0" applyNumberFormat="1" applyFont="1" applyBorder="1"/>
    <xf numFmtId="164" fontId="4" fillId="0" borderId="17" xfId="0" applyNumberFormat="1" applyFont="1" applyBorder="1"/>
    <xf numFmtId="164" fontId="4" fillId="0" borderId="19" xfId="0" applyNumberFormat="1" applyFont="1" applyBorder="1"/>
    <xf numFmtId="0" fontId="4" fillId="0" borderId="0" xfId="13"/>
    <xf numFmtId="3" fontId="4" fillId="0" borderId="0" xfId="13" applyNumberFormat="1" applyBorder="1" applyAlignment="1">
      <alignment horizontal="left"/>
    </xf>
    <xf numFmtId="4" fontId="4" fillId="0" borderId="0" xfId="13" applyNumberFormat="1" applyBorder="1" applyAlignment="1">
      <alignment horizontal="left"/>
    </xf>
    <xf numFmtId="4" fontId="4" fillId="0" borderId="0" xfId="13" applyNumberFormat="1" applyAlignment="1">
      <alignment horizontal="left"/>
    </xf>
    <xf numFmtId="4" fontId="4" fillId="0" borderId="4" xfId="13" applyNumberFormat="1" applyBorder="1" applyAlignment="1">
      <alignment horizontal="left"/>
    </xf>
    <xf numFmtId="0" fontId="9" fillId="0" borderId="5" xfId="13" applyFont="1" applyFill="1" applyBorder="1" applyAlignment="1">
      <alignment horizontal="center"/>
    </xf>
    <xf numFmtId="4" fontId="9" fillId="0" borderId="7" xfId="13" applyNumberFormat="1" applyFont="1" applyBorder="1" applyAlignment="1">
      <alignment horizontal="left"/>
    </xf>
    <xf numFmtId="4" fontId="4" fillId="0" borderId="13" xfId="13" applyNumberFormat="1" applyBorder="1" applyAlignment="1">
      <alignment horizontal="left"/>
    </xf>
    <xf numFmtId="0" fontId="4" fillId="0" borderId="5" xfId="13" applyFill="1" applyBorder="1" applyAlignment="1">
      <alignment horizontal="center"/>
    </xf>
    <xf numFmtId="3" fontId="9" fillId="0" borderId="7" xfId="13" applyNumberFormat="1" applyFont="1" applyBorder="1" applyAlignment="1">
      <alignment horizontal="left" vertical="top"/>
    </xf>
    <xf numFmtId="3" fontId="4" fillId="0" borderId="13" xfId="13" applyNumberFormat="1" applyBorder="1" applyAlignment="1">
      <alignment horizontal="left" vertical="top"/>
    </xf>
    <xf numFmtId="164" fontId="4" fillId="0" borderId="17" xfId="13" applyNumberFormat="1" applyBorder="1" applyAlignment="1"/>
    <xf numFmtId="4" fontId="9" fillId="0" borderId="7" xfId="13" applyNumberFormat="1" applyFont="1" applyBorder="1" applyAlignment="1">
      <alignment horizontal="left" vertical="top"/>
    </xf>
    <xf numFmtId="4" fontId="4" fillId="0" borderId="7" xfId="13" applyNumberFormat="1" applyBorder="1" applyAlignment="1">
      <alignment horizontal="left" vertical="top"/>
    </xf>
    <xf numFmtId="0" fontId="4" fillId="0" borderId="0" xfId="13" applyAlignment="1"/>
    <xf numFmtId="3" fontId="4" fillId="0" borderId="7" xfId="13" applyNumberFormat="1" applyBorder="1" applyAlignment="1">
      <alignment horizontal="left" vertical="top"/>
    </xf>
    <xf numFmtId="4" fontId="4" fillId="0" borderId="8" xfId="13" applyNumberFormat="1" applyBorder="1" applyAlignment="1">
      <alignment horizontal="left" vertical="top"/>
    </xf>
    <xf numFmtId="3" fontId="4" fillId="0" borderId="9" xfId="13" applyNumberFormat="1" applyBorder="1" applyAlignment="1">
      <alignment horizontal="left" vertical="top"/>
    </xf>
    <xf numFmtId="164" fontId="4" fillId="0" borderId="19" xfId="13" applyNumberFormat="1" applyBorder="1" applyAlignment="1"/>
    <xf numFmtId="0" fontId="4" fillId="0" borderId="0" xfId="13" applyBorder="1" applyAlignment="1"/>
    <xf numFmtId="0" fontId="9" fillId="0" borderId="3" xfId="13" applyFont="1" applyFill="1" applyBorder="1" applyAlignment="1">
      <alignment horizontal="center"/>
    </xf>
    <xf numFmtId="4" fontId="4" fillId="0" borderId="1" xfId="13" applyNumberFormat="1" applyBorder="1" applyAlignment="1">
      <alignment horizontal="left"/>
    </xf>
    <xf numFmtId="4" fontId="4" fillId="0" borderId="2" xfId="13" applyNumberFormat="1" applyBorder="1" applyAlignment="1">
      <alignment horizontal="left"/>
    </xf>
    <xf numFmtId="164" fontId="4" fillId="0" borderId="0" xfId="13" applyNumberFormat="1" applyAlignment="1"/>
    <xf numFmtId="0" fontId="4" fillId="0" borderId="6" xfId="13" applyBorder="1" applyAlignment="1"/>
    <xf numFmtId="4" fontId="9" fillId="0" borderId="6" xfId="21" applyNumberFormat="1" applyFont="1" applyBorder="1" applyAlignment="1">
      <alignment horizontal="left"/>
    </xf>
    <xf numFmtId="4" fontId="9" fillId="0" borderId="8" xfId="21" applyNumberFormat="1" applyFont="1" applyBorder="1" applyAlignment="1">
      <alignment horizontal="left"/>
    </xf>
    <xf numFmtId="0" fontId="4" fillId="0" borderId="0" xfId="14"/>
    <xf numFmtId="4" fontId="9" fillId="0" borderId="0" xfId="14" applyNumberFormat="1" applyFont="1" applyAlignment="1">
      <alignment horizontal="left"/>
    </xf>
    <xf numFmtId="4" fontId="4" fillId="0" borderId="0" xfId="14" applyNumberFormat="1" applyAlignment="1">
      <alignment horizontal="left"/>
    </xf>
    <xf numFmtId="164" fontId="9" fillId="0" borderId="6" xfId="14" applyNumberFormat="1" applyFont="1" applyBorder="1" applyAlignment="1"/>
    <xf numFmtId="4" fontId="4" fillId="0" borderId="4" xfId="14" applyNumberFormat="1" applyBorder="1" applyAlignment="1">
      <alignment horizontal="left"/>
    </xf>
    <xf numFmtId="0" fontId="4" fillId="0" borderId="5" xfId="14" applyFill="1" applyBorder="1" applyAlignment="1">
      <alignment horizontal="center"/>
    </xf>
    <xf numFmtId="4" fontId="9" fillId="0" borderId="7" xfId="14" applyNumberFormat="1" applyFont="1" applyBorder="1" applyAlignment="1">
      <alignment horizontal="left" vertical="top"/>
    </xf>
    <xf numFmtId="3" fontId="4" fillId="0" borderId="13" xfId="14" applyNumberFormat="1" applyBorder="1" applyAlignment="1">
      <alignment horizontal="left" vertical="top"/>
    </xf>
    <xf numFmtId="164" fontId="4" fillId="0" borderId="17" xfId="14" applyNumberFormat="1" applyBorder="1" applyAlignment="1"/>
    <xf numFmtId="164" fontId="9" fillId="0" borderId="7" xfId="14" applyNumberFormat="1" applyFont="1" applyBorder="1" applyAlignment="1"/>
    <xf numFmtId="3" fontId="9" fillId="0" borderId="7" xfId="14" applyNumberFormat="1" applyFont="1" applyBorder="1" applyAlignment="1">
      <alignment horizontal="left" vertical="top"/>
    </xf>
    <xf numFmtId="4" fontId="9" fillId="0" borderId="8" xfId="14" applyNumberFormat="1" applyFont="1" applyBorder="1" applyAlignment="1">
      <alignment horizontal="left" vertical="top"/>
    </xf>
    <xf numFmtId="3" fontId="4" fillId="0" borderId="9" xfId="14" applyNumberFormat="1" applyBorder="1" applyAlignment="1">
      <alignment horizontal="left" vertical="top"/>
    </xf>
    <xf numFmtId="164" fontId="4" fillId="0" borderId="19" xfId="14" applyNumberFormat="1" applyBorder="1" applyAlignment="1"/>
    <xf numFmtId="4" fontId="9" fillId="0" borderId="0" xfId="6" applyNumberFormat="1" applyFont="1" applyAlignment="1">
      <alignment horizontal="left"/>
    </xf>
    <xf numFmtId="4" fontId="4" fillId="0" borderId="0" xfId="6" applyNumberFormat="1" applyAlignment="1">
      <alignment horizontal="left"/>
    </xf>
    <xf numFmtId="164" fontId="9" fillId="0" borderId="6" xfId="6" applyNumberFormat="1" applyFont="1" applyBorder="1" applyAlignment="1"/>
    <xf numFmtId="0" fontId="4" fillId="0" borderId="5" xfId="6" applyFill="1" applyBorder="1" applyAlignment="1">
      <alignment horizontal="center"/>
    </xf>
    <xf numFmtId="3" fontId="9" fillId="0" borderId="7" xfId="6" applyNumberFormat="1" applyFont="1" applyBorder="1" applyAlignment="1">
      <alignment horizontal="left" vertical="top"/>
    </xf>
    <xf numFmtId="164" fontId="4" fillId="0" borderId="17" xfId="6" applyNumberFormat="1" applyBorder="1" applyAlignment="1"/>
    <xf numFmtId="4" fontId="9" fillId="0" borderId="7" xfId="6" applyNumberFormat="1" applyFont="1" applyBorder="1" applyAlignment="1">
      <alignment horizontal="left" vertical="top"/>
    </xf>
    <xf numFmtId="164" fontId="9" fillId="0" borderId="7" xfId="6" applyNumberFormat="1" applyFont="1" applyBorder="1" applyAlignment="1"/>
    <xf numFmtId="4" fontId="9" fillId="0" borderId="8" xfId="6" applyNumberFormat="1" applyFont="1" applyBorder="1" applyAlignment="1">
      <alignment horizontal="left" vertical="top"/>
    </xf>
    <xf numFmtId="164" fontId="4" fillId="0" borderId="19" xfId="6" applyNumberFormat="1" applyBorder="1" applyAlignment="1"/>
    <xf numFmtId="4" fontId="7" fillId="0" borderId="0" xfId="15" applyNumberFormat="1" applyFont="1" applyAlignment="1">
      <alignment horizontal="left" wrapText="1"/>
    </xf>
    <xf numFmtId="3" fontId="7" fillId="0" borderId="0" xfId="15" applyNumberFormat="1" applyFont="1" applyAlignment="1">
      <alignment horizontal="left" wrapText="1"/>
    </xf>
    <xf numFmtId="0" fontId="7" fillId="0" borderId="0" xfId="0" applyFont="1" applyAlignment="1">
      <alignment wrapText="1"/>
    </xf>
    <xf numFmtId="0" fontId="9" fillId="0" borderId="0" xfId="16" applyFont="1" applyBorder="1" applyAlignment="1">
      <alignment wrapText="1"/>
    </xf>
    <xf numFmtId="0" fontId="4" fillId="0" borderId="0" xfId="16" applyBorder="1" applyAlignment="1">
      <alignment wrapText="1"/>
    </xf>
    <xf numFmtId="164" fontId="9" fillId="0" borderId="6" xfId="16" applyNumberFormat="1" applyFont="1" applyBorder="1" applyAlignment="1"/>
    <xf numFmtId="4" fontId="4" fillId="0" borderId="4" xfId="16" applyNumberFormat="1" applyBorder="1" applyAlignment="1">
      <alignment horizontal="left"/>
    </xf>
    <xf numFmtId="0" fontId="4" fillId="0" borderId="5" xfId="16" applyFill="1" applyBorder="1" applyAlignment="1">
      <alignment horizontal="center"/>
    </xf>
    <xf numFmtId="4" fontId="9" fillId="0" borderId="7" xfId="16" applyNumberFormat="1" applyFont="1" applyBorder="1" applyAlignment="1">
      <alignment horizontal="left" vertical="top"/>
    </xf>
    <xf numFmtId="3" fontId="4" fillId="0" borderId="13" xfId="16" applyNumberFormat="1" applyBorder="1" applyAlignment="1">
      <alignment horizontal="left" vertical="top"/>
    </xf>
    <xf numFmtId="164" fontId="4" fillId="0" borderId="17" xfId="16" applyNumberFormat="1" applyBorder="1" applyAlignment="1"/>
    <xf numFmtId="164" fontId="9" fillId="0" borderId="7" xfId="16" applyNumberFormat="1" applyFont="1" applyBorder="1" applyAlignment="1"/>
    <xf numFmtId="3" fontId="9" fillId="0" borderId="7" xfId="16" applyNumberFormat="1" applyFont="1" applyBorder="1" applyAlignment="1">
      <alignment horizontal="left" vertical="top"/>
    </xf>
    <xf numFmtId="4" fontId="9" fillId="0" borderId="8" xfId="16" applyNumberFormat="1" applyFont="1" applyBorder="1" applyAlignment="1">
      <alignment horizontal="left" vertical="top"/>
    </xf>
    <xf numFmtId="3" fontId="4" fillId="0" borderId="9" xfId="16" applyNumberFormat="1" applyBorder="1" applyAlignment="1">
      <alignment horizontal="left" vertical="top"/>
    </xf>
    <xf numFmtId="164" fontId="4" fillId="0" borderId="19" xfId="16" applyNumberFormat="1" applyBorder="1" applyAlignment="1"/>
    <xf numFmtId="3" fontId="7" fillId="0" borderId="0" xfId="7" applyNumberFormat="1" applyFont="1" applyAlignment="1">
      <alignment horizontal="left"/>
    </xf>
    <xf numFmtId="4" fontId="7" fillId="0" borderId="0" xfId="7" applyNumberFormat="1" applyFont="1" applyAlignment="1">
      <alignment horizontal="left" wrapText="1"/>
    </xf>
    <xf numFmtId="4" fontId="7" fillId="0" borderId="1" xfId="13" applyNumberFormat="1" applyFont="1" applyBorder="1" applyAlignment="1">
      <alignment horizontal="left"/>
    </xf>
    <xf numFmtId="4" fontId="7" fillId="0" borderId="2" xfId="13" applyNumberFormat="1" applyFont="1" applyBorder="1" applyAlignment="1">
      <alignment horizontal="left"/>
    </xf>
    <xf numFmtId="0" fontId="6" fillId="0" borderId="2" xfId="13" applyFont="1" applyFill="1" applyBorder="1" applyAlignment="1">
      <alignment horizontal="center"/>
    </xf>
    <xf numFmtId="0" fontId="6" fillId="0" borderId="3" xfId="13" applyFont="1" applyFill="1" applyBorder="1" applyAlignment="1">
      <alignment horizontal="center"/>
    </xf>
    <xf numFmtId="4" fontId="7" fillId="0" borderId="13" xfId="13" applyNumberFormat="1" applyFont="1" applyBorder="1" applyAlignment="1">
      <alignment horizontal="left"/>
    </xf>
    <xf numFmtId="0" fontId="6" fillId="0" borderId="5" xfId="13" applyFont="1" applyFill="1" applyBorder="1" applyAlignment="1">
      <alignment horizontal="center"/>
    </xf>
    <xf numFmtId="4" fontId="9" fillId="0" borderId="6" xfId="13" applyNumberFormat="1" applyFont="1" applyBorder="1" applyAlignment="1">
      <alignment horizontal="left"/>
    </xf>
    <xf numFmtId="0" fontId="9" fillId="0" borderId="0" xfId="17" applyFont="1" applyBorder="1" applyAlignment="1"/>
    <xf numFmtId="4" fontId="9" fillId="0" borderId="0" xfId="17" applyNumberFormat="1" applyFont="1" applyAlignment="1">
      <alignment horizontal="left"/>
    </xf>
    <xf numFmtId="164" fontId="9" fillId="0" borderId="6" xfId="17" applyNumberFormat="1" applyFont="1" applyBorder="1" applyAlignment="1"/>
    <xf numFmtId="4" fontId="9" fillId="0" borderId="7" xfId="17" applyNumberFormat="1" applyFont="1" applyBorder="1" applyAlignment="1">
      <alignment horizontal="left" vertical="top"/>
    </xf>
    <xf numFmtId="164" fontId="9" fillId="0" borderId="7" xfId="17" applyNumberFormat="1" applyFont="1" applyBorder="1" applyAlignment="1"/>
    <xf numFmtId="0" fontId="10" fillId="0" borderId="0" xfId="17" applyFont="1" applyBorder="1" applyAlignment="1"/>
    <xf numFmtId="0" fontId="10" fillId="0" borderId="0" xfId="0" applyFont="1"/>
    <xf numFmtId="4" fontId="10" fillId="0" borderId="0" xfId="17" applyNumberFormat="1" applyFont="1" applyAlignment="1">
      <alignment horizontal="left"/>
    </xf>
    <xf numFmtId="4" fontId="10" fillId="0" borderId="4" xfId="17" applyNumberFormat="1" applyFont="1" applyBorder="1" applyAlignment="1">
      <alignment horizontal="left"/>
    </xf>
    <xf numFmtId="0" fontId="10" fillId="0" borderId="5" xfId="17" applyFont="1" applyFill="1" applyBorder="1" applyAlignment="1">
      <alignment horizontal="center"/>
    </xf>
    <xf numFmtId="3" fontId="10" fillId="0" borderId="13" xfId="17" applyNumberFormat="1" applyFont="1" applyBorder="1" applyAlignment="1">
      <alignment horizontal="left" vertical="top"/>
    </xf>
    <xf numFmtId="164" fontId="7" fillId="0" borderId="0" xfId="13" applyNumberFormat="1" applyFont="1" applyAlignment="1">
      <alignment wrapText="1"/>
    </xf>
    <xf numFmtId="4" fontId="7" fillId="0" borderId="0" xfId="13" applyNumberFormat="1" applyFont="1" applyBorder="1" applyAlignment="1">
      <alignment horizontal="left"/>
    </xf>
    <xf numFmtId="4" fontId="7" fillId="0" borderId="0" xfId="13" applyNumberFormat="1" applyFont="1" applyAlignment="1">
      <alignment horizontal="left"/>
    </xf>
    <xf numFmtId="164" fontId="7" fillId="0" borderId="0" xfId="13" applyNumberFormat="1" applyFont="1" applyAlignment="1"/>
    <xf numFmtId="164" fontId="7" fillId="0" borderId="17" xfId="13" applyNumberFormat="1" applyFont="1" applyBorder="1" applyAlignment="1"/>
    <xf numFmtId="0" fontId="7" fillId="0" borderId="0" xfId="13" applyFont="1"/>
    <xf numFmtId="0" fontId="6" fillId="0" borderId="3" xfId="5" applyFont="1" applyBorder="1" applyAlignment="1">
      <alignment horizontal="center" wrapText="1"/>
    </xf>
    <xf numFmtId="0" fontId="6" fillId="0" borderId="3" xfId="5" applyFont="1" applyBorder="1" applyAlignment="1">
      <alignment horizontal="center"/>
    </xf>
    <xf numFmtId="4" fontId="6" fillId="0" borderId="0" xfId="0" applyNumberFormat="1" applyFont="1" applyAlignment="1">
      <alignment horizontal="center" vertical="center" wrapText="1"/>
    </xf>
    <xf numFmtId="0" fontId="7" fillId="0" borderId="0" xfId="8" applyFont="1"/>
    <xf numFmtId="0" fontId="6" fillId="0" borderId="0" xfId="8" applyFont="1"/>
    <xf numFmtId="0" fontId="4" fillId="0" borderId="0" xfId="9" applyAlignment="1"/>
    <xf numFmtId="0" fontId="6" fillId="0" borderId="3" xfId="9" applyFont="1" applyFill="1" applyBorder="1" applyAlignment="1">
      <alignment horizontal="center"/>
    </xf>
    <xf numFmtId="3" fontId="6" fillId="0" borderId="6" xfId="9" applyNumberFormat="1" applyFont="1" applyBorder="1" applyAlignment="1">
      <alignment horizontal="left" vertical="top"/>
    </xf>
    <xf numFmtId="3" fontId="6" fillId="0" borderId="7" xfId="9" applyNumberFormat="1" applyFont="1" applyBorder="1" applyAlignment="1">
      <alignment horizontal="left" vertical="top"/>
    </xf>
    <xf numFmtId="0" fontId="4" fillId="0" borderId="0" xfId="19" applyAlignment="1"/>
    <xf numFmtId="3" fontId="4" fillId="0" borderId="0" xfId="19" applyNumberFormat="1" applyBorder="1" applyAlignment="1">
      <alignment horizontal="left"/>
    </xf>
    <xf numFmtId="4" fontId="4" fillId="0" borderId="0" xfId="19" applyNumberFormat="1" applyBorder="1" applyAlignment="1">
      <alignment horizontal="left"/>
    </xf>
    <xf numFmtId="4" fontId="4" fillId="0" borderId="6" xfId="19" applyNumberFormat="1" applyBorder="1" applyAlignment="1">
      <alignment horizontal="left"/>
    </xf>
    <xf numFmtId="4" fontId="4" fillId="0" borderId="4" xfId="19" applyNumberFormat="1" applyBorder="1" applyAlignment="1">
      <alignment horizontal="left"/>
    </xf>
    <xf numFmtId="3" fontId="6" fillId="0" borderId="6" xfId="19" applyNumberFormat="1" applyFont="1" applyBorder="1" applyAlignment="1">
      <alignment horizontal="left" vertical="top"/>
    </xf>
    <xf numFmtId="3" fontId="4" fillId="0" borderId="5" xfId="19" applyNumberFormat="1" applyBorder="1" applyAlignment="1">
      <alignment horizontal="center"/>
    </xf>
    <xf numFmtId="3" fontId="4" fillId="0" borderId="7" xfId="19" applyNumberFormat="1" applyBorder="1" applyAlignment="1">
      <alignment horizontal="left" vertical="top"/>
    </xf>
    <xf numFmtId="3" fontId="4" fillId="0" borderId="13" xfId="19" applyNumberFormat="1" applyBorder="1" applyAlignment="1">
      <alignment horizontal="left" vertical="top"/>
    </xf>
    <xf numFmtId="164" fontId="4" fillId="0" borderId="11" xfId="19" applyNumberFormat="1" applyBorder="1" applyAlignment="1"/>
    <xf numFmtId="4" fontId="4" fillId="0" borderId="7" xfId="19" applyNumberFormat="1" applyBorder="1" applyAlignment="1">
      <alignment horizontal="left" vertical="top"/>
    </xf>
    <xf numFmtId="4" fontId="4" fillId="0" borderId="8" xfId="19" applyNumberFormat="1" applyBorder="1" applyAlignment="1">
      <alignment horizontal="left" vertical="top"/>
    </xf>
    <xf numFmtId="3" fontId="4" fillId="0" borderId="9" xfId="19" applyNumberFormat="1" applyBorder="1" applyAlignment="1">
      <alignment horizontal="left" vertical="top"/>
    </xf>
    <xf numFmtId="164" fontId="4" fillId="0" borderId="23" xfId="19" applyNumberFormat="1" applyBorder="1" applyAlignment="1"/>
    <xf numFmtId="0" fontId="4" fillId="0" borderId="0" xfId="19" applyBorder="1" applyAlignment="1"/>
    <xf numFmtId="3" fontId="4" fillId="0" borderId="0" xfId="19" applyNumberFormat="1" applyAlignment="1">
      <alignment horizontal="left"/>
    </xf>
    <xf numFmtId="4" fontId="4" fillId="0" borderId="0" xfId="19" applyNumberFormat="1" applyAlignment="1">
      <alignment horizontal="left"/>
    </xf>
    <xf numFmtId="3" fontId="4" fillId="0" borderId="4" xfId="19" applyNumberFormat="1" applyBorder="1" applyAlignment="1">
      <alignment horizontal="center"/>
    </xf>
    <xf numFmtId="164" fontId="4" fillId="0" borderId="21" xfId="19" applyNumberFormat="1" applyBorder="1" applyAlignment="1"/>
    <xf numFmtId="164" fontId="4" fillId="0" borderId="24" xfId="19" applyNumberFormat="1" applyBorder="1" applyAlignment="1"/>
    <xf numFmtId="0" fontId="4" fillId="0" borderId="0" xfId="11" applyBorder="1" applyAlignment="1"/>
    <xf numFmtId="3" fontId="4" fillId="0" borderId="0" xfId="11" applyNumberFormat="1" applyAlignment="1">
      <alignment horizontal="left"/>
    </xf>
    <xf numFmtId="4" fontId="4" fillId="0" borderId="0" xfId="11" applyNumberFormat="1" applyAlignment="1">
      <alignment horizontal="left"/>
    </xf>
    <xf numFmtId="4" fontId="4" fillId="0" borderId="1" xfId="11" applyNumberFormat="1" applyBorder="1" applyAlignment="1">
      <alignment horizontal="left"/>
    </xf>
    <xf numFmtId="4" fontId="4" fillId="0" borderId="2" xfId="11" applyNumberFormat="1" applyBorder="1" applyAlignment="1">
      <alignment horizontal="left"/>
    </xf>
    <xf numFmtId="0" fontId="6" fillId="0" borderId="3" xfId="11" applyFont="1" applyFill="1" applyBorder="1" applyAlignment="1">
      <alignment horizontal="center"/>
    </xf>
    <xf numFmtId="4" fontId="6" fillId="0" borderId="6" xfId="11" applyNumberFormat="1" applyFont="1" applyBorder="1" applyAlignment="1">
      <alignment horizontal="left"/>
    </xf>
    <xf numFmtId="4" fontId="4" fillId="0" borderId="4" xfId="11" applyNumberFormat="1" applyBorder="1" applyAlignment="1">
      <alignment horizontal="left"/>
    </xf>
    <xf numFmtId="0" fontId="4" fillId="0" borderId="13" xfId="11" applyFill="1" applyBorder="1" applyAlignment="1">
      <alignment horizontal="center"/>
    </xf>
    <xf numFmtId="0" fontId="4" fillId="0" borderId="17" xfId="11" applyFill="1" applyBorder="1" applyAlignment="1">
      <alignment horizontal="center"/>
    </xf>
    <xf numFmtId="3" fontId="4" fillId="0" borderId="7" xfId="11" applyNumberFormat="1" applyBorder="1" applyAlignment="1">
      <alignment horizontal="left" vertical="top"/>
    </xf>
    <xf numFmtId="3" fontId="4" fillId="0" borderId="13" xfId="11" applyNumberFormat="1" applyBorder="1" applyAlignment="1">
      <alignment horizontal="left" vertical="top"/>
    </xf>
    <xf numFmtId="164" fontId="4" fillId="0" borderId="11" xfId="11" applyNumberFormat="1" applyBorder="1" applyAlignment="1"/>
    <xf numFmtId="4" fontId="4" fillId="0" borderId="7" xfId="11" applyNumberFormat="1" applyBorder="1" applyAlignment="1">
      <alignment horizontal="left" vertical="top"/>
    </xf>
    <xf numFmtId="164" fontId="4" fillId="0" borderId="21" xfId="11" applyNumberFormat="1" applyBorder="1" applyAlignment="1"/>
    <xf numFmtId="4" fontId="4" fillId="0" borderId="8" xfId="11" applyNumberFormat="1" applyBorder="1" applyAlignment="1">
      <alignment horizontal="left" vertical="top"/>
    </xf>
    <xf numFmtId="3" fontId="4" fillId="0" borderId="9" xfId="11" applyNumberFormat="1" applyBorder="1" applyAlignment="1">
      <alignment horizontal="left" vertical="top"/>
    </xf>
    <xf numFmtId="164" fontId="4" fillId="0" borderId="24" xfId="11" applyNumberFormat="1" applyBorder="1" applyAlignment="1"/>
    <xf numFmtId="164" fontId="4" fillId="0" borderId="23" xfId="11" applyNumberFormat="1" applyBorder="1" applyAlignment="1"/>
    <xf numFmtId="0" fontId="6" fillId="0" borderId="5" xfId="11" applyFont="1" applyFill="1" applyBorder="1" applyAlignment="1">
      <alignment horizontal="center"/>
    </xf>
    <xf numFmtId="4" fontId="4" fillId="0" borderId="7" xfId="11" applyNumberFormat="1" applyBorder="1" applyAlignment="1">
      <alignment horizontal="left"/>
    </xf>
    <xf numFmtId="4" fontId="4" fillId="0" borderId="13" xfId="11" applyNumberFormat="1" applyBorder="1" applyAlignment="1">
      <alignment horizontal="left"/>
    </xf>
    <xf numFmtId="164" fontId="4" fillId="0" borderId="17" xfId="11" applyNumberFormat="1" applyBorder="1" applyAlignment="1"/>
    <xf numFmtId="4" fontId="6" fillId="0" borderId="7" xfId="11" applyNumberFormat="1" applyFont="1" applyBorder="1" applyAlignment="1">
      <alignment horizontal="left"/>
    </xf>
    <xf numFmtId="0" fontId="4" fillId="0" borderId="17" xfId="11" applyBorder="1" applyAlignment="1"/>
    <xf numFmtId="4" fontId="4" fillId="0" borderId="8" xfId="11" applyNumberFormat="1" applyBorder="1" applyAlignment="1">
      <alignment horizontal="left"/>
    </xf>
    <xf numFmtId="165" fontId="4" fillId="0" borderId="19" xfId="11" applyNumberFormat="1" applyBorder="1" applyAlignment="1">
      <alignment vertical="center"/>
    </xf>
    <xf numFmtId="4" fontId="4" fillId="0" borderId="6" xfId="11" applyNumberFormat="1" applyBorder="1" applyAlignment="1">
      <alignment horizontal="left"/>
    </xf>
    <xf numFmtId="3" fontId="6" fillId="0" borderId="6" xfId="11" applyNumberFormat="1" applyFont="1" applyBorder="1" applyAlignment="1">
      <alignment horizontal="left" vertical="top"/>
    </xf>
    <xf numFmtId="3" fontId="6" fillId="0" borderId="7" xfId="11" applyNumberFormat="1" applyFont="1" applyBorder="1" applyAlignment="1">
      <alignment horizontal="left" vertical="top"/>
    </xf>
    <xf numFmtId="0" fontId="4" fillId="0" borderId="5" xfId="11" applyFill="1" applyBorder="1" applyAlignment="1">
      <alignment horizontal="center"/>
    </xf>
    <xf numFmtId="4" fontId="6" fillId="0" borderId="7" xfId="11" applyNumberFormat="1" applyFont="1" applyBorder="1" applyAlignment="1">
      <alignment horizontal="left" vertical="top"/>
    </xf>
    <xf numFmtId="4" fontId="6" fillId="0" borderId="8" xfId="11" applyNumberFormat="1" applyFont="1" applyBorder="1" applyAlignment="1">
      <alignment horizontal="left" vertical="top"/>
    </xf>
    <xf numFmtId="164" fontId="4" fillId="0" borderId="19" xfId="11" applyNumberFormat="1" applyBorder="1" applyAlignment="1"/>
    <xf numFmtId="3" fontId="7" fillId="0" borderId="17" xfId="15" applyNumberFormat="1" applyFont="1" applyBorder="1" applyAlignment="1">
      <alignment horizontal="left" vertical="top"/>
    </xf>
    <xf numFmtId="0" fontId="7" fillId="0" borderId="13" xfId="0" applyFont="1" applyBorder="1"/>
    <xf numFmtId="3" fontId="7" fillId="0" borderId="19" xfId="15" applyNumberFormat="1" applyFont="1" applyBorder="1" applyAlignment="1">
      <alignment horizontal="left" vertical="top"/>
    </xf>
    <xf numFmtId="0" fontId="7" fillId="0" borderId="9" xfId="0" applyFont="1" applyBorder="1"/>
    <xf numFmtId="3" fontId="7" fillId="0" borderId="17" xfId="7" applyNumberFormat="1" applyFont="1" applyBorder="1" applyAlignment="1">
      <alignment horizontal="left" vertical="top"/>
    </xf>
    <xf numFmtId="3" fontId="7" fillId="0" borderId="19" xfId="7" applyNumberFormat="1" applyFont="1" applyBorder="1" applyAlignment="1">
      <alignment horizontal="left" vertical="top"/>
    </xf>
    <xf numFmtId="0" fontId="4" fillId="0" borderId="5" xfId="8" applyFill="1" applyBorder="1" applyAlignment="1">
      <alignment horizontal="center"/>
    </xf>
    <xf numFmtId="0" fontId="4" fillId="0" borderId="5" xfId="8" applyFill="1" applyBorder="1"/>
    <xf numFmtId="0" fontId="9" fillId="0" borderId="2" xfId="13" applyFont="1" applyFill="1" applyBorder="1" applyAlignment="1">
      <alignment horizontal="center"/>
    </xf>
    <xf numFmtId="0" fontId="9" fillId="0" borderId="13" xfId="13" applyFont="1" applyFill="1" applyBorder="1" applyAlignment="1">
      <alignment horizontal="center"/>
    </xf>
    <xf numFmtId="0" fontId="9" fillId="0" borderId="17" xfId="13" applyFont="1" applyFill="1" applyBorder="1" applyAlignment="1">
      <alignment horizontal="center"/>
    </xf>
    <xf numFmtId="0" fontId="4" fillId="0" borderId="1" xfId="13" applyBorder="1" applyAlignment="1"/>
    <xf numFmtId="0" fontId="0" fillId="0" borderId="9" xfId="0" applyBorder="1"/>
    <xf numFmtId="3" fontId="4" fillId="0" borderId="17" xfId="13" applyNumberFormat="1" applyBorder="1" applyAlignment="1">
      <alignment horizontal="left" vertical="top"/>
    </xf>
    <xf numFmtId="3" fontId="4" fillId="0" borderId="19" xfId="13" applyNumberFormat="1" applyBorder="1" applyAlignment="1">
      <alignment horizontal="left" vertical="top"/>
    </xf>
    <xf numFmtId="0" fontId="6" fillId="0" borderId="4" xfId="11" applyFont="1" applyBorder="1" applyAlignment="1"/>
    <xf numFmtId="0" fontId="6" fillId="0" borderId="13" xfId="11" applyFont="1" applyBorder="1" applyAlignment="1"/>
    <xf numFmtId="164" fontId="4" fillId="0" borderId="5" xfId="11" applyNumberFormat="1" applyBorder="1" applyAlignment="1"/>
    <xf numFmtId="0" fontId="6" fillId="0" borderId="7" xfId="0" applyFont="1" applyBorder="1"/>
    <xf numFmtId="0" fontId="6" fillId="0" borderId="3" xfId="0" applyFont="1" applyBorder="1" applyAlignment="1">
      <alignment horizontal="center"/>
    </xf>
    <xf numFmtId="0" fontId="6" fillId="0" borderId="17" xfId="0" applyFont="1" applyBorder="1" applyAlignment="1">
      <alignment horizontal="left" vertical="top"/>
    </xf>
    <xf numFmtId="0" fontId="7" fillId="0" borderId="0" xfId="18" applyFont="1"/>
    <xf numFmtId="0" fontId="7" fillId="0" borderId="0" xfId="10" applyFont="1"/>
    <xf numFmtId="0" fontId="7" fillId="0" borderId="0" xfId="11" applyFont="1"/>
    <xf numFmtId="164" fontId="4" fillId="0" borderId="0" xfId="0" applyNumberFormat="1" applyFont="1"/>
    <xf numFmtId="164" fontId="7" fillId="0" borderId="0" xfId="12" applyNumberFormat="1" applyFont="1" applyAlignment="1"/>
    <xf numFmtId="164" fontId="7" fillId="0" borderId="0" xfId="12" applyNumberFormat="1" applyFont="1" applyAlignment="1">
      <alignment horizontal="left"/>
    </xf>
    <xf numFmtId="4" fontId="6" fillId="0" borderId="6" xfId="21" applyNumberFormat="1" applyFont="1" applyBorder="1" applyAlignment="1">
      <alignment horizontal="left"/>
    </xf>
    <xf numFmtId="0" fontId="4"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xf>
    <xf numFmtId="164" fontId="0" fillId="0" borderId="5" xfId="0" applyNumberFormat="1" applyBorder="1"/>
    <xf numFmtId="164" fontId="0" fillId="0" borderId="17" xfId="0" applyNumberFormat="1" applyBorder="1"/>
    <xf numFmtId="164" fontId="0" fillId="0" borderId="19" xfId="0" applyNumberFormat="1" applyBorder="1"/>
    <xf numFmtId="0" fontId="4" fillId="0" borderId="1" xfId="0" applyFont="1" applyBorder="1"/>
    <xf numFmtId="0" fontId="4" fillId="0" borderId="2" xfId="0" applyFont="1" applyBorder="1" applyAlignment="1">
      <alignment horizontal="left"/>
    </xf>
    <xf numFmtId="0" fontId="4" fillId="0" borderId="13" xfId="0" applyFont="1" applyBorder="1" applyAlignment="1">
      <alignment horizontal="left" vertical="top"/>
    </xf>
    <xf numFmtId="0" fontId="4" fillId="0" borderId="7" xfId="0" applyFont="1" applyBorder="1"/>
    <xf numFmtId="0" fontId="4" fillId="0" borderId="0" xfId="18"/>
    <xf numFmtId="0" fontId="4" fillId="0" borderId="0" xfId="10"/>
    <xf numFmtId="0" fontId="4" fillId="0" borderId="0" xfId="11"/>
    <xf numFmtId="164" fontId="4" fillId="0" borderId="0" xfId="12" applyNumberFormat="1" applyAlignment="1"/>
    <xf numFmtId="164" fontId="4" fillId="0" borderId="0" xfId="12" applyNumberFormat="1" applyAlignment="1">
      <alignment horizontal="left"/>
    </xf>
    <xf numFmtId="4" fontId="6" fillId="0" borderId="0" xfId="20" applyNumberFormat="1" applyFont="1" applyBorder="1" applyAlignment="1">
      <alignment vertical="center" wrapText="1"/>
    </xf>
    <xf numFmtId="0" fontId="4" fillId="0" borderId="0" xfId="20"/>
    <xf numFmtId="0" fontId="4" fillId="0" borderId="0" xfId="20" applyBorder="1"/>
    <xf numFmtId="0" fontId="9" fillId="0" borderId="6" xfId="20" applyFont="1" applyBorder="1"/>
    <xf numFmtId="0" fontId="9" fillId="0" borderId="0" xfId="20" applyFont="1"/>
    <xf numFmtId="0" fontId="9" fillId="0" borderId="7" xfId="20" applyFont="1" applyBorder="1"/>
    <xf numFmtId="3" fontId="9" fillId="0" borderId="3" xfId="20" applyNumberFormat="1" applyFont="1" applyBorder="1" applyAlignment="1">
      <alignment horizontal="center" wrapText="1"/>
    </xf>
    <xf numFmtId="165" fontId="4" fillId="0" borderId="5" xfId="20" applyNumberFormat="1" applyFill="1" applyBorder="1" applyAlignment="1" applyProtection="1">
      <alignment horizontal="right" wrapText="1"/>
    </xf>
    <xf numFmtId="165" fontId="4" fillId="0" borderId="17" xfId="20" applyNumberFormat="1" applyFill="1" applyBorder="1" applyAlignment="1" applyProtection="1">
      <alignment horizontal="right" wrapText="1"/>
    </xf>
    <xf numFmtId="165" fontId="4" fillId="0" borderId="19" xfId="20" applyNumberFormat="1" applyFill="1" applyBorder="1" applyAlignment="1" applyProtection="1">
      <alignment horizontal="right" wrapText="1"/>
    </xf>
    <xf numFmtId="0" fontId="6" fillId="0" borderId="6" xfId="20" applyFont="1" applyBorder="1"/>
    <xf numFmtId="4" fontId="6" fillId="0" borderId="0" xfId="20" applyNumberFormat="1" applyFont="1" applyBorder="1" applyAlignment="1">
      <alignment wrapText="1"/>
    </xf>
    <xf numFmtId="0" fontId="6" fillId="0" borderId="0" xfId="20" applyFont="1" applyBorder="1"/>
    <xf numFmtId="0" fontId="6" fillId="0" borderId="0" xfId="20" applyFont="1"/>
    <xf numFmtId="0" fontId="6" fillId="0" borderId="7" xfId="20" applyFont="1" applyBorder="1"/>
    <xf numFmtId="0" fontId="6" fillId="0" borderId="8" xfId="20" applyFont="1" applyBorder="1"/>
    <xf numFmtId="0" fontId="4" fillId="0" borderId="0" xfId="20" applyBorder="1" applyAlignment="1"/>
    <xf numFmtId="0" fontId="4" fillId="0" borderId="8" xfId="20" applyBorder="1"/>
    <xf numFmtId="0" fontId="6" fillId="0" borderId="3" xfId="20" applyFont="1" applyBorder="1" applyAlignment="1">
      <alignment horizontal="center" wrapText="1"/>
    </xf>
    <xf numFmtId="0" fontId="6" fillId="0" borderId="3" xfId="20" applyFont="1" applyFill="1" applyBorder="1" applyAlignment="1">
      <alignment horizontal="center"/>
    </xf>
    <xf numFmtId="4" fontId="4" fillId="0" borderId="0" xfId="20" applyNumberFormat="1" applyBorder="1" applyAlignment="1">
      <alignment wrapText="1"/>
    </xf>
    <xf numFmtId="0" fontId="6" fillId="0" borderId="5" xfId="20" applyFont="1" applyFill="1" applyBorder="1" applyAlignment="1">
      <alignment horizontal="center" wrapText="1"/>
    </xf>
    <xf numFmtId="0" fontId="6" fillId="0" borderId="3" xfId="20" applyFont="1" applyFill="1" applyBorder="1" applyAlignment="1">
      <alignment horizontal="center" wrapText="1"/>
    </xf>
    <xf numFmtId="0" fontId="6" fillId="0" borderId="17" xfId="20" applyFont="1" applyFill="1" applyBorder="1" applyAlignment="1">
      <alignment horizontal="center" wrapText="1"/>
    </xf>
    <xf numFmtId="3" fontId="6" fillId="0" borderId="0" xfId="20" applyNumberFormat="1" applyFont="1" applyBorder="1" applyAlignment="1">
      <alignment vertical="center" wrapText="1"/>
    </xf>
    <xf numFmtId="4" fontId="6" fillId="0" borderId="0" xfId="20" applyNumberFormat="1" applyFont="1" applyBorder="1" applyAlignment="1">
      <alignment horizontal="center" wrapText="1"/>
    </xf>
    <xf numFmtId="0" fontId="6" fillId="0" borderId="0" xfId="20" applyFont="1" applyBorder="1" applyAlignment="1">
      <alignment horizontal="center"/>
    </xf>
    <xf numFmtId="0" fontId="6" fillId="0" borderId="5" xfId="20" applyFont="1" applyBorder="1" applyAlignment="1">
      <alignment horizontal="center" wrapText="1"/>
    </xf>
    <xf numFmtId="0" fontId="6" fillId="0" borderId="0" xfId="20" applyFont="1" applyAlignment="1">
      <alignment horizontal="center"/>
    </xf>
    <xf numFmtId="0" fontId="6" fillId="0" borderId="9" xfId="20" applyFont="1" applyFill="1" applyBorder="1" applyAlignment="1">
      <alignment horizontal="center" wrapText="1"/>
    </xf>
    <xf numFmtId="0" fontId="6" fillId="0" borderId="9" xfId="20" applyFont="1" applyFill="1" applyBorder="1" applyAlignment="1">
      <alignment horizontal="center"/>
    </xf>
    <xf numFmtId="0" fontId="6" fillId="0" borderId="6" xfId="20" applyFont="1" applyBorder="1" applyAlignment="1">
      <alignment horizontal="center"/>
    </xf>
    <xf numFmtId="4" fontId="6" fillId="0" borderId="4" xfId="20" applyNumberFormat="1" applyFont="1" applyBorder="1" applyAlignment="1">
      <alignment horizontal="center" wrapText="1"/>
    </xf>
    <xf numFmtId="0" fontId="6" fillId="0" borderId="5" xfId="20" applyFont="1" applyFill="1" applyBorder="1" applyAlignment="1">
      <alignment horizontal="center"/>
    </xf>
    <xf numFmtId="0" fontId="6" fillId="0" borderId="6" xfId="20" applyFont="1" applyBorder="1" applyAlignment="1"/>
    <xf numFmtId="0" fontId="6" fillId="0" borderId="8" xfId="20" applyFont="1" applyBorder="1" applyAlignment="1"/>
    <xf numFmtId="164" fontId="4" fillId="0" borderId="5" xfId="0" applyNumberFormat="1" applyFont="1" applyBorder="1"/>
    <xf numFmtId="0" fontId="7" fillId="0" borderId="0" xfId="18" applyFont="1" applyFill="1"/>
    <xf numFmtId="0" fontId="7" fillId="0" borderId="0" xfId="10" applyFont="1" applyFill="1"/>
    <xf numFmtId="0" fontId="7" fillId="0" borderId="0" xfId="11" applyFont="1" applyFill="1"/>
    <xf numFmtId="164" fontId="7" fillId="0" borderId="0" xfId="12" applyNumberFormat="1" applyFont="1" applyFill="1" applyAlignment="1"/>
    <xf numFmtId="3" fontId="4" fillId="0" borderId="9" xfId="5" quotePrefix="1" applyNumberFormat="1" applyBorder="1" applyAlignment="1">
      <alignment horizontal="left" vertical="top"/>
    </xf>
    <xf numFmtId="0" fontId="4" fillId="0" borderId="8" xfId="0" applyFont="1" applyBorder="1"/>
    <xf numFmtId="0" fontId="4" fillId="0" borderId="9" xfId="0" applyFont="1" applyBorder="1" applyAlignment="1">
      <alignment horizontal="left"/>
    </xf>
    <xf numFmtId="3" fontId="0" fillId="0" borderId="13" xfId="11" applyNumberFormat="1" applyFont="1" applyBorder="1" applyAlignment="1">
      <alignment horizontal="left" vertical="top"/>
    </xf>
    <xf numFmtId="166" fontId="0" fillId="0" borderId="0" xfId="1" applyNumberFormat="1" applyFont="1"/>
    <xf numFmtId="4" fontId="4" fillId="0" borderId="0" xfId="11" applyNumberFormat="1" applyBorder="1" applyAlignment="1">
      <alignment horizontal="left" vertical="top"/>
    </xf>
    <xf numFmtId="164" fontId="4" fillId="0" borderId="0" xfId="11" applyNumberFormat="1" applyBorder="1" applyAlignment="1"/>
    <xf numFmtId="4" fontId="4" fillId="0" borderId="0" xfId="11" applyNumberFormat="1" applyBorder="1" applyAlignment="1">
      <alignment horizontal="left"/>
    </xf>
    <xf numFmtId="165" fontId="4" fillId="0" borderId="0" xfId="11" applyNumberFormat="1" applyBorder="1" applyAlignment="1">
      <alignment vertical="center"/>
    </xf>
    <xf numFmtId="0" fontId="4" fillId="0" borderId="17" xfId="13" applyBorder="1"/>
    <xf numFmtId="0" fontId="4" fillId="0" borderId="5" xfId="13" applyBorder="1" applyAlignment="1"/>
    <xf numFmtId="3" fontId="4" fillId="0" borderId="0" xfId="14" applyNumberFormat="1" applyBorder="1" applyAlignment="1">
      <alignment horizontal="left" vertical="top"/>
    </xf>
    <xf numFmtId="0" fontId="7" fillId="0" borderId="17" xfId="0" applyFont="1" applyBorder="1"/>
    <xf numFmtId="3" fontId="4" fillId="0" borderId="7" xfId="20" applyNumberFormat="1" applyBorder="1" applyAlignment="1">
      <alignment horizontal="left" vertical="top"/>
    </xf>
    <xf numFmtId="0" fontId="4" fillId="0" borderId="7" xfId="11" applyFill="1" applyBorder="1" applyAlignment="1">
      <alignment horizontal="center"/>
    </xf>
    <xf numFmtId="4" fontId="7" fillId="0" borderId="4" xfId="13" applyNumberFormat="1" applyFont="1" applyBorder="1" applyAlignment="1">
      <alignment horizontal="left"/>
    </xf>
    <xf numFmtId="0" fontId="7" fillId="0" borderId="5" xfId="13" applyFont="1" applyFill="1" applyBorder="1" applyAlignment="1">
      <alignment horizontal="center"/>
    </xf>
    <xf numFmtId="0" fontId="7" fillId="0" borderId="5" xfId="13" applyFont="1" applyBorder="1" applyAlignment="1"/>
    <xf numFmtId="3" fontId="7" fillId="0" borderId="7" xfId="20" applyNumberFormat="1" applyFont="1" applyBorder="1" applyAlignment="1">
      <alignment horizontal="left" vertical="top"/>
    </xf>
    <xf numFmtId="164" fontId="4" fillId="0" borderId="17" xfId="8" applyNumberFormat="1" applyFill="1" applyBorder="1" applyAlignment="1">
      <alignment horizontal="right"/>
    </xf>
    <xf numFmtId="0" fontId="7" fillId="0" borderId="7" xfId="20" applyFont="1" applyBorder="1" applyAlignment="1">
      <alignment horizontal="left"/>
    </xf>
    <xf numFmtId="0" fontId="4" fillId="0" borderId="0" xfId="20" applyBorder="1" applyAlignment="1">
      <alignment horizontal="left"/>
    </xf>
    <xf numFmtId="3" fontId="4" fillId="0" borderId="0" xfId="20" applyNumberFormat="1" applyBorder="1" applyAlignment="1">
      <alignment horizontal="left" vertical="top" wrapText="1"/>
    </xf>
    <xf numFmtId="0" fontId="4" fillId="0" borderId="18" xfId="20" applyBorder="1" applyAlignment="1">
      <alignment horizontal="left"/>
    </xf>
    <xf numFmtId="0" fontId="4" fillId="0" borderId="19" xfId="0" applyFont="1" applyBorder="1" applyAlignment="1">
      <alignment horizontal="left" vertical="top"/>
    </xf>
    <xf numFmtId="164" fontId="0" fillId="0" borderId="0" xfId="0" applyNumberFormat="1"/>
    <xf numFmtId="3" fontId="4" fillId="0" borderId="0" xfId="20" applyNumberFormat="1" applyBorder="1" applyAlignment="1">
      <alignment vertical="top" wrapText="1"/>
    </xf>
    <xf numFmtId="165" fontId="4" fillId="0" borderId="0" xfId="20" applyNumberFormat="1" applyFill="1" applyBorder="1" applyAlignment="1" applyProtection="1">
      <alignment horizontal="right" wrapText="1"/>
    </xf>
    <xf numFmtId="0" fontId="7" fillId="0" borderId="0" xfId="20" applyFont="1" applyBorder="1"/>
    <xf numFmtId="0" fontId="4" fillId="0" borderId="20" xfId="20" applyBorder="1"/>
    <xf numFmtId="3" fontId="4" fillId="0" borderId="20" xfId="20" applyNumberFormat="1" applyBorder="1" applyAlignment="1">
      <alignment vertical="top" wrapText="1"/>
    </xf>
    <xf numFmtId="0" fontId="4" fillId="0" borderId="17" xfId="20" applyBorder="1"/>
    <xf numFmtId="0" fontId="4" fillId="0" borderId="19" xfId="20" applyBorder="1"/>
    <xf numFmtId="164" fontId="4" fillId="0" borderId="19" xfId="20" applyNumberFormat="1" applyBorder="1"/>
    <xf numFmtId="164" fontId="4" fillId="0" borderId="0" xfId="20" applyNumberFormat="1" applyBorder="1"/>
    <xf numFmtId="164" fontId="4" fillId="0" borderId="17" xfId="20" applyNumberFormat="1" applyBorder="1"/>
    <xf numFmtId="0" fontId="4" fillId="0" borderId="7" xfId="20" applyBorder="1"/>
    <xf numFmtId="0" fontId="6" fillId="0" borderId="17" xfId="20" applyFont="1" applyFill="1" applyBorder="1" applyAlignment="1">
      <alignment horizontal="center"/>
    </xf>
    <xf numFmtId="0" fontId="6" fillId="0" borderId="18" xfId="20" applyFont="1" applyBorder="1"/>
    <xf numFmtId="3" fontId="7" fillId="0" borderId="0" xfId="20" applyNumberFormat="1" applyFont="1" applyBorder="1" applyAlignment="1">
      <alignment horizontal="left" vertical="top"/>
    </xf>
    <xf numFmtId="0" fontId="6" fillId="0" borderId="0" xfId="20" applyFont="1" applyFill="1" applyBorder="1" applyAlignment="1">
      <alignment horizontal="center"/>
    </xf>
    <xf numFmtId="0" fontId="6" fillId="0" borderId="0" xfId="20" applyFont="1" applyFill="1" applyBorder="1" applyAlignment="1">
      <alignment horizontal="center" wrapText="1"/>
    </xf>
    <xf numFmtId="3" fontId="4" fillId="0" borderId="0" xfId="20" applyNumberFormat="1" applyBorder="1" applyAlignment="1">
      <alignment horizontal="left" vertical="top"/>
    </xf>
    <xf numFmtId="3" fontId="4" fillId="0" borderId="7" xfId="20" applyNumberFormat="1" applyBorder="1" applyAlignment="1">
      <alignment vertical="top"/>
    </xf>
    <xf numFmtId="3" fontId="4" fillId="0" borderId="18" xfId="20" applyNumberFormat="1" applyBorder="1" applyAlignment="1">
      <alignment horizontal="left" vertical="top"/>
    </xf>
    <xf numFmtId="3" fontId="7" fillId="0" borderId="0" xfId="20" applyNumberFormat="1" applyFont="1" applyBorder="1" applyAlignment="1">
      <alignment vertical="top"/>
    </xf>
    <xf numFmtId="3" fontId="4" fillId="0" borderId="0" xfId="20" applyNumberFormat="1" applyBorder="1" applyAlignment="1">
      <alignment vertical="top"/>
    </xf>
    <xf numFmtId="0" fontId="6" fillId="0" borderId="19" xfId="20" applyFont="1" applyFill="1" applyBorder="1" applyAlignment="1">
      <alignment horizontal="center" wrapText="1"/>
    </xf>
    <xf numFmtId="0" fontId="6" fillId="0" borderId="19" xfId="20" applyFont="1" applyFill="1" applyBorder="1" applyAlignment="1">
      <alignment horizontal="center"/>
    </xf>
    <xf numFmtId="3" fontId="4" fillId="0" borderId="17" xfId="20" applyNumberFormat="1" applyBorder="1" applyAlignment="1">
      <alignment horizontal="left" vertical="top"/>
    </xf>
    <xf numFmtId="3" fontId="7" fillId="0" borderId="17" xfId="20" applyNumberFormat="1" applyFont="1" applyBorder="1" applyAlignment="1">
      <alignment horizontal="left" vertical="top"/>
    </xf>
    <xf numFmtId="3" fontId="7" fillId="0" borderId="6" xfId="20" applyNumberFormat="1" applyFont="1" applyBorder="1" applyAlignment="1">
      <alignment horizontal="left" vertical="top"/>
    </xf>
    <xf numFmtId="3" fontId="4" fillId="0" borderId="8" xfId="20" applyNumberFormat="1" applyBorder="1" applyAlignment="1">
      <alignment horizontal="left" vertical="top"/>
    </xf>
    <xf numFmtId="3" fontId="4" fillId="0" borderId="20" xfId="20" applyNumberFormat="1" applyBorder="1" applyAlignment="1">
      <alignment horizontal="left" vertical="top"/>
    </xf>
    <xf numFmtId="0" fontId="4" fillId="0" borderId="18" xfId="20" applyBorder="1"/>
    <xf numFmtId="3" fontId="7" fillId="0" borderId="0" xfId="20" applyNumberFormat="1" applyFont="1" applyBorder="1" applyAlignment="1">
      <alignment horizontal="left" vertical="top" wrapText="1"/>
    </xf>
    <xf numFmtId="0" fontId="4" fillId="0" borderId="5" xfId="20" applyBorder="1"/>
    <xf numFmtId="3" fontId="4" fillId="0" borderId="6" xfId="20" applyNumberFormat="1" applyBorder="1" applyAlignment="1">
      <alignment horizontal="left" vertical="top"/>
    </xf>
    <xf numFmtId="3" fontId="4" fillId="0" borderId="4" xfId="20" applyNumberFormat="1" applyBorder="1" applyAlignment="1">
      <alignment horizontal="left" vertical="top"/>
    </xf>
    <xf numFmtId="3" fontId="4" fillId="0" borderId="13" xfId="20" applyNumberFormat="1" applyBorder="1" applyAlignment="1">
      <alignment horizontal="left" vertical="top"/>
    </xf>
    <xf numFmtId="3" fontId="4" fillId="0" borderId="5" xfId="20" applyNumberFormat="1" applyBorder="1" applyAlignment="1">
      <alignment horizontal="left" vertical="top"/>
    </xf>
    <xf numFmtId="3" fontId="4" fillId="0" borderId="5" xfId="20" applyNumberFormat="1" applyBorder="1" applyAlignment="1">
      <alignment vertical="top"/>
    </xf>
    <xf numFmtId="3" fontId="4" fillId="0" borderId="17" xfId="20" applyNumberFormat="1" applyBorder="1" applyAlignment="1">
      <alignment vertical="top"/>
    </xf>
    <xf numFmtId="3" fontId="4" fillId="0" borderId="17" xfId="20" applyNumberFormat="1" applyBorder="1" applyAlignment="1">
      <alignment vertical="top" wrapText="1"/>
    </xf>
    <xf numFmtId="3" fontId="4" fillId="0" borderId="19" xfId="20" applyNumberFormat="1" applyBorder="1" applyAlignment="1">
      <alignment vertical="top" wrapText="1"/>
    </xf>
    <xf numFmtId="3" fontId="7" fillId="0" borderId="0" xfId="20" applyNumberFormat="1" applyFont="1" applyBorder="1" applyAlignment="1">
      <alignment vertical="top" wrapText="1"/>
    </xf>
    <xf numFmtId="4" fontId="6" fillId="0" borderId="17" xfId="11" applyNumberFormat="1" applyFont="1" applyBorder="1" applyAlignment="1">
      <alignment horizontal="left"/>
    </xf>
    <xf numFmtId="4" fontId="4" fillId="0" borderId="17" xfId="11" applyNumberFormat="1" applyBorder="1" applyAlignment="1">
      <alignment horizontal="left"/>
    </xf>
    <xf numFmtId="3" fontId="4" fillId="0" borderId="17" xfId="11" applyNumberFormat="1" applyBorder="1" applyAlignment="1">
      <alignment horizontal="left" vertical="top"/>
    </xf>
    <xf numFmtId="4" fontId="4" fillId="0" borderId="17" xfId="11" applyNumberFormat="1" applyBorder="1" applyAlignment="1">
      <alignment horizontal="left" vertical="top"/>
    </xf>
    <xf numFmtId="4" fontId="4" fillId="0" borderId="19" xfId="11" applyNumberFormat="1" applyBorder="1" applyAlignment="1">
      <alignment horizontal="left" vertical="top"/>
    </xf>
    <xf numFmtId="3" fontId="4" fillId="0" borderId="19" xfId="11" applyNumberFormat="1" applyBorder="1" applyAlignment="1">
      <alignment horizontal="left" vertical="top"/>
    </xf>
    <xf numFmtId="164" fontId="4" fillId="0" borderId="12" xfId="11" applyNumberFormat="1" applyBorder="1" applyAlignment="1"/>
    <xf numFmtId="164" fontId="4" fillId="0" borderId="22" xfId="11" applyNumberFormat="1" applyBorder="1" applyAlignment="1"/>
    <xf numFmtId="164" fontId="4" fillId="0" borderId="15" xfId="11" applyNumberFormat="1" applyBorder="1" applyAlignment="1"/>
    <xf numFmtId="164" fontId="4" fillId="0" borderId="16" xfId="11" applyNumberFormat="1" applyBorder="1" applyAlignment="1"/>
    <xf numFmtId="3" fontId="4" fillId="0" borderId="17" xfId="5" applyNumberFormat="1" applyBorder="1" applyAlignment="1">
      <alignment horizontal="left" vertical="top"/>
    </xf>
    <xf numFmtId="0" fontId="4" fillId="0" borderId="17" xfId="0" applyFont="1" applyBorder="1"/>
    <xf numFmtId="0" fontId="4" fillId="0" borderId="19" xfId="0" applyFont="1" applyBorder="1"/>
    <xf numFmtId="164" fontId="4" fillId="0" borderId="17" xfId="8" applyNumberFormat="1" applyBorder="1" applyAlignment="1"/>
    <xf numFmtId="0" fontId="4" fillId="0" borderId="17" xfId="8" applyBorder="1" applyAlignment="1">
      <alignment horizontal="center" wrapText="1"/>
    </xf>
    <xf numFmtId="0" fontId="4" fillId="0" borderId="18" xfId="5" applyBorder="1" applyAlignment="1"/>
    <xf numFmtId="164" fontId="4" fillId="0" borderId="18" xfId="5" applyNumberFormat="1" applyBorder="1" applyAlignment="1"/>
    <xf numFmtId="0" fontId="4" fillId="0" borderId="7" xfId="11" applyBorder="1" applyAlignment="1"/>
    <xf numFmtId="0" fontId="4" fillId="0" borderId="13" xfId="11" applyBorder="1" applyAlignment="1"/>
    <xf numFmtId="0" fontId="6" fillId="0" borderId="7" xfId="8" applyFont="1" applyBorder="1"/>
    <xf numFmtId="4" fontId="4" fillId="0" borderId="8" xfId="8" applyNumberFormat="1" applyBorder="1" applyAlignment="1">
      <alignment horizontal="left" vertical="top"/>
    </xf>
    <xf numFmtId="4" fontId="4" fillId="0" borderId="13" xfId="21" applyNumberFormat="1" applyBorder="1" applyAlignment="1">
      <alignment horizontal="left"/>
    </xf>
    <xf numFmtId="3" fontId="4" fillId="0" borderId="9" xfId="8" applyNumberFormat="1" applyBorder="1" applyAlignment="1">
      <alignment horizontal="left" vertical="top" wrapText="1"/>
    </xf>
    <xf numFmtId="0" fontId="4" fillId="0" borderId="8" xfId="8" applyBorder="1" applyAlignment="1"/>
    <xf numFmtId="0" fontId="4" fillId="0" borderId="9" xfId="8" applyBorder="1"/>
    <xf numFmtId="0" fontId="6" fillId="0" borderId="19" xfId="0" applyFont="1" applyBorder="1" applyAlignment="1">
      <alignment horizontal="left" vertical="top"/>
    </xf>
    <xf numFmtId="0" fontId="6" fillId="0" borderId="1" xfId="20" applyFont="1" applyBorder="1" applyAlignment="1">
      <alignment horizontal="center"/>
    </xf>
    <xf numFmtId="4" fontId="6" fillId="0" borderId="2" xfId="20" applyNumberFormat="1" applyFont="1" applyBorder="1" applyAlignment="1">
      <alignment horizontal="center" wrapText="1"/>
    </xf>
    <xf numFmtId="4" fontId="6" fillId="0" borderId="2" xfId="5" applyNumberFormat="1" applyFont="1" applyBorder="1" applyAlignment="1">
      <alignment horizontal="left" wrapText="1"/>
    </xf>
    <xf numFmtId="165" fontId="4" fillId="0" borderId="0" xfId="20" applyNumberFormat="1"/>
    <xf numFmtId="0" fontId="4" fillId="0" borderId="13" xfId="20" applyBorder="1"/>
    <xf numFmtId="0" fontId="4" fillId="0" borderId="9" xfId="20" applyBorder="1"/>
    <xf numFmtId="0" fontId="4" fillId="0" borderId="9" xfId="11" applyBorder="1" applyAlignment="1"/>
    <xf numFmtId="4" fontId="7" fillId="0" borderId="0" xfId="0" applyNumberFormat="1" applyFont="1"/>
    <xf numFmtId="43" fontId="4" fillId="0" borderId="19" xfId="1" applyFont="1" applyBorder="1" applyAlignment="1"/>
    <xf numFmtId="0" fontId="4" fillId="0" borderId="0" xfId="11" applyFill="1" applyBorder="1" applyAlignment="1"/>
    <xf numFmtId="0" fontId="12" fillId="2" borderId="0" xfId="0" applyFont="1" applyFill="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3" fillId="0" borderId="30" xfId="0" applyFont="1" applyBorder="1" applyAlignment="1">
      <alignment horizontal="left" vertical="center"/>
    </xf>
    <xf numFmtId="3" fontId="13" fillId="0" borderId="0" xfId="0" applyNumberFormat="1" applyFont="1" applyAlignment="1">
      <alignment horizontal="right" vertical="center"/>
    </xf>
    <xf numFmtId="10" fontId="13" fillId="0" borderId="31" xfId="0" applyNumberFormat="1" applyFont="1" applyBorder="1" applyAlignment="1">
      <alignment horizontal="right" vertical="center"/>
    </xf>
    <xf numFmtId="10" fontId="13" fillId="0" borderId="0" xfId="0" applyNumberFormat="1" applyFont="1" applyAlignment="1">
      <alignment horizontal="right" vertical="center"/>
    </xf>
    <xf numFmtId="10" fontId="13" fillId="0" borderId="26" xfId="0" applyNumberFormat="1" applyFont="1" applyBorder="1" applyAlignment="1">
      <alignment horizontal="center" vertical="center"/>
    </xf>
    <xf numFmtId="10" fontId="13" fillId="0" borderId="0" xfId="0" applyNumberFormat="1" applyFont="1" applyAlignment="1">
      <alignment horizontal="center" vertical="center"/>
    </xf>
    <xf numFmtId="0" fontId="13" fillId="0" borderId="29" xfId="0" applyFont="1" applyBorder="1" applyAlignment="1">
      <alignment horizontal="left" vertical="center"/>
    </xf>
    <xf numFmtId="3" fontId="13" fillId="0" borderId="28" xfId="0" applyNumberFormat="1" applyFont="1" applyBorder="1" applyAlignment="1">
      <alignment horizontal="right" vertical="center"/>
    </xf>
    <xf numFmtId="9" fontId="13" fillId="0" borderId="34" xfId="0" applyNumberFormat="1" applyFont="1" applyBorder="1" applyAlignment="1">
      <alignment horizontal="right" vertical="center"/>
    </xf>
    <xf numFmtId="9" fontId="13" fillId="0" borderId="28" xfId="0" applyNumberFormat="1" applyFont="1" applyBorder="1" applyAlignment="1">
      <alignment horizontal="right" vertical="center"/>
    </xf>
    <xf numFmtId="10" fontId="13" fillId="0" borderId="28" xfId="0" applyNumberFormat="1" applyFont="1" applyBorder="1" applyAlignment="1">
      <alignment horizontal="center" vertical="center"/>
    </xf>
    <xf numFmtId="0" fontId="12" fillId="2" borderId="36"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5" fillId="0" borderId="0" xfId="3" quotePrefix="1" applyBorder="1" applyAlignment="1" applyProtection="1"/>
    <xf numFmtId="0" fontId="5" fillId="0" borderId="0" xfId="3" applyBorder="1" applyAlignment="1" applyProtection="1"/>
    <xf numFmtId="0" fontId="7" fillId="0" borderId="0" xfId="0" applyFont="1" applyAlignment="1">
      <alignment horizontal="right"/>
    </xf>
    <xf numFmtId="3" fontId="4" fillId="0" borderId="18" xfId="20" applyNumberFormat="1" applyBorder="1" applyAlignment="1">
      <alignment vertical="top" wrapText="1"/>
    </xf>
    <xf numFmtId="0" fontId="0" fillId="0" borderId="13" xfId="0" applyBorder="1" applyAlignment="1">
      <alignment vertical="top" wrapText="1"/>
    </xf>
    <xf numFmtId="3" fontId="4" fillId="0" borderId="6" xfId="20" applyNumberFormat="1" applyBorder="1" applyAlignment="1">
      <alignment vertical="top"/>
    </xf>
    <xf numFmtId="3" fontId="4" fillId="0" borderId="18" xfId="20" applyNumberFormat="1" applyBorder="1" applyAlignment="1">
      <alignment vertical="top"/>
    </xf>
    <xf numFmtId="3" fontId="4" fillId="0" borderId="8" xfId="20" applyNumberFormat="1" applyBorder="1" applyAlignment="1">
      <alignment vertical="top"/>
    </xf>
    <xf numFmtId="3" fontId="4" fillId="0" borderId="20" xfId="20" applyNumberFormat="1" applyBorder="1" applyAlignment="1">
      <alignment vertical="top"/>
    </xf>
    <xf numFmtId="0" fontId="4" fillId="0" borderId="0" xfId="22"/>
    <xf numFmtId="0" fontId="14" fillId="0" borderId="0" xfId="5" applyFont="1" applyAlignment="1"/>
    <xf numFmtId="0" fontId="14" fillId="0" borderId="0" xfId="5" applyFont="1"/>
    <xf numFmtId="0" fontId="14" fillId="0" borderId="0" xfId="0" applyFont="1"/>
    <xf numFmtId="3" fontId="4" fillId="0" borderId="0" xfId="5" applyNumberFormat="1" applyBorder="1" applyAlignment="1">
      <alignment horizontal="left"/>
    </xf>
    <xf numFmtId="4" fontId="4" fillId="0" borderId="0" xfId="5" applyNumberFormat="1" applyBorder="1" applyAlignment="1">
      <alignment horizontal="left" wrapText="1"/>
    </xf>
    <xf numFmtId="4" fontId="4" fillId="0" borderId="0" xfId="0" applyNumberFormat="1" applyFont="1" applyAlignment="1">
      <alignment horizontal="left" wrapText="1"/>
    </xf>
    <xf numFmtId="164" fontId="4" fillId="0" borderId="17" xfId="5" applyNumberFormat="1" applyBorder="1"/>
    <xf numFmtId="0" fontId="14" fillId="0" borderId="0" xfId="8" applyFont="1"/>
    <xf numFmtId="3" fontId="4" fillId="0" borderId="0" xfId="5" applyNumberFormat="1" applyBorder="1" applyAlignment="1">
      <alignment horizontal="left" vertical="top"/>
    </xf>
    <xf numFmtId="164" fontId="4" fillId="0" borderId="0" xfId="8" applyNumberFormat="1" applyBorder="1"/>
    <xf numFmtId="10" fontId="13" fillId="0" borderId="32" xfId="0" applyNumberFormat="1" applyFont="1" applyBorder="1" applyAlignment="1">
      <alignment horizontal="center" vertical="center"/>
    </xf>
    <xf numFmtId="10" fontId="13" fillId="0" borderId="33" xfId="0" applyNumberFormat="1" applyFont="1" applyBorder="1" applyAlignment="1">
      <alignment horizontal="center" vertical="center"/>
    </xf>
    <xf numFmtId="10" fontId="13" fillId="0" borderId="35" xfId="0" applyNumberFormat="1" applyFont="1" applyBorder="1" applyAlignment="1">
      <alignment horizontal="center" vertical="center"/>
    </xf>
    <xf numFmtId="4" fontId="6" fillId="0" borderId="0" xfId="20" applyNumberFormat="1" applyFont="1" applyFill="1" applyBorder="1" applyAlignment="1">
      <alignment vertical="center" wrapText="1"/>
    </xf>
    <xf numFmtId="2" fontId="13" fillId="0" borderId="27" xfId="0" applyNumberFormat="1" applyFont="1" applyBorder="1" applyAlignment="1">
      <alignment horizontal="center" vertical="center"/>
    </xf>
    <xf numFmtId="2" fontId="13" fillId="0" borderId="31" xfId="0" applyNumberFormat="1" applyFont="1" applyBorder="1" applyAlignment="1">
      <alignment horizontal="center" vertical="center"/>
    </xf>
    <xf numFmtId="2" fontId="13" fillId="0" borderId="34" xfId="0" applyNumberFormat="1" applyFont="1" applyBorder="1" applyAlignment="1">
      <alignment horizontal="center" vertical="center"/>
    </xf>
    <xf numFmtId="3" fontId="4" fillId="0" borderId="0" xfId="9" applyNumberFormat="1" applyBorder="1" applyAlignment="1">
      <alignment horizontal="left"/>
    </xf>
    <xf numFmtId="4" fontId="4" fillId="0" borderId="0" xfId="9" applyNumberFormat="1" applyBorder="1" applyAlignment="1">
      <alignment horizontal="left"/>
    </xf>
    <xf numFmtId="4" fontId="4" fillId="0" borderId="1" xfId="9" applyNumberFormat="1" applyBorder="1" applyAlignment="1">
      <alignment horizontal="left"/>
    </xf>
    <xf numFmtId="4" fontId="4" fillId="0" borderId="2" xfId="9" applyNumberFormat="1" applyBorder="1" applyAlignment="1">
      <alignment horizontal="left"/>
    </xf>
    <xf numFmtId="4" fontId="4" fillId="0" borderId="4" xfId="9" applyNumberFormat="1" applyBorder="1" applyAlignment="1">
      <alignment horizontal="left"/>
    </xf>
    <xf numFmtId="0" fontId="4" fillId="0" borderId="5" xfId="9" applyFill="1" applyBorder="1" applyAlignment="1">
      <alignment horizontal="center"/>
    </xf>
    <xf numFmtId="3" fontId="4" fillId="0" borderId="7" xfId="9" applyNumberFormat="1" applyBorder="1" applyAlignment="1">
      <alignment horizontal="left" vertical="top"/>
    </xf>
    <xf numFmtId="3" fontId="4" fillId="0" borderId="13" xfId="9" applyNumberFormat="1" applyBorder="1" applyAlignment="1">
      <alignment horizontal="left" vertical="top"/>
    </xf>
    <xf numFmtId="164" fontId="4" fillId="0" borderId="17" xfId="9" applyNumberFormat="1" applyBorder="1" applyAlignment="1"/>
    <xf numFmtId="4" fontId="4" fillId="0" borderId="7" xfId="9" applyNumberFormat="1" applyBorder="1" applyAlignment="1">
      <alignment horizontal="left" vertical="top"/>
    </xf>
    <xf numFmtId="4" fontId="4" fillId="0" borderId="8" xfId="9" applyNumberFormat="1" applyBorder="1" applyAlignment="1">
      <alignment horizontal="left" vertical="top"/>
    </xf>
    <xf numFmtId="3" fontId="4" fillId="0" borderId="9" xfId="9" applyNumberFormat="1" applyBorder="1" applyAlignment="1">
      <alignment horizontal="left" vertical="top"/>
    </xf>
    <xf numFmtId="164" fontId="4" fillId="0" borderId="19" xfId="9" applyNumberFormat="1" applyBorder="1" applyAlignment="1"/>
    <xf numFmtId="3" fontId="6" fillId="0" borderId="3" xfId="19" applyNumberFormat="1" applyFont="1" applyBorder="1" applyAlignment="1">
      <alignment horizontal="center"/>
    </xf>
    <xf numFmtId="4" fontId="6" fillId="0" borderId="6" xfId="19" applyNumberFormat="1" applyFont="1" applyBorder="1" applyAlignment="1">
      <alignment horizontal="left"/>
    </xf>
    <xf numFmtId="164" fontId="4" fillId="0" borderId="19" xfId="22" applyNumberFormat="1" applyBorder="1"/>
    <xf numFmtId="4" fontId="6" fillId="0" borderId="9" xfId="11" applyNumberFormat="1" applyFont="1" applyFill="1" applyBorder="1" applyAlignment="1">
      <alignment horizontal="left"/>
    </xf>
    <xf numFmtId="3" fontId="6" fillId="0" borderId="13" xfId="11" applyNumberFormat="1" applyFont="1" applyBorder="1" applyAlignment="1">
      <alignment horizontal="left" vertical="top"/>
    </xf>
    <xf numFmtId="4" fontId="6" fillId="0" borderId="13" xfId="11" applyNumberFormat="1" applyFont="1" applyBorder="1" applyAlignment="1">
      <alignment horizontal="left"/>
    </xf>
    <xf numFmtId="164" fontId="4" fillId="0" borderId="17" xfId="22" applyNumberFormat="1" applyBorder="1"/>
    <xf numFmtId="0" fontId="4" fillId="0" borderId="6" xfId="11" applyBorder="1" applyAlignment="1"/>
    <xf numFmtId="0" fontId="4" fillId="0" borderId="7" xfId="22" applyBorder="1"/>
    <xf numFmtId="0" fontId="4" fillId="0" borderId="13" xfId="22" applyBorder="1"/>
    <xf numFmtId="0" fontId="4" fillId="0" borderId="8" xfId="22" applyBorder="1"/>
    <xf numFmtId="0" fontId="4" fillId="0" borderId="20" xfId="22" applyBorder="1"/>
    <xf numFmtId="164" fontId="4" fillId="0" borderId="0" xfId="22" applyNumberFormat="1"/>
    <xf numFmtId="0" fontId="4" fillId="0" borderId="9" xfId="22" applyBorder="1"/>
    <xf numFmtId="4" fontId="6" fillId="0" borderId="8" xfId="21" applyNumberFormat="1" applyFont="1" applyBorder="1" applyAlignment="1">
      <alignment horizontal="left"/>
    </xf>
    <xf numFmtId="0" fontId="4" fillId="0" borderId="5" xfId="22" applyBorder="1"/>
    <xf numFmtId="165" fontId="4" fillId="0" borderId="17" xfId="22" applyNumberFormat="1" applyBorder="1"/>
    <xf numFmtId="165" fontId="4" fillId="0" borderId="19" xfId="22" applyNumberFormat="1" applyBorder="1"/>
    <xf numFmtId="165" fontId="4" fillId="0" borderId="0" xfId="22" applyNumberFormat="1"/>
    <xf numFmtId="0" fontId="4" fillId="0" borderId="18" xfId="22" applyBorder="1"/>
    <xf numFmtId="166" fontId="4" fillId="0" borderId="0" xfId="22" applyNumberFormat="1"/>
    <xf numFmtId="164" fontId="4" fillId="0" borderId="17" xfId="22" applyNumberFormat="1" applyBorder="1" applyAlignment="1">
      <alignment horizontal="right"/>
    </xf>
    <xf numFmtId="164" fontId="4" fillId="0" borderId="19" xfId="22" applyNumberFormat="1" applyBorder="1" applyAlignment="1">
      <alignment horizontal="right"/>
    </xf>
    <xf numFmtId="0" fontId="5" fillId="0" borderId="0" xfId="3" applyAlignment="1" applyProtection="1"/>
    <xf numFmtId="164" fontId="4" fillId="0" borderId="20" xfId="22" applyNumberFormat="1" applyBorder="1"/>
    <xf numFmtId="0" fontId="4" fillId="0" borderId="17" xfId="22" applyBorder="1"/>
    <xf numFmtId="3" fontId="4" fillId="0" borderId="0" xfId="11" applyNumberFormat="1" applyFill="1" applyAlignment="1">
      <alignment horizontal="left"/>
    </xf>
    <xf numFmtId="4" fontId="4" fillId="0" borderId="0" xfId="11" applyNumberFormat="1" applyFill="1" applyAlignment="1">
      <alignment horizontal="left"/>
    </xf>
    <xf numFmtId="4" fontId="6" fillId="0" borderId="6" xfId="21" applyNumberFormat="1" applyFont="1" applyFill="1" applyBorder="1" applyAlignment="1">
      <alignment horizontal="left"/>
    </xf>
    <xf numFmtId="4" fontId="4" fillId="0" borderId="4" xfId="21" applyNumberFormat="1" applyFill="1" applyBorder="1" applyAlignment="1">
      <alignment horizontal="left" wrapText="1"/>
    </xf>
    <xf numFmtId="0" fontId="4" fillId="0" borderId="0" xfId="8" applyFill="1"/>
    <xf numFmtId="4" fontId="6" fillId="0" borderId="8" xfId="21" applyNumberFormat="1" applyFont="1" applyFill="1" applyBorder="1" applyAlignment="1">
      <alignment horizontal="left"/>
    </xf>
    <xf numFmtId="4" fontId="4" fillId="0" borderId="9" xfId="21" applyNumberFormat="1" applyFill="1" applyBorder="1" applyAlignment="1">
      <alignment horizontal="left" wrapText="1"/>
    </xf>
    <xf numFmtId="3" fontId="6" fillId="0" borderId="3" xfId="21" applyNumberFormat="1" applyFont="1" applyFill="1" applyBorder="1" applyAlignment="1">
      <alignment horizontal="center" wrapText="1"/>
    </xf>
    <xf numFmtId="4" fontId="6" fillId="0" borderId="5" xfId="11" applyNumberFormat="1" applyFont="1" applyFill="1" applyBorder="1" applyAlignment="1">
      <alignment horizontal="left"/>
    </xf>
    <xf numFmtId="4" fontId="4" fillId="0" borderId="5" xfId="11" applyNumberFormat="1" applyFill="1" applyBorder="1" applyAlignment="1">
      <alignment horizontal="left"/>
    </xf>
    <xf numFmtId="3" fontId="4" fillId="0" borderId="17" xfId="11" applyNumberFormat="1" applyFill="1" applyBorder="1" applyAlignment="1">
      <alignment horizontal="left" vertical="top"/>
    </xf>
    <xf numFmtId="164" fontId="4" fillId="0" borderId="17" xfId="11" applyNumberFormat="1" applyFill="1" applyBorder="1" applyAlignment="1"/>
    <xf numFmtId="3" fontId="4" fillId="0" borderId="19" xfId="11" applyNumberFormat="1" applyFill="1" applyBorder="1" applyAlignment="1">
      <alignment horizontal="left" vertical="top"/>
    </xf>
    <xf numFmtId="164" fontId="4" fillId="0" borderId="19" xfId="11" applyNumberFormat="1" applyFill="1" applyBorder="1" applyAlignment="1"/>
    <xf numFmtId="3" fontId="4" fillId="0" borderId="0" xfId="11" applyNumberFormat="1" applyFill="1" applyBorder="1" applyAlignment="1">
      <alignment horizontal="left" vertical="top"/>
    </xf>
    <xf numFmtId="164" fontId="4" fillId="0" borderId="0" xfId="11" applyNumberFormat="1" applyFill="1" applyBorder="1" applyAlignment="1"/>
    <xf numFmtId="4" fontId="4" fillId="0" borderId="0" xfId="11" applyNumberFormat="1" applyFill="1" applyBorder="1" applyAlignment="1">
      <alignment horizontal="left" vertical="top"/>
    </xf>
    <xf numFmtId="0" fontId="4" fillId="0" borderId="0" xfId="8" applyFill="1" applyBorder="1" applyAlignment="1"/>
    <xf numFmtId="0" fontId="4" fillId="0" borderId="0" xfId="8" applyFill="1" applyBorder="1"/>
    <xf numFmtId="4" fontId="6" fillId="0" borderId="0" xfId="8" applyNumberFormat="1" applyFont="1" applyFill="1" applyBorder="1" applyAlignment="1">
      <alignment horizontal="center" vertical="center" wrapText="1"/>
    </xf>
    <xf numFmtId="3" fontId="4" fillId="0" borderId="0" xfId="8" applyNumberFormat="1" applyFill="1" applyAlignment="1">
      <alignment horizontal="left"/>
    </xf>
    <xf numFmtId="4" fontId="4" fillId="0" borderId="0" xfId="8" applyNumberFormat="1" applyFill="1" applyAlignment="1">
      <alignment horizontal="left" wrapText="1"/>
    </xf>
    <xf numFmtId="0" fontId="4" fillId="0" borderId="5" xfId="8" applyFill="1" applyBorder="1" applyAlignment="1">
      <alignment horizontal="center" wrapText="1"/>
    </xf>
    <xf numFmtId="3" fontId="6" fillId="0" borderId="5" xfId="21" applyNumberFormat="1" applyFont="1" applyFill="1" applyBorder="1" applyAlignment="1">
      <alignment horizontal="center" wrapText="1"/>
    </xf>
    <xf numFmtId="3" fontId="4" fillId="0" borderId="13" xfId="8" applyNumberFormat="1" applyFill="1" applyBorder="1" applyAlignment="1">
      <alignment horizontal="left" vertical="top" wrapText="1"/>
    </xf>
    <xf numFmtId="164" fontId="4" fillId="0" borderId="17" xfId="8" applyNumberFormat="1" applyFill="1" applyBorder="1"/>
    <xf numFmtId="4" fontId="4" fillId="0" borderId="0" xfId="8" applyNumberFormat="1" applyFill="1" applyBorder="1" applyAlignment="1">
      <alignment horizontal="left" vertical="top"/>
    </xf>
    <xf numFmtId="3" fontId="4" fillId="0" borderId="9" xfId="8" applyNumberFormat="1" applyFill="1" applyBorder="1" applyAlignment="1">
      <alignment horizontal="left" vertical="top" wrapText="1"/>
    </xf>
    <xf numFmtId="164" fontId="4" fillId="0" borderId="19" xfId="8" applyNumberFormat="1" applyFill="1" applyBorder="1"/>
    <xf numFmtId="4" fontId="6" fillId="0" borderId="0" xfId="8" applyNumberFormat="1" applyFont="1" applyFill="1" applyAlignment="1">
      <alignment horizontal="center" vertical="center" wrapText="1"/>
    </xf>
    <xf numFmtId="4" fontId="4" fillId="0" borderId="6" xfId="21" applyNumberFormat="1" applyFill="1" applyBorder="1" applyAlignment="1">
      <alignment horizontal="left"/>
    </xf>
    <xf numFmtId="4" fontId="4" fillId="0" borderId="8" xfId="21" applyNumberFormat="1" applyFill="1" applyBorder="1" applyAlignment="1">
      <alignment horizontal="left"/>
    </xf>
    <xf numFmtId="0" fontId="6" fillId="0" borderId="6" xfId="8" applyFont="1" applyFill="1" applyBorder="1"/>
    <xf numFmtId="3" fontId="4" fillId="0" borderId="7" xfId="8" applyNumberFormat="1" applyFill="1" applyBorder="1" applyAlignment="1">
      <alignment horizontal="left" vertical="top"/>
    </xf>
    <xf numFmtId="4" fontId="4" fillId="0" borderId="7" xfId="8" applyNumberFormat="1" applyFill="1" applyBorder="1" applyAlignment="1">
      <alignment horizontal="left" vertical="top"/>
    </xf>
    <xf numFmtId="0" fontId="4" fillId="0" borderId="18" xfId="8" applyFill="1" applyBorder="1"/>
    <xf numFmtId="164" fontId="4" fillId="0" borderId="18" xfId="8" applyNumberFormat="1" applyFill="1" applyBorder="1"/>
    <xf numFmtId="0" fontId="4" fillId="0" borderId="0" xfId="8" applyFill="1" applyAlignment="1"/>
    <xf numFmtId="3" fontId="4" fillId="0" borderId="20" xfId="8" applyNumberFormat="1" applyFill="1" applyBorder="1" applyAlignment="1">
      <alignment horizontal="left"/>
    </xf>
    <xf numFmtId="4" fontId="4" fillId="0" borderId="20" xfId="8" applyNumberFormat="1" applyFill="1" applyBorder="1" applyAlignment="1">
      <alignment horizontal="left" wrapText="1"/>
    </xf>
    <xf numFmtId="4" fontId="4" fillId="0" borderId="0" xfId="8" applyNumberFormat="1" applyFill="1" applyBorder="1" applyAlignment="1">
      <alignment horizontal="left" wrapText="1"/>
    </xf>
    <xf numFmtId="0" fontId="15" fillId="0" borderId="0" xfId="23" applyFont="1"/>
    <xf numFmtId="0" fontId="16" fillId="0" borderId="0" xfId="23" applyFont="1"/>
    <xf numFmtId="0" fontId="15" fillId="4" borderId="6" xfId="23" applyFont="1" applyFill="1" applyBorder="1" applyAlignment="1">
      <alignment horizontal="center"/>
    </xf>
    <xf numFmtId="0" fontId="15" fillId="4" borderId="4" xfId="23" applyFont="1" applyFill="1" applyBorder="1" applyAlignment="1">
      <alignment horizontal="center"/>
    </xf>
    <xf numFmtId="0" fontId="15" fillId="0" borderId="0" xfId="23" applyFont="1" applyAlignment="1">
      <alignment horizontal="center"/>
    </xf>
    <xf numFmtId="0" fontId="15" fillId="4" borderId="7" xfId="23" applyFont="1" applyFill="1" applyBorder="1" applyAlignment="1">
      <alignment horizontal="center"/>
    </xf>
    <xf numFmtId="0" fontId="15" fillId="4" borderId="13" xfId="23" applyFont="1" applyFill="1" applyBorder="1" applyAlignment="1">
      <alignment horizontal="center"/>
    </xf>
    <xf numFmtId="0" fontId="15" fillId="4" borderId="18" xfId="23" applyFont="1" applyFill="1" applyBorder="1" applyAlignment="1">
      <alignment horizontal="center"/>
    </xf>
    <xf numFmtId="0" fontId="15" fillId="4" borderId="5" xfId="23" applyFont="1" applyFill="1" applyBorder="1" applyAlignment="1">
      <alignment horizontal="center"/>
    </xf>
    <xf numFmtId="0" fontId="15" fillId="4" borderId="9" xfId="23" applyFont="1" applyFill="1" applyBorder="1" applyAlignment="1">
      <alignment horizontal="center"/>
    </xf>
    <xf numFmtId="0" fontId="15" fillId="4" borderId="19" xfId="23" applyFont="1" applyFill="1" applyBorder="1" applyAlignment="1">
      <alignment horizontal="center"/>
    </xf>
    <xf numFmtId="0" fontId="15" fillId="4" borderId="8" xfId="23" applyFont="1" applyFill="1" applyBorder="1" applyAlignment="1">
      <alignment horizontal="center"/>
    </xf>
    <xf numFmtId="0" fontId="15" fillId="4" borderId="3" xfId="23" applyFont="1" applyFill="1" applyBorder="1" applyAlignment="1">
      <alignment horizontal="center"/>
    </xf>
    <xf numFmtId="0" fontId="15" fillId="0" borderId="6" xfId="23" applyFont="1" applyBorder="1"/>
    <xf numFmtId="0" fontId="16" fillId="0" borderId="4" xfId="23" applyFont="1" applyBorder="1"/>
    <xf numFmtId="0" fontId="16" fillId="0" borderId="5" xfId="23" applyFont="1" applyBorder="1"/>
    <xf numFmtId="0" fontId="16" fillId="0" borderId="7" xfId="23" applyFont="1" applyBorder="1"/>
    <xf numFmtId="0" fontId="16" fillId="0" borderId="13" xfId="23" applyFont="1" applyBorder="1" applyAlignment="1">
      <alignment wrapText="1"/>
    </xf>
    <xf numFmtId="166" fontId="16" fillId="0" borderId="17" xfId="24" applyNumberFormat="1" applyFont="1" applyBorder="1"/>
    <xf numFmtId="166" fontId="16" fillId="0" borderId="17" xfId="23" applyNumberFormat="1" applyFont="1" applyBorder="1"/>
    <xf numFmtId="0" fontId="16" fillId="0" borderId="8" xfId="23" applyFont="1" applyBorder="1"/>
    <xf numFmtId="0" fontId="16" fillId="0" borderId="9" xfId="23" applyFont="1" applyBorder="1" applyAlignment="1">
      <alignment wrapText="1"/>
    </xf>
    <xf numFmtId="166" fontId="16" fillId="0" borderId="19" xfId="24" applyNumberFormat="1" applyFont="1" applyBorder="1"/>
    <xf numFmtId="166" fontId="16" fillId="0" borderId="19" xfId="23" applyNumberFormat="1" applyFont="1" applyBorder="1"/>
    <xf numFmtId="166" fontId="16" fillId="0" borderId="5" xfId="24" applyNumberFormat="1" applyFont="1" applyBorder="1"/>
    <xf numFmtId="166" fontId="16" fillId="0" borderId="5" xfId="23" applyNumberFormat="1" applyFont="1" applyBorder="1"/>
    <xf numFmtId="0" fontId="15" fillId="0" borderId="7" xfId="23" applyFont="1" applyBorder="1"/>
    <xf numFmtId="0" fontId="16" fillId="0" borderId="13" xfId="23" applyFont="1" applyBorder="1"/>
    <xf numFmtId="164" fontId="16" fillId="0" borderId="17" xfId="23" applyNumberFormat="1" applyFont="1" applyBorder="1"/>
    <xf numFmtId="166" fontId="16" fillId="0" borderId="0" xfId="23" applyNumberFormat="1" applyFont="1"/>
    <xf numFmtId="164" fontId="16" fillId="0" borderId="19" xfId="23" applyNumberFormat="1" applyFont="1" applyBorder="1"/>
    <xf numFmtId="0" fontId="16" fillId="0" borderId="9" xfId="23" applyFont="1" applyBorder="1"/>
    <xf numFmtId="0" fontId="15" fillId="0" borderId="4" xfId="23" applyFont="1" applyBorder="1"/>
    <xf numFmtId="164" fontId="16" fillId="0" borderId="0" xfId="23" applyNumberFormat="1" applyFont="1"/>
    <xf numFmtId="0" fontId="17" fillId="4" borderId="6" xfId="23" applyFont="1" applyFill="1" applyBorder="1" applyAlignment="1">
      <alignment horizontal="center"/>
    </xf>
    <xf numFmtId="0" fontId="17" fillId="4" borderId="4" xfId="23" applyFont="1" applyFill="1" applyBorder="1" applyAlignment="1">
      <alignment horizontal="center"/>
    </xf>
    <xf numFmtId="0" fontId="18" fillId="0" borderId="0" xfId="23" applyFont="1" applyAlignment="1">
      <alignment horizontal="center"/>
    </xf>
    <xf numFmtId="0" fontId="17" fillId="4" borderId="7" xfId="23" applyFont="1" applyFill="1" applyBorder="1" applyAlignment="1">
      <alignment horizontal="center"/>
    </xf>
    <xf numFmtId="0" fontId="17" fillId="4" borderId="13" xfId="23" applyFont="1" applyFill="1" applyBorder="1" applyAlignment="1">
      <alignment horizontal="center"/>
    </xf>
    <xf numFmtId="0" fontId="17" fillId="4" borderId="8" xfId="23" applyFont="1" applyFill="1" applyBorder="1" applyAlignment="1">
      <alignment horizontal="center"/>
    </xf>
    <xf numFmtId="0" fontId="17" fillId="4" borderId="9" xfId="23" applyFont="1" applyFill="1" applyBorder="1" applyAlignment="1">
      <alignment horizontal="center"/>
    </xf>
    <xf numFmtId="0" fontId="18" fillId="4" borderId="3" xfId="23" applyFont="1" applyFill="1" applyBorder="1" applyAlignment="1">
      <alignment horizontal="center"/>
    </xf>
    <xf numFmtId="166" fontId="18" fillId="4" borderId="3" xfId="23" applyNumberFormat="1" applyFont="1" applyFill="1" applyBorder="1" applyAlignment="1">
      <alignment horizontal="center"/>
    </xf>
    <xf numFmtId="166" fontId="18" fillId="4" borderId="20" xfId="23" applyNumberFormat="1" applyFont="1" applyFill="1" applyBorder="1" applyAlignment="1">
      <alignment horizontal="center"/>
    </xf>
    <xf numFmtId="0" fontId="19" fillId="0" borderId="4" xfId="23" applyFont="1" applyBorder="1"/>
    <xf numFmtId="0" fontId="19" fillId="0" borderId="5" xfId="23" applyFont="1" applyBorder="1"/>
    <xf numFmtId="166" fontId="19" fillId="0" borderId="5" xfId="23" applyNumberFormat="1" applyFont="1" applyBorder="1"/>
    <xf numFmtId="164" fontId="16" fillId="0" borderId="5" xfId="23" applyNumberFormat="1" applyFont="1" applyBorder="1"/>
    <xf numFmtId="166" fontId="16" fillId="0" borderId="0" xfId="24" applyNumberFormat="1" applyFont="1"/>
    <xf numFmtId="167" fontId="16" fillId="0" borderId="0" xfId="24" applyNumberFormat="1" applyFont="1"/>
    <xf numFmtId="166" fontId="15" fillId="4" borderId="3" xfId="24" applyNumberFormat="1" applyFont="1" applyFill="1" applyBorder="1" applyAlignment="1">
      <alignment horizontal="center"/>
    </xf>
    <xf numFmtId="167" fontId="15" fillId="4" borderId="3" xfId="24" applyNumberFormat="1" applyFont="1" applyFill="1" applyBorder="1" applyAlignment="1">
      <alignment horizontal="center"/>
    </xf>
    <xf numFmtId="0" fontId="16" fillId="0" borderId="5" xfId="23" applyFont="1" applyBorder="1" applyAlignment="1">
      <alignment horizontal="right"/>
    </xf>
    <xf numFmtId="166" fontId="16" fillId="0" borderId="5" xfId="23" applyNumberFormat="1" applyFont="1" applyBorder="1" applyAlignment="1">
      <alignment horizontal="right"/>
    </xf>
    <xf numFmtId="167" fontId="16" fillId="0" borderId="5" xfId="24" applyNumberFormat="1" applyFont="1" applyBorder="1" applyAlignment="1">
      <alignment horizontal="right"/>
    </xf>
    <xf numFmtId="167" fontId="16" fillId="0" borderId="5" xfId="24" applyNumberFormat="1" applyFont="1" applyBorder="1"/>
    <xf numFmtId="0" fontId="16" fillId="0" borderId="17" xfId="23" applyFont="1" applyBorder="1" applyAlignment="1">
      <alignment horizontal="right"/>
    </xf>
    <xf numFmtId="166" fontId="16" fillId="0" borderId="17" xfId="23" applyNumberFormat="1" applyFont="1" applyBorder="1" applyAlignment="1">
      <alignment horizontal="right"/>
    </xf>
    <xf numFmtId="167" fontId="16" fillId="0" borderId="17" xfId="24" applyNumberFormat="1" applyFont="1" applyBorder="1" applyAlignment="1">
      <alignment horizontal="right"/>
    </xf>
    <xf numFmtId="167" fontId="16" fillId="0" borderId="17" xfId="24" applyNumberFormat="1" applyFont="1" applyBorder="1"/>
    <xf numFmtId="0" fontId="16" fillId="0" borderId="19" xfId="23" applyFont="1" applyBorder="1" applyAlignment="1">
      <alignment horizontal="right"/>
    </xf>
    <xf numFmtId="166" fontId="16" fillId="0" borderId="19" xfId="23" applyNumberFormat="1" applyFont="1" applyBorder="1" applyAlignment="1">
      <alignment horizontal="right"/>
    </xf>
    <xf numFmtId="167" fontId="16" fillId="0" borderId="19" xfId="24" applyNumberFormat="1" applyFont="1" applyBorder="1" applyAlignment="1">
      <alignment horizontal="right"/>
    </xf>
    <xf numFmtId="167" fontId="16" fillId="0" borderId="19" xfId="24" applyNumberFormat="1" applyFont="1" applyBorder="1"/>
    <xf numFmtId="0" fontId="16" fillId="0" borderId="17" xfId="23" applyFont="1" applyBorder="1"/>
    <xf numFmtId="0" fontId="16" fillId="0" borderId="19" xfId="23" applyFont="1" applyBorder="1"/>
    <xf numFmtId="0" fontId="20" fillId="0" borderId="0" xfId="23" applyFont="1"/>
    <xf numFmtId="168" fontId="16" fillId="0" borderId="17" xfId="24" applyNumberFormat="1" applyFont="1" applyBorder="1"/>
    <xf numFmtId="168" fontId="16" fillId="0" borderId="17" xfId="23" applyNumberFormat="1" applyFont="1" applyBorder="1"/>
    <xf numFmtId="0" fontId="15" fillId="0" borderId="13" xfId="23" applyFont="1" applyBorder="1" applyAlignment="1">
      <alignment horizontal="left" indent="1"/>
    </xf>
    <xf numFmtId="3" fontId="16" fillId="0" borderId="17" xfId="24" applyNumberFormat="1" applyFont="1" applyBorder="1"/>
    <xf numFmtId="3" fontId="16" fillId="0" borderId="17" xfId="23" applyNumberFormat="1" applyFont="1" applyBorder="1"/>
    <xf numFmtId="164" fontId="15" fillId="0" borderId="5" xfId="23" applyNumberFormat="1" applyFont="1" applyBorder="1"/>
    <xf numFmtId="164" fontId="16" fillId="0" borderId="17" xfId="24" applyNumberFormat="1" applyFont="1" applyBorder="1"/>
    <xf numFmtId="0" fontId="16" fillId="0" borderId="6" xfId="23" applyFont="1" applyBorder="1"/>
    <xf numFmtId="0" fontId="16" fillId="0" borderId="0" xfId="25" applyFont="1"/>
    <xf numFmtId="164" fontId="16" fillId="0" borderId="0" xfId="25" applyNumberFormat="1" applyFont="1"/>
    <xf numFmtId="0" fontId="15" fillId="0" borderId="0" xfId="25" applyFont="1"/>
    <xf numFmtId="0" fontId="15" fillId="0" borderId="0" xfId="25" applyFont="1" applyAlignment="1">
      <alignment horizontal="center"/>
    </xf>
    <xf numFmtId="0" fontId="15" fillId="4" borderId="3" xfId="25" applyFont="1" applyFill="1" applyBorder="1" applyAlignment="1">
      <alignment horizontal="center"/>
    </xf>
    <xf numFmtId="164" fontId="15" fillId="4" borderId="3" xfId="25" applyNumberFormat="1" applyFont="1" applyFill="1" applyBorder="1" applyAlignment="1">
      <alignment horizontal="center"/>
    </xf>
    <xf numFmtId="0" fontId="16" fillId="0" borderId="5" xfId="25" applyFont="1" applyBorder="1"/>
    <xf numFmtId="166" fontId="16" fillId="0" borderId="5" xfId="26" applyNumberFormat="1" applyFont="1" applyBorder="1"/>
    <xf numFmtId="164" fontId="16" fillId="0" borderId="5" xfId="25" applyNumberFormat="1" applyFont="1" applyBorder="1"/>
    <xf numFmtId="166" fontId="16" fillId="0" borderId="5" xfId="25" applyNumberFormat="1" applyFont="1" applyBorder="1"/>
    <xf numFmtId="164" fontId="16" fillId="0" borderId="5" xfId="27" applyNumberFormat="1" applyFont="1" applyBorder="1"/>
    <xf numFmtId="0" fontId="16" fillId="0" borderId="17" xfId="25" applyFont="1" applyBorder="1"/>
    <xf numFmtId="166" fontId="16" fillId="0" borderId="17" xfId="26" applyNumberFormat="1" applyFont="1" applyBorder="1"/>
    <xf numFmtId="164" fontId="16" fillId="0" borderId="17" xfId="25" applyNumberFormat="1" applyFont="1" applyBorder="1"/>
    <xf numFmtId="166" fontId="16" fillId="0" borderId="17" xfId="25" applyNumberFormat="1" applyFont="1" applyBorder="1"/>
    <xf numFmtId="164" fontId="16" fillId="0" borderId="17" xfId="27" applyNumberFormat="1" applyFont="1" applyBorder="1"/>
    <xf numFmtId="0" fontId="16" fillId="0" borderId="19" xfId="25" applyFont="1" applyBorder="1"/>
    <xf numFmtId="166" fontId="16" fillId="0" borderId="19" xfId="26" applyNumberFormat="1" applyFont="1" applyBorder="1"/>
    <xf numFmtId="164" fontId="16" fillId="0" borderId="19" xfId="25" applyNumberFormat="1" applyFont="1" applyBorder="1"/>
    <xf numFmtId="166" fontId="16" fillId="0" borderId="19" xfId="25" applyNumberFormat="1" applyFont="1" applyBorder="1"/>
    <xf numFmtId="164" fontId="16" fillId="0" borderId="19" xfId="27" applyNumberFormat="1" applyFont="1" applyBorder="1"/>
    <xf numFmtId="166" fontId="16" fillId="0" borderId="0" xfId="26" applyNumberFormat="1" applyFont="1"/>
    <xf numFmtId="166" fontId="16" fillId="0" borderId="0" xfId="25" applyNumberFormat="1" applyFont="1"/>
    <xf numFmtId="0" fontId="15" fillId="0" borderId="0" xfId="25" applyFont="1" applyAlignment="1">
      <alignment horizontal="center" vertical="center"/>
    </xf>
    <xf numFmtId="166" fontId="15" fillId="4" borderId="3" xfId="26" applyNumberFormat="1" applyFont="1" applyFill="1" applyBorder="1" applyAlignment="1">
      <alignment horizontal="center" vertical="center"/>
    </xf>
    <xf numFmtId="164" fontId="15" fillId="4" borderId="3" xfId="25" applyNumberFormat="1" applyFont="1" applyFill="1" applyBorder="1" applyAlignment="1">
      <alignment horizontal="center" vertical="center"/>
    </xf>
    <xf numFmtId="166" fontId="15" fillId="4" borderId="3" xfId="25" applyNumberFormat="1" applyFont="1" applyFill="1" applyBorder="1" applyAlignment="1">
      <alignment horizontal="center" vertical="center"/>
    </xf>
    <xf numFmtId="164" fontId="16" fillId="0" borderId="19" xfId="26" applyNumberFormat="1" applyFont="1" applyBorder="1"/>
    <xf numFmtId="0" fontId="16" fillId="0" borderId="0" xfId="25" applyFont="1" applyAlignment="1">
      <alignment horizontal="center" vertical="center"/>
    </xf>
    <xf numFmtId="0" fontId="16" fillId="0" borderId="0" xfId="25" applyFont="1" applyAlignment="1">
      <alignment horizontal="center"/>
    </xf>
    <xf numFmtId="166" fontId="15" fillId="4" borderId="3" xfId="26" applyNumberFormat="1" applyFont="1" applyFill="1" applyBorder="1" applyAlignment="1">
      <alignment horizontal="center"/>
    </xf>
    <xf numFmtId="166" fontId="15" fillId="4" borderId="3" xfId="25" applyNumberFormat="1" applyFont="1" applyFill="1" applyBorder="1" applyAlignment="1">
      <alignment horizontal="center"/>
    </xf>
    <xf numFmtId="164" fontId="6" fillId="0" borderId="0" xfId="20" applyNumberFormat="1" applyFont="1" applyBorder="1" applyAlignment="1">
      <alignment horizontal="right" vertical="center" wrapText="1"/>
    </xf>
    <xf numFmtId="164" fontId="4" fillId="0" borderId="5" xfId="20" applyNumberFormat="1" applyBorder="1" applyAlignment="1">
      <alignment horizontal="right"/>
    </xf>
    <xf numFmtId="164" fontId="4" fillId="0" borderId="17" xfId="20" applyNumberFormat="1" applyBorder="1" applyAlignment="1">
      <alignment horizontal="right"/>
    </xf>
    <xf numFmtId="164" fontId="4" fillId="0" borderId="19" xfId="20" applyNumberFormat="1" applyBorder="1" applyAlignment="1">
      <alignment horizontal="right"/>
    </xf>
    <xf numFmtId="164" fontId="4" fillId="0" borderId="0" xfId="20" applyNumberFormat="1" applyBorder="1" applyAlignment="1">
      <alignment horizontal="right"/>
    </xf>
    <xf numFmtId="164" fontId="4" fillId="0" borderId="0" xfId="20" applyNumberFormat="1" applyAlignment="1">
      <alignment horizontal="right"/>
    </xf>
    <xf numFmtId="4" fontId="4" fillId="0" borderId="0" xfId="20" applyNumberFormat="1" applyAlignment="1">
      <alignment horizontal="left" wrapText="1"/>
    </xf>
    <xf numFmtId="0" fontId="1" fillId="0" borderId="0" xfId="28"/>
    <xf numFmtId="3" fontId="4" fillId="0" borderId="0" xfId="6" applyNumberFormat="1" applyBorder="1" applyAlignment="1">
      <alignment horizontal="left" vertical="top"/>
    </xf>
    <xf numFmtId="3" fontId="4" fillId="0" borderId="20" xfId="6" applyNumberFormat="1" applyBorder="1" applyAlignment="1">
      <alignment horizontal="left" vertical="top"/>
    </xf>
    <xf numFmtId="164" fontId="4" fillId="0" borderId="13" xfId="6" applyNumberFormat="1" applyBorder="1" applyAlignment="1"/>
    <xf numFmtId="164" fontId="4" fillId="0" borderId="9" xfId="6" applyNumberFormat="1" applyBorder="1" applyAlignment="1"/>
    <xf numFmtId="4" fontId="4" fillId="0" borderId="18" xfId="6" applyNumberFormat="1" applyBorder="1" applyAlignment="1">
      <alignment horizontal="left"/>
    </xf>
    <xf numFmtId="164" fontId="4" fillId="0" borderId="17" xfId="13" applyNumberFormat="1" applyFill="1" applyBorder="1" applyAlignment="1"/>
    <xf numFmtId="164" fontId="7" fillId="0" borderId="17" xfId="13" applyNumberFormat="1" applyFont="1" applyFill="1" applyBorder="1" applyAlignment="1"/>
    <xf numFmtId="164" fontId="4" fillId="0" borderId="19" xfId="13" applyNumberFormat="1" applyFill="1" applyBorder="1" applyAlignment="1"/>
    <xf numFmtId="164" fontId="4" fillId="0" borderId="17" xfId="14" applyNumberFormat="1" applyFill="1" applyBorder="1" applyAlignment="1"/>
    <xf numFmtId="164" fontId="4" fillId="0" borderId="19" xfId="14" applyNumberFormat="1" applyFill="1" applyBorder="1" applyAlignment="1"/>
    <xf numFmtId="0" fontId="4" fillId="0" borderId="5" xfId="13" applyFill="1" applyBorder="1" applyAlignment="1"/>
    <xf numFmtId="164" fontId="4" fillId="0" borderId="17" xfId="6" applyNumberFormat="1" applyFill="1" applyBorder="1" applyAlignment="1"/>
    <xf numFmtId="164" fontId="4" fillId="0" borderId="19" xfId="6" applyNumberFormat="1" applyFill="1" applyBorder="1" applyAlignment="1"/>
    <xf numFmtId="164" fontId="4" fillId="0" borderId="17" xfId="16" applyNumberFormat="1" applyFill="1" applyBorder="1" applyAlignment="1"/>
    <xf numFmtId="164" fontId="4" fillId="0" borderId="19" xfId="16" applyNumberFormat="1" applyFill="1" applyBorder="1" applyAlignment="1"/>
    <xf numFmtId="3" fontId="6" fillId="0" borderId="0" xfId="20" applyNumberFormat="1" applyFont="1" applyBorder="1" applyAlignment="1">
      <alignment horizontal="center" vertical="center" wrapText="1"/>
    </xf>
    <xf numFmtId="3" fontId="6" fillId="0" borderId="0" xfId="20" applyNumberFormat="1" applyFont="1" applyFill="1" applyBorder="1" applyAlignment="1">
      <alignment horizontal="center" vertical="center" wrapText="1"/>
    </xf>
    <xf numFmtId="0" fontId="18" fillId="4" borderId="1" xfId="23" applyFont="1" applyFill="1" applyBorder="1" applyAlignment="1">
      <alignment horizontal="center"/>
    </xf>
    <xf numFmtId="0" fontId="18" fillId="4" borderId="9" xfId="23" applyFont="1" applyFill="1" applyBorder="1" applyAlignment="1">
      <alignment horizontal="center"/>
    </xf>
    <xf numFmtId="4" fontId="6" fillId="0" borderId="7" xfId="16" applyNumberFormat="1" applyFont="1" applyBorder="1" applyAlignment="1">
      <alignment horizontal="left" vertical="top"/>
    </xf>
    <xf numFmtId="0" fontId="4" fillId="0" borderId="0" xfId="13" applyBorder="1" applyAlignment="1">
      <alignment wrapText="1"/>
    </xf>
    <xf numFmtId="3" fontId="7" fillId="0" borderId="0" xfId="13" applyNumberFormat="1" applyFont="1" applyBorder="1" applyAlignment="1">
      <alignment horizontal="left" wrapText="1"/>
    </xf>
    <xf numFmtId="4" fontId="7" fillId="0" borderId="1" xfId="13" applyNumberFormat="1" applyFont="1" applyBorder="1" applyAlignment="1">
      <alignment horizontal="left" wrapText="1"/>
    </xf>
    <xf numFmtId="3" fontId="7" fillId="0" borderId="17" xfId="13" applyNumberFormat="1" applyFont="1" applyBorder="1" applyAlignment="1">
      <alignment horizontal="left" vertical="top" wrapText="1"/>
    </xf>
    <xf numFmtId="164" fontId="7" fillId="0" borderId="13" xfId="13" applyNumberFormat="1" applyFont="1" applyBorder="1" applyAlignment="1"/>
    <xf numFmtId="164" fontId="7" fillId="0" borderId="13" xfId="0" applyNumberFormat="1" applyFont="1" applyBorder="1"/>
    <xf numFmtId="164" fontId="7" fillId="0" borderId="9" xfId="0" applyNumberFormat="1" applyFont="1" applyBorder="1"/>
    <xf numFmtId="3" fontId="6" fillId="0" borderId="5" xfId="13" applyNumberFormat="1" applyFont="1" applyBorder="1" applyAlignment="1">
      <alignment horizontal="left" vertical="top" wrapText="1"/>
    </xf>
    <xf numFmtId="0" fontId="7" fillId="0" borderId="17" xfId="13" applyFont="1" applyBorder="1" applyAlignment="1">
      <alignment wrapText="1"/>
    </xf>
    <xf numFmtId="0" fontId="7" fillId="0" borderId="17" xfId="0" applyFont="1" applyBorder="1" applyAlignment="1">
      <alignment wrapText="1"/>
    </xf>
    <xf numFmtId="0" fontId="7" fillId="0" borderId="19" xfId="0" applyFont="1" applyBorder="1" applyAlignment="1">
      <alignment wrapText="1"/>
    </xf>
    <xf numFmtId="3" fontId="4" fillId="0" borderId="0" xfId="20" applyNumberFormat="1" applyBorder="1" applyAlignment="1">
      <alignment wrapText="1"/>
    </xf>
    <xf numFmtId="4" fontId="14" fillId="0" borderId="4" xfId="21" applyNumberFormat="1" applyFont="1" applyBorder="1" applyAlignment="1">
      <alignment horizontal="left" wrapText="1"/>
    </xf>
    <xf numFmtId="4" fontId="14" fillId="0" borderId="9" xfId="21" applyNumberFormat="1" applyFont="1" applyBorder="1" applyAlignment="1">
      <alignment horizontal="left" wrapText="1"/>
    </xf>
    <xf numFmtId="3" fontId="4" fillId="0" borderId="5" xfId="5" applyNumberFormat="1" applyBorder="1" applyAlignment="1">
      <alignment horizontal="left" vertical="top"/>
    </xf>
    <xf numFmtId="0" fontId="4" fillId="0" borderId="5" xfId="0" applyFont="1" applyBorder="1"/>
    <xf numFmtId="0" fontId="4" fillId="0" borderId="8" xfId="11" applyBorder="1" applyAlignment="1"/>
    <xf numFmtId="0" fontId="4" fillId="0" borderId="19" xfId="22" applyBorder="1"/>
    <xf numFmtId="0" fontId="6" fillId="0" borderId="2" xfId="5" applyFont="1" applyFill="1" applyBorder="1" applyAlignment="1">
      <alignment horizontal="center"/>
    </xf>
    <xf numFmtId="0" fontId="6" fillId="0" borderId="4" xfId="5" applyFont="1" applyFill="1" applyBorder="1" applyAlignment="1">
      <alignment horizontal="center"/>
    </xf>
    <xf numFmtId="164" fontId="4" fillId="0" borderId="13" xfId="5" applyNumberFormat="1" applyBorder="1" applyAlignment="1"/>
    <xf numFmtId="164" fontId="4" fillId="0" borderId="13" xfId="22" applyNumberFormat="1" applyBorder="1"/>
    <xf numFmtId="164" fontId="4" fillId="0" borderId="9" xfId="22" applyNumberFormat="1" applyBorder="1"/>
    <xf numFmtId="4" fontId="4" fillId="0" borderId="13" xfId="5" applyNumberFormat="1" applyBorder="1" applyAlignment="1">
      <alignment horizontal="left"/>
    </xf>
    <xf numFmtId="1" fontId="4" fillId="0" borderId="13" xfId="5" applyNumberFormat="1" applyBorder="1" applyAlignment="1">
      <alignment horizontal="left" vertical="top"/>
    </xf>
    <xf numFmtId="1" fontId="4" fillId="0" borderId="13" xfId="22" applyNumberFormat="1" applyBorder="1"/>
    <xf numFmtId="4" fontId="4" fillId="0" borderId="8" xfId="8" applyNumberFormat="1" applyFill="1" applyBorder="1" applyAlignment="1">
      <alignment horizontal="left" vertical="top"/>
    </xf>
    <xf numFmtId="3" fontId="21" fillId="0" borderId="0" xfId="20" applyNumberFormat="1" applyFont="1" applyBorder="1" applyAlignment="1">
      <alignment wrapText="1"/>
    </xf>
    <xf numFmtId="0" fontId="22" fillId="0" borderId="0" xfId="0" applyFont="1"/>
    <xf numFmtId="3" fontId="6" fillId="0" borderId="0" xfId="13" applyNumberFormat="1" applyFont="1" applyBorder="1" applyAlignment="1">
      <alignment horizontal="center" vertical="center" wrapText="1"/>
    </xf>
    <xf numFmtId="0" fontId="4" fillId="0" borderId="0" xfId="13" applyBorder="1" applyAlignment="1">
      <alignment horizontal="center" vertical="center" wrapText="1"/>
    </xf>
    <xf numFmtId="0" fontId="4" fillId="0" borderId="0" xfId="13" applyBorder="1" applyAlignment="1">
      <alignment wrapText="1"/>
    </xf>
    <xf numFmtId="3" fontId="6" fillId="0" borderId="0" xfId="14" applyNumberFormat="1" applyFont="1" applyBorder="1" applyAlignment="1">
      <alignment horizontal="center" vertical="center" wrapText="1"/>
    </xf>
    <xf numFmtId="0" fontId="4" fillId="0" borderId="0" xfId="14" applyBorder="1" applyAlignment="1">
      <alignment wrapText="1"/>
    </xf>
    <xf numFmtId="3" fontId="6" fillId="0" borderId="5" xfId="21" applyNumberFormat="1" applyFont="1" applyBorder="1" applyAlignment="1">
      <alignment horizontal="center" wrapText="1"/>
    </xf>
    <xf numFmtId="0" fontId="4" fillId="0" borderId="19" xfId="14" applyBorder="1" applyAlignment="1">
      <alignment horizontal="center" wrapText="1"/>
    </xf>
    <xf numFmtId="3" fontId="6" fillId="0" borderId="3" xfId="21" applyNumberFormat="1" applyFont="1" applyBorder="1" applyAlignment="1">
      <alignment horizontal="center" wrapText="1"/>
    </xf>
    <xf numFmtId="0" fontId="4" fillId="0" borderId="3" xfId="14" applyBorder="1" applyAlignment="1">
      <alignment horizontal="center" wrapText="1"/>
    </xf>
    <xf numFmtId="3" fontId="6" fillId="0" borderId="0" xfId="6" applyNumberFormat="1" applyFont="1" applyBorder="1" applyAlignment="1">
      <alignment horizontal="center" vertical="center" wrapText="1"/>
    </xf>
    <xf numFmtId="0" fontId="4" fillId="0" borderId="0" xfId="6" applyBorder="1" applyAlignment="1">
      <alignment wrapText="1"/>
    </xf>
    <xf numFmtId="3" fontId="6" fillId="0" borderId="0" xfId="15" applyNumberFormat="1" applyFont="1" applyBorder="1" applyAlignment="1">
      <alignment horizontal="center" vertical="center" wrapText="1"/>
    </xf>
    <xf numFmtId="0" fontId="0" fillId="0" borderId="0" xfId="0" applyAlignment="1">
      <alignment horizontal="center" vertical="center" wrapText="1"/>
    </xf>
    <xf numFmtId="3" fontId="6" fillId="0" borderId="0" xfId="16" applyNumberFormat="1" applyFont="1" applyBorder="1" applyAlignment="1">
      <alignment horizontal="center" vertical="center" wrapText="1"/>
    </xf>
    <xf numFmtId="0" fontId="4" fillId="0" borderId="0" xfId="16" applyBorder="1" applyAlignment="1">
      <alignment wrapText="1"/>
    </xf>
    <xf numFmtId="3" fontId="6" fillId="0" borderId="0" xfId="7" applyNumberFormat="1" applyFont="1" applyBorder="1" applyAlignment="1">
      <alignment horizontal="center" vertical="center" wrapText="1"/>
    </xf>
    <xf numFmtId="0" fontId="7" fillId="0" borderId="0" xfId="0" applyFont="1" applyAlignment="1">
      <alignment horizontal="center" vertical="center" wrapText="1"/>
    </xf>
    <xf numFmtId="3" fontId="6" fillId="0" borderId="0" xfId="17" applyNumberFormat="1" applyFont="1" applyBorder="1" applyAlignment="1">
      <alignment horizontal="center" vertical="center" wrapText="1"/>
    </xf>
    <xf numFmtId="0" fontId="10" fillId="0" borderId="0" xfId="17" applyFont="1" applyBorder="1" applyAlignment="1">
      <alignment horizontal="center" vertical="center" wrapText="1"/>
    </xf>
    <xf numFmtId="0" fontId="7" fillId="0" borderId="0" xfId="0" applyFont="1" applyAlignment="1">
      <alignment horizontal="left"/>
    </xf>
    <xf numFmtId="0" fontId="6" fillId="0" borderId="0" xfId="0" applyFont="1" applyAlignment="1">
      <alignment horizontal="center" vertical="center" wrapText="1"/>
    </xf>
    <xf numFmtId="0" fontId="7" fillId="0" borderId="0" xfId="0" applyFont="1" applyAlignment="1">
      <alignment wrapText="1"/>
    </xf>
    <xf numFmtId="3" fontId="7" fillId="0" borderId="0" xfId="18" applyNumberFormat="1" applyFont="1" applyAlignment="1">
      <alignment horizontal="left" wrapText="1"/>
    </xf>
    <xf numFmtId="4" fontId="7" fillId="0" borderId="0" xfId="18" applyNumberFormat="1" applyFont="1" applyAlignment="1">
      <alignment horizontal="left" wrapText="1"/>
    </xf>
    <xf numFmtId="3" fontId="6" fillId="0" borderId="0" xfId="18" applyNumberFormat="1" applyFont="1" applyBorder="1" applyAlignment="1">
      <alignment horizontal="center" vertical="center" wrapText="1"/>
    </xf>
    <xf numFmtId="0" fontId="7" fillId="0" borderId="0" xfId="0" applyFont="1"/>
    <xf numFmtId="3" fontId="6" fillId="0" borderId="0" xfId="10" applyNumberFormat="1" applyFont="1" applyBorder="1" applyAlignment="1">
      <alignment horizontal="center" vertical="center" wrapText="1"/>
    </xf>
    <xf numFmtId="3" fontId="7" fillId="0" borderId="0" xfId="10" applyNumberFormat="1" applyFont="1" applyAlignment="1">
      <alignment horizontal="left" wrapText="1"/>
    </xf>
    <xf numFmtId="4" fontId="7" fillId="0" borderId="0" xfId="10" applyNumberFormat="1" applyFont="1" applyAlignment="1">
      <alignment horizontal="left" wrapText="1"/>
    </xf>
    <xf numFmtId="3" fontId="7" fillId="0" borderId="0" xfId="11" applyNumberFormat="1" applyFont="1" applyAlignment="1">
      <alignment horizontal="left" wrapText="1"/>
    </xf>
    <xf numFmtId="4" fontId="7" fillId="0" borderId="0" xfId="11" applyNumberFormat="1" applyFont="1" applyAlignment="1">
      <alignment horizontal="left" wrapText="1"/>
    </xf>
    <xf numFmtId="2" fontId="6" fillId="0" borderId="0" xfId="11" applyNumberFormat="1" applyFont="1" applyBorder="1" applyAlignment="1">
      <alignment horizontal="center" vertical="center" wrapText="1"/>
    </xf>
    <xf numFmtId="2" fontId="0" fillId="0" borderId="0" xfId="0" applyNumberFormat="1" applyAlignment="1">
      <alignment wrapText="1"/>
    </xf>
    <xf numFmtId="164" fontId="6" fillId="0" borderId="0" xfId="12" applyNumberFormat="1" applyFont="1" applyBorder="1" applyAlignment="1">
      <alignment horizontal="center" vertical="center" wrapText="1"/>
    </xf>
    <xf numFmtId="3" fontId="7" fillId="0" borderId="0" xfId="8" applyNumberFormat="1" applyFont="1" applyAlignment="1">
      <alignment horizontal="left" wrapText="1"/>
    </xf>
    <xf numFmtId="4" fontId="7" fillId="0" borderId="0" xfId="8" applyNumberFormat="1" applyFont="1" applyAlignment="1">
      <alignment horizontal="left" wrapText="1"/>
    </xf>
    <xf numFmtId="3" fontId="6" fillId="0" borderId="0" xfId="8" applyNumberFormat="1" applyFont="1" applyBorder="1" applyAlignment="1">
      <alignment horizontal="center" vertical="center" wrapText="1"/>
    </xf>
    <xf numFmtId="0" fontId="0" fillId="0" borderId="0" xfId="0"/>
    <xf numFmtId="3" fontId="6" fillId="0" borderId="1" xfId="21" applyNumberFormat="1" applyFont="1" applyBorder="1" applyAlignment="1">
      <alignment horizontal="center" wrapText="1"/>
    </xf>
    <xf numFmtId="3" fontId="6" fillId="0" borderId="25" xfId="21" applyNumberFormat="1" applyFont="1" applyBorder="1" applyAlignment="1">
      <alignment horizontal="center" wrapText="1"/>
    </xf>
    <xf numFmtId="3" fontId="6" fillId="0" borderId="2" xfId="21" applyNumberFormat="1" applyFont="1" applyBorder="1" applyAlignment="1">
      <alignment horizontal="center" wrapText="1"/>
    </xf>
    <xf numFmtId="0" fontId="7" fillId="0" borderId="2" xfId="0" applyFont="1" applyBorder="1" applyAlignment="1">
      <alignment horizontal="center" wrapText="1"/>
    </xf>
    <xf numFmtId="0" fontId="6" fillId="0" borderId="0" xfId="0" applyFont="1" applyAlignment="1">
      <alignment horizontal="center" wrapText="1"/>
    </xf>
    <xf numFmtId="0" fontId="9" fillId="0" borderId="0" xfId="0" applyFont="1" applyAlignment="1">
      <alignment horizontal="center" wrapText="1"/>
    </xf>
    <xf numFmtId="0" fontId="4" fillId="0" borderId="0" xfId="0" applyFont="1"/>
    <xf numFmtId="2" fontId="6" fillId="0" borderId="0" xfId="0" applyNumberFormat="1" applyFont="1" applyAlignment="1">
      <alignment horizontal="center" wrapText="1"/>
    </xf>
    <xf numFmtId="2" fontId="9" fillId="0" borderId="0" xfId="0" applyNumberFormat="1" applyFont="1" applyAlignment="1">
      <alignment horizontal="center" wrapText="1"/>
    </xf>
    <xf numFmtId="3" fontId="6" fillId="0" borderId="0" xfId="20" applyNumberFormat="1" applyFont="1" applyBorder="1" applyAlignment="1">
      <alignment horizontal="center" vertical="center" wrapText="1"/>
    </xf>
    <xf numFmtId="3" fontId="4" fillId="0" borderId="0" xfId="20" applyNumberFormat="1" applyBorder="1" applyAlignment="1">
      <alignment horizontal="left" wrapText="1"/>
    </xf>
    <xf numFmtId="4" fontId="4" fillId="0" borderId="0" xfId="20" applyNumberFormat="1" applyBorder="1" applyAlignment="1">
      <alignment horizontal="left" wrapText="1"/>
    </xf>
    <xf numFmtId="4" fontId="9" fillId="0" borderId="4" xfId="20" applyNumberFormat="1" applyFont="1" applyBorder="1" applyAlignment="1">
      <alignment horizontal="left" wrapText="1"/>
    </xf>
    <xf numFmtId="4" fontId="9" fillId="0" borderId="0" xfId="20" applyNumberFormat="1" applyFont="1" applyBorder="1" applyAlignment="1">
      <alignment horizontal="left" wrapText="1"/>
    </xf>
    <xf numFmtId="3" fontId="9" fillId="0" borderId="2" xfId="20" applyNumberFormat="1" applyFont="1" applyBorder="1" applyAlignment="1">
      <alignment horizontal="center" wrapText="1"/>
    </xf>
    <xf numFmtId="3" fontId="9" fillId="0" borderId="3" xfId="20" applyNumberFormat="1" applyFont="1" applyBorder="1" applyAlignment="1">
      <alignment horizontal="center" wrapText="1"/>
    </xf>
    <xf numFmtId="3" fontId="4" fillId="0" borderId="0" xfId="20" applyNumberFormat="1" applyAlignment="1">
      <alignment horizontal="left" wrapText="1"/>
    </xf>
    <xf numFmtId="4" fontId="4" fillId="0" borderId="0" xfId="20" applyNumberFormat="1" applyAlignment="1">
      <alignment horizontal="left" wrapText="1"/>
    </xf>
    <xf numFmtId="164" fontId="6" fillId="0" borderId="5" xfId="20" applyNumberFormat="1" applyFont="1" applyBorder="1" applyAlignment="1">
      <alignment horizontal="center" vertical="center" wrapText="1"/>
    </xf>
    <xf numFmtId="164" fontId="0" fillId="0" borderId="19" xfId="0" applyNumberFormat="1" applyBorder="1" applyAlignment="1">
      <alignment horizontal="center" vertical="center" wrapText="1"/>
    </xf>
    <xf numFmtId="4" fontId="9" fillId="0" borderId="9" xfId="20" applyNumberFormat="1" applyFont="1" applyBorder="1" applyAlignment="1">
      <alignment horizontal="left" wrapText="1"/>
    </xf>
    <xf numFmtId="3" fontId="9" fillId="0" borderId="1" xfId="20" applyNumberFormat="1" applyFont="1" applyBorder="1" applyAlignment="1">
      <alignment horizontal="center" wrapText="1"/>
    </xf>
    <xf numFmtId="3" fontId="9" fillId="0" borderId="25" xfId="20" applyNumberFormat="1" applyFont="1" applyBorder="1" applyAlignment="1">
      <alignment horizontal="center" wrapText="1"/>
    </xf>
    <xf numFmtId="164" fontId="6" fillId="0" borderId="19" xfId="20" applyNumberFormat="1" applyFont="1" applyBorder="1" applyAlignment="1">
      <alignment horizontal="center" vertical="center" wrapText="1"/>
    </xf>
    <xf numFmtId="3" fontId="6" fillId="0" borderId="20" xfId="20" applyNumberFormat="1" applyFont="1" applyBorder="1" applyAlignment="1">
      <alignment horizontal="center" vertical="center" wrapText="1"/>
    </xf>
    <xf numFmtId="3" fontId="4" fillId="0" borderId="20" xfId="20" applyNumberFormat="1" applyBorder="1" applyAlignment="1">
      <alignment horizontal="left" wrapText="1"/>
    </xf>
    <xf numFmtId="0" fontId="4" fillId="0" borderId="0" xfId="22" applyAlignment="1">
      <alignment horizontal="center" vertical="center" wrapText="1"/>
    </xf>
    <xf numFmtId="4" fontId="6" fillId="0" borderId="0" xfId="20" applyNumberFormat="1" applyFont="1" applyBorder="1" applyAlignment="1">
      <alignment horizontal="left" wrapText="1"/>
    </xf>
    <xf numFmtId="0" fontId="6" fillId="0" borderId="0" xfId="20" applyFont="1" applyBorder="1" applyAlignment="1">
      <alignment horizontal="center" wrapText="1"/>
    </xf>
    <xf numFmtId="0" fontId="6" fillId="0" borderId="0" xfId="20" applyFont="1" applyFill="1" applyBorder="1" applyAlignment="1">
      <alignment horizontal="center"/>
    </xf>
    <xf numFmtId="0" fontId="6" fillId="0" borderId="3" xfId="20" applyFont="1" applyBorder="1" applyAlignment="1">
      <alignment horizontal="center" wrapText="1"/>
    </xf>
    <xf numFmtId="0" fontId="6" fillId="0" borderId="5" xfId="20" applyFont="1" applyBorder="1" applyAlignment="1">
      <alignment horizontal="center" wrapText="1"/>
    </xf>
    <xf numFmtId="0" fontId="6" fillId="0" borderId="3" xfId="20" applyFont="1" applyFill="1" applyBorder="1" applyAlignment="1">
      <alignment horizontal="center"/>
    </xf>
    <xf numFmtId="4" fontId="6" fillId="0" borderId="4" xfId="20" applyNumberFormat="1" applyFont="1" applyBorder="1" applyAlignment="1">
      <alignment horizontal="left" wrapText="1"/>
    </xf>
    <xf numFmtId="4" fontId="6" fillId="0" borderId="13" xfId="20" applyNumberFormat="1" applyFont="1" applyBorder="1" applyAlignment="1">
      <alignment horizontal="left" wrapText="1"/>
    </xf>
    <xf numFmtId="4" fontId="6" fillId="0" borderId="18" xfId="20" applyNumberFormat="1" applyFont="1" applyBorder="1" applyAlignment="1">
      <alignment horizontal="left" wrapText="1"/>
    </xf>
    <xf numFmtId="4" fontId="6" fillId="0" borderId="20" xfId="20" applyNumberFormat="1" applyFont="1" applyBorder="1" applyAlignment="1">
      <alignment horizontal="left" wrapText="1"/>
    </xf>
    <xf numFmtId="3" fontId="6" fillId="3" borderId="0" xfId="20" applyNumberFormat="1" applyFont="1" applyFill="1" applyBorder="1" applyAlignment="1">
      <alignment horizontal="center" vertical="center" wrapText="1"/>
    </xf>
    <xf numFmtId="4" fontId="6" fillId="0" borderId="9" xfId="20" applyNumberFormat="1" applyFont="1" applyBorder="1" applyAlignment="1">
      <alignment horizontal="left" wrapText="1"/>
    </xf>
    <xf numFmtId="0" fontId="6" fillId="0" borderId="19" xfId="20" applyFont="1" applyBorder="1" applyAlignment="1">
      <alignment horizontal="center" wrapText="1"/>
    </xf>
    <xf numFmtId="0" fontId="6" fillId="0" borderId="1" xfId="20" applyFont="1" applyFill="1" applyBorder="1" applyAlignment="1">
      <alignment horizontal="center"/>
    </xf>
    <xf numFmtId="0" fontId="6" fillId="0" borderId="25" xfId="20" applyFont="1" applyFill="1" applyBorder="1" applyAlignment="1">
      <alignment horizontal="center"/>
    </xf>
    <xf numFmtId="0" fontId="6" fillId="0" borderId="2" xfId="20" applyFont="1" applyFill="1" applyBorder="1" applyAlignment="1">
      <alignment horizontal="center"/>
    </xf>
    <xf numFmtId="4" fontId="6" fillId="0" borderId="4" xfId="20" applyNumberFormat="1" applyFont="1" applyBorder="1" applyAlignment="1">
      <alignment wrapText="1"/>
    </xf>
    <xf numFmtId="4" fontId="6" fillId="0" borderId="9" xfId="20" applyNumberFormat="1" applyFont="1" applyBorder="1" applyAlignment="1">
      <alignment wrapText="1"/>
    </xf>
    <xf numFmtId="3" fontId="6" fillId="0" borderId="0" xfId="20" applyNumberFormat="1" applyFont="1" applyFill="1" applyBorder="1" applyAlignment="1">
      <alignment horizontal="center" vertical="center" wrapText="1"/>
    </xf>
    <xf numFmtId="0" fontId="6" fillId="0" borderId="20" xfId="0" applyFont="1" applyBorder="1" applyAlignment="1">
      <alignment horizontal="center"/>
    </xf>
    <xf numFmtId="3" fontId="6" fillId="0" borderId="0" xfId="5" applyNumberFormat="1" applyFont="1" applyBorder="1" applyAlignment="1">
      <alignment horizontal="center" vertical="center" wrapText="1" shrinkToFit="1"/>
    </xf>
    <xf numFmtId="0" fontId="4" fillId="0" borderId="0" xfId="5" applyBorder="1" applyAlignment="1">
      <alignment horizontal="center" vertical="center" shrinkToFit="1"/>
    </xf>
    <xf numFmtId="0" fontId="4" fillId="0" borderId="0" xfId="8" applyBorder="1" applyAlignment="1">
      <alignment horizontal="center" vertical="center" wrapText="1"/>
    </xf>
    <xf numFmtId="0" fontId="14" fillId="0" borderId="19" xfId="14" applyFont="1" applyBorder="1" applyAlignment="1">
      <alignment horizontal="center" wrapText="1"/>
    </xf>
    <xf numFmtId="0" fontId="14" fillId="0" borderId="3" xfId="14" applyFont="1" applyBorder="1" applyAlignment="1">
      <alignment horizontal="center" wrapText="1"/>
    </xf>
    <xf numFmtId="3" fontId="6" fillId="0" borderId="4" xfId="21" applyNumberFormat="1" applyFont="1" applyBorder="1" applyAlignment="1">
      <alignment horizontal="center" wrapText="1"/>
    </xf>
    <xf numFmtId="0" fontId="14" fillId="0" borderId="9" xfId="14" applyFont="1" applyBorder="1" applyAlignment="1">
      <alignment horizontal="center" wrapText="1"/>
    </xf>
    <xf numFmtId="3" fontId="6" fillId="0" borderId="0" xfId="9" applyNumberFormat="1" applyFont="1" applyBorder="1" applyAlignment="1">
      <alignment horizontal="center" vertical="center" wrapText="1"/>
    </xf>
    <xf numFmtId="0" fontId="4" fillId="0" borderId="0" xfId="9" applyBorder="1" applyAlignment="1">
      <alignment horizontal="center" vertical="center" wrapText="1"/>
    </xf>
    <xf numFmtId="3" fontId="6" fillId="0" borderId="0" xfId="19" applyNumberFormat="1" applyFont="1" applyBorder="1" applyAlignment="1">
      <alignment horizontal="center" vertical="center" wrapText="1"/>
    </xf>
    <xf numFmtId="0" fontId="4" fillId="0" borderId="0" xfId="19" applyBorder="1" applyAlignment="1">
      <alignment horizontal="center" vertical="center" wrapText="1"/>
    </xf>
    <xf numFmtId="3" fontId="6" fillId="0" borderId="0" xfId="11" applyNumberFormat="1" applyFont="1" applyBorder="1" applyAlignment="1">
      <alignment horizontal="center" vertical="center" wrapText="1"/>
    </xf>
    <xf numFmtId="0" fontId="4" fillId="0" borderId="0" xfId="11" applyBorder="1" applyAlignment="1">
      <alignment horizontal="center" vertical="center" wrapText="1"/>
    </xf>
    <xf numFmtId="3" fontId="6" fillId="0" borderId="0" xfId="11" applyNumberFormat="1" applyFont="1" applyFill="1" applyBorder="1" applyAlignment="1">
      <alignment horizontal="center" vertical="center" wrapText="1"/>
    </xf>
    <xf numFmtId="0" fontId="4" fillId="0" borderId="0" xfId="11" applyFill="1" applyBorder="1" applyAlignment="1">
      <alignment horizontal="center" vertical="center" wrapText="1"/>
    </xf>
    <xf numFmtId="3" fontId="6" fillId="0" borderId="5" xfId="21" applyNumberFormat="1" applyFont="1" applyFill="1" applyBorder="1" applyAlignment="1">
      <alignment horizontal="center" wrapText="1"/>
    </xf>
    <xf numFmtId="0" fontId="4" fillId="0" borderId="19" xfId="14" applyFill="1" applyBorder="1" applyAlignment="1">
      <alignment horizontal="center" wrapText="1"/>
    </xf>
    <xf numFmtId="3" fontId="6" fillId="0" borderId="3" xfId="21" applyNumberFormat="1" applyFont="1" applyFill="1" applyBorder="1" applyAlignment="1">
      <alignment horizontal="center" wrapText="1"/>
    </xf>
    <xf numFmtId="0" fontId="4" fillId="0" borderId="3" xfId="14" applyFill="1" applyBorder="1" applyAlignment="1">
      <alignment horizontal="center" wrapText="1"/>
    </xf>
    <xf numFmtId="3" fontId="6" fillId="0" borderId="0" xfId="5" applyNumberFormat="1" applyFont="1" applyBorder="1" applyAlignment="1">
      <alignment horizontal="center" vertical="center" wrapText="1"/>
    </xf>
    <xf numFmtId="0" fontId="4" fillId="0" borderId="0" xfId="5" applyBorder="1" applyAlignment="1">
      <alignment horizontal="center" vertical="center" wrapText="1"/>
    </xf>
    <xf numFmtId="0" fontId="4" fillId="0" borderId="19" xfId="8" applyBorder="1" applyAlignment="1">
      <alignment horizontal="center" wrapText="1"/>
    </xf>
    <xf numFmtId="0" fontId="4" fillId="0" borderId="3" xfId="8" applyBorder="1" applyAlignment="1">
      <alignment horizontal="center" wrapText="1"/>
    </xf>
    <xf numFmtId="3" fontId="6" fillId="0" borderId="0" xfId="5" applyNumberFormat="1" applyFont="1" applyFill="1" applyBorder="1" applyAlignment="1">
      <alignment horizontal="center" vertical="center" wrapText="1"/>
    </xf>
    <xf numFmtId="0" fontId="4" fillId="0" borderId="0" xfId="5" applyFill="1" applyBorder="1" applyAlignment="1">
      <alignment horizontal="center" vertical="center" wrapText="1"/>
    </xf>
    <xf numFmtId="0" fontId="4" fillId="0" borderId="19" xfId="8" applyFill="1" applyBorder="1" applyAlignment="1">
      <alignment horizontal="center" wrapText="1"/>
    </xf>
    <xf numFmtId="0" fontId="4" fillId="0" borderId="3" xfId="8" applyFill="1" applyBorder="1" applyAlignment="1">
      <alignment horizontal="center" wrapText="1"/>
    </xf>
    <xf numFmtId="3" fontId="6" fillId="0" borderId="0" xfId="8" applyNumberFormat="1" applyFont="1" applyFill="1" applyBorder="1" applyAlignment="1">
      <alignment horizontal="center" vertical="center" wrapText="1"/>
    </xf>
    <xf numFmtId="0" fontId="4" fillId="0" borderId="0" xfId="8" applyFill="1" applyBorder="1" applyAlignment="1">
      <alignment horizontal="center" vertical="center" wrapText="1"/>
    </xf>
    <xf numFmtId="3" fontId="6" fillId="0" borderId="19" xfId="21" applyNumberFormat="1" applyFont="1" applyBorder="1" applyAlignment="1">
      <alignment horizontal="center" wrapText="1"/>
    </xf>
    <xf numFmtId="0" fontId="15" fillId="4" borderId="6" xfId="23" applyFont="1" applyFill="1" applyBorder="1" applyAlignment="1">
      <alignment horizontal="center"/>
    </xf>
    <xf numFmtId="0" fontId="15" fillId="4" borderId="18" xfId="23" applyFont="1" applyFill="1" applyBorder="1" applyAlignment="1">
      <alignment horizontal="center"/>
    </xf>
    <xf numFmtId="0" fontId="15" fillId="4" borderId="4" xfId="23" applyFont="1" applyFill="1" applyBorder="1" applyAlignment="1">
      <alignment horizontal="center"/>
    </xf>
    <xf numFmtId="0" fontId="15" fillId="4" borderId="8" xfId="23" applyFont="1" applyFill="1" applyBorder="1" applyAlignment="1">
      <alignment horizontal="center"/>
    </xf>
    <xf numFmtId="0" fontId="15" fillId="4" borderId="20" xfId="23" applyFont="1" applyFill="1" applyBorder="1" applyAlignment="1">
      <alignment horizontal="center"/>
    </xf>
    <xf numFmtId="0" fontId="15" fillId="4" borderId="9" xfId="23" applyFont="1" applyFill="1" applyBorder="1" applyAlignment="1">
      <alignment horizontal="center"/>
    </xf>
    <xf numFmtId="0" fontId="15" fillId="4" borderId="1" xfId="23" applyFont="1" applyFill="1" applyBorder="1" applyAlignment="1">
      <alignment horizontal="center"/>
    </xf>
    <xf numFmtId="0" fontId="15" fillId="4" borderId="25" xfId="23" applyFont="1" applyFill="1" applyBorder="1" applyAlignment="1">
      <alignment horizontal="center"/>
    </xf>
    <xf numFmtId="0" fontId="15" fillId="4" borderId="2" xfId="23" applyFont="1" applyFill="1" applyBorder="1" applyAlignment="1">
      <alignment horizontal="center"/>
    </xf>
    <xf numFmtId="0" fontId="18" fillId="4" borderId="1" xfId="23" applyFont="1" applyFill="1" applyBorder="1" applyAlignment="1">
      <alignment horizontal="center"/>
    </xf>
    <xf numFmtId="0" fontId="18" fillId="4" borderId="25" xfId="23" applyFont="1" applyFill="1" applyBorder="1" applyAlignment="1">
      <alignment horizontal="center"/>
    </xf>
    <xf numFmtId="0" fontId="18" fillId="4" borderId="2" xfId="23" applyFont="1" applyFill="1" applyBorder="1" applyAlignment="1">
      <alignment horizontal="center"/>
    </xf>
    <xf numFmtId="0" fontId="18" fillId="4" borderId="6" xfId="23" applyFont="1" applyFill="1" applyBorder="1" applyAlignment="1">
      <alignment horizontal="center"/>
    </xf>
    <xf numFmtId="0" fontId="18" fillId="4" borderId="18" xfId="23" applyFont="1" applyFill="1" applyBorder="1" applyAlignment="1">
      <alignment horizontal="center"/>
    </xf>
    <xf numFmtId="0" fontId="18" fillId="4" borderId="4" xfId="23" applyFont="1" applyFill="1" applyBorder="1" applyAlignment="1">
      <alignment horizontal="center"/>
    </xf>
    <xf numFmtId="0" fontId="18" fillId="4" borderId="8" xfId="23" applyFont="1" applyFill="1" applyBorder="1" applyAlignment="1">
      <alignment horizontal="center"/>
    </xf>
    <xf numFmtId="0" fontId="18" fillId="4" borderId="20" xfId="23" applyFont="1" applyFill="1" applyBorder="1" applyAlignment="1">
      <alignment horizontal="center"/>
    </xf>
    <xf numFmtId="0" fontId="18" fillId="4" borderId="9" xfId="23" applyFont="1" applyFill="1" applyBorder="1" applyAlignment="1">
      <alignment horizontal="center"/>
    </xf>
    <xf numFmtId="166" fontId="18" fillId="4" borderId="6" xfId="23" applyNumberFormat="1" applyFont="1" applyFill="1" applyBorder="1" applyAlignment="1">
      <alignment horizontal="center"/>
    </xf>
    <xf numFmtId="166" fontId="18" fillId="4" borderId="4" xfId="23" applyNumberFormat="1" applyFont="1" applyFill="1" applyBorder="1" applyAlignment="1">
      <alignment horizontal="center"/>
    </xf>
    <xf numFmtId="166" fontId="18" fillId="4" borderId="7" xfId="23" applyNumberFormat="1" applyFont="1" applyFill="1" applyBorder="1" applyAlignment="1">
      <alignment horizontal="center"/>
    </xf>
    <xf numFmtId="166" fontId="18" fillId="4" borderId="13" xfId="23" applyNumberFormat="1" applyFont="1" applyFill="1" applyBorder="1" applyAlignment="1">
      <alignment horizontal="center"/>
    </xf>
    <xf numFmtId="166" fontId="18" fillId="4" borderId="8" xfId="23" applyNumberFormat="1" applyFont="1" applyFill="1" applyBorder="1" applyAlignment="1">
      <alignment horizontal="center"/>
    </xf>
    <xf numFmtId="166" fontId="18" fillId="4" borderId="9" xfId="23" applyNumberFormat="1" applyFont="1" applyFill="1" applyBorder="1" applyAlignment="1">
      <alignment horizontal="center"/>
    </xf>
    <xf numFmtId="166" fontId="18" fillId="4" borderId="18" xfId="23" applyNumberFormat="1" applyFont="1" applyFill="1" applyBorder="1" applyAlignment="1">
      <alignment horizontal="center"/>
    </xf>
    <xf numFmtId="166" fontId="18" fillId="4" borderId="0" xfId="23" applyNumberFormat="1" applyFont="1" applyFill="1" applyAlignment="1">
      <alignment horizontal="center"/>
    </xf>
    <xf numFmtId="166" fontId="18" fillId="4" borderId="3" xfId="23" applyNumberFormat="1" applyFont="1" applyFill="1" applyBorder="1" applyAlignment="1">
      <alignment horizontal="center"/>
    </xf>
    <xf numFmtId="166" fontId="18" fillId="4" borderId="1" xfId="23" applyNumberFormat="1" applyFont="1" applyFill="1" applyBorder="1" applyAlignment="1">
      <alignment horizontal="center"/>
    </xf>
    <xf numFmtId="166" fontId="18" fillId="4" borderId="2" xfId="23" applyNumberFormat="1" applyFont="1" applyFill="1" applyBorder="1" applyAlignment="1">
      <alignment horizontal="center"/>
    </xf>
    <xf numFmtId="166" fontId="15" fillId="4" borderId="1" xfId="24" applyNumberFormat="1" applyFont="1" applyFill="1" applyBorder="1" applyAlignment="1">
      <alignment horizontal="center"/>
    </xf>
    <xf numFmtId="166" fontId="15" fillId="4" borderId="2" xfId="24" applyNumberFormat="1" applyFont="1" applyFill="1" applyBorder="1" applyAlignment="1">
      <alignment horizontal="center"/>
    </xf>
    <xf numFmtId="166" fontId="15" fillId="4" borderId="8" xfId="24" applyNumberFormat="1" applyFont="1" applyFill="1" applyBorder="1" applyAlignment="1">
      <alignment horizontal="center"/>
    </xf>
    <xf numFmtId="166" fontId="15" fillId="4" borderId="9" xfId="24" applyNumberFormat="1" applyFont="1" applyFill="1" applyBorder="1" applyAlignment="1">
      <alignment horizontal="center"/>
    </xf>
    <xf numFmtId="166" fontId="15" fillId="4" borderId="25" xfId="24" applyNumberFormat="1" applyFont="1" applyFill="1" applyBorder="1" applyAlignment="1">
      <alignment horizontal="center"/>
    </xf>
    <xf numFmtId="0" fontId="15" fillId="0" borderId="5" xfId="23" applyFont="1" applyBorder="1" applyAlignment="1">
      <alignment horizontal="center" vertical="center" wrapText="1"/>
    </xf>
    <xf numFmtId="0" fontId="15" fillId="0" borderId="17" xfId="23" applyFont="1" applyBorder="1" applyAlignment="1">
      <alignment horizontal="center" vertical="center" wrapText="1"/>
    </xf>
    <xf numFmtId="0" fontId="15" fillId="0" borderId="19" xfId="23" applyFont="1" applyBorder="1" applyAlignment="1">
      <alignment horizontal="center" vertical="center" wrapText="1"/>
    </xf>
    <xf numFmtId="0" fontId="16" fillId="0" borderId="1" xfId="23" applyFont="1" applyBorder="1" applyAlignment="1">
      <alignment horizontal="center"/>
    </xf>
    <xf numFmtId="0" fontId="16" fillId="0" borderId="2" xfId="23" applyFont="1" applyBorder="1" applyAlignment="1">
      <alignment horizontal="center"/>
    </xf>
    <xf numFmtId="49" fontId="15" fillId="0" borderId="5" xfId="23" applyNumberFormat="1" applyFont="1" applyBorder="1" applyAlignment="1">
      <alignment horizontal="center" vertical="center" wrapText="1"/>
    </xf>
    <xf numFmtId="49" fontId="15" fillId="0" borderId="17" xfId="23" applyNumberFormat="1" applyFont="1" applyBorder="1" applyAlignment="1">
      <alignment horizontal="center" vertical="center" wrapText="1"/>
    </xf>
    <xf numFmtId="0" fontId="15" fillId="4" borderId="7" xfId="23" applyFont="1" applyFill="1" applyBorder="1" applyAlignment="1">
      <alignment horizontal="center"/>
    </xf>
    <xf numFmtId="0" fontId="15" fillId="4" borderId="13" xfId="23" applyFont="1" applyFill="1" applyBorder="1" applyAlignment="1">
      <alignment horizontal="center"/>
    </xf>
    <xf numFmtId="0" fontId="15" fillId="0" borderId="6" xfId="23" applyFont="1" applyBorder="1" applyAlignment="1">
      <alignment horizontal="center" vertical="center" wrapText="1"/>
    </xf>
    <xf numFmtId="0" fontId="15" fillId="0" borderId="7" xfId="23" applyFont="1" applyBorder="1" applyAlignment="1">
      <alignment horizontal="center" vertical="center" wrapText="1"/>
    </xf>
    <xf numFmtId="0" fontId="16" fillId="0" borderId="6" xfId="23" applyFont="1" applyBorder="1" applyAlignment="1">
      <alignment horizontal="center"/>
    </xf>
    <xf numFmtId="0" fontId="16" fillId="0" borderId="4" xfId="23" applyFont="1" applyBorder="1" applyAlignment="1">
      <alignment horizontal="center"/>
    </xf>
    <xf numFmtId="166" fontId="15" fillId="4" borderId="1" xfId="25" applyNumberFormat="1" applyFont="1" applyFill="1" applyBorder="1" applyAlignment="1">
      <alignment horizontal="center" vertical="center"/>
    </xf>
    <xf numFmtId="166" fontId="15" fillId="4" borderId="2" xfId="25" applyNumberFormat="1" applyFont="1" applyFill="1" applyBorder="1" applyAlignment="1">
      <alignment horizontal="center" vertical="center"/>
    </xf>
    <xf numFmtId="0" fontId="15" fillId="4" borderId="5" xfId="25" applyFont="1" applyFill="1" applyBorder="1" applyAlignment="1">
      <alignment horizontal="center" vertical="center"/>
    </xf>
    <xf numFmtId="0" fontId="15" fillId="4" borderId="19" xfId="25" applyFont="1" applyFill="1" applyBorder="1" applyAlignment="1">
      <alignment horizontal="center" vertical="center"/>
    </xf>
    <xf numFmtId="166" fontId="15" fillId="4" borderId="1" xfId="26" applyNumberFormat="1" applyFont="1" applyFill="1" applyBorder="1" applyAlignment="1">
      <alignment horizontal="center"/>
    </xf>
    <xf numFmtId="166" fontId="15" fillId="4" borderId="2" xfId="26" applyNumberFormat="1" applyFont="1" applyFill="1" applyBorder="1" applyAlignment="1">
      <alignment horizontal="center"/>
    </xf>
    <xf numFmtId="166" fontId="15" fillId="4" borderId="1" xfId="25" applyNumberFormat="1" applyFont="1" applyFill="1" applyBorder="1" applyAlignment="1">
      <alignment horizontal="center"/>
    </xf>
    <xf numFmtId="166" fontId="15" fillId="4" borderId="2" xfId="25" applyNumberFormat="1" applyFont="1" applyFill="1" applyBorder="1" applyAlignment="1">
      <alignment horizontal="center"/>
    </xf>
    <xf numFmtId="0" fontId="15" fillId="4" borderId="3" xfId="25" applyFont="1" applyFill="1" applyBorder="1" applyAlignment="1">
      <alignment horizontal="center" vertical="center"/>
    </xf>
    <xf numFmtId="166" fontId="15" fillId="4" borderId="1" xfId="26" applyNumberFormat="1" applyFont="1" applyFill="1" applyBorder="1" applyAlignment="1">
      <alignment horizontal="center" vertical="center"/>
    </xf>
    <xf numFmtId="166" fontId="15" fillId="4" borderId="2" xfId="26" applyNumberFormat="1" applyFont="1" applyFill="1" applyBorder="1" applyAlignment="1">
      <alignment horizontal="center" vertical="center"/>
    </xf>
    <xf numFmtId="166" fontId="15" fillId="4" borderId="3" xfId="25" applyNumberFormat="1" applyFont="1" applyFill="1" applyBorder="1" applyAlignment="1">
      <alignment horizontal="center" vertical="center"/>
    </xf>
    <xf numFmtId="166" fontId="15" fillId="4" borderId="3" xfId="26" applyNumberFormat="1" applyFont="1" applyFill="1" applyBorder="1" applyAlignment="1">
      <alignment horizontal="center" vertical="center"/>
    </xf>
    <xf numFmtId="0" fontId="15" fillId="4" borderId="1" xfId="25" applyFont="1" applyFill="1" applyBorder="1" applyAlignment="1">
      <alignment horizontal="center" wrapText="1"/>
    </xf>
    <xf numFmtId="0" fontId="15" fillId="4" borderId="2" xfId="25" applyFont="1" applyFill="1" applyBorder="1" applyAlignment="1">
      <alignment horizontal="center" wrapText="1"/>
    </xf>
    <xf numFmtId="0" fontId="15" fillId="4" borderId="1" xfId="25" applyFont="1" applyFill="1" applyBorder="1" applyAlignment="1">
      <alignment horizontal="center"/>
    </xf>
    <xf numFmtId="0" fontId="15" fillId="4" borderId="2" xfId="25" applyFont="1" applyFill="1" applyBorder="1" applyAlignment="1">
      <alignment horizontal="center"/>
    </xf>
  </cellXfs>
  <cellStyles count="30">
    <cellStyle name="Comma" xfId="1" builtinId="3"/>
    <cellStyle name="Comma 2" xfId="2" xr:uid="{00000000-0005-0000-0000-000001000000}"/>
    <cellStyle name="Comma 3" xfId="24" xr:uid="{00000000-0005-0000-0000-000002000000}"/>
    <cellStyle name="Comma 4" xfId="26" xr:uid="{00000000-0005-0000-0000-000003000000}"/>
    <cellStyle name="Comma 5" xfId="29" xr:uid="{00000000-0005-0000-0000-000004000000}"/>
    <cellStyle name="Hyperlink" xfId="3" builtinId="8"/>
    <cellStyle name="Normal" xfId="0" builtinId="0"/>
    <cellStyle name="Normal 2" xfId="4" xr:uid="{00000000-0005-0000-0000-000007000000}"/>
    <cellStyle name="Normal 3" xfId="22" xr:uid="{00000000-0005-0000-0000-000008000000}"/>
    <cellStyle name="Normal 4" xfId="23" xr:uid="{00000000-0005-0000-0000-000009000000}"/>
    <cellStyle name="Normal 5" xfId="25" xr:uid="{00000000-0005-0000-0000-00000A000000}"/>
    <cellStyle name="Normal 6" xfId="28" xr:uid="{00000000-0005-0000-0000-00000B000000}"/>
    <cellStyle name="Normal_Sheet1" xfId="5" xr:uid="{00000000-0005-0000-0000-00000C000000}"/>
    <cellStyle name="Normal_Sheet10" xfId="6" xr:uid="{00000000-0005-0000-0000-00000D000000}"/>
    <cellStyle name="Normal_Sheet13" xfId="7" xr:uid="{00000000-0005-0000-0000-00000E000000}"/>
    <cellStyle name="Normal_Sheet2" xfId="8" xr:uid="{00000000-0005-0000-0000-00000F000000}"/>
    <cellStyle name="Normal_Sheet3" xfId="9" xr:uid="{00000000-0005-0000-0000-000010000000}"/>
    <cellStyle name="Normal_Sheet4" xfId="10" xr:uid="{00000000-0005-0000-0000-000011000000}"/>
    <cellStyle name="Normal_Sheet5" xfId="11" xr:uid="{00000000-0005-0000-0000-000012000000}"/>
    <cellStyle name="Normal_Sheet6" xfId="12" xr:uid="{00000000-0005-0000-0000-000013000000}"/>
    <cellStyle name="Normal_Sheet7" xfId="13" xr:uid="{00000000-0005-0000-0000-000014000000}"/>
    <cellStyle name="Normal_Sheet9" xfId="14" xr:uid="{00000000-0005-0000-0000-000015000000}"/>
    <cellStyle name="Normal_Table 4.4" xfId="15" xr:uid="{00000000-0005-0000-0000-000016000000}"/>
    <cellStyle name="Normal_Table 4.4.1" xfId="16" xr:uid="{00000000-0005-0000-0000-000017000000}"/>
    <cellStyle name="Normal_Table 4.5.1" xfId="17" xr:uid="{00000000-0005-0000-0000-000018000000}"/>
    <cellStyle name="Normal_Table 5.2" xfId="18" xr:uid="{00000000-0005-0000-0000-000019000000}"/>
    <cellStyle name="Normal_Table 8.2" xfId="19" xr:uid="{00000000-0005-0000-0000-00001A000000}"/>
    <cellStyle name="Normal_Table Section 6-Tina" xfId="20" xr:uid="{00000000-0005-0000-0000-00001B000000}"/>
    <cellStyle name="Normal_Tables 3.7.1-3.12.8" xfId="21" xr:uid="{00000000-0005-0000-0000-00001C000000}"/>
    <cellStyle name="Percent 2" xfId="27"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238125</xdr:colOff>
      <xdr:row>1</xdr:row>
      <xdr:rowOff>19050</xdr:rowOff>
    </xdr:from>
    <xdr:to>
      <xdr:col>9</xdr:col>
      <xdr:colOff>419100</xdr:colOff>
      <xdr:row>43</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5" y="180975"/>
          <a:ext cx="5667375" cy="682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400"/>
            </a:lnSpc>
          </a:pPr>
          <a:endParaRPr lang="en-US" sz="3000">
            <a:solidFill>
              <a:schemeClr val="dk1"/>
            </a:solidFill>
            <a:effectLst/>
            <a:latin typeface="+mn-lt"/>
            <a:ea typeface="+mn-ea"/>
            <a:cs typeface="+mn-cs"/>
          </a:endParaRPr>
        </a:p>
        <a:p>
          <a:pPr algn="ctr">
            <a:lnSpc>
              <a:spcPts val="3400"/>
            </a:lnSpc>
          </a:pPr>
          <a:r>
            <a:rPr lang="en-US" sz="3000">
              <a:solidFill>
                <a:schemeClr val="dk1"/>
              </a:solidFill>
              <a:effectLst/>
              <a:latin typeface="+mn-lt"/>
              <a:ea typeface="+mn-ea"/>
              <a:cs typeface="+mn-cs"/>
            </a:rPr>
            <a:t>2013</a:t>
          </a:r>
        </a:p>
        <a:p>
          <a:pPr algn="ctr">
            <a:lnSpc>
              <a:spcPts val="3400"/>
            </a:lnSpc>
          </a:pPr>
          <a:r>
            <a:rPr lang="en-US" sz="3000">
              <a:solidFill>
                <a:schemeClr val="dk1"/>
              </a:solidFill>
              <a:effectLst/>
              <a:latin typeface="+mn-lt"/>
              <a:ea typeface="+mn-ea"/>
              <a:cs typeface="+mn-cs"/>
            </a:rPr>
            <a:t> </a:t>
          </a:r>
        </a:p>
        <a:p>
          <a:pPr algn="ctr">
            <a:lnSpc>
              <a:spcPts val="3400"/>
            </a:lnSpc>
          </a:pPr>
          <a:r>
            <a:rPr lang="en-US" sz="3000">
              <a:solidFill>
                <a:schemeClr val="dk1"/>
              </a:solidFill>
              <a:effectLst/>
              <a:latin typeface="+mn-lt"/>
              <a:ea typeface="+mn-ea"/>
              <a:cs typeface="+mn-cs"/>
            </a:rPr>
            <a:t>Visitor Satisfaction</a:t>
          </a:r>
        </a:p>
        <a:p>
          <a:pPr algn="ctr">
            <a:lnSpc>
              <a:spcPts val="3400"/>
            </a:lnSpc>
          </a:pPr>
          <a:r>
            <a:rPr lang="en-US" sz="3000">
              <a:solidFill>
                <a:schemeClr val="dk1"/>
              </a:solidFill>
              <a:effectLst/>
              <a:latin typeface="+mn-lt"/>
              <a:ea typeface="+mn-ea"/>
              <a:cs typeface="+mn-cs"/>
            </a:rPr>
            <a:t>&amp; Activity Report</a:t>
          </a: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 </a:t>
          </a:r>
        </a:p>
        <a:p>
          <a:pPr algn="ctr">
            <a:lnSpc>
              <a:spcPts val="2300"/>
            </a:lnSpc>
          </a:pPr>
          <a:endParaRPr lang="en-US" sz="2000">
            <a:solidFill>
              <a:schemeClr val="dk1"/>
            </a:solidFill>
            <a:effectLst/>
            <a:latin typeface="+mn-lt"/>
            <a:ea typeface="+mn-ea"/>
            <a:cs typeface="+mn-cs"/>
          </a:endParaRP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Hawai‘i Convention Center</a:t>
          </a:r>
        </a:p>
        <a:p>
          <a:pPr algn="ctr">
            <a:lnSpc>
              <a:spcPts val="2300"/>
            </a:lnSpc>
          </a:pPr>
          <a:r>
            <a:rPr lang="en-US" sz="2000">
              <a:solidFill>
                <a:schemeClr val="dk1"/>
              </a:solidFill>
              <a:effectLst/>
              <a:latin typeface="+mn-lt"/>
              <a:ea typeface="+mn-ea"/>
              <a:cs typeface="+mn-cs"/>
            </a:rPr>
            <a:t>1801 Kalakaua Avenue</a:t>
          </a:r>
        </a:p>
        <a:p>
          <a:pPr algn="ctr">
            <a:lnSpc>
              <a:spcPts val="2300"/>
            </a:lnSpc>
          </a:pPr>
          <a:r>
            <a:rPr lang="en-US" sz="2000">
              <a:solidFill>
                <a:schemeClr val="dk1"/>
              </a:solidFill>
              <a:effectLst/>
              <a:latin typeface="+mn-lt"/>
              <a:ea typeface="+mn-ea"/>
              <a:cs typeface="+mn-cs"/>
            </a:rPr>
            <a:t>Honolulu, Hawai‘i 96815</a:t>
          </a:r>
        </a:p>
        <a:p>
          <a:pPr algn="ctr">
            <a:lnSpc>
              <a:spcPts val="2300"/>
            </a:lnSpc>
          </a:pPr>
          <a:r>
            <a:rPr lang="en-US" sz="2000">
              <a:solidFill>
                <a:schemeClr val="dk1"/>
              </a:solidFill>
              <a:effectLst/>
              <a:latin typeface="+mn-lt"/>
              <a:ea typeface="+mn-ea"/>
              <a:cs typeface="+mn-cs"/>
            </a:rPr>
            <a:t>(808) 973-2255</a:t>
          </a:r>
        </a:p>
        <a:p>
          <a:pPr algn="ctr">
            <a:lnSpc>
              <a:spcPts val="2300"/>
            </a:lnSpc>
          </a:pPr>
          <a:r>
            <a:rPr lang="en-US" sz="2000">
              <a:solidFill>
                <a:schemeClr val="dk1"/>
              </a:solidFill>
              <a:effectLst/>
              <a:latin typeface="+mn-lt"/>
              <a:ea typeface="+mn-ea"/>
              <a:cs typeface="+mn-cs"/>
            </a:rPr>
            <a:t>www.hawaiitourismauthority.org</a:t>
          </a: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 </a:t>
          </a:r>
        </a:p>
        <a:p>
          <a:pPr algn="ctr">
            <a:lnSpc>
              <a:spcPts val="2300"/>
            </a:lnSpc>
          </a:pPr>
          <a:r>
            <a:rPr lang="en-US" sz="2000">
              <a:solidFill>
                <a:schemeClr val="dk1"/>
              </a:solidFill>
              <a:effectLst/>
              <a:latin typeface="+mn-lt"/>
              <a:ea typeface="+mn-ea"/>
              <a:cs typeface="+mn-cs"/>
            </a:rPr>
            <a:t> </a:t>
          </a:r>
        </a:p>
        <a:p>
          <a:pPr algn="ctr">
            <a:lnSpc>
              <a:spcPts val="2300"/>
            </a:lnSpc>
          </a:pPr>
          <a:endParaRPr 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95250</xdr:rowOff>
    </xdr:from>
    <xdr:to>
      <xdr:col>8</xdr:col>
      <xdr:colOff>590550</xdr:colOff>
      <xdr:row>26</xdr:row>
      <xdr:rowOff>19050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7625" y="95250"/>
          <a:ext cx="5419725" cy="413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sz="1100" b="1" cap="all">
              <a:solidFill>
                <a:schemeClr val="dk1"/>
              </a:solidFill>
              <a:effectLst/>
              <a:latin typeface="+mn-lt"/>
              <a:ea typeface="+mn-ea"/>
              <a:cs typeface="+mn-cs"/>
            </a:rPr>
            <a:t>8. SURVEY METHODOLOGY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The Visitor Satisfaction and Activity Survey was designed to measure visitor satisfaction with the State of Hawai‘i as a vacation destination and to obtain information on visitor activities and trip planning behaviors.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Two versions of the VSAT survey instrument were used: one in English and the other in Japanese. Both survey instruments had exactly the same content.  The 2013 survey has six pages and 28 questions.  Copies of these two surveys instruments are presented in the appendix to this report.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The U.S. samples were drawn from the list of completed Domestic In-Flight Survey forms. Samples of Japanese, Canadian, European, and Oceania visitors were drawn from the list of completed International Departure Survey forms and from completed Domestic In-Flight Survey forms.  These two sample lists were purged of forms with missing, incomplete, or unreadable addresses.  The resulting confirmed address files became the sampling frames for U.S. and international samples.  Both frames were stratified by MMA, month, visitor status (first-time vs. repeat), and islands visited (O‘ahu vs. Neighbor Islands).  Samples were selected independently each month.  The sample sizes for each MMA were calculated to produce roughly equal sampling errors based on results of surveys from previous years.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Survey forms were mailed to a sample of visitors from U.S. West, U.S. East, Japanese, Canada, Europe, and Oceania after they returned home from their trip to Hawai‘i.  Respondents completed forms and returned them in postage-paid envelopes supplied for that purpose.  In 2013, English and Japanese-speaking respondents were also given the option of filling out the VSAT questionnaire online.</a:t>
          </a:r>
        </a:p>
        <a:p>
          <a:pPr>
            <a:lnSpc>
              <a:spcPts val="1100"/>
            </a:lnSpc>
          </a:pPr>
          <a:endParaRPr lang="en-US" sz="1100"/>
        </a:p>
        <a:p>
          <a:pPr>
            <a:lnSpc>
              <a:spcPts val="1000"/>
            </a:lnSpc>
          </a:pPr>
          <a:endParaRPr lang="en-US" sz="1100"/>
        </a:p>
        <a:p>
          <a:pPr>
            <a:lnSpc>
              <a:spcPts val="1100"/>
            </a:lnSpc>
          </a:pPr>
          <a:endParaRPr lang="en-US" sz="1100"/>
        </a:p>
        <a:p>
          <a:pPr>
            <a:lnSpc>
              <a:spcPts val="900"/>
            </a:lnSpc>
          </a:pPr>
          <a:endParaRPr lang="en-US" sz="1100"/>
        </a:p>
        <a:p>
          <a:pPr>
            <a:lnSpc>
              <a:spcPts val="900"/>
            </a:lnSpc>
          </a:pPr>
          <a:endParaRPr lang="en-US" sz="1100"/>
        </a:p>
      </xdr:txBody>
    </xdr:sp>
    <xdr:clientData/>
  </xdr:twoCellAnchor>
  <xdr:twoCellAnchor>
    <xdr:from>
      <xdr:col>0</xdr:col>
      <xdr:colOff>28575</xdr:colOff>
      <xdr:row>37</xdr:row>
      <xdr:rowOff>0</xdr:rowOff>
    </xdr:from>
    <xdr:to>
      <xdr:col>8</xdr:col>
      <xdr:colOff>571500</xdr:colOff>
      <xdr:row>50</xdr:row>
      <xdr:rowOff>95250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8575" y="6029325"/>
          <a:ext cx="5419725"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US" sz="1100">
              <a:solidFill>
                <a:schemeClr val="dk1"/>
              </a:solidFill>
              <a:effectLst/>
              <a:latin typeface="+mn-lt"/>
              <a:ea typeface="+mn-ea"/>
              <a:cs typeface="+mn-cs"/>
            </a:rPr>
            <a:t>The overall survey response rate for 2013 was 27.74 percent.  That produced a sample error estimate of plus-or-minus 0.67 percentage points at the 95 percent confidence level.  Response rates for individual MMAs ranged from a low of 25.7 percent (+ 1.4 percentage points) for U.S. West visitors to a high of 32 percent (+ 1.5 percentage points) for our Japanese visitors. </a:t>
          </a:r>
        </a:p>
        <a:p>
          <a:pPr>
            <a:lnSpc>
              <a:spcPts val="1200"/>
            </a:lnSpc>
          </a:pPr>
          <a:r>
            <a:rPr lang="en-US" sz="1100">
              <a:solidFill>
                <a:schemeClr val="dk1"/>
              </a:solidFill>
              <a:effectLst/>
              <a:latin typeface="+mn-lt"/>
              <a:ea typeface="+mn-ea"/>
              <a:cs typeface="+mn-cs"/>
            </a:rPr>
            <a:t> </a:t>
          </a:r>
        </a:p>
        <a:p>
          <a:pPr>
            <a:lnSpc>
              <a:spcPts val="1200"/>
            </a:lnSpc>
          </a:pPr>
          <a:r>
            <a:rPr lang="en-US" sz="1100">
              <a:solidFill>
                <a:schemeClr val="dk1"/>
              </a:solidFill>
              <a:effectLst/>
              <a:latin typeface="+mn-lt"/>
              <a:ea typeface="+mn-ea"/>
              <a:cs typeface="+mn-cs"/>
            </a:rPr>
            <a:t>Survey forms returned my mail were scanned, verified, and transferred to digital files for analysis.  Data collected from the online surveys were downloaded and merged in with the database containing statistics scanned from the mailed VSAT surveys.  Processing of returned forms was done on a weekly basis. </a:t>
          </a:r>
        </a:p>
        <a:p>
          <a:pPr>
            <a:lnSpc>
              <a:spcPts val="1000"/>
            </a:lnSpc>
          </a:pPr>
          <a:r>
            <a:rPr lang="en-US" sz="1100">
              <a:solidFill>
                <a:schemeClr val="dk1"/>
              </a:solidFill>
              <a:effectLst/>
              <a:latin typeface="+mn-lt"/>
              <a:ea typeface="+mn-ea"/>
              <a:cs typeface="+mn-cs"/>
            </a:rPr>
            <a:t> </a:t>
          </a:r>
        </a:p>
        <a:p>
          <a:pPr>
            <a:lnSpc>
              <a:spcPts val="1000"/>
            </a:lnSpc>
          </a:pPr>
          <a:r>
            <a:rPr lang="en-US" sz="1100">
              <a:solidFill>
                <a:schemeClr val="dk1"/>
              </a:solidFill>
              <a:effectLst/>
              <a:latin typeface="+mn-lt"/>
              <a:ea typeface="+mn-ea"/>
              <a:cs typeface="+mn-cs"/>
            </a:rPr>
            <a:t>The data were weighted and adjusted to accommodate the disproportionate sample design and to bring the sample into correspondences with the parameters of the population from which they were selected.  Specifically, the weighting system included MMA, arrivals month, visitor status (first-time vs. repeat), and island visited (Oahu vs. Neighbor island).  </a:t>
          </a:r>
        </a:p>
        <a:p>
          <a:pPr>
            <a:lnSpc>
              <a:spcPts val="1100"/>
            </a:lnSpc>
          </a:pPr>
          <a:r>
            <a:rPr lang="en-US" sz="1100">
              <a:solidFill>
                <a:schemeClr val="dk1"/>
              </a:solidFill>
              <a:effectLst/>
              <a:latin typeface="+mn-lt"/>
              <a:ea typeface="+mn-ea"/>
              <a:cs typeface="+mn-cs"/>
            </a:rPr>
            <a:t> </a:t>
          </a:r>
        </a:p>
        <a:p>
          <a:pPr>
            <a:lnSpc>
              <a:spcPts val="1100"/>
            </a:lnSpc>
          </a:pP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45" sqref="C45"/>
    </sheetView>
  </sheetViews>
  <sheetFormatPr defaultRowHeight="12.75" x14ac:dyDescent="0.2"/>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42"/>
  <sheetViews>
    <sheetView zoomScaleNormal="100" workbookViewId="0">
      <selection activeCell="A36" sqref="A36"/>
    </sheetView>
  </sheetViews>
  <sheetFormatPr defaultRowHeight="12.75" x14ac:dyDescent="0.2"/>
  <cols>
    <col min="1" max="1" width="2.28515625" customWidth="1"/>
    <col min="2" max="2" width="30.28515625" customWidth="1"/>
    <col min="3" max="10" width="10.7109375" customWidth="1"/>
  </cols>
  <sheetData>
    <row r="2" spans="1:10" ht="30" customHeight="1" x14ac:dyDescent="0.2">
      <c r="A2" s="712" t="s">
        <v>50</v>
      </c>
      <c r="B2" s="713"/>
      <c r="C2" s="713"/>
      <c r="D2" s="713"/>
      <c r="E2" s="713"/>
      <c r="F2" s="713"/>
      <c r="G2" s="713"/>
      <c r="H2" s="713"/>
      <c r="I2" s="713"/>
      <c r="J2" s="713"/>
    </row>
    <row r="3" spans="1:10" x14ac:dyDescent="0.2">
      <c r="A3" s="117"/>
      <c r="B3" s="118"/>
      <c r="C3" s="118"/>
      <c r="D3" s="118"/>
      <c r="E3" s="118"/>
      <c r="F3" s="118"/>
      <c r="G3" s="118"/>
      <c r="H3" s="118"/>
      <c r="I3" s="118"/>
      <c r="J3" s="118"/>
    </row>
    <row r="4" spans="1:10" ht="12.75" customHeight="1" x14ac:dyDescent="0.2">
      <c r="A4" s="88" t="s">
        <v>246</v>
      </c>
      <c r="B4" s="6"/>
      <c r="C4" s="704" t="s">
        <v>289</v>
      </c>
      <c r="D4" s="706" t="s">
        <v>260</v>
      </c>
      <c r="E4" s="706"/>
      <c r="F4" s="706"/>
      <c r="G4" s="706"/>
      <c r="H4" s="706"/>
      <c r="I4" s="706" t="s">
        <v>261</v>
      </c>
      <c r="J4" s="707"/>
    </row>
    <row r="5" spans="1:10" ht="39.950000000000003" customHeight="1" x14ac:dyDescent="0.2">
      <c r="A5" s="89"/>
      <c r="B5" s="24"/>
      <c r="C5" s="705"/>
      <c r="D5" s="22" t="s">
        <v>292</v>
      </c>
      <c r="E5" s="22" t="s">
        <v>262</v>
      </c>
      <c r="F5" s="22" t="s">
        <v>263</v>
      </c>
      <c r="G5" s="22" t="s">
        <v>298</v>
      </c>
      <c r="H5" s="22" t="s">
        <v>264</v>
      </c>
      <c r="I5" s="22" t="s">
        <v>313</v>
      </c>
      <c r="J5" s="22" t="s">
        <v>266</v>
      </c>
    </row>
    <row r="6" spans="1:10" x14ac:dyDescent="0.2">
      <c r="A6" s="119" t="s">
        <v>38</v>
      </c>
      <c r="B6" s="120"/>
      <c r="C6" s="121"/>
      <c r="D6" s="121"/>
      <c r="E6" s="121"/>
      <c r="F6" s="121"/>
      <c r="G6" s="121"/>
      <c r="H6" s="121"/>
      <c r="I6" s="121"/>
      <c r="J6" s="121"/>
    </row>
    <row r="7" spans="1:10" x14ac:dyDescent="0.2">
      <c r="A7" s="122"/>
      <c r="B7" s="123" t="s">
        <v>27</v>
      </c>
      <c r="C7" s="663">
        <v>89.1</v>
      </c>
      <c r="D7" s="124">
        <v>94.3</v>
      </c>
      <c r="E7" s="124">
        <v>90.4</v>
      </c>
      <c r="F7" s="124">
        <v>86.7</v>
      </c>
      <c r="G7" s="124">
        <v>89.2</v>
      </c>
      <c r="H7" s="124">
        <v>88.9</v>
      </c>
      <c r="I7" s="124">
        <v>87.7</v>
      </c>
      <c r="J7" s="124">
        <v>89.7</v>
      </c>
    </row>
    <row r="8" spans="1:10" x14ac:dyDescent="0.2">
      <c r="A8" s="122"/>
      <c r="B8" s="123" t="s">
        <v>28</v>
      </c>
      <c r="C8" s="663">
        <v>9.4</v>
      </c>
      <c r="D8" s="124">
        <v>5.7</v>
      </c>
      <c r="E8" s="124">
        <v>8.6</v>
      </c>
      <c r="F8" s="124">
        <v>11.7</v>
      </c>
      <c r="G8" s="124">
        <v>9.1999999999999993</v>
      </c>
      <c r="H8" s="124">
        <v>9.6</v>
      </c>
      <c r="I8" s="124">
        <v>10.5</v>
      </c>
      <c r="J8" s="124">
        <v>9</v>
      </c>
    </row>
    <row r="9" spans="1:10" x14ac:dyDescent="0.2">
      <c r="A9" s="122"/>
      <c r="B9" s="123" t="s">
        <v>29</v>
      </c>
      <c r="C9" s="663">
        <v>1.3</v>
      </c>
      <c r="D9" s="124">
        <v>0</v>
      </c>
      <c r="E9" s="124">
        <v>0.8</v>
      </c>
      <c r="F9" s="124">
        <v>1.6</v>
      </c>
      <c r="G9" s="124">
        <v>1.5</v>
      </c>
      <c r="H9" s="124">
        <v>1.1000000000000001</v>
      </c>
      <c r="I9" s="124">
        <v>1.5</v>
      </c>
      <c r="J9" s="124">
        <v>1.1000000000000001</v>
      </c>
    </row>
    <row r="10" spans="1:10" x14ac:dyDescent="0.2">
      <c r="A10" s="122"/>
      <c r="B10" s="123" t="s">
        <v>30</v>
      </c>
      <c r="C10" s="663">
        <v>0.2</v>
      </c>
      <c r="D10" s="124">
        <v>0</v>
      </c>
      <c r="E10" s="124">
        <v>0.3</v>
      </c>
      <c r="F10" s="124">
        <v>0.1</v>
      </c>
      <c r="G10" s="124">
        <v>0.1</v>
      </c>
      <c r="H10" s="124">
        <v>0.3</v>
      </c>
      <c r="I10" s="124">
        <v>0.3</v>
      </c>
      <c r="J10" s="124">
        <v>0.2</v>
      </c>
    </row>
    <row r="11" spans="1:10" x14ac:dyDescent="0.2">
      <c r="A11" s="125" t="s">
        <v>39</v>
      </c>
      <c r="B11" s="123"/>
      <c r="C11" s="663"/>
      <c r="D11" s="124"/>
      <c r="E11" s="124"/>
      <c r="F11" s="124"/>
      <c r="G11" s="124"/>
      <c r="H11" s="124"/>
      <c r="I11" s="124"/>
      <c r="J11" s="124"/>
    </row>
    <row r="12" spans="1:10" x14ac:dyDescent="0.2">
      <c r="A12" s="122"/>
      <c r="B12" s="123" t="s">
        <v>27</v>
      </c>
      <c r="C12" s="663">
        <v>89.2</v>
      </c>
      <c r="D12" s="124">
        <v>94.5</v>
      </c>
      <c r="E12" s="124">
        <v>89.5</v>
      </c>
      <c r="F12" s="124">
        <v>84.4</v>
      </c>
      <c r="G12" s="124">
        <v>90.9</v>
      </c>
      <c r="H12" s="124">
        <v>89</v>
      </c>
      <c r="I12" s="124">
        <v>86.4</v>
      </c>
      <c r="J12" s="124">
        <v>89.8</v>
      </c>
    </row>
    <row r="13" spans="1:10" x14ac:dyDescent="0.2">
      <c r="A13" s="122"/>
      <c r="B13" s="123" t="s">
        <v>28</v>
      </c>
      <c r="C13" s="663">
        <v>9.4</v>
      </c>
      <c r="D13" s="124">
        <v>5.5</v>
      </c>
      <c r="E13" s="124">
        <v>9.6</v>
      </c>
      <c r="F13" s="124">
        <v>13.1</v>
      </c>
      <c r="G13" s="124">
        <v>7.9</v>
      </c>
      <c r="H13" s="124">
        <v>9.6999999999999993</v>
      </c>
      <c r="I13" s="124">
        <v>11.9</v>
      </c>
      <c r="J13" s="124">
        <v>9</v>
      </c>
    </row>
    <row r="14" spans="1:10" x14ac:dyDescent="0.2">
      <c r="A14" s="122"/>
      <c r="B14" s="123" t="s">
        <v>29</v>
      </c>
      <c r="C14" s="663">
        <v>1.3</v>
      </c>
      <c r="D14" s="124">
        <v>0</v>
      </c>
      <c r="E14" s="124">
        <v>0.7</v>
      </c>
      <c r="F14" s="124">
        <v>2.4</v>
      </c>
      <c r="G14" s="124">
        <v>1.1000000000000001</v>
      </c>
      <c r="H14" s="124">
        <v>1.2</v>
      </c>
      <c r="I14" s="124">
        <v>1.6</v>
      </c>
      <c r="J14" s="124">
        <v>1.1000000000000001</v>
      </c>
    </row>
    <row r="15" spans="1:10" x14ac:dyDescent="0.2">
      <c r="A15" s="122"/>
      <c r="B15" s="123" t="s">
        <v>30</v>
      </c>
      <c r="C15" s="663">
        <v>0.1</v>
      </c>
      <c r="D15" s="124">
        <v>0</v>
      </c>
      <c r="E15" s="124">
        <v>0.1</v>
      </c>
      <c r="F15" s="124">
        <v>0</v>
      </c>
      <c r="G15" s="124">
        <v>0.1</v>
      </c>
      <c r="H15" s="124">
        <v>0</v>
      </c>
      <c r="I15" s="124">
        <v>0</v>
      </c>
      <c r="J15" s="124">
        <v>0.1</v>
      </c>
    </row>
    <row r="16" spans="1:10" x14ac:dyDescent="0.2">
      <c r="A16" s="125" t="s">
        <v>40</v>
      </c>
      <c r="B16" s="123"/>
      <c r="C16" s="663"/>
      <c r="D16" s="124"/>
      <c r="E16" s="124"/>
      <c r="F16" s="124"/>
      <c r="G16" s="124"/>
      <c r="H16" s="124"/>
      <c r="I16" s="124"/>
      <c r="J16" s="124"/>
    </row>
    <row r="17" spans="1:10" x14ac:dyDescent="0.2">
      <c r="A17" s="122"/>
      <c r="B17" s="123" t="s">
        <v>27</v>
      </c>
      <c r="C17" s="663">
        <v>89</v>
      </c>
      <c r="D17" s="124">
        <v>94</v>
      </c>
      <c r="E17" s="124">
        <v>92.8</v>
      </c>
      <c r="F17" s="124">
        <v>90.7</v>
      </c>
      <c r="G17" s="124">
        <v>86.5</v>
      </c>
      <c r="H17" s="124">
        <v>88.6</v>
      </c>
      <c r="I17" s="124">
        <v>88.7</v>
      </c>
      <c r="J17" s="124">
        <v>89.6</v>
      </c>
    </row>
    <row r="18" spans="1:10" x14ac:dyDescent="0.2">
      <c r="A18" s="122"/>
      <c r="B18" s="123" t="s">
        <v>28</v>
      </c>
      <c r="C18" s="663">
        <v>9.1999999999999993</v>
      </c>
      <c r="D18" s="124">
        <v>6</v>
      </c>
      <c r="E18" s="124">
        <v>5.7</v>
      </c>
      <c r="F18" s="124">
        <v>9.1999999999999993</v>
      </c>
      <c r="G18" s="124">
        <v>11.3</v>
      </c>
      <c r="H18" s="124">
        <v>9.5</v>
      </c>
      <c r="I18" s="124">
        <v>9.3000000000000007</v>
      </c>
      <c r="J18" s="124">
        <v>9</v>
      </c>
    </row>
    <row r="19" spans="1:10" x14ac:dyDescent="0.2">
      <c r="A19" s="122"/>
      <c r="B19" s="123" t="s">
        <v>29</v>
      </c>
      <c r="C19" s="663">
        <v>1.3</v>
      </c>
      <c r="D19" s="124">
        <v>0</v>
      </c>
      <c r="E19" s="124">
        <v>0.9</v>
      </c>
      <c r="F19" s="124">
        <v>0</v>
      </c>
      <c r="G19" s="124">
        <v>2.2000000000000002</v>
      </c>
      <c r="H19" s="124">
        <v>1</v>
      </c>
      <c r="I19" s="124">
        <v>1.4</v>
      </c>
      <c r="J19" s="124">
        <v>0.9</v>
      </c>
    </row>
    <row r="20" spans="1:10" x14ac:dyDescent="0.2">
      <c r="A20" s="122"/>
      <c r="B20" s="123" t="s">
        <v>30</v>
      </c>
      <c r="C20" s="663">
        <v>0.5</v>
      </c>
      <c r="D20" s="124">
        <v>0</v>
      </c>
      <c r="E20" s="124">
        <v>0.6</v>
      </c>
      <c r="F20" s="124">
        <v>0.1</v>
      </c>
      <c r="G20" s="124">
        <v>0</v>
      </c>
      <c r="H20" s="124">
        <v>0.9</v>
      </c>
      <c r="I20" s="124">
        <v>0.5</v>
      </c>
      <c r="J20" s="124">
        <v>0.4</v>
      </c>
    </row>
    <row r="21" spans="1:10" x14ac:dyDescent="0.2">
      <c r="A21" s="125" t="s">
        <v>41</v>
      </c>
      <c r="B21" s="123"/>
      <c r="C21" s="663"/>
      <c r="D21" s="124"/>
      <c r="E21" s="124"/>
      <c r="F21" s="124"/>
      <c r="G21" s="124"/>
      <c r="H21" s="124"/>
      <c r="I21" s="124"/>
      <c r="J21" s="124"/>
    </row>
    <row r="22" spans="1:10" x14ac:dyDescent="0.2">
      <c r="A22" s="122"/>
      <c r="B22" s="123" t="s">
        <v>27</v>
      </c>
      <c r="C22" s="663">
        <v>75.900000000000006</v>
      </c>
      <c r="D22" s="124">
        <v>83.7</v>
      </c>
      <c r="E22" s="124">
        <v>78.8</v>
      </c>
      <c r="F22" s="124">
        <v>83.9</v>
      </c>
      <c r="G22" s="124">
        <v>78.8</v>
      </c>
      <c r="H22" s="124">
        <v>68.2</v>
      </c>
      <c r="I22" s="124">
        <v>71.5</v>
      </c>
      <c r="J22" s="124">
        <v>79.099999999999994</v>
      </c>
    </row>
    <row r="23" spans="1:10" x14ac:dyDescent="0.2">
      <c r="A23" s="122"/>
      <c r="B23" s="123" t="s">
        <v>28</v>
      </c>
      <c r="C23" s="663">
        <v>21.8</v>
      </c>
      <c r="D23" s="124">
        <v>14.8</v>
      </c>
      <c r="E23" s="124">
        <v>19.399999999999999</v>
      </c>
      <c r="F23" s="124">
        <v>15.9</v>
      </c>
      <c r="G23" s="124">
        <v>18.600000000000001</v>
      </c>
      <c r="H23" s="124">
        <v>28.4</v>
      </c>
      <c r="I23" s="124">
        <v>25.3</v>
      </c>
      <c r="J23" s="124">
        <v>19.2</v>
      </c>
    </row>
    <row r="24" spans="1:10" x14ac:dyDescent="0.2">
      <c r="A24" s="122"/>
      <c r="B24" s="123" t="s">
        <v>29</v>
      </c>
      <c r="C24" s="663">
        <v>2.2000000000000002</v>
      </c>
      <c r="D24" s="124">
        <v>1.5</v>
      </c>
      <c r="E24" s="124">
        <v>1.7</v>
      </c>
      <c r="F24" s="124">
        <v>0.2</v>
      </c>
      <c r="G24" s="124">
        <v>2.4</v>
      </c>
      <c r="H24" s="124">
        <v>3.2</v>
      </c>
      <c r="I24" s="124">
        <v>3.1</v>
      </c>
      <c r="J24" s="124">
        <v>1.6</v>
      </c>
    </row>
    <row r="25" spans="1:10" x14ac:dyDescent="0.2">
      <c r="A25" s="122"/>
      <c r="B25" s="123" t="s">
        <v>30</v>
      </c>
      <c r="C25" s="663">
        <v>0.1</v>
      </c>
      <c r="D25" s="124">
        <v>0</v>
      </c>
      <c r="E25" s="124">
        <v>0</v>
      </c>
      <c r="F25" s="124">
        <v>0</v>
      </c>
      <c r="G25" s="124">
        <v>0.2</v>
      </c>
      <c r="H25" s="124">
        <v>0.2</v>
      </c>
      <c r="I25" s="124">
        <v>0.1</v>
      </c>
      <c r="J25" s="124">
        <v>0.1</v>
      </c>
    </row>
    <row r="26" spans="1:10" x14ac:dyDescent="0.2">
      <c r="A26" s="125" t="s">
        <v>42</v>
      </c>
      <c r="B26" s="123"/>
      <c r="C26" s="663"/>
      <c r="D26" s="124"/>
      <c r="E26" s="124"/>
      <c r="F26" s="124"/>
      <c r="G26" s="124"/>
      <c r="H26" s="124"/>
      <c r="I26" s="124"/>
      <c r="J26" s="124"/>
    </row>
    <row r="27" spans="1:10" x14ac:dyDescent="0.2">
      <c r="A27" s="126"/>
      <c r="B27" s="123" t="s">
        <v>27</v>
      </c>
      <c r="C27" s="663">
        <v>89.8</v>
      </c>
      <c r="D27" s="124">
        <v>95.5</v>
      </c>
      <c r="E27" s="124">
        <v>91.5</v>
      </c>
      <c r="F27" s="124">
        <v>88.8</v>
      </c>
      <c r="G27" s="124">
        <v>90.1</v>
      </c>
      <c r="H27" s="124">
        <v>88.3</v>
      </c>
      <c r="I27" s="124">
        <v>85.7</v>
      </c>
      <c r="J27" s="124">
        <v>92</v>
      </c>
    </row>
    <row r="28" spans="1:10" x14ac:dyDescent="0.2">
      <c r="A28" s="122"/>
      <c r="B28" s="123" t="s">
        <v>28</v>
      </c>
      <c r="C28" s="663">
        <v>9.1999999999999993</v>
      </c>
      <c r="D28" s="124">
        <v>4.5</v>
      </c>
      <c r="E28" s="124">
        <v>7.5</v>
      </c>
      <c r="F28" s="124">
        <v>10.1</v>
      </c>
      <c r="G28" s="124">
        <v>9.1</v>
      </c>
      <c r="H28" s="124">
        <v>10.3</v>
      </c>
      <c r="I28" s="124">
        <v>12.9</v>
      </c>
      <c r="J28" s="124">
        <v>7.2</v>
      </c>
    </row>
    <row r="29" spans="1:10" x14ac:dyDescent="0.2">
      <c r="A29" s="122"/>
      <c r="B29" s="123" t="s">
        <v>29</v>
      </c>
      <c r="C29" s="663">
        <v>0.9</v>
      </c>
      <c r="D29" s="124">
        <v>0</v>
      </c>
      <c r="E29" s="124">
        <v>1</v>
      </c>
      <c r="F29" s="124">
        <v>1</v>
      </c>
      <c r="G29" s="124">
        <v>0.7</v>
      </c>
      <c r="H29" s="124">
        <v>1.1000000000000001</v>
      </c>
      <c r="I29" s="124">
        <v>1.3</v>
      </c>
      <c r="J29" s="124">
        <v>0.8</v>
      </c>
    </row>
    <row r="30" spans="1:10" x14ac:dyDescent="0.2">
      <c r="A30" s="122"/>
      <c r="B30" s="123" t="s">
        <v>30</v>
      </c>
      <c r="C30" s="663">
        <v>0.1</v>
      </c>
      <c r="D30" s="124">
        <v>0</v>
      </c>
      <c r="E30" s="124">
        <v>0</v>
      </c>
      <c r="F30" s="124">
        <v>0</v>
      </c>
      <c r="G30" s="124">
        <v>0</v>
      </c>
      <c r="H30" s="124">
        <v>0.3</v>
      </c>
      <c r="I30" s="124">
        <v>0.1</v>
      </c>
      <c r="J30" s="124">
        <v>0.1</v>
      </c>
    </row>
    <row r="31" spans="1:10" x14ac:dyDescent="0.2">
      <c r="A31" s="122" t="s">
        <v>43</v>
      </c>
      <c r="B31" s="123"/>
      <c r="C31" s="663"/>
      <c r="D31" s="124"/>
      <c r="E31" s="124"/>
      <c r="F31" s="124"/>
      <c r="G31" s="124"/>
      <c r="H31" s="124"/>
      <c r="I31" s="124"/>
      <c r="J31" s="124"/>
    </row>
    <row r="32" spans="1:10" x14ac:dyDescent="0.2">
      <c r="A32" s="126"/>
      <c r="B32" s="123" t="s">
        <v>27</v>
      </c>
      <c r="C32" s="663">
        <v>82.2</v>
      </c>
      <c r="D32" s="124">
        <v>90.8</v>
      </c>
      <c r="E32" s="124">
        <v>77.2</v>
      </c>
      <c r="F32" s="124">
        <v>80.099999999999994</v>
      </c>
      <c r="G32" s="124">
        <v>84.6</v>
      </c>
      <c r="H32" s="124">
        <v>77.2</v>
      </c>
      <c r="I32" s="124">
        <v>78.7</v>
      </c>
      <c r="J32" s="124">
        <v>88.5</v>
      </c>
    </row>
    <row r="33" spans="1:10" x14ac:dyDescent="0.2">
      <c r="A33" s="122"/>
      <c r="B33" s="123" t="s">
        <v>28</v>
      </c>
      <c r="C33" s="663">
        <v>15.5</v>
      </c>
      <c r="D33" s="124">
        <v>8.9</v>
      </c>
      <c r="E33" s="124">
        <v>22.4</v>
      </c>
      <c r="F33" s="124">
        <v>18.8</v>
      </c>
      <c r="G33" s="124">
        <v>13</v>
      </c>
      <c r="H33" s="124">
        <v>17.899999999999999</v>
      </c>
      <c r="I33" s="124">
        <v>18.600000000000001</v>
      </c>
      <c r="J33" s="124">
        <v>10.3</v>
      </c>
    </row>
    <row r="34" spans="1:10" x14ac:dyDescent="0.2">
      <c r="A34" s="122"/>
      <c r="B34" s="123" t="s">
        <v>29</v>
      </c>
      <c r="C34" s="663">
        <v>2.2000000000000002</v>
      </c>
      <c r="D34" s="124">
        <v>0.3</v>
      </c>
      <c r="E34" s="124">
        <v>0.4</v>
      </c>
      <c r="F34" s="124">
        <v>1.1000000000000001</v>
      </c>
      <c r="G34" s="124">
        <v>2.4</v>
      </c>
      <c r="H34" s="124">
        <v>4.5999999999999996</v>
      </c>
      <c r="I34" s="124">
        <v>2.6</v>
      </c>
      <c r="J34" s="124">
        <v>1.3</v>
      </c>
    </row>
    <row r="35" spans="1:10" x14ac:dyDescent="0.2">
      <c r="A35" s="122"/>
      <c r="B35" s="123" t="s">
        <v>30</v>
      </c>
      <c r="C35" s="663">
        <v>0.1</v>
      </c>
      <c r="D35" s="124">
        <v>0</v>
      </c>
      <c r="E35" s="124">
        <v>0</v>
      </c>
      <c r="F35" s="124">
        <v>0</v>
      </c>
      <c r="G35" s="124">
        <v>0.1</v>
      </c>
      <c r="H35" s="124">
        <v>0.3</v>
      </c>
      <c r="I35" s="124">
        <v>0.1</v>
      </c>
      <c r="J35" s="124">
        <v>0</v>
      </c>
    </row>
    <row r="36" spans="1:10" x14ac:dyDescent="0.2">
      <c r="A36" s="669" t="s">
        <v>909</v>
      </c>
      <c r="B36" s="123"/>
      <c r="C36" s="663"/>
      <c r="D36" s="124"/>
      <c r="E36" s="124"/>
      <c r="F36" s="124"/>
      <c r="G36" s="124"/>
      <c r="H36" s="124"/>
      <c r="I36" s="124"/>
      <c r="J36" s="124"/>
    </row>
    <row r="37" spans="1:10" x14ac:dyDescent="0.2">
      <c r="A37" s="126"/>
      <c r="B37" s="123" t="s">
        <v>27</v>
      </c>
      <c r="C37" s="663">
        <v>83.6</v>
      </c>
      <c r="D37" s="124">
        <v>91.5</v>
      </c>
      <c r="E37" s="124">
        <v>88.5</v>
      </c>
      <c r="F37" s="124">
        <v>82.9</v>
      </c>
      <c r="G37" s="124">
        <v>78</v>
      </c>
      <c r="H37" s="124">
        <v>83.5</v>
      </c>
      <c r="I37" s="124">
        <v>80.2</v>
      </c>
      <c r="J37" s="124">
        <v>87.7</v>
      </c>
    </row>
    <row r="38" spans="1:10" x14ac:dyDescent="0.2">
      <c r="A38" s="122"/>
      <c r="B38" s="123" t="s">
        <v>28</v>
      </c>
      <c r="C38" s="663">
        <v>14.7</v>
      </c>
      <c r="D38" s="124">
        <v>7.4</v>
      </c>
      <c r="E38" s="124">
        <v>9.6999999999999993</v>
      </c>
      <c r="F38" s="124">
        <v>15.6</v>
      </c>
      <c r="G38" s="124">
        <v>20.8</v>
      </c>
      <c r="H38" s="124">
        <v>14.4</v>
      </c>
      <c r="I38" s="124">
        <v>17.399999999999999</v>
      </c>
      <c r="J38" s="124">
        <v>11.4</v>
      </c>
    </row>
    <row r="39" spans="1:10" x14ac:dyDescent="0.2">
      <c r="A39" s="122"/>
      <c r="B39" s="123" t="s">
        <v>29</v>
      </c>
      <c r="C39" s="663">
        <v>1.6</v>
      </c>
      <c r="D39" s="124">
        <v>1.1000000000000001</v>
      </c>
      <c r="E39" s="124">
        <v>1.7</v>
      </c>
      <c r="F39" s="124">
        <v>1.6</v>
      </c>
      <c r="G39" s="124">
        <v>1.2</v>
      </c>
      <c r="H39" s="124">
        <v>1.7</v>
      </c>
      <c r="I39" s="124">
        <v>2.2999999999999998</v>
      </c>
      <c r="J39" s="124">
        <v>0.6</v>
      </c>
    </row>
    <row r="40" spans="1:10" x14ac:dyDescent="0.2">
      <c r="A40" s="127"/>
      <c r="B40" s="128" t="s">
        <v>30</v>
      </c>
      <c r="C40" s="664">
        <v>0.1</v>
      </c>
      <c r="D40" s="129">
        <v>0</v>
      </c>
      <c r="E40" s="129">
        <v>0</v>
      </c>
      <c r="F40" s="129">
        <v>0</v>
      </c>
      <c r="G40" s="129">
        <v>0</v>
      </c>
      <c r="H40" s="129">
        <v>0.4</v>
      </c>
      <c r="I40" s="129">
        <v>0.1</v>
      </c>
      <c r="J40" s="129">
        <v>0.2</v>
      </c>
    </row>
    <row r="42" spans="1:10" x14ac:dyDescent="0.2">
      <c r="B42" t="s">
        <v>867</v>
      </c>
    </row>
  </sheetData>
  <mergeCells count="4">
    <mergeCell ref="A2:J2"/>
    <mergeCell ref="C4:C5"/>
    <mergeCell ref="D4:H4"/>
    <mergeCell ref="I4:J4"/>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zoomScaleNormal="100" workbookViewId="0">
      <selection activeCell="H29" sqref="H29"/>
    </sheetView>
  </sheetViews>
  <sheetFormatPr defaultRowHeight="12.75" x14ac:dyDescent="0.2"/>
  <cols>
    <col min="1" max="1" width="2.28515625" style="12" customWidth="1"/>
    <col min="2" max="2" width="12.85546875" style="12" customWidth="1"/>
    <col min="3" max="9" width="10.7109375" style="12" customWidth="1"/>
    <col min="10" max="16384" width="9.140625" style="12"/>
  </cols>
  <sheetData>
    <row r="1" spans="1:10" s="10" customFormat="1" x14ac:dyDescent="0.2"/>
    <row r="2" spans="1:10" ht="30" customHeight="1" x14ac:dyDescent="0.2">
      <c r="A2" s="714" t="s">
        <v>59</v>
      </c>
      <c r="B2" s="715"/>
      <c r="C2" s="715"/>
      <c r="D2" s="715"/>
      <c r="E2" s="715"/>
      <c r="F2" s="715"/>
      <c r="G2" s="715"/>
      <c r="H2" s="715"/>
      <c r="I2" s="715"/>
    </row>
    <row r="3" spans="1:10" x14ac:dyDescent="0.2">
      <c r="A3" s="130"/>
      <c r="B3" s="131"/>
      <c r="C3" s="131"/>
      <c r="D3" s="131"/>
      <c r="E3" s="131"/>
      <c r="F3" s="131"/>
      <c r="G3" s="131"/>
      <c r="H3" s="131"/>
      <c r="I3" s="131"/>
    </row>
    <row r="4" spans="1:10" x14ac:dyDescent="0.2">
      <c r="A4" s="132" t="s">
        <v>246</v>
      </c>
      <c r="B4" s="133"/>
      <c r="C4" s="134" t="s">
        <v>289</v>
      </c>
      <c r="D4" s="135" t="s">
        <v>247</v>
      </c>
      <c r="E4" s="135" t="s">
        <v>248</v>
      </c>
      <c r="F4" s="135" t="s">
        <v>249</v>
      </c>
      <c r="G4" s="135" t="s">
        <v>250</v>
      </c>
      <c r="H4" s="135" t="s">
        <v>251</v>
      </c>
      <c r="I4" s="135" t="s">
        <v>252</v>
      </c>
      <c r="J4" s="135" t="s">
        <v>705</v>
      </c>
    </row>
    <row r="5" spans="1:10" x14ac:dyDescent="0.2">
      <c r="A5" s="69"/>
      <c r="B5" s="136"/>
      <c r="C5" s="137"/>
      <c r="D5" s="137"/>
      <c r="E5" s="137"/>
      <c r="F5" s="137"/>
      <c r="G5" s="137"/>
      <c r="H5" s="137"/>
      <c r="I5" s="137"/>
      <c r="J5" s="315"/>
    </row>
    <row r="6" spans="1:10" x14ac:dyDescent="0.2">
      <c r="A6" s="223" t="s">
        <v>27</v>
      </c>
      <c r="B6" s="220"/>
      <c r="C6" s="59">
        <v>62.6</v>
      </c>
      <c r="D6" s="59">
        <v>67.400000000000006</v>
      </c>
      <c r="E6" s="59">
        <v>75.5</v>
      </c>
      <c r="F6" s="59">
        <v>52</v>
      </c>
      <c r="G6" s="59">
        <v>52.2</v>
      </c>
      <c r="H6" s="59">
        <v>62.9</v>
      </c>
      <c r="I6" s="59">
        <v>35.9</v>
      </c>
      <c r="J6" s="59">
        <v>51</v>
      </c>
    </row>
    <row r="7" spans="1:10" x14ac:dyDescent="0.2">
      <c r="A7" s="223" t="s">
        <v>28</v>
      </c>
      <c r="B7" s="220"/>
      <c r="C7" s="59">
        <v>23.7</v>
      </c>
      <c r="D7" s="59">
        <v>20.5</v>
      </c>
      <c r="E7" s="59">
        <v>17.3</v>
      </c>
      <c r="F7" s="59">
        <v>26.5</v>
      </c>
      <c r="G7" s="59">
        <v>31.7</v>
      </c>
      <c r="H7" s="59">
        <v>23.8</v>
      </c>
      <c r="I7" s="59">
        <v>28</v>
      </c>
      <c r="J7" s="59">
        <v>33.299999999999997</v>
      </c>
    </row>
    <row r="8" spans="1:10" x14ac:dyDescent="0.2">
      <c r="A8" s="223" t="s">
        <v>29</v>
      </c>
      <c r="B8" s="220"/>
      <c r="C8" s="59">
        <v>11.9</v>
      </c>
      <c r="D8" s="59">
        <v>10.5</v>
      </c>
      <c r="E8" s="59">
        <v>6.4</v>
      </c>
      <c r="F8" s="59">
        <v>18.2</v>
      </c>
      <c r="G8" s="59">
        <v>14.6</v>
      </c>
      <c r="H8" s="59">
        <v>11.7</v>
      </c>
      <c r="I8" s="59">
        <v>28.4</v>
      </c>
      <c r="J8" s="59">
        <v>13.8</v>
      </c>
    </row>
    <row r="9" spans="1:10" x14ac:dyDescent="0.2">
      <c r="A9" s="224" t="s">
        <v>30</v>
      </c>
      <c r="B9" s="222"/>
      <c r="C9" s="60">
        <v>1.7</v>
      </c>
      <c r="D9" s="60">
        <v>1.6</v>
      </c>
      <c r="E9" s="60">
        <v>0.8</v>
      </c>
      <c r="F9" s="60">
        <v>3.3</v>
      </c>
      <c r="G9" s="60">
        <v>1.5</v>
      </c>
      <c r="H9" s="60">
        <v>1.6</v>
      </c>
      <c r="I9" s="60">
        <v>7.8</v>
      </c>
      <c r="J9" s="60">
        <v>2</v>
      </c>
    </row>
    <row r="11" spans="1:10" x14ac:dyDescent="0.2">
      <c r="B11" s="12" t="s">
        <v>867</v>
      </c>
    </row>
    <row r="14" spans="1:10" x14ac:dyDescent="0.2">
      <c r="C14" s="58"/>
      <c r="D14" s="58"/>
      <c r="E14" s="58"/>
      <c r="F14" s="58"/>
      <c r="G14" s="58"/>
      <c r="H14" s="58"/>
      <c r="I14" s="58"/>
    </row>
    <row r="15" spans="1:10" x14ac:dyDescent="0.2">
      <c r="C15" s="58"/>
      <c r="D15" s="58"/>
      <c r="E15" s="58"/>
      <c r="F15" s="58"/>
      <c r="G15" s="58"/>
      <c r="H15" s="58"/>
      <c r="I15" s="58"/>
    </row>
    <row r="16" spans="1:10" x14ac:dyDescent="0.2">
      <c r="C16" s="58"/>
      <c r="D16" s="58"/>
      <c r="E16" s="58"/>
      <c r="F16" s="58"/>
      <c r="G16" s="58"/>
      <c r="H16" s="58"/>
      <c r="I16" s="58"/>
    </row>
    <row r="17" spans="3:9" x14ac:dyDescent="0.2">
      <c r="C17" s="58"/>
      <c r="D17" s="58"/>
      <c r="E17" s="58"/>
      <c r="F17" s="58"/>
      <c r="G17" s="58"/>
      <c r="H17" s="58"/>
      <c r="I17" s="58"/>
    </row>
  </sheetData>
  <mergeCells count="1">
    <mergeCell ref="A2:I2"/>
  </mergeCells>
  <phoneticPr fontId="8" type="noConversion"/>
  <printOptions horizontalCentered="1"/>
  <pageMargins left="0.5" right="0.5" top="0.75" bottom="1" header="0.5" footer="0.5"/>
  <pageSetup scale="87"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2"/>
  <sheetViews>
    <sheetView zoomScaleNormal="100" zoomScaleSheetLayoutView="85" workbookViewId="0">
      <selection activeCell="J33" sqref="J33"/>
    </sheetView>
  </sheetViews>
  <sheetFormatPr defaultRowHeight="12.75" x14ac:dyDescent="0.2"/>
  <cols>
    <col min="1" max="1" width="2.28515625" style="145" customWidth="1"/>
    <col min="2" max="2" width="30.28515625" style="145" customWidth="1"/>
    <col min="3" max="10" width="10.7109375" style="145" customWidth="1"/>
    <col min="11" max="16384" width="9.140625" style="145"/>
  </cols>
  <sheetData>
    <row r="1" spans="1:10" x14ac:dyDescent="0.2">
      <c r="A1" s="139"/>
      <c r="B1" s="144"/>
      <c r="C1" s="144"/>
      <c r="D1" s="144"/>
      <c r="E1" s="144"/>
      <c r="F1" s="144"/>
      <c r="G1" s="144"/>
      <c r="H1" s="144"/>
      <c r="I1" s="144"/>
      <c r="J1" s="144"/>
    </row>
    <row r="2" spans="1:10" ht="30" customHeight="1" x14ac:dyDescent="0.2">
      <c r="A2" s="716" t="s">
        <v>60</v>
      </c>
      <c r="B2" s="717"/>
      <c r="C2" s="717"/>
      <c r="D2" s="717"/>
      <c r="E2" s="717"/>
      <c r="F2" s="717"/>
      <c r="G2" s="717"/>
      <c r="H2" s="717"/>
      <c r="I2" s="717"/>
      <c r="J2" s="717"/>
    </row>
    <row r="3" spans="1:10" x14ac:dyDescent="0.2">
      <c r="A3" s="140"/>
      <c r="B3" s="146"/>
      <c r="C3" s="146"/>
      <c r="D3" s="146"/>
      <c r="E3" s="146"/>
      <c r="F3" s="146"/>
      <c r="G3" s="146"/>
      <c r="H3" s="146"/>
      <c r="I3" s="146"/>
      <c r="J3" s="146"/>
    </row>
    <row r="4" spans="1:10" ht="12.75" customHeight="1" x14ac:dyDescent="0.2">
      <c r="A4" s="88" t="s">
        <v>246</v>
      </c>
      <c r="B4" s="6"/>
      <c r="C4" s="704" t="s">
        <v>289</v>
      </c>
      <c r="D4" s="706" t="s">
        <v>260</v>
      </c>
      <c r="E4" s="706"/>
      <c r="F4" s="706"/>
      <c r="G4" s="706"/>
      <c r="H4" s="706"/>
      <c r="I4" s="706" t="s">
        <v>261</v>
      </c>
      <c r="J4" s="707"/>
    </row>
    <row r="5" spans="1:10" ht="39.950000000000003" customHeight="1" x14ac:dyDescent="0.2">
      <c r="A5" s="89"/>
      <c r="B5" s="24"/>
      <c r="C5" s="705"/>
      <c r="D5" s="22" t="s">
        <v>292</v>
      </c>
      <c r="E5" s="22" t="s">
        <v>262</v>
      </c>
      <c r="F5" s="22" t="s">
        <v>263</v>
      </c>
      <c r="G5" s="22" t="s">
        <v>298</v>
      </c>
      <c r="H5" s="22" t="s">
        <v>264</v>
      </c>
      <c r="I5" s="22" t="s">
        <v>313</v>
      </c>
      <c r="J5" s="22" t="s">
        <v>266</v>
      </c>
    </row>
    <row r="6" spans="1:10" x14ac:dyDescent="0.2">
      <c r="A6" s="141" t="s">
        <v>38</v>
      </c>
      <c r="B6" s="147"/>
      <c r="C6" s="148"/>
      <c r="D6" s="148"/>
      <c r="E6" s="148"/>
      <c r="F6" s="148"/>
      <c r="G6" s="148"/>
      <c r="H6" s="148"/>
      <c r="I6" s="148"/>
      <c r="J6" s="148"/>
    </row>
    <row r="7" spans="1:10" x14ac:dyDescent="0.2">
      <c r="A7" s="142"/>
      <c r="B7" s="149" t="s">
        <v>27</v>
      </c>
      <c r="C7" s="251">
        <v>67.400000000000006</v>
      </c>
      <c r="D7" s="251">
        <v>54.1</v>
      </c>
      <c r="E7" s="251">
        <v>66.900000000000006</v>
      </c>
      <c r="F7" s="251">
        <v>60.2</v>
      </c>
      <c r="G7" s="251">
        <v>69.900000000000006</v>
      </c>
      <c r="H7" s="251">
        <v>68.7</v>
      </c>
      <c r="I7" s="251">
        <v>45.5</v>
      </c>
      <c r="J7" s="251">
        <v>75.3</v>
      </c>
    </row>
    <row r="8" spans="1:10" x14ac:dyDescent="0.2">
      <c r="A8" s="142"/>
      <c r="B8" s="149" t="s">
        <v>28</v>
      </c>
      <c r="C8" s="251">
        <v>20.5</v>
      </c>
      <c r="D8" s="251">
        <v>29.1</v>
      </c>
      <c r="E8" s="251">
        <v>22.6</v>
      </c>
      <c r="F8" s="251">
        <v>24</v>
      </c>
      <c r="G8" s="251">
        <v>20.2</v>
      </c>
      <c r="H8" s="251">
        <v>17.7</v>
      </c>
      <c r="I8" s="251">
        <v>30.6</v>
      </c>
      <c r="J8" s="251">
        <v>16.7</v>
      </c>
    </row>
    <row r="9" spans="1:10" x14ac:dyDescent="0.2">
      <c r="A9" s="142"/>
      <c r="B9" s="149" t="s">
        <v>29</v>
      </c>
      <c r="C9" s="251">
        <v>10.5</v>
      </c>
      <c r="D9" s="251">
        <v>16.100000000000001</v>
      </c>
      <c r="E9" s="251">
        <v>9.4</v>
      </c>
      <c r="F9" s="251">
        <v>14.3</v>
      </c>
      <c r="G9" s="251">
        <v>8.8000000000000007</v>
      </c>
      <c r="H9" s="251">
        <v>11.1</v>
      </c>
      <c r="I9" s="251">
        <v>20.399999999999999</v>
      </c>
      <c r="J9" s="251">
        <v>7</v>
      </c>
    </row>
    <row r="10" spans="1:10" x14ac:dyDescent="0.2">
      <c r="A10" s="142"/>
      <c r="B10" s="149" t="s">
        <v>30</v>
      </c>
      <c r="C10" s="251">
        <v>1.6</v>
      </c>
      <c r="D10" s="251">
        <v>0.8</v>
      </c>
      <c r="E10" s="251">
        <v>1.1000000000000001</v>
      </c>
      <c r="F10" s="251">
        <v>1.5</v>
      </c>
      <c r="G10" s="251">
        <v>1.1000000000000001</v>
      </c>
      <c r="H10" s="251">
        <v>2.5</v>
      </c>
      <c r="I10" s="251">
        <v>3.4</v>
      </c>
      <c r="J10" s="251">
        <v>1</v>
      </c>
    </row>
    <row r="11" spans="1:10" x14ac:dyDescent="0.2">
      <c r="A11" s="143" t="s">
        <v>39</v>
      </c>
      <c r="B11" s="149"/>
      <c r="C11" s="251"/>
      <c r="D11" s="251"/>
      <c r="E11" s="251"/>
      <c r="F11" s="251"/>
      <c r="G11" s="251"/>
      <c r="H11" s="251"/>
      <c r="I11" s="251"/>
      <c r="J11" s="251"/>
    </row>
    <row r="12" spans="1:10" x14ac:dyDescent="0.2">
      <c r="A12" s="142"/>
      <c r="B12" s="149" t="s">
        <v>27</v>
      </c>
      <c r="C12" s="251">
        <v>75.5</v>
      </c>
      <c r="D12" s="251">
        <v>67.2</v>
      </c>
      <c r="E12" s="251">
        <v>73.3</v>
      </c>
      <c r="F12" s="251">
        <v>65.2</v>
      </c>
      <c r="G12" s="251">
        <v>79</v>
      </c>
      <c r="H12" s="251">
        <v>78.8</v>
      </c>
      <c r="I12" s="251">
        <v>58.5</v>
      </c>
      <c r="J12" s="251">
        <v>79.599999999999994</v>
      </c>
    </row>
    <row r="13" spans="1:10" x14ac:dyDescent="0.2">
      <c r="A13" s="142"/>
      <c r="B13" s="149" t="s">
        <v>28</v>
      </c>
      <c r="C13" s="251">
        <v>17.3</v>
      </c>
      <c r="D13" s="251">
        <v>27.3</v>
      </c>
      <c r="E13" s="251">
        <v>19.8</v>
      </c>
      <c r="F13" s="251">
        <v>21.7</v>
      </c>
      <c r="G13" s="251">
        <v>15.9</v>
      </c>
      <c r="H13" s="251">
        <v>14.1</v>
      </c>
      <c r="I13" s="251">
        <v>27.5</v>
      </c>
      <c r="J13" s="251">
        <v>14.7</v>
      </c>
    </row>
    <row r="14" spans="1:10" x14ac:dyDescent="0.2">
      <c r="A14" s="142"/>
      <c r="B14" s="149" t="s">
        <v>29</v>
      </c>
      <c r="C14" s="251">
        <v>6.4</v>
      </c>
      <c r="D14" s="251">
        <v>5.5</v>
      </c>
      <c r="E14" s="251">
        <v>6.2</v>
      </c>
      <c r="F14" s="251">
        <v>11.7</v>
      </c>
      <c r="G14" s="251">
        <v>4.5999999999999996</v>
      </c>
      <c r="H14" s="251">
        <v>6.2</v>
      </c>
      <c r="I14" s="251">
        <v>12.9</v>
      </c>
      <c r="J14" s="251">
        <v>4.9000000000000004</v>
      </c>
    </row>
    <row r="15" spans="1:10" x14ac:dyDescent="0.2">
      <c r="A15" s="142"/>
      <c r="B15" s="149" t="s">
        <v>30</v>
      </c>
      <c r="C15" s="251">
        <v>0.8</v>
      </c>
      <c r="D15" s="251">
        <v>0</v>
      </c>
      <c r="E15" s="251">
        <v>0.7</v>
      </c>
      <c r="F15" s="251">
        <v>1.3</v>
      </c>
      <c r="G15" s="251">
        <v>0.5</v>
      </c>
      <c r="H15" s="251">
        <v>0.9</v>
      </c>
      <c r="I15" s="251">
        <v>1.2</v>
      </c>
      <c r="J15" s="251">
        <v>0.7</v>
      </c>
    </row>
    <row r="16" spans="1:10" x14ac:dyDescent="0.2">
      <c r="A16" s="143" t="s">
        <v>40</v>
      </c>
      <c r="B16" s="149"/>
      <c r="C16" s="251"/>
      <c r="D16" s="251"/>
      <c r="E16" s="251"/>
      <c r="F16" s="251"/>
      <c r="G16" s="251"/>
      <c r="H16" s="251"/>
      <c r="I16" s="251"/>
      <c r="J16" s="251"/>
    </row>
    <row r="17" spans="1:10" x14ac:dyDescent="0.2">
      <c r="A17" s="142"/>
      <c r="B17" s="149" t="s">
        <v>27</v>
      </c>
      <c r="C17" s="251">
        <v>52</v>
      </c>
      <c r="D17" s="251">
        <v>39</v>
      </c>
      <c r="E17" s="251">
        <v>49.2</v>
      </c>
      <c r="F17" s="251">
        <v>51.1</v>
      </c>
      <c r="G17" s="251">
        <v>55.8</v>
      </c>
      <c r="H17" s="251">
        <v>49.7</v>
      </c>
      <c r="I17" s="251">
        <v>34.5</v>
      </c>
      <c r="J17" s="251">
        <v>63.7</v>
      </c>
    </row>
    <row r="18" spans="1:10" x14ac:dyDescent="0.2">
      <c r="A18" s="142"/>
      <c r="B18" s="149" t="s">
        <v>28</v>
      </c>
      <c r="C18" s="251">
        <v>26.5</v>
      </c>
      <c r="D18" s="251">
        <v>31</v>
      </c>
      <c r="E18" s="251">
        <v>30.4</v>
      </c>
      <c r="F18" s="251">
        <v>28.2</v>
      </c>
      <c r="G18" s="251">
        <v>26.8</v>
      </c>
      <c r="H18" s="251">
        <v>24.4</v>
      </c>
      <c r="I18" s="251">
        <v>33.299999999999997</v>
      </c>
      <c r="J18" s="251">
        <v>21.9</v>
      </c>
    </row>
    <row r="19" spans="1:10" x14ac:dyDescent="0.2">
      <c r="A19" s="142"/>
      <c r="B19" s="149" t="s">
        <v>29</v>
      </c>
      <c r="C19" s="251">
        <v>18.2</v>
      </c>
      <c r="D19" s="251">
        <v>28.2</v>
      </c>
      <c r="E19" s="251">
        <v>18.3</v>
      </c>
      <c r="F19" s="251">
        <v>18.899999999999999</v>
      </c>
      <c r="G19" s="251">
        <v>15.4</v>
      </c>
      <c r="H19" s="251">
        <v>20.399999999999999</v>
      </c>
      <c r="I19" s="251">
        <v>26.8</v>
      </c>
      <c r="J19" s="251">
        <v>12.6</v>
      </c>
    </row>
    <row r="20" spans="1:10" x14ac:dyDescent="0.2">
      <c r="A20" s="142"/>
      <c r="B20" s="149" t="s">
        <v>30</v>
      </c>
      <c r="C20" s="251">
        <v>3.3</v>
      </c>
      <c r="D20" s="251">
        <v>1.8</v>
      </c>
      <c r="E20" s="251">
        <v>2.1</v>
      </c>
      <c r="F20" s="251">
        <v>1.7</v>
      </c>
      <c r="G20" s="251">
        <v>2</v>
      </c>
      <c r="H20" s="251">
        <v>5.6</v>
      </c>
      <c r="I20" s="251">
        <v>5.4</v>
      </c>
      <c r="J20" s="251">
        <v>1.8</v>
      </c>
    </row>
    <row r="21" spans="1:10" x14ac:dyDescent="0.2">
      <c r="A21" s="143" t="s">
        <v>41</v>
      </c>
      <c r="B21" s="149"/>
      <c r="C21" s="251"/>
      <c r="D21" s="251"/>
      <c r="E21" s="251"/>
      <c r="F21" s="251"/>
      <c r="G21" s="251"/>
      <c r="H21" s="251"/>
      <c r="I21" s="251"/>
      <c r="J21" s="251"/>
    </row>
    <row r="22" spans="1:10" x14ac:dyDescent="0.2">
      <c r="A22" s="142"/>
      <c r="B22" s="149" t="s">
        <v>27</v>
      </c>
      <c r="C22" s="251">
        <v>52.2</v>
      </c>
      <c r="D22" s="251">
        <v>25.3</v>
      </c>
      <c r="E22" s="251">
        <v>55.7</v>
      </c>
      <c r="F22" s="251">
        <v>43.1</v>
      </c>
      <c r="G22" s="251">
        <v>61.2</v>
      </c>
      <c r="H22" s="251">
        <v>53.7</v>
      </c>
      <c r="I22" s="251">
        <v>28.9</v>
      </c>
      <c r="J22" s="251">
        <v>67.5</v>
      </c>
    </row>
    <row r="23" spans="1:10" x14ac:dyDescent="0.2">
      <c r="A23" s="142"/>
      <c r="B23" s="149" t="s">
        <v>28</v>
      </c>
      <c r="C23" s="251">
        <v>31.7</v>
      </c>
      <c r="D23" s="251">
        <v>36.4</v>
      </c>
      <c r="E23" s="251">
        <v>30.4</v>
      </c>
      <c r="F23" s="251">
        <v>42</v>
      </c>
      <c r="G23" s="251">
        <v>27.2</v>
      </c>
      <c r="H23" s="251">
        <v>31.1</v>
      </c>
      <c r="I23" s="251">
        <v>42.2</v>
      </c>
      <c r="J23" s="251">
        <v>25</v>
      </c>
    </row>
    <row r="24" spans="1:10" x14ac:dyDescent="0.2">
      <c r="A24" s="142"/>
      <c r="B24" s="149" t="s">
        <v>29</v>
      </c>
      <c r="C24" s="251">
        <v>14.6</v>
      </c>
      <c r="D24" s="251">
        <v>32.299999999999997</v>
      </c>
      <c r="E24" s="251">
        <v>13.3</v>
      </c>
      <c r="F24" s="251">
        <v>13.3</v>
      </c>
      <c r="G24" s="251">
        <v>11.3</v>
      </c>
      <c r="H24" s="251">
        <v>13.5</v>
      </c>
      <c r="I24" s="251">
        <v>25.9</v>
      </c>
      <c r="J24" s="251">
        <v>7</v>
      </c>
    </row>
    <row r="25" spans="1:10" x14ac:dyDescent="0.2">
      <c r="A25" s="142"/>
      <c r="B25" s="149" t="s">
        <v>30</v>
      </c>
      <c r="C25" s="251">
        <v>1.5</v>
      </c>
      <c r="D25" s="251">
        <v>6</v>
      </c>
      <c r="E25" s="251">
        <v>0.6</v>
      </c>
      <c r="F25" s="251">
        <v>1.6</v>
      </c>
      <c r="G25" s="251">
        <v>0.3</v>
      </c>
      <c r="H25" s="251">
        <v>1.7</v>
      </c>
      <c r="I25" s="251">
        <v>3.1</v>
      </c>
      <c r="J25" s="251">
        <v>0.5</v>
      </c>
    </row>
    <row r="26" spans="1:10" x14ac:dyDescent="0.2">
      <c r="A26" s="143" t="s">
        <v>42</v>
      </c>
      <c r="B26" s="149"/>
      <c r="C26" s="251"/>
      <c r="D26" s="251"/>
      <c r="E26" s="251"/>
      <c r="F26" s="251"/>
      <c r="G26" s="251"/>
      <c r="H26" s="251"/>
      <c r="I26" s="251"/>
      <c r="J26" s="251"/>
    </row>
    <row r="27" spans="1:10" x14ac:dyDescent="0.2">
      <c r="A27" s="142"/>
      <c r="B27" s="149" t="s">
        <v>27</v>
      </c>
      <c r="C27" s="251">
        <v>62.9</v>
      </c>
      <c r="D27" s="251">
        <v>53</v>
      </c>
      <c r="E27" s="251">
        <v>67</v>
      </c>
      <c r="F27" s="251">
        <v>54.2</v>
      </c>
      <c r="G27" s="251">
        <v>62.6</v>
      </c>
      <c r="H27" s="251">
        <v>63.8</v>
      </c>
      <c r="I27" s="251">
        <v>39.6</v>
      </c>
      <c r="J27" s="251">
        <v>75.8</v>
      </c>
    </row>
    <row r="28" spans="1:10" x14ac:dyDescent="0.2">
      <c r="A28" s="142"/>
      <c r="B28" s="149" t="s">
        <v>28</v>
      </c>
      <c r="C28" s="251">
        <v>23.8</v>
      </c>
      <c r="D28" s="251">
        <v>36.799999999999997</v>
      </c>
      <c r="E28" s="251">
        <v>21.2</v>
      </c>
      <c r="F28" s="251">
        <v>29</v>
      </c>
      <c r="G28" s="251">
        <v>25.1</v>
      </c>
      <c r="H28" s="251">
        <v>21</v>
      </c>
      <c r="I28" s="251">
        <v>34</v>
      </c>
      <c r="J28" s="251">
        <v>17.399999999999999</v>
      </c>
    </row>
    <row r="29" spans="1:10" x14ac:dyDescent="0.2">
      <c r="A29" s="142"/>
      <c r="B29" s="149" t="s">
        <v>29</v>
      </c>
      <c r="C29" s="251">
        <v>11.7</v>
      </c>
      <c r="D29" s="251">
        <v>9.5</v>
      </c>
      <c r="E29" s="251">
        <v>11</v>
      </c>
      <c r="F29" s="251">
        <v>14.9</v>
      </c>
      <c r="G29" s="251">
        <v>10.6</v>
      </c>
      <c r="H29" s="251">
        <v>13.1</v>
      </c>
      <c r="I29" s="251">
        <v>23.2</v>
      </c>
      <c r="J29" s="251">
        <v>5.9</v>
      </c>
    </row>
    <row r="30" spans="1:10" x14ac:dyDescent="0.2">
      <c r="A30" s="122"/>
      <c r="B30" s="123" t="s">
        <v>30</v>
      </c>
      <c r="C30" s="663">
        <v>1.6</v>
      </c>
      <c r="D30" s="124">
        <v>0.7</v>
      </c>
      <c r="E30" s="124">
        <v>0.9</v>
      </c>
      <c r="F30" s="124">
        <v>2</v>
      </c>
      <c r="G30" s="124">
        <v>1.8</v>
      </c>
      <c r="H30" s="124">
        <v>2.1</v>
      </c>
      <c r="I30" s="124">
        <v>3.2</v>
      </c>
      <c r="J30" s="124">
        <v>0.8</v>
      </c>
    </row>
    <row r="31" spans="1:10" x14ac:dyDescent="0.2">
      <c r="A31" s="143" t="s">
        <v>43</v>
      </c>
      <c r="B31" s="149"/>
      <c r="C31" s="251"/>
      <c r="D31" s="251"/>
      <c r="E31" s="251"/>
      <c r="F31" s="251"/>
      <c r="G31" s="251"/>
      <c r="H31" s="251"/>
      <c r="I31" s="251"/>
      <c r="J31" s="251"/>
    </row>
    <row r="32" spans="1:10" x14ac:dyDescent="0.2">
      <c r="A32" s="142"/>
      <c r="B32" s="149" t="s">
        <v>27</v>
      </c>
      <c r="C32" s="251">
        <v>35.9</v>
      </c>
      <c r="D32" s="251">
        <v>24.5</v>
      </c>
      <c r="E32" s="251">
        <v>36.6</v>
      </c>
      <c r="F32" s="251">
        <v>35.9</v>
      </c>
      <c r="G32" s="251">
        <v>39.4</v>
      </c>
      <c r="H32" s="251">
        <v>33</v>
      </c>
      <c r="I32" s="251">
        <v>25.6</v>
      </c>
      <c r="J32" s="251">
        <v>59.1</v>
      </c>
    </row>
    <row r="33" spans="1:10" x14ac:dyDescent="0.2">
      <c r="A33" s="142"/>
      <c r="B33" s="149" t="s">
        <v>28</v>
      </c>
      <c r="C33" s="251">
        <v>28</v>
      </c>
      <c r="D33" s="251">
        <v>26.4</v>
      </c>
      <c r="E33" s="251">
        <v>28.6</v>
      </c>
      <c r="F33" s="251">
        <v>30.8</v>
      </c>
      <c r="G33" s="251">
        <v>28.3</v>
      </c>
      <c r="H33" s="251">
        <v>25.1</v>
      </c>
      <c r="I33" s="251">
        <v>29.4</v>
      </c>
      <c r="J33" s="251">
        <v>24.5</v>
      </c>
    </row>
    <row r="34" spans="1:10" x14ac:dyDescent="0.2">
      <c r="A34" s="142"/>
      <c r="B34" s="149" t="s">
        <v>29</v>
      </c>
      <c r="C34" s="251">
        <v>28.4</v>
      </c>
      <c r="D34" s="251">
        <v>37.5</v>
      </c>
      <c r="E34" s="251">
        <v>28.6</v>
      </c>
      <c r="F34" s="251">
        <v>27</v>
      </c>
      <c r="G34" s="251">
        <v>25.7</v>
      </c>
      <c r="H34" s="251">
        <v>31.7</v>
      </c>
      <c r="I34" s="251">
        <v>35.700000000000003</v>
      </c>
      <c r="J34" s="251">
        <v>12.1</v>
      </c>
    </row>
    <row r="35" spans="1:10" x14ac:dyDescent="0.2">
      <c r="A35" s="122"/>
      <c r="B35" s="123" t="s">
        <v>30</v>
      </c>
      <c r="C35" s="663">
        <v>7.8</v>
      </c>
      <c r="D35" s="124">
        <v>11.6</v>
      </c>
      <c r="E35" s="124">
        <v>6.2</v>
      </c>
      <c r="F35" s="124">
        <v>6.2</v>
      </c>
      <c r="G35" s="124">
        <v>6.7</v>
      </c>
      <c r="H35" s="124">
        <v>10.3</v>
      </c>
      <c r="I35" s="124">
        <v>9.3000000000000007</v>
      </c>
      <c r="J35" s="124">
        <v>4.3</v>
      </c>
    </row>
    <row r="36" spans="1:10" x14ac:dyDescent="0.2">
      <c r="A36" s="669" t="s">
        <v>909</v>
      </c>
      <c r="B36" s="123"/>
      <c r="C36" s="663"/>
      <c r="D36" s="124"/>
      <c r="E36" s="124"/>
      <c r="F36" s="124"/>
      <c r="G36" s="124"/>
      <c r="H36" s="124"/>
      <c r="I36" s="124"/>
      <c r="J36" s="124"/>
    </row>
    <row r="37" spans="1:10" x14ac:dyDescent="0.2">
      <c r="A37" s="126"/>
      <c r="B37" s="123" t="s">
        <v>27</v>
      </c>
      <c r="C37" s="663">
        <v>51</v>
      </c>
      <c r="D37" s="124">
        <v>52.4</v>
      </c>
      <c r="E37" s="124">
        <v>58.7</v>
      </c>
      <c r="F37" s="124">
        <v>54.1</v>
      </c>
      <c r="G37" s="124">
        <v>52.4</v>
      </c>
      <c r="H37" s="124">
        <v>43.6</v>
      </c>
      <c r="I37" s="124">
        <v>41.5</v>
      </c>
      <c r="J37" s="124">
        <v>61.2</v>
      </c>
    </row>
    <row r="38" spans="1:10" x14ac:dyDescent="0.2">
      <c r="A38" s="122"/>
      <c r="B38" s="123" t="s">
        <v>28</v>
      </c>
      <c r="C38" s="663">
        <v>33.299999999999997</v>
      </c>
      <c r="D38" s="124">
        <v>39</v>
      </c>
      <c r="E38" s="124">
        <v>29.2</v>
      </c>
      <c r="F38" s="124">
        <v>30.3</v>
      </c>
      <c r="G38" s="124">
        <v>30.1</v>
      </c>
      <c r="H38" s="124">
        <v>39.200000000000003</v>
      </c>
      <c r="I38" s="124">
        <v>39.799999999999997</v>
      </c>
      <c r="J38" s="124">
        <v>27</v>
      </c>
    </row>
    <row r="39" spans="1:10" x14ac:dyDescent="0.2">
      <c r="A39" s="122"/>
      <c r="B39" s="123" t="s">
        <v>29</v>
      </c>
      <c r="C39" s="663">
        <v>13.8</v>
      </c>
      <c r="D39" s="124">
        <v>7.2</v>
      </c>
      <c r="E39" s="124">
        <v>9.8000000000000007</v>
      </c>
      <c r="F39" s="124">
        <v>14.1</v>
      </c>
      <c r="G39" s="124">
        <v>15.8</v>
      </c>
      <c r="H39" s="124">
        <v>14.8</v>
      </c>
      <c r="I39" s="124">
        <v>16.100000000000001</v>
      </c>
      <c r="J39" s="124">
        <v>10.5</v>
      </c>
    </row>
    <row r="40" spans="1:10" x14ac:dyDescent="0.2">
      <c r="A40" s="127"/>
      <c r="B40" s="128" t="s">
        <v>30</v>
      </c>
      <c r="C40" s="664">
        <v>2</v>
      </c>
      <c r="D40" s="129">
        <v>1.4</v>
      </c>
      <c r="E40" s="129">
        <v>2.2999999999999998</v>
      </c>
      <c r="F40" s="129">
        <v>1.5</v>
      </c>
      <c r="G40" s="129">
        <v>1.7</v>
      </c>
      <c r="H40" s="129">
        <v>2.4</v>
      </c>
      <c r="I40" s="129">
        <v>2.6</v>
      </c>
      <c r="J40" s="129">
        <v>1.3</v>
      </c>
    </row>
    <row r="42" spans="1:10" x14ac:dyDescent="0.2">
      <c r="B42" s="145" t="s">
        <v>867</v>
      </c>
    </row>
  </sheetData>
  <mergeCells count="4">
    <mergeCell ref="A2:J2"/>
    <mergeCell ref="C4:C5"/>
    <mergeCell ref="D4:H4"/>
    <mergeCell ref="I4:J4"/>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70"/>
  <sheetViews>
    <sheetView zoomScaleNormal="100" zoomScaleSheetLayoutView="85" workbookViewId="0">
      <selection activeCell="J34" sqref="J34"/>
    </sheetView>
  </sheetViews>
  <sheetFormatPr defaultRowHeight="12.75" x14ac:dyDescent="0.2"/>
  <cols>
    <col min="1" max="1" width="46.28515625" style="116" customWidth="1"/>
    <col min="2" max="2" width="9" style="12" customWidth="1"/>
    <col min="3" max="3" width="10.42578125" style="12" customWidth="1"/>
    <col min="4" max="4" width="10.7109375" style="12" customWidth="1"/>
    <col min="5" max="5" width="10.140625" style="12" customWidth="1"/>
    <col min="6" max="7" width="9.5703125" style="12" customWidth="1"/>
    <col min="8" max="8" width="9" style="12" customWidth="1"/>
    <col min="9" max="11" width="9.140625" style="12"/>
    <col min="12" max="12" width="10.7109375" style="12" customWidth="1"/>
    <col min="13" max="16384" width="9.140625" style="12"/>
  </cols>
  <sheetData>
    <row r="1" spans="1:13" s="10" customFormat="1" x14ac:dyDescent="0.2">
      <c r="A1" s="670"/>
      <c r="B1" s="82"/>
      <c r="C1" s="82"/>
      <c r="D1" s="82"/>
      <c r="E1" s="82"/>
      <c r="F1" s="82"/>
      <c r="G1" s="82"/>
      <c r="H1" s="82"/>
      <c r="I1" s="77"/>
      <c r="J1" s="63"/>
      <c r="K1" s="63"/>
      <c r="L1" s="63"/>
      <c r="M1" s="63"/>
    </row>
    <row r="2" spans="1:13" ht="30" customHeight="1" x14ac:dyDescent="0.2">
      <c r="A2" s="699" t="s">
        <v>118</v>
      </c>
      <c r="B2" s="699"/>
      <c r="C2" s="699"/>
      <c r="D2" s="699"/>
      <c r="E2" s="699"/>
      <c r="F2" s="699"/>
      <c r="G2" s="699"/>
      <c r="H2" s="699"/>
      <c r="I2" s="699"/>
      <c r="J2" s="150"/>
      <c r="K2" s="150"/>
      <c r="L2" s="150"/>
      <c r="M2" s="150"/>
    </row>
    <row r="3" spans="1:13" x14ac:dyDescent="0.2">
      <c r="A3" s="671"/>
      <c r="B3" s="151"/>
      <c r="C3" s="152"/>
      <c r="D3" s="152"/>
      <c r="E3" s="152"/>
      <c r="F3" s="152"/>
      <c r="G3" s="152"/>
      <c r="H3" s="152"/>
      <c r="I3" s="152"/>
      <c r="J3" s="153"/>
      <c r="K3" s="153"/>
      <c r="L3" s="153"/>
      <c r="M3" s="153"/>
    </row>
    <row r="4" spans="1:13" x14ac:dyDescent="0.2">
      <c r="A4" s="672" t="s">
        <v>246</v>
      </c>
      <c r="B4" s="135" t="s">
        <v>289</v>
      </c>
      <c r="C4" s="135" t="s">
        <v>247</v>
      </c>
      <c r="D4" s="135" t="s">
        <v>248</v>
      </c>
      <c r="E4" s="135" t="s">
        <v>249</v>
      </c>
      <c r="F4" s="135" t="s">
        <v>250</v>
      </c>
      <c r="G4" s="135" t="s">
        <v>251</v>
      </c>
      <c r="H4" s="135" t="s">
        <v>252</v>
      </c>
      <c r="I4" s="135" t="s">
        <v>705</v>
      </c>
      <c r="J4" s="153"/>
      <c r="K4" s="153"/>
      <c r="L4" s="153"/>
      <c r="M4" s="153"/>
    </row>
    <row r="5" spans="1:13" x14ac:dyDescent="0.2">
      <c r="A5" s="677"/>
      <c r="B5" s="318"/>
      <c r="C5" s="319"/>
      <c r="D5" s="319"/>
      <c r="E5" s="319"/>
      <c r="F5" s="319"/>
      <c r="G5" s="319"/>
      <c r="H5" s="319"/>
      <c r="I5" s="320"/>
      <c r="J5" s="153"/>
      <c r="K5" s="153"/>
      <c r="L5" s="153"/>
      <c r="M5" s="153"/>
    </row>
    <row r="6" spans="1:13" x14ac:dyDescent="0.2">
      <c r="A6" s="673" t="s">
        <v>335</v>
      </c>
      <c r="B6" s="675">
        <v>31.7</v>
      </c>
      <c r="C6" s="154">
        <v>35.5</v>
      </c>
      <c r="D6" s="154">
        <v>20.2</v>
      </c>
      <c r="E6" s="154">
        <v>45.1</v>
      </c>
      <c r="F6" s="154">
        <v>16.899999999999999</v>
      </c>
      <c r="G6" s="154">
        <v>42</v>
      </c>
      <c r="H6" s="154">
        <v>64.5</v>
      </c>
      <c r="I6" s="154">
        <v>16.100000000000001</v>
      </c>
      <c r="J6" s="153"/>
      <c r="K6" s="153"/>
      <c r="L6" s="153"/>
      <c r="M6" s="153"/>
    </row>
    <row r="7" spans="1:13" x14ac:dyDescent="0.2">
      <c r="A7" s="673" t="s">
        <v>31</v>
      </c>
      <c r="B7" s="675">
        <v>9.6</v>
      </c>
      <c r="C7" s="154">
        <v>10.1</v>
      </c>
      <c r="D7" s="154">
        <v>13.6</v>
      </c>
      <c r="E7" s="154">
        <v>7.9</v>
      </c>
      <c r="F7" s="154">
        <v>3.8</v>
      </c>
      <c r="G7" s="154">
        <v>13.5</v>
      </c>
      <c r="H7" s="154">
        <v>14</v>
      </c>
      <c r="I7" s="154">
        <v>21.8</v>
      </c>
      <c r="J7" s="153"/>
      <c r="K7" s="153"/>
      <c r="L7" s="153"/>
      <c r="M7" s="153"/>
    </row>
    <row r="8" spans="1:13" x14ac:dyDescent="0.2">
      <c r="A8" s="673" t="s">
        <v>239</v>
      </c>
      <c r="B8" s="675">
        <v>11.3</v>
      </c>
      <c r="C8" s="154">
        <v>15.8</v>
      </c>
      <c r="D8" s="154">
        <v>19</v>
      </c>
      <c r="E8" s="154">
        <v>13.8</v>
      </c>
      <c r="F8" s="154">
        <v>3.3</v>
      </c>
      <c r="G8" s="154">
        <v>9.5</v>
      </c>
      <c r="H8" s="154">
        <v>1.8</v>
      </c>
      <c r="I8" s="154">
        <v>10.3</v>
      </c>
      <c r="J8" s="153"/>
      <c r="K8" s="153"/>
      <c r="L8" s="153"/>
      <c r="M8" s="153"/>
    </row>
    <row r="9" spans="1:13" ht="25.5" x14ac:dyDescent="0.2">
      <c r="A9" s="673" t="s">
        <v>336</v>
      </c>
      <c r="B9" s="675">
        <v>12.6</v>
      </c>
      <c r="C9" s="154">
        <v>16.100000000000001</v>
      </c>
      <c r="D9" s="154">
        <v>26</v>
      </c>
      <c r="E9" s="154">
        <v>10</v>
      </c>
      <c r="F9" s="154">
        <v>4.0999999999999996</v>
      </c>
      <c r="G9" s="154">
        <v>14</v>
      </c>
      <c r="H9" s="154">
        <v>10</v>
      </c>
      <c r="I9" s="154">
        <v>13.8</v>
      </c>
      <c r="J9" s="153"/>
      <c r="K9" s="153"/>
      <c r="L9" s="153"/>
      <c r="M9" s="153"/>
    </row>
    <row r="10" spans="1:13" x14ac:dyDescent="0.2">
      <c r="A10" s="673" t="s">
        <v>32</v>
      </c>
      <c r="B10" s="675">
        <v>48.2</v>
      </c>
      <c r="C10" s="154">
        <v>47.5</v>
      </c>
      <c r="D10" s="154">
        <v>47.6</v>
      </c>
      <c r="E10" s="154">
        <v>47.4</v>
      </c>
      <c r="F10" s="154">
        <v>42</v>
      </c>
      <c r="G10" s="154">
        <v>58.9</v>
      </c>
      <c r="H10" s="154">
        <v>50.3</v>
      </c>
      <c r="I10" s="154">
        <v>68.3</v>
      </c>
      <c r="J10" s="153"/>
      <c r="K10" s="153"/>
      <c r="L10" s="153"/>
      <c r="M10" s="153"/>
    </row>
    <row r="11" spans="1:13" x14ac:dyDescent="0.2">
      <c r="A11" s="673" t="s">
        <v>238</v>
      </c>
      <c r="B11" s="675">
        <v>20</v>
      </c>
      <c r="C11" s="154">
        <v>21.3</v>
      </c>
      <c r="D11" s="154">
        <v>22.3</v>
      </c>
      <c r="E11" s="154">
        <v>20.6</v>
      </c>
      <c r="F11" s="154">
        <v>17.899999999999999</v>
      </c>
      <c r="G11" s="154">
        <v>20.6</v>
      </c>
      <c r="H11" s="154">
        <v>15.9</v>
      </c>
      <c r="I11" s="154">
        <v>18</v>
      </c>
      <c r="J11" s="153"/>
      <c r="K11" s="153"/>
      <c r="L11" s="153"/>
      <c r="M11" s="153"/>
    </row>
    <row r="12" spans="1:13" x14ac:dyDescent="0.2">
      <c r="A12" s="673" t="s">
        <v>34</v>
      </c>
      <c r="B12" s="674">
        <v>1.6</v>
      </c>
      <c r="C12" s="154">
        <v>2.1</v>
      </c>
      <c r="D12" s="154">
        <v>3.7</v>
      </c>
      <c r="E12" s="154">
        <v>1.1000000000000001</v>
      </c>
      <c r="F12" s="154">
        <v>0.4</v>
      </c>
      <c r="G12" s="154">
        <v>1.4</v>
      </c>
      <c r="H12" s="154">
        <v>1.3</v>
      </c>
      <c r="I12" s="154">
        <v>2.7</v>
      </c>
      <c r="J12" s="153"/>
      <c r="K12" s="153"/>
      <c r="L12" s="153"/>
      <c r="M12" s="153"/>
    </row>
    <row r="13" spans="1:13" x14ac:dyDescent="0.2">
      <c r="A13" s="673" t="s">
        <v>337</v>
      </c>
      <c r="B13" s="675">
        <v>2</v>
      </c>
      <c r="C13" s="154">
        <v>2.6</v>
      </c>
      <c r="D13" s="154">
        <v>4.7</v>
      </c>
      <c r="E13" s="154">
        <v>1.2</v>
      </c>
      <c r="F13" s="154">
        <v>0.5</v>
      </c>
      <c r="G13" s="154">
        <v>2.6</v>
      </c>
      <c r="H13" s="154">
        <v>2</v>
      </c>
      <c r="I13" s="154">
        <v>2</v>
      </c>
      <c r="J13" s="153"/>
      <c r="K13" s="153"/>
      <c r="L13" s="153"/>
      <c r="M13" s="153"/>
    </row>
    <row r="14" spans="1:13" x14ac:dyDescent="0.2">
      <c r="A14" s="673" t="s">
        <v>338</v>
      </c>
      <c r="B14" s="675">
        <v>5.6</v>
      </c>
      <c r="C14" s="154">
        <v>4.8</v>
      </c>
      <c r="D14" s="154">
        <v>5.4</v>
      </c>
      <c r="E14" s="154">
        <v>4.4000000000000004</v>
      </c>
      <c r="F14" s="154">
        <v>9</v>
      </c>
      <c r="G14" s="154">
        <v>3.9</v>
      </c>
      <c r="H14" s="154">
        <v>3.5</v>
      </c>
      <c r="I14" s="154">
        <v>3.1</v>
      </c>
      <c r="J14" s="153"/>
      <c r="K14" s="153"/>
      <c r="L14" s="153"/>
      <c r="M14" s="153"/>
    </row>
    <row r="15" spans="1:13" x14ac:dyDescent="0.2">
      <c r="A15" s="673" t="s">
        <v>707</v>
      </c>
      <c r="B15" s="674">
        <v>27.5</v>
      </c>
      <c r="C15" s="154">
        <v>19.399999999999999</v>
      </c>
      <c r="D15" s="154">
        <v>17.8</v>
      </c>
      <c r="E15" s="154">
        <v>20.399999999999999</v>
      </c>
      <c r="F15" s="154">
        <v>48.5</v>
      </c>
      <c r="G15" s="154">
        <v>26.5</v>
      </c>
      <c r="H15" s="154">
        <v>29</v>
      </c>
      <c r="I15" s="154">
        <v>19.100000000000001</v>
      </c>
      <c r="J15" s="153"/>
      <c r="K15" s="153"/>
      <c r="L15" s="153"/>
      <c r="M15" s="153"/>
    </row>
    <row r="16" spans="1:13" x14ac:dyDescent="0.2">
      <c r="A16" s="673" t="s">
        <v>706</v>
      </c>
      <c r="B16" s="674">
        <v>37.1</v>
      </c>
      <c r="C16" s="154">
        <v>49.5</v>
      </c>
      <c r="D16" s="154">
        <v>51.7</v>
      </c>
      <c r="E16" s="154">
        <v>48.1</v>
      </c>
      <c r="F16" s="154">
        <v>14.9</v>
      </c>
      <c r="G16" s="154">
        <v>36.5</v>
      </c>
      <c r="H16" s="154">
        <v>31.6</v>
      </c>
      <c r="I16" s="154">
        <v>11.1</v>
      </c>
      <c r="J16" s="153"/>
      <c r="K16" s="153"/>
      <c r="L16" s="153"/>
      <c r="M16" s="153"/>
    </row>
    <row r="17" spans="1:13" x14ac:dyDescent="0.2">
      <c r="A17" s="673" t="s">
        <v>300</v>
      </c>
      <c r="B17" s="674">
        <v>0</v>
      </c>
      <c r="C17" s="154">
        <v>0</v>
      </c>
      <c r="D17" s="154">
        <v>0</v>
      </c>
      <c r="E17" s="154">
        <v>0</v>
      </c>
      <c r="F17" s="154">
        <v>0</v>
      </c>
      <c r="G17" s="154">
        <v>0</v>
      </c>
      <c r="H17" s="154">
        <v>0</v>
      </c>
      <c r="I17" s="154">
        <v>0</v>
      </c>
      <c r="J17" s="153"/>
      <c r="K17" s="153"/>
      <c r="L17" s="153"/>
      <c r="M17" s="153"/>
    </row>
    <row r="18" spans="1:13" x14ac:dyDescent="0.2">
      <c r="A18" s="673" t="s">
        <v>339</v>
      </c>
      <c r="B18" s="674">
        <v>0</v>
      </c>
      <c r="C18" s="154">
        <v>0</v>
      </c>
      <c r="D18" s="154">
        <v>0</v>
      </c>
      <c r="E18" s="154">
        <v>0</v>
      </c>
      <c r="F18" s="154">
        <v>0</v>
      </c>
      <c r="G18" s="154">
        <v>0</v>
      </c>
      <c r="H18" s="154">
        <v>0</v>
      </c>
      <c r="I18" s="154">
        <v>0</v>
      </c>
      <c r="J18" s="153"/>
      <c r="K18" s="153"/>
      <c r="L18" s="153"/>
      <c r="M18" s="153"/>
    </row>
    <row r="19" spans="1:13" x14ac:dyDescent="0.2">
      <c r="A19" s="673" t="s">
        <v>301</v>
      </c>
      <c r="B19" s="674">
        <v>0</v>
      </c>
      <c r="C19" s="154">
        <v>0</v>
      </c>
      <c r="D19" s="154">
        <v>0</v>
      </c>
      <c r="E19" s="154">
        <v>0</v>
      </c>
      <c r="F19" s="154">
        <v>0</v>
      </c>
      <c r="G19" s="154">
        <v>0</v>
      </c>
      <c r="H19" s="154">
        <v>0</v>
      </c>
      <c r="I19" s="154">
        <v>0</v>
      </c>
      <c r="J19" s="153"/>
      <c r="K19" s="153"/>
      <c r="L19" s="153"/>
      <c r="M19" s="153"/>
    </row>
    <row r="20" spans="1:13" x14ac:dyDescent="0.2">
      <c r="A20" s="673" t="s">
        <v>302</v>
      </c>
      <c r="B20" s="674">
        <v>0</v>
      </c>
      <c r="C20" s="154">
        <v>0</v>
      </c>
      <c r="D20" s="154">
        <v>0</v>
      </c>
      <c r="E20" s="154">
        <v>0</v>
      </c>
      <c r="F20" s="154">
        <v>0</v>
      </c>
      <c r="G20" s="154">
        <v>0</v>
      </c>
      <c r="H20" s="154">
        <v>0</v>
      </c>
      <c r="I20" s="154">
        <v>0</v>
      </c>
      <c r="J20" s="153"/>
      <c r="K20" s="153"/>
      <c r="L20" s="153"/>
      <c r="M20" s="153"/>
    </row>
    <row r="21" spans="1:13" ht="25.5" x14ac:dyDescent="0.2">
      <c r="A21" s="673" t="s">
        <v>303</v>
      </c>
      <c r="B21" s="674">
        <v>0</v>
      </c>
      <c r="C21" s="154">
        <v>0</v>
      </c>
      <c r="D21" s="154">
        <v>0</v>
      </c>
      <c r="E21" s="154">
        <v>0</v>
      </c>
      <c r="F21" s="154">
        <v>0</v>
      </c>
      <c r="G21" s="154">
        <v>0</v>
      </c>
      <c r="H21" s="154">
        <v>0</v>
      </c>
      <c r="I21" s="154">
        <v>0</v>
      </c>
      <c r="J21" s="153"/>
      <c r="K21" s="153"/>
      <c r="L21" s="153"/>
      <c r="M21" s="153"/>
    </row>
    <row r="22" spans="1:13" x14ac:dyDescent="0.2">
      <c r="A22" s="673" t="s">
        <v>340</v>
      </c>
      <c r="B22" s="674">
        <v>0</v>
      </c>
      <c r="C22" s="154">
        <v>0</v>
      </c>
      <c r="D22" s="154">
        <v>0</v>
      </c>
      <c r="E22" s="154">
        <v>0</v>
      </c>
      <c r="F22" s="154">
        <v>0</v>
      </c>
      <c r="G22" s="154">
        <v>0</v>
      </c>
      <c r="H22" s="154">
        <v>0</v>
      </c>
      <c r="I22" s="154">
        <v>0</v>
      </c>
      <c r="J22" s="153"/>
      <c r="K22" s="153"/>
      <c r="L22" s="153"/>
      <c r="M22" s="153"/>
    </row>
    <row r="23" spans="1:13" x14ac:dyDescent="0.2">
      <c r="A23" s="673" t="s">
        <v>341</v>
      </c>
      <c r="B23" s="674">
        <v>0</v>
      </c>
      <c r="C23" s="154">
        <v>0</v>
      </c>
      <c r="D23" s="154">
        <v>0</v>
      </c>
      <c r="E23" s="154">
        <v>0</v>
      </c>
      <c r="F23" s="154">
        <v>0</v>
      </c>
      <c r="G23" s="154">
        <v>0</v>
      </c>
      <c r="H23" s="154">
        <v>0</v>
      </c>
      <c r="I23" s="154">
        <v>0</v>
      </c>
      <c r="J23" s="153"/>
      <c r="K23" s="153"/>
      <c r="L23" s="153"/>
      <c r="M23" s="153"/>
    </row>
    <row r="24" spans="1:13" ht="25.5" x14ac:dyDescent="0.2">
      <c r="A24" s="673" t="s">
        <v>342</v>
      </c>
      <c r="B24" s="674">
        <v>0</v>
      </c>
      <c r="C24" s="154">
        <v>0</v>
      </c>
      <c r="D24" s="154">
        <v>0</v>
      </c>
      <c r="E24" s="154">
        <v>0</v>
      </c>
      <c r="F24" s="154">
        <v>0</v>
      </c>
      <c r="G24" s="154">
        <v>0</v>
      </c>
      <c r="H24" s="154">
        <v>0</v>
      </c>
      <c r="I24" s="154">
        <v>0</v>
      </c>
      <c r="J24" s="153"/>
      <c r="K24" s="153"/>
      <c r="L24" s="153"/>
      <c r="M24" s="153"/>
    </row>
    <row r="25" spans="1:13" x14ac:dyDescent="0.2">
      <c r="A25" s="678" t="s">
        <v>343</v>
      </c>
      <c r="B25" s="674">
        <v>0</v>
      </c>
      <c r="C25" s="154">
        <v>0</v>
      </c>
      <c r="D25" s="154">
        <v>0</v>
      </c>
      <c r="E25" s="154">
        <v>0</v>
      </c>
      <c r="F25" s="154">
        <v>0</v>
      </c>
      <c r="G25" s="154">
        <v>0</v>
      </c>
      <c r="H25" s="154">
        <v>0</v>
      </c>
      <c r="I25" s="154">
        <v>0</v>
      </c>
      <c r="J25" s="153"/>
      <c r="K25" s="153"/>
      <c r="L25" s="153"/>
      <c r="M25" s="153"/>
    </row>
    <row r="26" spans="1:13" x14ac:dyDescent="0.2">
      <c r="A26" s="678" t="s">
        <v>304</v>
      </c>
      <c r="B26" s="674">
        <v>0</v>
      </c>
      <c r="C26" s="154">
        <v>0</v>
      </c>
      <c r="D26" s="154">
        <v>0</v>
      </c>
      <c r="E26" s="154">
        <v>0</v>
      </c>
      <c r="F26" s="154">
        <v>0</v>
      </c>
      <c r="G26" s="154">
        <v>0</v>
      </c>
      <c r="H26" s="154">
        <v>0</v>
      </c>
      <c r="I26" s="154">
        <v>0</v>
      </c>
      <c r="J26" s="153"/>
      <c r="K26" s="153"/>
      <c r="L26" s="153"/>
      <c r="M26" s="153"/>
    </row>
    <row r="27" spans="1:13" x14ac:dyDescent="0.2">
      <c r="A27" s="678" t="s">
        <v>344</v>
      </c>
      <c r="B27" s="674">
        <v>0</v>
      </c>
      <c r="C27" s="154">
        <v>0</v>
      </c>
      <c r="D27" s="154">
        <v>0</v>
      </c>
      <c r="E27" s="154">
        <v>0</v>
      </c>
      <c r="F27" s="154">
        <v>0</v>
      </c>
      <c r="G27" s="154">
        <v>0</v>
      </c>
      <c r="H27" s="154">
        <v>0</v>
      </c>
      <c r="I27" s="154">
        <v>0</v>
      </c>
      <c r="J27" s="155"/>
      <c r="K27" s="155"/>
      <c r="L27" s="155"/>
      <c r="M27" s="155"/>
    </row>
    <row r="28" spans="1:13" x14ac:dyDescent="0.2">
      <c r="A28" s="679" t="s">
        <v>305</v>
      </c>
      <c r="B28" s="675">
        <v>0</v>
      </c>
      <c r="C28" s="59">
        <v>0</v>
      </c>
      <c r="D28" s="59">
        <v>0</v>
      </c>
      <c r="E28" s="59">
        <v>0</v>
      </c>
      <c r="F28" s="59">
        <v>0</v>
      </c>
      <c r="G28" s="59">
        <v>0</v>
      </c>
      <c r="H28" s="59">
        <v>0</v>
      </c>
      <c r="I28" s="59">
        <v>0</v>
      </c>
    </row>
    <row r="29" spans="1:13" x14ac:dyDescent="0.2">
      <c r="A29" s="679" t="s">
        <v>345</v>
      </c>
      <c r="B29" s="675">
        <v>0</v>
      </c>
      <c r="C29" s="59">
        <v>0</v>
      </c>
      <c r="D29" s="59">
        <v>0</v>
      </c>
      <c r="E29" s="59">
        <v>0</v>
      </c>
      <c r="F29" s="59">
        <v>0</v>
      </c>
      <c r="G29" s="59">
        <v>0</v>
      </c>
      <c r="H29" s="59">
        <v>0</v>
      </c>
      <c r="I29" s="59">
        <v>0</v>
      </c>
    </row>
    <row r="30" spans="1:13" x14ac:dyDescent="0.2">
      <c r="A30" s="679" t="s">
        <v>306</v>
      </c>
      <c r="B30" s="675">
        <v>0</v>
      </c>
      <c r="C30" s="59">
        <v>0</v>
      </c>
      <c r="D30" s="59">
        <v>0</v>
      </c>
      <c r="E30" s="59">
        <v>0</v>
      </c>
      <c r="F30" s="59">
        <v>0</v>
      </c>
      <c r="G30" s="59">
        <v>0</v>
      </c>
      <c r="H30" s="59">
        <v>0</v>
      </c>
      <c r="I30" s="59">
        <v>0</v>
      </c>
    </row>
    <row r="31" spans="1:13" x14ac:dyDescent="0.2">
      <c r="A31" s="679" t="s">
        <v>346</v>
      </c>
      <c r="B31" s="675">
        <v>0</v>
      </c>
      <c r="C31" s="59">
        <v>0</v>
      </c>
      <c r="D31" s="59">
        <v>0</v>
      </c>
      <c r="E31" s="59">
        <v>0</v>
      </c>
      <c r="F31" s="59">
        <v>0</v>
      </c>
      <c r="G31" s="59">
        <v>0</v>
      </c>
      <c r="H31" s="59">
        <v>0</v>
      </c>
      <c r="I31" s="59">
        <v>0</v>
      </c>
    </row>
    <row r="32" spans="1:13" x14ac:dyDescent="0.2">
      <c r="A32" s="679" t="s">
        <v>347</v>
      </c>
      <c r="B32" s="675">
        <v>0</v>
      </c>
      <c r="C32" s="59">
        <v>0</v>
      </c>
      <c r="D32" s="59">
        <v>0</v>
      </c>
      <c r="E32" s="59">
        <v>0</v>
      </c>
      <c r="F32" s="59">
        <v>0</v>
      </c>
      <c r="G32" s="59">
        <v>0</v>
      </c>
      <c r="H32" s="59">
        <v>0</v>
      </c>
      <c r="I32" s="59">
        <v>0</v>
      </c>
    </row>
    <row r="33" spans="1:20" x14ac:dyDescent="0.2">
      <c r="A33" s="679" t="s">
        <v>307</v>
      </c>
      <c r="B33" s="675">
        <v>0</v>
      </c>
      <c r="C33" s="59">
        <v>0</v>
      </c>
      <c r="D33" s="59">
        <v>0</v>
      </c>
      <c r="E33" s="59">
        <v>0</v>
      </c>
      <c r="F33" s="59">
        <v>0</v>
      </c>
      <c r="G33" s="59">
        <v>0</v>
      </c>
      <c r="H33" s="59">
        <v>0</v>
      </c>
      <c r="I33" s="59">
        <v>0</v>
      </c>
    </row>
    <row r="34" spans="1:20" x14ac:dyDescent="0.2">
      <c r="A34" s="679" t="s">
        <v>348</v>
      </c>
      <c r="B34" s="675">
        <v>0</v>
      </c>
      <c r="C34" s="59">
        <v>0</v>
      </c>
      <c r="D34" s="59">
        <v>0</v>
      </c>
      <c r="E34" s="59">
        <v>0</v>
      </c>
      <c r="F34" s="59">
        <v>0</v>
      </c>
      <c r="G34" s="59">
        <v>0</v>
      </c>
      <c r="H34" s="59">
        <v>0</v>
      </c>
      <c r="I34" s="59">
        <v>0</v>
      </c>
    </row>
    <row r="35" spans="1:20" x14ac:dyDescent="0.2">
      <c r="A35" s="679" t="s">
        <v>349</v>
      </c>
      <c r="B35" s="675">
        <v>0</v>
      </c>
      <c r="C35" s="59">
        <v>0</v>
      </c>
      <c r="D35" s="59">
        <v>0</v>
      </c>
      <c r="E35" s="59">
        <v>0</v>
      </c>
      <c r="F35" s="59">
        <v>0</v>
      </c>
      <c r="G35" s="59">
        <v>0</v>
      </c>
      <c r="H35" s="59">
        <v>0</v>
      </c>
      <c r="I35" s="59">
        <v>0</v>
      </c>
    </row>
    <row r="36" spans="1:20" x14ac:dyDescent="0.2">
      <c r="A36" s="680" t="s">
        <v>33</v>
      </c>
      <c r="B36" s="676">
        <v>12.6</v>
      </c>
      <c r="C36" s="60">
        <v>13.3</v>
      </c>
      <c r="D36" s="60">
        <v>16.899999999999999</v>
      </c>
      <c r="E36" s="60">
        <v>11</v>
      </c>
      <c r="F36" s="60">
        <v>13</v>
      </c>
      <c r="G36" s="60">
        <v>8.1999999999999993</v>
      </c>
      <c r="H36" s="60">
        <v>8.9</v>
      </c>
      <c r="I36" s="60">
        <v>11.5</v>
      </c>
    </row>
    <row r="38" spans="1:20" x14ac:dyDescent="0.2">
      <c r="A38" s="116" t="s">
        <v>867</v>
      </c>
      <c r="B38" s="402"/>
    </row>
    <row r="39" spans="1:20" x14ac:dyDescent="0.2">
      <c r="J39" s="430"/>
      <c r="K39" s="430"/>
    </row>
    <row r="40" spans="1:20" x14ac:dyDescent="0.2">
      <c r="J40" s="430"/>
      <c r="K40" s="430"/>
      <c r="L40" s="430"/>
      <c r="M40" s="430"/>
      <c r="N40" s="430"/>
      <c r="O40" s="430"/>
      <c r="P40" s="430"/>
      <c r="Q40" s="430"/>
      <c r="R40" s="430"/>
      <c r="S40" s="430"/>
      <c r="T40" s="430"/>
    </row>
    <row r="41" spans="1:20" x14ac:dyDescent="0.2">
      <c r="J41" s="430"/>
      <c r="K41" s="430"/>
      <c r="L41" s="430"/>
      <c r="M41" s="430"/>
      <c r="N41" s="430"/>
      <c r="O41" s="430"/>
      <c r="P41" s="430"/>
      <c r="Q41" s="430"/>
      <c r="R41" s="430"/>
    </row>
    <row r="42" spans="1:20" x14ac:dyDescent="0.2">
      <c r="J42" s="430"/>
      <c r="K42" s="430"/>
      <c r="L42" s="430"/>
      <c r="M42" s="430"/>
      <c r="N42" s="430"/>
      <c r="O42" s="430"/>
      <c r="P42" s="430"/>
      <c r="Q42" s="430"/>
      <c r="R42" s="430"/>
    </row>
    <row r="43" spans="1:20" x14ac:dyDescent="0.2">
      <c r="J43" s="430"/>
      <c r="K43" s="430"/>
      <c r="L43" s="430"/>
      <c r="M43" s="430"/>
      <c r="N43" s="430"/>
      <c r="O43" s="430"/>
      <c r="P43" s="430"/>
      <c r="Q43" s="430"/>
      <c r="R43" s="430"/>
    </row>
    <row r="44" spans="1:20" x14ac:dyDescent="0.2">
      <c r="J44" s="430"/>
      <c r="K44" s="430"/>
      <c r="L44" s="430"/>
      <c r="M44" s="430"/>
      <c r="N44" s="430"/>
      <c r="O44" s="430"/>
      <c r="P44" s="430"/>
      <c r="Q44" s="430"/>
      <c r="R44" s="430"/>
    </row>
    <row r="45" spans="1:20" x14ac:dyDescent="0.2">
      <c r="J45" s="430"/>
      <c r="K45" s="430"/>
      <c r="L45" s="430"/>
      <c r="M45" s="430"/>
      <c r="N45" s="430"/>
      <c r="O45" s="430"/>
      <c r="P45" s="430"/>
      <c r="Q45" s="430"/>
      <c r="R45" s="430"/>
    </row>
    <row r="46" spans="1:20" x14ac:dyDescent="0.2">
      <c r="J46" s="430"/>
      <c r="K46" s="430"/>
      <c r="L46" s="430"/>
      <c r="M46" s="430"/>
      <c r="N46" s="430"/>
      <c r="O46" s="430"/>
      <c r="P46" s="430"/>
      <c r="Q46" s="430"/>
      <c r="R46" s="430"/>
    </row>
    <row r="47" spans="1:20" x14ac:dyDescent="0.2">
      <c r="J47" s="430"/>
      <c r="K47" s="430"/>
      <c r="L47" s="430"/>
      <c r="M47" s="430"/>
      <c r="N47" s="430"/>
      <c r="O47" s="430"/>
      <c r="P47" s="430"/>
      <c r="Q47" s="430"/>
      <c r="R47" s="430"/>
    </row>
    <row r="48" spans="1:20" x14ac:dyDescent="0.2">
      <c r="J48" s="430"/>
      <c r="K48" s="430"/>
      <c r="L48" s="430"/>
      <c r="M48" s="430"/>
      <c r="N48" s="430"/>
      <c r="O48" s="430"/>
      <c r="P48" s="430"/>
      <c r="Q48" s="430"/>
      <c r="R48" s="430"/>
    </row>
    <row r="49" spans="10:18" x14ac:dyDescent="0.2">
      <c r="J49" s="430"/>
      <c r="K49" s="430"/>
      <c r="L49" s="430"/>
      <c r="M49" s="430"/>
      <c r="N49" s="430"/>
      <c r="O49" s="430"/>
      <c r="P49" s="430"/>
      <c r="Q49" s="430"/>
      <c r="R49" s="430"/>
    </row>
    <row r="50" spans="10:18" x14ac:dyDescent="0.2">
      <c r="J50" s="430"/>
      <c r="K50" s="430"/>
      <c r="L50" s="430"/>
      <c r="M50" s="430"/>
      <c r="N50" s="430"/>
      <c r="O50" s="430"/>
      <c r="P50" s="430"/>
      <c r="Q50" s="430"/>
      <c r="R50" s="430"/>
    </row>
    <row r="51" spans="10:18" x14ac:dyDescent="0.2">
      <c r="J51" s="430"/>
      <c r="K51" s="430"/>
      <c r="L51" s="430"/>
      <c r="M51" s="430"/>
      <c r="N51" s="430"/>
      <c r="O51" s="430"/>
      <c r="P51" s="430"/>
      <c r="Q51" s="430"/>
      <c r="R51" s="430"/>
    </row>
    <row r="52" spans="10:18" x14ac:dyDescent="0.2">
      <c r="J52" s="430"/>
      <c r="K52" s="430"/>
      <c r="L52" s="430"/>
      <c r="M52" s="430"/>
      <c r="N52" s="430"/>
      <c r="O52" s="430"/>
      <c r="P52" s="430"/>
      <c r="Q52" s="430"/>
      <c r="R52" s="430"/>
    </row>
    <row r="53" spans="10:18" x14ac:dyDescent="0.2">
      <c r="J53" s="430"/>
      <c r="K53" s="430"/>
      <c r="L53" s="430"/>
      <c r="M53" s="430"/>
      <c r="N53" s="430"/>
      <c r="O53" s="430"/>
      <c r="P53" s="430"/>
      <c r="Q53" s="430"/>
      <c r="R53" s="430"/>
    </row>
    <row r="54" spans="10:18" x14ac:dyDescent="0.2">
      <c r="J54" s="430"/>
      <c r="K54" s="430"/>
      <c r="L54" s="430"/>
      <c r="M54" s="430"/>
      <c r="N54" s="430"/>
      <c r="O54" s="430"/>
      <c r="P54" s="430"/>
      <c r="Q54" s="430"/>
      <c r="R54" s="430"/>
    </row>
    <row r="55" spans="10:18" x14ac:dyDescent="0.2">
      <c r="J55" s="430"/>
      <c r="K55" s="430"/>
      <c r="L55" s="430"/>
      <c r="M55" s="430"/>
      <c r="N55" s="430"/>
      <c r="O55" s="430"/>
      <c r="P55" s="430"/>
      <c r="Q55" s="430"/>
      <c r="R55" s="430"/>
    </row>
    <row r="56" spans="10:18" x14ac:dyDescent="0.2">
      <c r="J56" s="430"/>
      <c r="K56" s="430"/>
      <c r="L56" s="430"/>
      <c r="M56" s="430"/>
      <c r="N56" s="430"/>
      <c r="O56" s="430"/>
      <c r="P56" s="430"/>
      <c r="Q56" s="430"/>
      <c r="R56" s="430"/>
    </row>
    <row r="57" spans="10:18" x14ac:dyDescent="0.2">
      <c r="J57" s="430"/>
      <c r="K57" s="430"/>
      <c r="L57" s="430"/>
      <c r="M57" s="430"/>
      <c r="N57" s="430"/>
      <c r="O57" s="430"/>
      <c r="P57" s="430"/>
      <c r="Q57" s="430"/>
      <c r="R57" s="430"/>
    </row>
    <row r="58" spans="10:18" x14ac:dyDescent="0.2">
      <c r="J58" s="430"/>
      <c r="K58" s="430"/>
      <c r="L58" s="430"/>
      <c r="M58" s="430"/>
      <c r="N58" s="430"/>
      <c r="O58" s="430"/>
      <c r="P58" s="430"/>
      <c r="Q58" s="430"/>
      <c r="R58" s="430"/>
    </row>
    <row r="59" spans="10:18" x14ac:dyDescent="0.2">
      <c r="J59" s="430"/>
      <c r="K59" s="430"/>
      <c r="L59" s="430"/>
      <c r="M59" s="430"/>
      <c r="N59" s="430"/>
      <c r="O59" s="430"/>
      <c r="P59" s="430"/>
      <c r="Q59" s="430"/>
      <c r="R59" s="430"/>
    </row>
    <row r="60" spans="10:18" x14ac:dyDescent="0.2">
      <c r="J60" s="430"/>
      <c r="K60" s="430"/>
      <c r="L60" s="430"/>
      <c r="M60" s="430"/>
      <c r="N60" s="430"/>
      <c r="O60" s="430"/>
      <c r="P60" s="430"/>
      <c r="Q60" s="430"/>
      <c r="R60" s="430"/>
    </row>
    <row r="61" spans="10:18" x14ac:dyDescent="0.2">
      <c r="J61" s="430"/>
      <c r="K61" s="430"/>
      <c r="L61" s="430"/>
      <c r="M61" s="430"/>
      <c r="N61" s="430"/>
      <c r="O61" s="430"/>
      <c r="P61" s="430"/>
      <c r="Q61" s="430"/>
      <c r="R61" s="430"/>
    </row>
    <row r="62" spans="10:18" x14ac:dyDescent="0.2">
      <c r="J62" s="430"/>
      <c r="K62" s="430"/>
      <c r="L62" s="430"/>
      <c r="M62" s="430"/>
      <c r="N62" s="430"/>
      <c r="O62" s="430"/>
      <c r="P62" s="430"/>
      <c r="Q62" s="430"/>
      <c r="R62" s="430"/>
    </row>
    <row r="63" spans="10:18" x14ac:dyDescent="0.2">
      <c r="J63" s="430"/>
      <c r="K63" s="430"/>
      <c r="L63" s="430"/>
      <c r="M63" s="430"/>
      <c r="N63" s="430"/>
      <c r="O63" s="430"/>
      <c r="P63" s="430"/>
      <c r="Q63" s="430"/>
      <c r="R63" s="430"/>
    </row>
    <row r="64" spans="10:18" x14ac:dyDescent="0.2">
      <c r="J64" s="430"/>
      <c r="K64" s="430"/>
      <c r="L64" s="430"/>
      <c r="M64" s="430"/>
      <c r="N64" s="430"/>
      <c r="O64" s="430"/>
      <c r="P64" s="430"/>
      <c r="Q64" s="430"/>
      <c r="R64" s="430"/>
    </row>
    <row r="65" spans="10:18" x14ac:dyDescent="0.2">
      <c r="J65" s="430"/>
      <c r="K65" s="430"/>
      <c r="L65" s="430"/>
      <c r="M65" s="430"/>
      <c r="N65" s="430"/>
      <c r="O65" s="430"/>
      <c r="P65" s="430"/>
      <c r="Q65" s="430"/>
      <c r="R65" s="430"/>
    </row>
    <row r="66" spans="10:18" x14ac:dyDescent="0.2">
      <c r="J66" s="430"/>
      <c r="K66" s="430"/>
      <c r="L66" s="430"/>
      <c r="M66" s="430"/>
      <c r="N66" s="430"/>
      <c r="O66" s="430"/>
      <c r="P66" s="430"/>
      <c r="Q66" s="430"/>
      <c r="R66" s="430"/>
    </row>
    <row r="67" spans="10:18" x14ac:dyDescent="0.2">
      <c r="J67" s="430"/>
      <c r="K67" s="430"/>
      <c r="L67" s="430"/>
      <c r="M67" s="430"/>
      <c r="N67" s="430"/>
      <c r="O67" s="430"/>
      <c r="P67" s="430"/>
      <c r="Q67" s="430"/>
      <c r="R67" s="430"/>
    </row>
    <row r="68" spans="10:18" x14ac:dyDescent="0.2">
      <c r="K68" s="430"/>
      <c r="L68" s="430"/>
      <c r="M68" s="430"/>
      <c r="N68" s="430"/>
      <c r="O68" s="430"/>
      <c r="P68" s="430"/>
      <c r="Q68" s="430"/>
      <c r="R68" s="430"/>
    </row>
    <row r="69" spans="10:18" x14ac:dyDescent="0.2">
      <c r="K69" s="430"/>
      <c r="L69" s="430"/>
      <c r="M69" s="430"/>
      <c r="N69" s="430"/>
      <c r="O69" s="430"/>
      <c r="P69" s="430"/>
      <c r="Q69" s="430"/>
      <c r="R69" s="430"/>
    </row>
    <row r="70" spans="10:18" x14ac:dyDescent="0.2">
      <c r="K70" s="430"/>
      <c r="L70" s="430"/>
      <c r="M70" s="430"/>
      <c r="N70" s="430"/>
      <c r="O70" s="430"/>
      <c r="P70" s="430"/>
      <c r="Q70" s="430"/>
      <c r="R70" s="430"/>
    </row>
  </sheetData>
  <mergeCells count="1">
    <mergeCell ref="A2:I2"/>
  </mergeCells>
  <phoneticPr fontId="11" type="noConversion"/>
  <printOptions horizontalCentered="1"/>
  <pageMargins left="0.5" right="0.5" top="0.75" bottom="1" header="0.5" footer="0.5"/>
  <pageSetup scale="75"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66"/>
  <sheetViews>
    <sheetView zoomScaleNormal="100" zoomScaleSheetLayoutView="85" workbookViewId="0">
      <selection activeCell="B1" sqref="B1"/>
    </sheetView>
  </sheetViews>
  <sheetFormatPr defaultRowHeight="12.75" x14ac:dyDescent="0.2"/>
  <cols>
    <col min="1" max="1" width="2.28515625" style="10" customWidth="1"/>
    <col min="2" max="2" width="33.42578125" style="10" bestFit="1" customWidth="1"/>
    <col min="3" max="10" width="10.7109375" style="12" customWidth="1"/>
    <col min="11" max="16384" width="9.140625" style="12"/>
  </cols>
  <sheetData>
    <row r="2" spans="1:10" ht="30" customHeight="1" x14ac:dyDescent="0.2">
      <c r="A2" s="719" t="s">
        <v>153</v>
      </c>
      <c r="B2" s="720"/>
      <c r="C2" s="720"/>
      <c r="D2" s="720"/>
      <c r="E2" s="720"/>
      <c r="F2" s="720"/>
      <c r="G2" s="720"/>
      <c r="H2" s="720"/>
      <c r="I2" s="720"/>
      <c r="J2" s="720"/>
    </row>
    <row r="3" spans="1:10" x14ac:dyDescent="0.2">
      <c r="B3" s="718"/>
      <c r="C3" s="718"/>
    </row>
    <row r="4" spans="1:10" ht="12.75" customHeight="1" x14ac:dyDescent="0.2">
      <c r="A4" s="253"/>
      <c r="B4" s="254"/>
      <c r="C4" s="238" t="s">
        <v>132</v>
      </c>
      <c r="D4" s="238" t="s">
        <v>0</v>
      </c>
      <c r="E4" s="238" t="s">
        <v>133</v>
      </c>
      <c r="F4" s="238" t="s">
        <v>1</v>
      </c>
      <c r="G4" s="238" t="s">
        <v>134</v>
      </c>
      <c r="H4" s="238" t="s">
        <v>135</v>
      </c>
      <c r="I4" s="238" t="s">
        <v>2</v>
      </c>
      <c r="J4" s="238" t="s">
        <v>3</v>
      </c>
    </row>
    <row r="5" spans="1:10" ht="12.75" customHeight="1" x14ac:dyDescent="0.2">
      <c r="A5" s="237" t="s">
        <v>136</v>
      </c>
      <c r="B5" s="255"/>
      <c r="C5" s="59">
        <v>93.9</v>
      </c>
      <c r="D5" s="59">
        <v>91.9</v>
      </c>
      <c r="E5" s="59">
        <v>94.7</v>
      </c>
      <c r="F5" s="59">
        <v>96.5</v>
      </c>
      <c r="G5" s="59">
        <v>32.1</v>
      </c>
      <c r="H5" s="59">
        <v>92.3</v>
      </c>
      <c r="I5" s="59">
        <v>93.6</v>
      </c>
      <c r="J5" s="59">
        <v>83.9</v>
      </c>
    </row>
    <row r="6" spans="1:10" ht="12.75" customHeight="1" x14ac:dyDescent="0.2">
      <c r="A6" s="256"/>
      <c r="B6" s="255" t="s">
        <v>361</v>
      </c>
      <c r="C6" s="59">
        <v>84.4</v>
      </c>
      <c r="D6" s="59">
        <v>75.7</v>
      </c>
      <c r="E6" s="59">
        <v>82.6</v>
      </c>
      <c r="F6" s="59">
        <v>84.3</v>
      </c>
      <c r="G6" s="59">
        <v>17</v>
      </c>
      <c r="H6" s="59">
        <v>79.099999999999994</v>
      </c>
      <c r="I6" s="59">
        <v>79.400000000000006</v>
      </c>
      <c r="J6" s="59">
        <v>57.5</v>
      </c>
    </row>
    <row r="7" spans="1:10" ht="12.75" customHeight="1" x14ac:dyDescent="0.2">
      <c r="A7" s="256"/>
      <c r="B7" s="255" t="s">
        <v>362</v>
      </c>
      <c r="C7" s="59">
        <v>9.1</v>
      </c>
      <c r="D7" s="59">
        <v>1.4</v>
      </c>
      <c r="E7" s="59">
        <v>5.5</v>
      </c>
      <c r="F7" s="59">
        <v>21</v>
      </c>
      <c r="G7" s="59">
        <v>9</v>
      </c>
      <c r="H7" s="59">
        <v>7.6</v>
      </c>
      <c r="I7" s="59">
        <v>3.5</v>
      </c>
      <c r="J7" s="59">
        <v>1</v>
      </c>
    </row>
    <row r="8" spans="1:10" ht="12.75" customHeight="1" x14ac:dyDescent="0.2">
      <c r="A8" s="256"/>
      <c r="B8" s="255" t="s">
        <v>363</v>
      </c>
      <c r="C8" s="59">
        <v>27.5</v>
      </c>
      <c r="D8" s="59">
        <v>13.7</v>
      </c>
      <c r="E8" s="59">
        <v>34.799999999999997</v>
      </c>
      <c r="F8" s="59">
        <v>28.7</v>
      </c>
      <c r="G8" s="59">
        <v>4.0999999999999996</v>
      </c>
      <c r="H8" s="59">
        <v>21</v>
      </c>
      <c r="I8" s="59">
        <v>9.3000000000000007</v>
      </c>
      <c r="J8" s="59">
        <v>12.5</v>
      </c>
    </row>
    <row r="9" spans="1:10" ht="12.75" customHeight="1" x14ac:dyDescent="0.2">
      <c r="A9" s="256"/>
      <c r="B9" s="255" t="s">
        <v>364</v>
      </c>
      <c r="C9" s="59">
        <v>31.4</v>
      </c>
      <c r="D9" s="59">
        <v>35.9</v>
      </c>
      <c r="E9" s="59">
        <v>22.8</v>
      </c>
      <c r="F9" s="59">
        <v>25.4</v>
      </c>
      <c r="G9" s="59">
        <v>5.3</v>
      </c>
      <c r="H9" s="59">
        <v>19.100000000000001</v>
      </c>
      <c r="I9" s="59">
        <v>17.3</v>
      </c>
      <c r="J9" s="59">
        <v>8.4</v>
      </c>
    </row>
    <row r="10" spans="1:10" ht="12.75" customHeight="1" x14ac:dyDescent="0.2">
      <c r="A10" s="256"/>
      <c r="B10" s="255" t="s">
        <v>365</v>
      </c>
      <c r="C10" s="59">
        <v>12.3</v>
      </c>
      <c r="D10" s="59">
        <v>15.8</v>
      </c>
      <c r="E10" s="59">
        <v>10.9</v>
      </c>
      <c r="F10" s="59">
        <v>8.3000000000000007</v>
      </c>
      <c r="G10" s="59">
        <v>4.8</v>
      </c>
      <c r="H10" s="59">
        <v>11.2</v>
      </c>
      <c r="I10" s="59">
        <v>11.7</v>
      </c>
      <c r="J10" s="59">
        <v>11.5</v>
      </c>
    </row>
    <row r="11" spans="1:10" ht="12.75" customHeight="1" x14ac:dyDescent="0.2">
      <c r="A11" s="256"/>
      <c r="B11" s="255" t="s">
        <v>366</v>
      </c>
      <c r="C11" s="59">
        <v>63.3</v>
      </c>
      <c r="D11" s="59">
        <v>57.5</v>
      </c>
      <c r="E11" s="59">
        <v>59.6</v>
      </c>
      <c r="F11" s="59">
        <v>71.400000000000006</v>
      </c>
      <c r="G11" s="59">
        <v>19.2</v>
      </c>
      <c r="H11" s="59">
        <v>61.1</v>
      </c>
      <c r="I11" s="59">
        <v>51.4</v>
      </c>
      <c r="J11" s="59">
        <v>39</v>
      </c>
    </row>
    <row r="12" spans="1:10" ht="12.75" customHeight="1" x14ac:dyDescent="0.2">
      <c r="A12" s="256"/>
      <c r="B12" s="255" t="s">
        <v>367</v>
      </c>
      <c r="C12" s="59">
        <v>4.2</v>
      </c>
      <c r="D12" s="59">
        <v>5.3</v>
      </c>
      <c r="E12" s="59">
        <v>0.6</v>
      </c>
      <c r="F12" s="59">
        <v>7.1</v>
      </c>
      <c r="G12" s="59">
        <v>0</v>
      </c>
      <c r="H12" s="59">
        <v>0.6</v>
      </c>
      <c r="I12" s="59">
        <v>0</v>
      </c>
      <c r="J12" s="59">
        <v>0.1</v>
      </c>
    </row>
    <row r="13" spans="1:10" ht="12.75" customHeight="1" x14ac:dyDescent="0.2">
      <c r="A13" s="237" t="s">
        <v>137</v>
      </c>
      <c r="B13" s="255"/>
      <c r="C13" s="59">
        <v>95.3</v>
      </c>
      <c r="D13" s="59">
        <v>89.8</v>
      </c>
      <c r="E13" s="59">
        <v>94.9</v>
      </c>
      <c r="F13" s="59">
        <v>92.1</v>
      </c>
      <c r="G13" s="59">
        <v>72.400000000000006</v>
      </c>
      <c r="H13" s="59">
        <v>88.8</v>
      </c>
      <c r="I13" s="59">
        <v>82.7</v>
      </c>
      <c r="J13" s="59">
        <v>77.099999999999994</v>
      </c>
    </row>
    <row r="14" spans="1:10" ht="12.75" customHeight="1" x14ac:dyDescent="0.2">
      <c r="A14" s="256"/>
      <c r="B14" s="255" t="s">
        <v>368</v>
      </c>
      <c r="C14" s="59">
        <v>86.3</v>
      </c>
      <c r="D14" s="59">
        <v>80.5</v>
      </c>
      <c r="E14" s="59">
        <v>87</v>
      </c>
      <c r="F14" s="59">
        <v>79.2</v>
      </c>
      <c r="G14" s="59">
        <v>8</v>
      </c>
      <c r="H14" s="59">
        <v>73.5</v>
      </c>
      <c r="I14" s="59">
        <v>57.8</v>
      </c>
      <c r="J14" s="59">
        <v>61.1</v>
      </c>
    </row>
    <row r="15" spans="1:10" ht="12.75" customHeight="1" x14ac:dyDescent="0.2">
      <c r="A15" s="256"/>
      <c r="B15" s="255" t="s">
        <v>369</v>
      </c>
      <c r="C15" s="59">
        <v>23.4</v>
      </c>
      <c r="D15" s="59">
        <v>19.600000000000001</v>
      </c>
      <c r="E15" s="59">
        <v>21.3</v>
      </c>
      <c r="F15" s="59">
        <v>20.399999999999999</v>
      </c>
      <c r="G15" s="59">
        <v>3.2</v>
      </c>
      <c r="H15" s="59">
        <v>17.5</v>
      </c>
      <c r="I15" s="59">
        <v>7.5</v>
      </c>
      <c r="J15" s="59">
        <v>6.8</v>
      </c>
    </row>
    <row r="16" spans="1:10" ht="12.75" customHeight="1" x14ac:dyDescent="0.2">
      <c r="A16" s="256"/>
      <c r="B16" s="255" t="s">
        <v>370</v>
      </c>
      <c r="C16" s="59">
        <v>9.6999999999999993</v>
      </c>
      <c r="D16" s="59">
        <v>5.4</v>
      </c>
      <c r="E16" s="59">
        <v>5.5</v>
      </c>
      <c r="F16" s="59">
        <v>16.899999999999999</v>
      </c>
      <c r="G16" s="59">
        <v>3</v>
      </c>
      <c r="H16" s="59">
        <v>9.5</v>
      </c>
      <c r="I16" s="59">
        <v>17</v>
      </c>
      <c r="J16" s="59">
        <v>4</v>
      </c>
    </row>
    <row r="17" spans="1:10" ht="12.75" customHeight="1" x14ac:dyDescent="0.2">
      <c r="A17" s="256"/>
      <c r="B17" s="255" t="s">
        <v>158</v>
      </c>
      <c r="C17" s="59">
        <v>46.9</v>
      </c>
      <c r="D17" s="59">
        <v>29.1</v>
      </c>
      <c r="E17" s="59">
        <v>52.6</v>
      </c>
      <c r="F17" s="59">
        <v>45.5</v>
      </c>
      <c r="G17" s="59">
        <v>16.399999999999999</v>
      </c>
      <c r="H17" s="59">
        <v>50.1</v>
      </c>
      <c r="I17" s="59">
        <v>19.8</v>
      </c>
      <c r="J17" s="59">
        <v>32</v>
      </c>
    </row>
    <row r="18" spans="1:10" ht="12.75" customHeight="1" x14ac:dyDescent="0.2">
      <c r="A18" s="256"/>
      <c r="B18" s="255" t="s">
        <v>159</v>
      </c>
      <c r="C18" s="59">
        <v>2.6</v>
      </c>
      <c r="D18" s="59">
        <v>2.4</v>
      </c>
      <c r="E18" s="59">
        <v>3.2</v>
      </c>
      <c r="F18" s="59">
        <v>0.6</v>
      </c>
      <c r="G18" s="59">
        <v>0.4</v>
      </c>
      <c r="H18" s="59">
        <v>1.7</v>
      </c>
      <c r="I18" s="59">
        <v>0.2</v>
      </c>
      <c r="J18" s="59">
        <v>0.6</v>
      </c>
    </row>
    <row r="19" spans="1:10" ht="12.75" customHeight="1" x14ac:dyDescent="0.2">
      <c r="A19" s="256"/>
      <c r="B19" s="255" t="s">
        <v>138</v>
      </c>
      <c r="C19" s="59">
        <v>10.8</v>
      </c>
      <c r="D19" s="59">
        <v>5.7</v>
      </c>
      <c r="E19" s="59">
        <v>12.6</v>
      </c>
      <c r="F19" s="59">
        <v>10.3</v>
      </c>
      <c r="G19" s="59">
        <v>2.6</v>
      </c>
      <c r="H19" s="59">
        <v>10.9</v>
      </c>
      <c r="I19" s="59">
        <v>3.9</v>
      </c>
      <c r="J19" s="59">
        <v>20</v>
      </c>
    </row>
    <row r="20" spans="1:10" ht="12.75" customHeight="1" x14ac:dyDescent="0.2">
      <c r="A20" s="256"/>
      <c r="B20" s="255" t="s">
        <v>160</v>
      </c>
      <c r="C20" s="59">
        <v>37.700000000000003</v>
      </c>
      <c r="D20" s="59">
        <v>33.4</v>
      </c>
      <c r="E20" s="59">
        <v>36.9</v>
      </c>
      <c r="F20" s="59">
        <v>33.700000000000003</v>
      </c>
      <c r="G20" s="59">
        <v>12.9</v>
      </c>
      <c r="H20" s="59">
        <v>30</v>
      </c>
      <c r="I20" s="59">
        <v>18.600000000000001</v>
      </c>
      <c r="J20" s="59">
        <v>26.1</v>
      </c>
    </row>
    <row r="21" spans="1:10" ht="12.75" customHeight="1" x14ac:dyDescent="0.2">
      <c r="A21" s="256"/>
      <c r="B21" s="255" t="s">
        <v>51</v>
      </c>
      <c r="C21" s="59">
        <v>10.8</v>
      </c>
      <c r="D21" s="59">
        <v>5.7</v>
      </c>
      <c r="E21" s="59">
        <v>13.4</v>
      </c>
      <c r="F21" s="59">
        <v>11.4</v>
      </c>
      <c r="G21" s="59">
        <v>1.8</v>
      </c>
      <c r="H21" s="59">
        <v>8</v>
      </c>
      <c r="I21" s="59">
        <v>5.3</v>
      </c>
      <c r="J21" s="59">
        <v>14.6</v>
      </c>
    </row>
    <row r="22" spans="1:10" ht="12.75" customHeight="1" x14ac:dyDescent="0.2">
      <c r="A22" s="256"/>
      <c r="B22" s="255" t="s">
        <v>161</v>
      </c>
      <c r="C22" s="59">
        <v>23.7</v>
      </c>
      <c r="D22" s="59">
        <v>20</v>
      </c>
      <c r="E22" s="59">
        <v>15.9</v>
      </c>
      <c r="F22" s="59">
        <v>30.5</v>
      </c>
      <c r="G22" s="59">
        <v>24.6</v>
      </c>
      <c r="H22" s="59">
        <v>17.7</v>
      </c>
      <c r="I22" s="59">
        <v>21.3</v>
      </c>
      <c r="J22" s="59">
        <v>15.9</v>
      </c>
    </row>
    <row r="23" spans="1:10" ht="12.75" customHeight="1" x14ac:dyDescent="0.2">
      <c r="A23" s="256"/>
      <c r="B23" s="255" t="s">
        <v>371</v>
      </c>
      <c r="C23" s="59">
        <v>10.8</v>
      </c>
      <c r="D23" s="59">
        <v>8.4</v>
      </c>
      <c r="E23" s="59">
        <v>8.3000000000000007</v>
      </c>
      <c r="F23" s="59">
        <v>10</v>
      </c>
      <c r="G23" s="59">
        <v>9.3000000000000007</v>
      </c>
      <c r="H23" s="59">
        <v>10.5</v>
      </c>
      <c r="I23" s="59">
        <v>12.6</v>
      </c>
      <c r="J23" s="59">
        <v>8.8000000000000007</v>
      </c>
    </row>
    <row r="24" spans="1:10" ht="12.75" customHeight="1" x14ac:dyDescent="0.2">
      <c r="A24" s="256"/>
      <c r="B24" s="255" t="s">
        <v>56</v>
      </c>
      <c r="C24" s="59">
        <v>2.8</v>
      </c>
      <c r="D24" s="59">
        <v>3</v>
      </c>
      <c r="E24" s="59">
        <v>2.1</v>
      </c>
      <c r="F24" s="59">
        <v>0.4</v>
      </c>
      <c r="G24" s="59">
        <v>0.8</v>
      </c>
      <c r="H24" s="59">
        <v>2.6</v>
      </c>
      <c r="I24" s="59">
        <v>1.4</v>
      </c>
      <c r="J24" s="59">
        <v>0.5</v>
      </c>
    </row>
    <row r="25" spans="1:10" ht="12.75" customHeight="1" x14ac:dyDescent="0.2">
      <c r="A25" s="256"/>
      <c r="B25" s="255" t="s">
        <v>372</v>
      </c>
      <c r="C25" s="59">
        <v>46.5</v>
      </c>
      <c r="D25" s="59">
        <v>37.799999999999997</v>
      </c>
      <c r="E25" s="59">
        <v>38.299999999999997</v>
      </c>
      <c r="F25" s="59">
        <v>48.8</v>
      </c>
      <c r="G25" s="59">
        <v>58.4</v>
      </c>
      <c r="H25" s="59">
        <v>43.4</v>
      </c>
      <c r="I25" s="59">
        <v>32.1</v>
      </c>
      <c r="J25" s="59">
        <v>11.8</v>
      </c>
    </row>
    <row r="26" spans="1:10" ht="12.75" customHeight="1" x14ac:dyDescent="0.2">
      <c r="A26" s="237" t="s">
        <v>139</v>
      </c>
      <c r="B26" s="255"/>
      <c r="C26" s="59">
        <v>98.5</v>
      </c>
      <c r="D26" s="59">
        <v>96.3</v>
      </c>
      <c r="E26" s="59">
        <v>95.4</v>
      </c>
      <c r="F26" s="59">
        <v>92.7</v>
      </c>
      <c r="G26" s="59">
        <v>72.2</v>
      </c>
      <c r="H26" s="59">
        <v>90.2</v>
      </c>
      <c r="I26" s="59">
        <v>80.900000000000006</v>
      </c>
      <c r="J26" s="59">
        <v>79</v>
      </c>
    </row>
    <row r="27" spans="1:10" ht="12.75" customHeight="1" x14ac:dyDescent="0.2">
      <c r="A27" s="256"/>
      <c r="B27" s="255" t="s">
        <v>162</v>
      </c>
      <c r="C27" s="59">
        <v>25.5</v>
      </c>
      <c r="D27" s="59">
        <v>20.9</v>
      </c>
      <c r="E27" s="59">
        <v>26.1</v>
      </c>
      <c r="F27" s="59">
        <v>23.2</v>
      </c>
      <c r="G27" s="59">
        <v>11.5</v>
      </c>
      <c r="H27" s="59">
        <v>21</v>
      </c>
      <c r="I27" s="59">
        <v>11.1</v>
      </c>
      <c r="J27" s="59">
        <v>14.3</v>
      </c>
    </row>
    <row r="28" spans="1:10" ht="12.75" customHeight="1" x14ac:dyDescent="0.2">
      <c r="A28" s="256"/>
      <c r="B28" s="255" t="s">
        <v>373</v>
      </c>
      <c r="C28" s="59">
        <v>34.1</v>
      </c>
      <c r="D28" s="59">
        <v>30.8</v>
      </c>
      <c r="E28" s="59">
        <v>33.200000000000003</v>
      </c>
      <c r="F28" s="59">
        <v>24.5</v>
      </c>
      <c r="G28" s="59">
        <v>6.7</v>
      </c>
      <c r="H28" s="59">
        <v>22.2</v>
      </c>
      <c r="I28" s="59">
        <v>16.2</v>
      </c>
      <c r="J28" s="59">
        <v>10.8</v>
      </c>
    </row>
    <row r="29" spans="1:10" ht="12.75" customHeight="1" x14ac:dyDescent="0.2">
      <c r="A29" s="256"/>
      <c r="B29" s="255" t="s">
        <v>163</v>
      </c>
      <c r="C29" s="59">
        <v>12.2</v>
      </c>
      <c r="D29" s="59">
        <v>14.2</v>
      </c>
      <c r="E29" s="59">
        <v>8.5</v>
      </c>
      <c r="F29" s="59">
        <v>6.6</v>
      </c>
      <c r="G29" s="59">
        <v>4.3</v>
      </c>
      <c r="H29" s="59">
        <v>9.5</v>
      </c>
      <c r="I29" s="59">
        <v>7.2</v>
      </c>
      <c r="J29" s="59">
        <v>4</v>
      </c>
    </row>
    <row r="30" spans="1:10" ht="12.75" customHeight="1" x14ac:dyDescent="0.2">
      <c r="A30" s="256"/>
      <c r="B30" s="255" t="s">
        <v>140</v>
      </c>
      <c r="C30" s="59">
        <v>60.4</v>
      </c>
      <c r="D30" s="59">
        <v>50.5</v>
      </c>
      <c r="E30" s="59">
        <v>64.400000000000006</v>
      </c>
      <c r="F30" s="59">
        <v>57.4</v>
      </c>
      <c r="G30" s="59">
        <v>21.8</v>
      </c>
      <c r="H30" s="59">
        <v>52.6</v>
      </c>
      <c r="I30" s="59">
        <v>2.5</v>
      </c>
      <c r="J30" s="59">
        <v>54.5</v>
      </c>
    </row>
    <row r="31" spans="1:10" ht="12.75" customHeight="1" x14ac:dyDescent="0.2">
      <c r="A31" s="256"/>
      <c r="B31" s="255" t="s">
        <v>52</v>
      </c>
      <c r="C31" s="59">
        <v>71.7</v>
      </c>
      <c r="D31" s="59">
        <v>66.900000000000006</v>
      </c>
      <c r="E31" s="59">
        <v>66.7</v>
      </c>
      <c r="F31" s="59">
        <v>63.2</v>
      </c>
      <c r="G31" s="59">
        <v>45.2</v>
      </c>
      <c r="H31" s="59">
        <v>57.5</v>
      </c>
      <c r="I31" s="59">
        <v>43.4</v>
      </c>
      <c r="J31" s="59">
        <v>24</v>
      </c>
    </row>
    <row r="32" spans="1:10" ht="12.75" customHeight="1" x14ac:dyDescent="0.2">
      <c r="A32" s="256"/>
      <c r="B32" s="255" t="s">
        <v>374</v>
      </c>
      <c r="C32" s="59">
        <v>40.299999999999997</v>
      </c>
      <c r="D32" s="59">
        <v>43.9</v>
      </c>
      <c r="E32" s="59">
        <v>31.8</v>
      </c>
      <c r="F32" s="59">
        <v>30.5</v>
      </c>
      <c r="G32" s="59">
        <v>20.5</v>
      </c>
      <c r="H32" s="59">
        <v>28</v>
      </c>
      <c r="I32" s="59">
        <v>17.5</v>
      </c>
      <c r="J32" s="59">
        <v>3</v>
      </c>
    </row>
    <row r="33" spans="1:10" ht="12.75" customHeight="1" x14ac:dyDescent="0.2">
      <c r="A33" s="256"/>
      <c r="B33" s="255" t="s">
        <v>375</v>
      </c>
      <c r="C33" s="59">
        <v>42.6</v>
      </c>
      <c r="D33" s="59">
        <v>38.299999999999997</v>
      </c>
      <c r="E33" s="59">
        <v>36.6</v>
      </c>
      <c r="F33" s="59">
        <v>38.5</v>
      </c>
      <c r="G33" s="59">
        <v>17.5</v>
      </c>
      <c r="H33" s="59">
        <v>35.9</v>
      </c>
      <c r="I33" s="59">
        <v>20.3</v>
      </c>
      <c r="J33" s="59">
        <v>11.8</v>
      </c>
    </row>
    <row r="34" spans="1:10" ht="12.75" customHeight="1" x14ac:dyDescent="0.2">
      <c r="A34" s="256"/>
      <c r="B34" s="255" t="s">
        <v>53</v>
      </c>
      <c r="C34" s="59">
        <v>34</v>
      </c>
      <c r="D34" s="59">
        <v>36.4</v>
      </c>
      <c r="E34" s="59">
        <v>25.9</v>
      </c>
      <c r="F34" s="59">
        <v>25.5</v>
      </c>
      <c r="G34" s="59">
        <v>17.8</v>
      </c>
      <c r="H34" s="59">
        <v>23</v>
      </c>
      <c r="I34" s="59">
        <v>16.100000000000001</v>
      </c>
      <c r="J34" s="59">
        <v>5.9</v>
      </c>
    </row>
    <row r="35" spans="1:10" ht="12.75" customHeight="1" x14ac:dyDescent="0.2">
      <c r="A35" s="256"/>
      <c r="B35" s="255" t="s">
        <v>54</v>
      </c>
      <c r="C35" s="59">
        <v>56.8</v>
      </c>
      <c r="D35" s="59">
        <v>39.299999999999997</v>
      </c>
      <c r="E35" s="59">
        <v>56.3</v>
      </c>
      <c r="F35" s="59">
        <v>55.9</v>
      </c>
      <c r="G35" s="59">
        <v>30.7</v>
      </c>
      <c r="H35" s="59">
        <v>50.6</v>
      </c>
      <c r="I35" s="59">
        <v>56.8</v>
      </c>
      <c r="J35" s="59">
        <v>21.2</v>
      </c>
    </row>
    <row r="36" spans="1:10" ht="12.75" customHeight="1" x14ac:dyDescent="0.2">
      <c r="A36" s="237" t="s">
        <v>141</v>
      </c>
      <c r="B36" s="255"/>
      <c r="C36" s="59">
        <v>96.7</v>
      </c>
      <c r="D36" s="59">
        <v>93.8</v>
      </c>
      <c r="E36" s="59">
        <v>94.6</v>
      </c>
      <c r="F36" s="59">
        <v>90.4</v>
      </c>
      <c r="G36" s="59">
        <v>68.8</v>
      </c>
      <c r="H36" s="59">
        <v>86.5</v>
      </c>
      <c r="I36" s="59">
        <v>66.3</v>
      </c>
      <c r="J36" s="59">
        <v>52.9</v>
      </c>
    </row>
    <row r="37" spans="1:10" ht="12.75" customHeight="1" x14ac:dyDescent="0.2">
      <c r="A37" s="256"/>
      <c r="B37" s="255" t="s">
        <v>376</v>
      </c>
      <c r="C37" s="59">
        <v>50.8</v>
      </c>
      <c r="D37" s="59">
        <v>54</v>
      </c>
      <c r="E37" s="59">
        <v>47.2</v>
      </c>
      <c r="F37" s="59">
        <v>27.8</v>
      </c>
      <c r="G37" s="59">
        <v>15.5</v>
      </c>
      <c r="H37" s="59">
        <v>28.4</v>
      </c>
      <c r="I37" s="59">
        <v>1.4</v>
      </c>
      <c r="J37" s="59">
        <v>2.8</v>
      </c>
    </row>
    <row r="38" spans="1:10" ht="12.75" customHeight="1" x14ac:dyDescent="0.2">
      <c r="A38" s="256"/>
      <c r="B38" s="255" t="s">
        <v>142</v>
      </c>
      <c r="C38" s="59">
        <v>23.8</v>
      </c>
      <c r="D38" s="59">
        <v>18.399999999999999</v>
      </c>
      <c r="E38" s="59">
        <v>27</v>
      </c>
      <c r="F38" s="59">
        <v>18.8</v>
      </c>
      <c r="G38" s="59">
        <v>5.6</v>
      </c>
      <c r="H38" s="59">
        <v>17.399999999999999</v>
      </c>
      <c r="I38" s="59">
        <v>1.6</v>
      </c>
      <c r="J38" s="59">
        <v>6.4</v>
      </c>
    </row>
    <row r="39" spans="1:10" ht="12.75" customHeight="1" x14ac:dyDescent="0.2">
      <c r="A39" s="256"/>
      <c r="B39" s="255" t="s">
        <v>143</v>
      </c>
      <c r="C39" s="59">
        <v>35.6</v>
      </c>
      <c r="D39" s="59">
        <v>38.5</v>
      </c>
      <c r="E39" s="59">
        <v>32.9</v>
      </c>
      <c r="F39" s="59">
        <v>21.5</v>
      </c>
      <c r="G39" s="59">
        <v>4.0999999999999996</v>
      </c>
      <c r="H39" s="59">
        <v>23.3</v>
      </c>
      <c r="I39" s="59">
        <v>4.7</v>
      </c>
      <c r="J39" s="59">
        <v>28.8</v>
      </c>
    </row>
    <row r="40" spans="1:10" ht="12.75" customHeight="1" x14ac:dyDescent="0.2">
      <c r="A40" s="256"/>
      <c r="B40" s="255" t="s">
        <v>377</v>
      </c>
      <c r="C40" s="59">
        <v>25.8</v>
      </c>
      <c r="D40" s="59">
        <v>27.9</v>
      </c>
      <c r="E40" s="59">
        <v>16.100000000000001</v>
      </c>
      <c r="F40" s="59">
        <v>14.1</v>
      </c>
      <c r="G40" s="59">
        <v>17</v>
      </c>
      <c r="H40" s="59">
        <v>20.100000000000001</v>
      </c>
      <c r="I40" s="59">
        <v>11.2</v>
      </c>
      <c r="J40" s="59">
        <v>2.2999999999999998</v>
      </c>
    </row>
    <row r="41" spans="1:10" ht="12.75" customHeight="1" x14ac:dyDescent="0.2">
      <c r="A41" s="256"/>
      <c r="B41" s="255" t="s">
        <v>144</v>
      </c>
      <c r="C41" s="59">
        <v>22.3</v>
      </c>
      <c r="D41" s="59">
        <v>20.399999999999999</v>
      </c>
      <c r="E41" s="59">
        <v>19.8</v>
      </c>
      <c r="F41" s="59">
        <v>17.600000000000001</v>
      </c>
      <c r="G41" s="59">
        <v>8.5</v>
      </c>
      <c r="H41" s="59">
        <v>16.399999999999999</v>
      </c>
      <c r="I41" s="59">
        <v>1.2</v>
      </c>
      <c r="J41" s="59">
        <v>3.4</v>
      </c>
    </row>
    <row r="42" spans="1:10" ht="12.75" customHeight="1" x14ac:dyDescent="0.2">
      <c r="A42" s="256"/>
      <c r="B42" s="255" t="s">
        <v>145</v>
      </c>
      <c r="C42" s="59">
        <v>62.8</v>
      </c>
      <c r="D42" s="59">
        <v>44.4</v>
      </c>
      <c r="E42" s="59">
        <v>64.7</v>
      </c>
      <c r="F42" s="59">
        <v>64.099999999999994</v>
      </c>
      <c r="G42" s="59">
        <v>30</v>
      </c>
      <c r="H42" s="59">
        <v>54.2</v>
      </c>
      <c r="I42" s="59">
        <v>34.700000000000003</v>
      </c>
      <c r="J42" s="59">
        <v>17</v>
      </c>
    </row>
    <row r="43" spans="1:10" ht="12.75" customHeight="1" x14ac:dyDescent="0.2">
      <c r="A43" s="256"/>
      <c r="B43" s="255" t="s">
        <v>378</v>
      </c>
      <c r="C43" s="59">
        <v>33.299999999999997</v>
      </c>
      <c r="D43" s="59">
        <v>20.5</v>
      </c>
      <c r="E43" s="59">
        <v>24.9</v>
      </c>
      <c r="F43" s="59">
        <v>33.4</v>
      </c>
      <c r="G43" s="59">
        <v>32.200000000000003</v>
      </c>
      <c r="H43" s="59">
        <v>39.5</v>
      </c>
      <c r="I43" s="59">
        <v>32.299999999999997</v>
      </c>
      <c r="J43" s="59">
        <v>3</v>
      </c>
    </row>
    <row r="44" spans="1:10" ht="12.75" customHeight="1" x14ac:dyDescent="0.2">
      <c r="A44" s="256"/>
      <c r="B44" s="255" t="s">
        <v>379</v>
      </c>
      <c r="C44" s="59">
        <v>44.2</v>
      </c>
      <c r="D44" s="59">
        <v>46.9</v>
      </c>
      <c r="E44" s="59">
        <v>42.4</v>
      </c>
      <c r="F44" s="59">
        <v>32.6</v>
      </c>
      <c r="G44" s="59">
        <v>18.5</v>
      </c>
      <c r="H44" s="59">
        <v>28.9</v>
      </c>
      <c r="I44" s="59">
        <v>11.6</v>
      </c>
      <c r="J44" s="59">
        <v>6.4</v>
      </c>
    </row>
    <row r="45" spans="1:10" ht="12.75" customHeight="1" x14ac:dyDescent="0.2">
      <c r="A45" s="256"/>
      <c r="B45" s="255" t="s">
        <v>380</v>
      </c>
      <c r="C45" s="59">
        <v>3.6</v>
      </c>
      <c r="D45" s="59">
        <v>4.3</v>
      </c>
      <c r="E45" s="59">
        <v>2.5</v>
      </c>
      <c r="F45" s="59">
        <v>1.5</v>
      </c>
      <c r="G45" s="59">
        <v>1.4</v>
      </c>
      <c r="H45" s="59">
        <v>2</v>
      </c>
      <c r="I45" s="59">
        <v>0.5</v>
      </c>
      <c r="J45" s="59">
        <v>0.3</v>
      </c>
    </row>
    <row r="46" spans="1:10" ht="12.75" customHeight="1" x14ac:dyDescent="0.2">
      <c r="A46" s="256"/>
      <c r="B46" s="255" t="s">
        <v>55</v>
      </c>
      <c r="C46" s="59">
        <v>68.8</v>
      </c>
      <c r="D46" s="59">
        <v>54.4</v>
      </c>
      <c r="E46" s="59">
        <v>71</v>
      </c>
      <c r="F46" s="59">
        <v>71.3</v>
      </c>
      <c r="G46" s="59">
        <v>44.3</v>
      </c>
      <c r="H46" s="59">
        <v>61.3</v>
      </c>
      <c r="I46" s="59">
        <v>46.5</v>
      </c>
      <c r="J46" s="59">
        <v>33.6</v>
      </c>
    </row>
    <row r="47" spans="1:10" ht="12.75" customHeight="1" x14ac:dyDescent="0.2">
      <c r="A47" s="237" t="s">
        <v>146</v>
      </c>
      <c r="B47" s="255"/>
      <c r="C47" s="59">
        <v>71.099999999999994</v>
      </c>
      <c r="D47" s="59">
        <v>73.400000000000006</v>
      </c>
      <c r="E47" s="59">
        <v>62.1</v>
      </c>
      <c r="F47" s="59">
        <v>56.1</v>
      </c>
      <c r="G47" s="59">
        <v>40.299999999999997</v>
      </c>
      <c r="H47" s="59">
        <v>58.2</v>
      </c>
      <c r="I47" s="59">
        <v>45.8</v>
      </c>
      <c r="J47" s="59">
        <v>37.1</v>
      </c>
    </row>
    <row r="48" spans="1:10" ht="12.75" customHeight="1" x14ac:dyDescent="0.2">
      <c r="A48" s="256"/>
      <c r="B48" s="255" t="s">
        <v>381</v>
      </c>
      <c r="C48" s="59">
        <v>27.2</v>
      </c>
      <c r="D48" s="59">
        <v>49.4</v>
      </c>
      <c r="E48" s="59">
        <v>2.9</v>
      </c>
      <c r="F48" s="59">
        <v>4.5999999999999996</v>
      </c>
      <c r="G48" s="59">
        <v>5.9</v>
      </c>
      <c r="H48" s="59">
        <v>4.3</v>
      </c>
      <c r="I48" s="59">
        <v>5.8</v>
      </c>
      <c r="J48" s="59">
        <v>4.4000000000000004</v>
      </c>
    </row>
    <row r="49" spans="1:10" ht="12.75" customHeight="1" x14ac:dyDescent="0.2">
      <c r="A49" s="256"/>
      <c r="B49" s="255" t="s">
        <v>382</v>
      </c>
      <c r="C49" s="59">
        <v>29.4</v>
      </c>
      <c r="D49" s="59">
        <v>27.2</v>
      </c>
      <c r="E49" s="59">
        <v>20.9</v>
      </c>
      <c r="F49" s="59">
        <v>24.1</v>
      </c>
      <c r="G49" s="59">
        <v>29</v>
      </c>
      <c r="H49" s="59">
        <v>35.200000000000003</v>
      </c>
      <c r="I49" s="59">
        <v>37.700000000000003</v>
      </c>
      <c r="J49" s="59">
        <v>21.5</v>
      </c>
    </row>
    <row r="50" spans="1:10" ht="12.75" customHeight="1" x14ac:dyDescent="0.2">
      <c r="A50" s="256"/>
      <c r="B50" s="255" t="s">
        <v>164</v>
      </c>
      <c r="C50" s="59">
        <v>21.9</v>
      </c>
      <c r="D50" s="59">
        <v>16.399999999999999</v>
      </c>
      <c r="E50" s="59">
        <v>23.5</v>
      </c>
      <c r="F50" s="59">
        <v>15.1</v>
      </c>
      <c r="G50" s="59">
        <v>15.5</v>
      </c>
      <c r="H50" s="59">
        <v>18</v>
      </c>
      <c r="I50" s="59">
        <v>13.8</v>
      </c>
      <c r="J50" s="59">
        <v>20.9</v>
      </c>
    </row>
    <row r="51" spans="1:10" ht="12.75" customHeight="1" x14ac:dyDescent="0.2">
      <c r="A51" s="256"/>
      <c r="B51" s="255" t="s">
        <v>383</v>
      </c>
      <c r="C51" s="59">
        <v>32.5</v>
      </c>
      <c r="D51" s="59">
        <v>27.8</v>
      </c>
      <c r="E51" s="59">
        <v>30.8</v>
      </c>
      <c r="F51" s="59">
        <v>25.6</v>
      </c>
      <c r="G51" s="59">
        <v>2.7</v>
      </c>
      <c r="H51" s="59">
        <v>19.399999999999999</v>
      </c>
      <c r="I51" s="59">
        <v>3.2</v>
      </c>
      <c r="J51" s="59">
        <v>5.6</v>
      </c>
    </row>
    <row r="52" spans="1:10" ht="12.75" customHeight="1" x14ac:dyDescent="0.2">
      <c r="A52" s="256"/>
      <c r="B52" s="255" t="s">
        <v>384</v>
      </c>
      <c r="C52" s="59">
        <v>21.9</v>
      </c>
      <c r="D52" s="59">
        <v>25.8</v>
      </c>
      <c r="E52" s="59">
        <v>14.6</v>
      </c>
      <c r="F52" s="59">
        <v>14.7</v>
      </c>
      <c r="G52" s="59">
        <v>4</v>
      </c>
      <c r="H52" s="59">
        <v>10.7</v>
      </c>
      <c r="I52" s="59">
        <v>8.6999999999999993</v>
      </c>
      <c r="J52" s="59">
        <v>7.7</v>
      </c>
    </row>
    <row r="53" spans="1:10" ht="12.75" customHeight="1" x14ac:dyDescent="0.2">
      <c r="A53" s="256"/>
      <c r="B53" s="255" t="s">
        <v>385</v>
      </c>
      <c r="C53" s="59">
        <v>3.8</v>
      </c>
      <c r="D53" s="59">
        <v>4.0999999999999996</v>
      </c>
      <c r="E53" s="59">
        <v>2.4</v>
      </c>
      <c r="F53" s="59">
        <v>2.7</v>
      </c>
      <c r="G53" s="59">
        <v>1.9</v>
      </c>
      <c r="H53" s="59">
        <v>2.7</v>
      </c>
      <c r="I53" s="59">
        <v>7.1</v>
      </c>
      <c r="J53" s="59">
        <v>5.5</v>
      </c>
    </row>
    <row r="54" spans="1:10" ht="12.75" customHeight="1" x14ac:dyDescent="0.2">
      <c r="A54" s="256"/>
      <c r="B54" s="255" t="s">
        <v>386</v>
      </c>
      <c r="C54" s="59">
        <v>1.5</v>
      </c>
      <c r="D54" s="59">
        <v>1.5</v>
      </c>
      <c r="E54" s="59">
        <v>0.6</v>
      </c>
      <c r="F54" s="59">
        <v>1.1000000000000001</v>
      </c>
      <c r="G54" s="59">
        <v>0</v>
      </c>
      <c r="H54" s="59">
        <v>1.8</v>
      </c>
      <c r="I54" s="59">
        <v>0.6</v>
      </c>
      <c r="J54" s="59">
        <v>2</v>
      </c>
    </row>
    <row r="55" spans="1:10" ht="12.75" customHeight="1" x14ac:dyDescent="0.2">
      <c r="A55" s="256"/>
      <c r="B55" s="255" t="s">
        <v>387</v>
      </c>
      <c r="C55" s="59">
        <v>4.5</v>
      </c>
      <c r="D55" s="59">
        <v>4.2</v>
      </c>
      <c r="E55" s="59">
        <v>4.8</v>
      </c>
      <c r="F55" s="59">
        <v>2.4</v>
      </c>
      <c r="G55" s="59">
        <v>1.2</v>
      </c>
      <c r="H55" s="59">
        <v>1.7</v>
      </c>
      <c r="I55" s="59">
        <v>1</v>
      </c>
      <c r="J55" s="59">
        <v>0.9</v>
      </c>
    </row>
    <row r="56" spans="1:10" ht="12.75" customHeight="1" x14ac:dyDescent="0.2">
      <c r="A56" s="256"/>
      <c r="B56" s="255" t="s">
        <v>165</v>
      </c>
      <c r="C56" s="59">
        <v>12.3</v>
      </c>
      <c r="D56" s="59">
        <v>6.7</v>
      </c>
      <c r="E56" s="59">
        <v>14</v>
      </c>
      <c r="F56" s="59">
        <v>12</v>
      </c>
      <c r="G56" s="59">
        <v>8.1999999999999993</v>
      </c>
      <c r="H56" s="59">
        <v>9.6999999999999993</v>
      </c>
      <c r="I56" s="59">
        <v>7</v>
      </c>
      <c r="J56" s="59">
        <v>2.1</v>
      </c>
    </row>
    <row r="57" spans="1:10" ht="12.75" customHeight="1" x14ac:dyDescent="0.2">
      <c r="A57" s="256"/>
      <c r="B57" s="255" t="s">
        <v>388</v>
      </c>
      <c r="C57" s="59">
        <v>3.8</v>
      </c>
      <c r="D57" s="59">
        <v>2.8</v>
      </c>
      <c r="E57" s="59">
        <v>2.9</v>
      </c>
      <c r="F57" s="59">
        <v>3.4</v>
      </c>
      <c r="G57" s="59">
        <v>2.2999999999999998</v>
      </c>
      <c r="H57" s="59">
        <v>3.6</v>
      </c>
      <c r="I57" s="59">
        <v>3.3</v>
      </c>
      <c r="J57" s="59">
        <v>2.4</v>
      </c>
    </row>
    <row r="58" spans="1:10" ht="12.75" customHeight="1" x14ac:dyDescent="0.2">
      <c r="A58" s="237" t="s">
        <v>147</v>
      </c>
      <c r="B58" s="255"/>
      <c r="C58" s="59">
        <v>91.4</v>
      </c>
      <c r="D58" s="59">
        <v>87.9</v>
      </c>
      <c r="E58" s="59">
        <v>94.9</v>
      </c>
      <c r="F58" s="59">
        <v>93.9</v>
      </c>
      <c r="G58" s="59">
        <v>80.3</v>
      </c>
      <c r="H58" s="59">
        <v>88.3</v>
      </c>
      <c r="I58" s="59">
        <v>70.400000000000006</v>
      </c>
      <c r="J58" s="59">
        <v>77.3</v>
      </c>
    </row>
    <row r="59" spans="1:10" ht="12.75" customHeight="1" x14ac:dyDescent="0.2">
      <c r="A59" s="256"/>
      <c r="B59" s="255" t="s">
        <v>389</v>
      </c>
      <c r="C59" s="59">
        <v>32.299999999999997</v>
      </c>
      <c r="D59" s="59">
        <v>35.6</v>
      </c>
      <c r="E59" s="59">
        <v>25.7</v>
      </c>
      <c r="F59" s="59">
        <v>22.7</v>
      </c>
      <c r="G59" s="59">
        <v>5.2</v>
      </c>
      <c r="H59" s="59">
        <v>17.8</v>
      </c>
      <c r="I59" s="59">
        <v>5.2</v>
      </c>
      <c r="J59" s="59">
        <v>34.9</v>
      </c>
    </row>
    <row r="60" spans="1:10" ht="12.75" customHeight="1" x14ac:dyDescent="0.2">
      <c r="A60" s="256"/>
      <c r="B60" s="255" t="s">
        <v>148</v>
      </c>
      <c r="C60" s="59">
        <v>5.3</v>
      </c>
      <c r="D60" s="59">
        <v>8.3000000000000007</v>
      </c>
      <c r="E60" s="59">
        <v>2.2999999999999998</v>
      </c>
      <c r="F60" s="59">
        <v>0.9</v>
      </c>
      <c r="G60" s="59">
        <v>0.3</v>
      </c>
      <c r="H60" s="59">
        <v>1.5</v>
      </c>
      <c r="I60" s="59">
        <v>0</v>
      </c>
      <c r="J60" s="59">
        <v>0.9</v>
      </c>
    </row>
    <row r="61" spans="1:10" ht="12.75" customHeight="1" x14ac:dyDescent="0.2">
      <c r="A61" s="256"/>
      <c r="B61" s="255" t="s">
        <v>149</v>
      </c>
      <c r="C61" s="59">
        <v>9.5</v>
      </c>
      <c r="D61" s="59">
        <v>15.6</v>
      </c>
      <c r="E61" s="59">
        <v>4.2</v>
      </c>
      <c r="F61" s="59">
        <v>1.1000000000000001</v>
      </c>
      <c r="G61" s="59">
        <v>1</v>
      </c>
      <c r="H61" s="59">
        <v>0.8</v>
      </c>
      <c r="I61" s="59">
        <v>1.5</v>
      </c>
      <c r="J61" s="59">
        <v>3.5</v>
      </c>
    </row>
    <row r="62" spans="1:10" ht="12.75" customHeight="1" x14ac:dyDescent="0.2">
      <c r="A62" s="256"/>
      <c r="B62" s="255" t="s">
        <v>390</v>
      </c>
      <c r="C62" s="59">
        <v>16.2</v>
      </c>
      <c r="D62" s="59">
        <v>21.2</v>
      </c>
      <c r="E62" s="59">
        <v>12.7</v>
      </c>
      <c r="F62" s="59">
        <v>11.9</v>
      </c>
      <c r="G62" s="59">
        <v>25.6</v>
      </c>
      <c r="H62" s="59">
        <v>11.9</v>
      </c>
      <c r="I62" s="59">
        <v>12.6</v>
      </c>
      <c r="J62" s="59">
        <v>19</v>
      </c>
    </row>
    <row r="63" spans="1:10" ht="12.75" customHeight="1" x14ac:dyDescent="0.2">
      <c r="A63" s="239" t="s">
        <v>150</v>
      </c>
      <c r="B63" s="255"/>
      <c r="C63" s="59">
        <v>6.7</v>
      </c>
      <c r="D63" s="59">
        <v>9.3000000000000007</v>
      </c>
      <c r="E63" s="59">
        <v>3.1</v>
      </c>
      <c r="F63" s="59">
        <v>3.1</v>
      </c>
      <c r="G63" s="59">
        <v>1.9</v>
      </c>
      <c r="H63" s="59">
        <v>3.8</v>
      </c>
      <c r="I63" s="59">
        <v>1.3</v>
      </c>
      <c r="J63" s="59">
        <v>5</v>
      </c>
    </row>
    <row r="64" spans="1:10" ht="12.75" customHeight="1" x14ac:dyDescent="0.2">
      <c r="A64" s="394" t="s">
        <v>151</v>
      </c>
      <c r="B64" s="327"/>
      <c r="C64" s="60">
        <v>5.3</v>
      </c>
      <c r="D64" s="60">
        <v>6.8</v>
      </c>
      <c r="E64" s="60">
        <v>3.3</v>
      </c>
      <c r="F64" s="60">
        <v>1.3</v>
      </c>
      <c r="G64" s="60">
        <v>1.1000000000000001</v>
      </c>
      <c r="H64" s="60">
        <v>3.8</v>
      </c>
      <c r="I64" s="60">
        <v>0.7</v>
      </c>
      <c r="J64" s="60">
        <v>2</v>
      </c>
    </row>
    <row r="66" spans="2:2" x14ac:dyDescent="0.2">
      <c r="B66" s="10" t="s">
        <v>867</v>
      </c>
    </row>
  </sheetData>
  <mergeCells count="2">
    <mergeCell ref="B3:C3"/>
    <mergeCell ref="A2:J2"/>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6"/>
  <sheetViews>
    <sheetView zoomScaleNormal="100" zoomScaleSheetLayoutView="85" workbookViewId="0">
      <selection activeCell="C32" sqref="C32"/>
    </sheetView>
  </sheetViews>
  <sheetFormatPr defaultRowHeight="12.75" x14ac:dyDescent="0.2"/>
  <cols>
    <col min="1" max="1" width="2.28515625" style="10" customWidth="1"/>
    <col min="2" max="2" width="33.42578125" style="10" bestFit="1" customWidth="1"/>
    <col min="3" max="10" width="10.7109375" style="12" customWidth="1"/>
    <col min="11" max="16384" width="9.140625" style="12"/>
  </cols>
  <sheetData>
    <row r="1" spans="1:10" s="10" customFormat="1" x14ac:dyDescent="0.2"/>
    <row r="2" spans="1:10" ht="30" customHeight="1" x14ac:dyDescent="0.2">
      <c r="A2" s="723" t="s">
        <v>154</v>
      </c>
      <c r="B2" s="724"/>
      <c r="C2" s="724"/>
      <c r="D2" s="724"/>
      <c r="E2" s="724"/>
      <c r="F2" s="724"/>
      <c r="G2" s="724"/>
      <c r="H2" s="724"/>
      <c r="I2" s="724"/>
      <c r="J2" s="724"/>
    </row>
    <row r="3" spans="1:10" x14ac:dyDescent="0.2">
      <c r="A3" s="257"/>
      <c r="B3" s="721"/>
      <c r="C3" s="722"/>
      <c r="D3" s="240"/>
      <c r="E3" s="299"/>
      <c r="F3" s="240"/>
      <c r="G3" s="299"/>
      <c r="H3" s="240"/>
      <c r="I3" s="299"/>
      <c r="J3" s="240"/>
    </row>
    <row r="4" spans="1:10" x14ac:dyDescent="0.2">
      <c r="A4" s="253"/>
      <c r="B4" s="254"/>
      <c r="C4" s="238" t="s">
        <v>132</v>
      </c>
      <c r="D4" s="238" t="s">
        <v>0</v>
      </c>
      <c r="E4" s="238" t="s">
        <v>133</v>
      </c>
      <c r="F4" s="238" t="s">
        <v>1</v>
      </c>
      <c r="G4" s="238" t="s">
        <v>134</v>
      </c>
      <c r="H4" s="238" t="s">
        <v>135</v>
      </c>
      <c r="I4" s="238" t="s">
        <v>2</v>
      </c>
      <c r="J4" s="238" t="s">
        <v>3</v>
      </c>
    </row>
    <row r="5" spans="1:10" x14ac:dyDescent="0.2">
      <c r="A5" s="237" t="s">
        <v>136</v>
      </c>
      <c r="B5" s="255"/>
      <c r="C5" s="59">
        <v>93</v>
      </c>
      <c r="D5" s="59">
        <v>91.2</v>
      </c>
      <c r="E5" s="59">
        <v>93.6</v>
      </c>
      <c r="F5" s="59">
        <v>96.8</v>
      </c>
      <c r="G5" s="59">
        <v>30.3</v>
      </c>
      <c r="H5" s="59">
        <v>90.9</v>
      </c>
      <c r="I5" s="59">
        <v>91.5</v>
      </c>
      <c r="J5" s="59">
        <v>78.5</v>
      </c>
    </row>
    <row r="6" spans="1:10" x14ac:dyDescent="0.2">
      <c r="A6" s="256"/>
      <c r="B6" s="255" t="s">
        <v>361</v>
      </c>
      <c r="C6" s="59">
        <v>84.7</v>
      </c>
      <c r="D6" s="59">
        <v>78.599999999999994</v>
      </c>
      <c r="E6" s="59">
        <v>84.3</v>
      </c>
      <c r="F6" s="59">
        <v>90.1</v>
      </c>
      <c r="G6" s="59">
        <v>17.899999999999999</v>
      </c>
      <c r="H6" s="59">
        <v>83.2</v>
      </c>
      <c r="I6" s="59">
        <v>86</v>
      </c>
      <c r="J6" s="59">
        <v>63.2</v>
      </c>
    </row>
    <row r="7" spans="1:10" x14ac:dyDescent="0.2">
      <c r="A7" s="256"/>
      <c r="B7" s="255" t="s">
        <v>362</v>
      </c>
      <c r="C7" s="59">
        <v>6.3</v>
      </c>
      <c r="D7" s="59">
        <v>0.9</v>
      </c>
      <c r="E7" s="59">
        <v>4.0999999999999996</v>
      </c>
      <c r="F7" s="59">
        <v>16.7</v>
      </c>
      <c r="G7" s="59">
        <v>6.3</v>
      </c>
      <c r="H7" s="59">
        <v>5.9</v>
      </c>
      <c r="I7" s="59">
        <v>3.6</v>
      </c>
      <c r="J7" s="59">
        <v>1.6</v>
      </c>
    </row>
    <row r="8" spans="1:10" x14ac:dyDescent="0.2">
      <c r="A8" s="256"/>
      <c r="B8" s="255" t="s">
        <v>363</v>
      </c>
      <c r="C8" s="59">
        <v>25.1</v>
      </c>
      <c r="D8" s="59">
        <v>13</v>
      </c>
      <c r="E8" s="59">
        <v>34</v>
      </c>
      <c r="F8" s="59">
        <v>26.7</v>
      </c>
      <c r="G8" s="59">
        <v>3.6</v>
      </c>
      <c r="H8" s="59">
        <v>21.6</v>
      </c>
      <c r="I8" s="59">
        <v>11.2</v>
      </c>
      <c r="J8" s="59">
        <v>7.1</v>
      </c>
    </row>
    <row r="9" spans="1:10" x14ac:dyDescent="0.2">
      <c r="A9" s="256"/>
      <c r="B9" s="255" t="s">
        <v>364</v>
      </c>
      <c r="C9" s="59">
        <v>30.8</v>
      </c>
      <c r="D9" s="59">
        <v>37.799999999999997</v>
      </c>
      <c r="E9" s="59">
        <v>22.1</v>
      </c>
      <c r="F9" s="59">
        <v>25.6</v>
      </c>
      <c r="G9" s="59">
        <v>6.1</v>
      </c>
      <c r="H9" s="59">
        <v>20.7</v>
      </c>
      <c r="I9" s="59">
        <v>21.7</v>
      </c>
      <c r="J9" s="59">
        <v>11</v>
      </c>
    </row>
    <row r="10" spans="1:10" x14ac:dyDescent="0.2">
      <c r="A10" s="256"/>
      <c r="B10" s="255" t="s">
        <v>365</v>
      </c>
      <c r="C10" s="59">
        <v>8.4</v>
      </c>
      <c r="D10" s="59">
        <v>10.5</v>
      </c>
      <c r="E10" s="59">
        <v>6.7</v>
      </c>
      <c r="F10" s="59">
        <v>4.7</v>
      </c>
      <c r="G10" s="59">
        <v>3.1</v>
      </c>
      <c r="H10" s="59">
        <v>7.2</v>
      </c>
      <c r="I10" s="59">
        <v>4.5</v>
      </c>
      <c r="J10" s="59">
        <v>6.3</v>
      </c>
    </row>
    <row r="11" spans="1:10" x14ac:dyDescent="0.2">
      <c r="A11" s="256"/>
      <c r="B11" s="255" t="s">
        <v>366</v>
      </c>
      <c r="C11" s="59">
        <v>60.2</v>
      </c>
      <c r="D11" s="59">
        <v>55.4</v>
      </c>
      <c r="E11" s="59">
        <v>55.8</v>
      </c>
      <c r="F11" s="59">
        <v>70.3</v>
      </c>
      <c r="G11" s="59">
        <v>21.1</v>
      </c>
      <c r="H11" s="59">
        <v>59</v>
      </c>
      <c r="I11" s="59">
        <v>61.6</v>
      </c>
      <c r="J11" s="59">
        <v>44.1</v>
      </c>
    </row>
    <row r="12" spans="1:10" x14ac:dyDescent="0.2">
      <c r="A12" s="256"/>
      <c r="B12" s="255" t="s">
        <v>367</v>
      </c>
      <c r="C12" s="59">
        <v>3.3</v>
      </c>
      <c r="D12" s="59">
        <v>4.4000000000000004</v>
      </c>
      <c r="E12" s="59">
        <v>0.4</v>
      </c>
      <c r="F12" s="59">
        <v>6.9</v>
      </c>
      <c r="G12" s="59">
        <v>0</v>
      </c>
      <c r="H12" s="59">
        <v>0.1</v>
      </c>
      <c r="I12" s="59">
        <v>0</v>
      </c>
      <c r="J12" s="59">
        <v>0</v>
      </c>
    </row>
    <row r="13" spans="1:10" x14ac:dyDescent="0.2">
      <c r="A13" s="237" t="s">
        <v>137</v>
      </c>
      <c r="B13" s="255"/>
      <c r="C13" s="59">
        <v>95.2</v>
      </c>
      <c r="D13" s="59">
        <v>90.7</v>
      </c>
      <c r="E13" s="59">
        <v>96.5</v>
      </c>
      <c r="F13" s="59">
        <v>95.9</v>
      </c>
      <c r="G13" s="59">
        <v>76.3</v>
      </c>
      <c r="H13" s="59">
        <v>92.6</v>
      </c>
      <c r="I13" s="59">
        <v>93.2</v>
      </c>
      <c r="J13" s="59">
        <v>95.5</v>
      </c>
    </row>
    <row r="14" spans="1:10" x14ac:dyDescent="0.2">
      <c r="A14" s="256"/>
      <c r="B14" s="255" t="s">
        <v>368</v>
      </c>
      <c r="C14" s="59">
        <v>85.9</v>
      </c>
      <c r="D14" s="59">
        <v>81.2</v>
      </c>
      <c r="E14" s="59">
        <v>89.4</v>
      </c>
      <c r="F14" s="59">
        <v>84.5</v>
      </c>
      <c r="G14" s="59">
        <v>9.6</v>
      </c>
      <c r="H14" s="59">
        <v>80.2</v>
      </c>
      <c r="I14" s="59">
        <v>77.400000000000006</v>
      </c>
      <c r="J14" s="59">
        <v>78.900000000000006</v>
      </c>
    </row>
    <row r="15" spans="1:10" x14ac:dyDescent="0.2">
      <c r="A15" s="256"/>
      <c r="B15" s="255" t="s">
        <v>369</v>
      </c>
      <c r="C15" s="59">
        <v>25.1</v>
      </c>
      <c r="D15" s="59">
        <v>21.8</v>
      </c>
      <c r="E15" s="59">
        <v>24.6</v>
      </c>
      <c r="F15" s="59">
        <v>24.6</v>
      </c>
      <c r="G15" s="59">
        <v>3.6</v>
      </c>
      <c r="H15" s="59">
        <v>22</v>
      </c>
      <c r="I15" s="59">
        <v>11.1</v>
      </c>
      <c r="J15" s="59">
        <v>11.4</v>
      </c>
    </row>
    <row r="16" spans="1:10" x14ac:dyDescent="0.2">
      <c r="A16" s="256"/>
      <c r="B16" s="255" t="s">
        <v>370</v>
      </c>
      <c r="C16" s="59">
        <v>9.6999999999999993</v>
      </c>
      <c r="D16" s="59">
        <v>5</v>
      </c>
      <c r="E16" s="59">
        <v>5.8</v>
      </c>
      <c r="F16" s="59">
        <v>20.2</v>
      </c>
      <c r="G16" s="59">
        <v>3</v>
      </c>
      <c r="H16" s="59">
        <v>10.3</v>
      </c>
      <c r="I16" s="59">
        <v>13.8</v>
      </c>
      <c r="J16" s="59">
        <v>6.3</v>
      </c>
    </row>
    <row r="17" spans="1:10" x14ac:dyDescent="0.2">
      <c r="A17" s="256"/>
      <c r="B17" s="255" t="s">
        <v>158</v>
      </c>
      <c r="C17" s="59">
        <v>48.6</v>
      </c>
      <c r="D17" s="59">
        <v>30.5</v>
      </c>
      <c r="E17" s="59">
        <v>58.1</v>
      </c>
      <c r="F17" s="59">
        <v>52</v>
      </c>
      <c r="G17" s="59">
        <v>21.2</v>
      </c>
      <c r="H17" s="59">
        <v>54.6</v>
      </c>
      <c r="I17" s="59">
        <v>24.8</v>
      </c>
      <c r="J17" s="59">
        <v>39.200000000000003</v>
      </c>
    </row>
    <row r="18" spans="1:10" x14ac:dyDescent="0.2">
      <c r="A18" s="256"/>
      <c r="B18" s="255" t="s">
        <v>159</v>
      </c>
      <c r="C18" s="59">
        <v>2.7</v>
      </c>
      <c r="D18" s="59">
        <v>3</v>
      </c>
      <c r="E18" s="59">
        <v>3.3</v>
      </c>
      <c r="F18" s="59">
        <v>0.8</v>
      </c>
      <c r="G18" s="59">
        <v>0.5</v>
      </c>
      <c r="H18" s="59">
        <v>2</v>
      </c>
      <c r="I18" s="59">
        <v>0.3</v>
      </c>
      <c r="J18" s="59">
        <v>1</v>
      </c>
    </row>
    <row r="19" spans="1:10" x14ac:dyDescent="0.2">
      <c r="A19" s="256"/>
      <c r="B19" s="255" t="s">
        <v>138</v>
      </c>
      <c r="C19" s="59">
        <v>10.7</v>
      </c>
      <c r="D19" s="59">
        <v>6.1</v>
      </c>
      <c r="E19" s="59">
        <v>13.1</v>
      </c>
      <c r="F19" s="59">
        <v>10.6</v>
      </c>
      <c r="G19" s="59">
        <v>2.2000000000000002</v>
      </c>
      <c r="H19" s="59">
        <v>12.1</v>
      </c>
      <c r="I19" s="59">
        <v>5.4</v>
      </c>
      <c r="J19" s="59">
        <v>19.899999999999999</v>
      </c>
    </row>
    <row r="20" spans="1:10" x14ac:dyDescent="0.2">
      <c r="A20" s="256"/>
      <c r="B20" s="255" t="s">
        <v>160</v>
      </c>
      <c r="C20" s="59">
        <v>38.5</v>
      </c>
      <c r="D20" s="59">
        <v>34.9</v>
      </c>
      <c r="E20" s="59">
        <v>40.1</v>
      </c>
      <c r="F20" s="59">
        <v>35.700000000000003</v>
      </c>
      <c r="G20" s="59">
        <v>14.2</v>
      </c>
      <c r="H20" s="59">
        <v>33.9</v>
      </c>
      <c r="I20" s="59">
        <v>21.3</v>
      </c>
      <c r="J20" s="59">
        <v>36</v>
      </c>
    </row>
    <row r="21" spans="1:10" x14ac:dyDescent="0.2">
      <c r="A21" s="256"/>
      <c r="B21" s="255" t="s">
        <v>51</v>
      </c>
      <c r="C21" s="59">
        <v>10.5</v>
      </c>
      <c r="D21" s="59">
        <v>6.1</v>
      </c>
      <c r="E21" s="59">
        <v>13</v>
      </c>
      <c r="F21" s="59">
        <v>13</v>
      </c>
      <c r="G21" s="59">
        <v>2.2999999999999998</v>
      </c>
      <c r="H21" s="59">
        <v>9</v>
      </c>
      <c r="I21" s="59">
        <v>9</v>
      </c>
      <c r="J21" s="59">
        <v>17.5</v>
      </c>
    </row>
    <row r="22" spans="1:10" x14ac:dyDescent="0.2">
      <c r="A22" s="256"/>
      <c r="B22" s="255" t="s">
        <v>161</v>
      </c>
      <c r="C22" s="59">
        <v>21.9</v>
      </c>
      <c r="D22" s="59">
        <v>17.600000000000001</v>
      </c>
      <c r="E22" s="59">
        <v>15.6</v>
      </c>
      <c r="F22" s="59">
        <v>32.700000000000003</v>
      </c>
      <c r="G22" s="59">
        <v>24.6</v>
      </c>
      <c r="H22" s="59">
        <v>17.899999999999999</v>
      </c>
      <c r="I22" s="59">
        <v>24.4</v>
      </c>
      <c r="J22" s="59">
        <v>24.5</v>
      </c>
    </row>
    <row r="23" spans="1:10" x14ac:dyDescent="0.2">
      <c r="A23" s="256"/>
      <c r="B23" s="255" t="s">
        <v>371</v>
      </c>
      <c r="C23" s="59">
        <v>10.4</v>
      </c>
      <c r="D23" s="59">
        <v>8.1999999999999993</v>
      </c>
      <c r="E23" s="59">
        <v>7.6</v>
      </c>
      <c r="F23" s="59">
        <v>10.6</v>
      </c>
      <c r="G23" s="59">
        <v>11.7</v>
      </c>
      <c r="H23" s="59">
        <v>11.7</v>
      </c>
      <c r="I23" s="59">
        <v>15.5</v>
      </c>
      <c r="J23" s="59">
        <v>16.8</v>
      </c>
    </row>
    <row r="24" spans="1:10" x14ac:dyDescent="0.2">
      <c r="A24" s="256"/>
      <c r="B24" s="255" t="s">
        <v>56</v>
      </c>
      <c r="C24" s="59">
        <v>2.9</v>
      </c>
      <c r="D24" s="59">
        <v>3.7</v>
      </c>
      <c r="E24" s="59">
        <v>2.2999999999999998</v>
      </c>
      <c r="F24" s="59">
        <v>0.3</v>
      </c>
      <c r="G24" s="59">
        <v>0.6</v>
      </c>
      <c r="H24" s="59">
        <v>2.6</v>
      </c>
      <c r="I24" s="59">
        <v>2</v>
      </c>
      <c r="J24" s="59">
        <v>0.6</v>
      </c>
    </row>
    <row r="25" spans="1:10" x14ac:dyDescent="0.2">
      <c r="A25" s="256"/>
      <c r="B25" s="255" t="s">
        <v>372</v>
      </c>
      <c r="C25" s="59">
        <v>43.5</v>
      </c>
      <c r="D25" s="59">
        <v>37.6</v>
      </c>
      <c r="E25" s="59">
        <v>35.200000000000003</v>
      </c>
      <c r="F25" s="59">
        <v>49.9</v>
      </c>
      <c r="G25" s="59">
        <v>62.6</v>
      </c>
      <c r="H25" s="59">
        <v>43.4</v>
      </c>
      <c r="I25" s="59">
        <v>35.6</v>
      </c>
      <c r="J25" s="59">
        <v>16.899999999999999</v>
      </c>
    </row>
    <row r="26" spans="1:10" x14ac:dyDescent="0.2">
      <c r="A26" s="237" t="s">
        <v>139</v>
      </c>
      <c r="B26" s="255"/>
      <c r="C26" s="59">
        <v>98.9</v>
      </c>
      <c r="D26" s="59">
        <v>97.8</v>
      </c>
      <c r="E26" s="59">
        <v>98.1</v>
      </c>
      <c r="F26" s="59">
        <v>96.3</v>
      </c>
      <c r="G26" s="59">
        <v>82.2</v>
      </c>
      <c r="H26" s="59">
        <v>95.5</v>
      </c>
      <c r="I26" s="59">
        <v>89.8</v>
      </c>
      <c r="J26" s="59">
        <v>90.3</v>
      </c>
    </row>
    <row r="27" spans="1:10" x14ac:dyDescent="0.2">
      <c r="A27" s="256"/>
      <c r="B27" s="255" t="s">
        <v>162</v>
      </c>
      <c r="C27" s="59">
        <v>23.5</v>
      </c>
      <c r="D27" s="59">
        <v>20.2</v>
      </c>
      <c r="E27" s="59">
        <v>25.2</v>
      </c>
      <c r="F27" s="59">
        <v>22.7</v>
      </c>
      <c r="G27" s="59">
        <v>11.7</v>
      </c>
      <c r="H27" s="59">
        <v>22.4</v>
      </c>
      <c r="I27" s="59">
        <v>15</v>
      </c>
      <c r="J27" s="59">
        <v>16.100000000000001</v>
      </c>
    </row>
    <row r="28" spans="1:10" x14ac:dyDescent="0.2">
      <c r="A28" s="256"/>
      <c r="B28" s="255" t="s">
        <v>373</v>
      </c>
      <c r="C28" s="59">
        <v>31.3</v>
      </c>
      <c r="D28" s="59">
        <v>30.6</v>
      </c>
      <c r="E28" s="59">
        <v>31.8</v>
      </c>
      <c r="F28" s="59">
        <v>24.6</v>
      </c>
      <c r="G28" s="59">
        <v>9.3000000000000007</v>
      </c>
      <c r="H28" s="59">
        <v>22.7</v>
      </c>
      <c r="I28" s="59">
        <v>21.2</v>
      </c>
      <c r="J28" s="59">
        <v>8.3000000000000007</v>
      </c>
    </row>
    <row r="29" spans="1:10" x14ac:dyDescent="0.2">
      <c r="A29" s="256"/>
      <c r="B29" s="255" t="s">
        <v>163</v>
      </c>
      <c r="C29" s="59">
        <v>11.7</v>
      </c>
      <c r="D29" s="59">
        <v>14.5</v>
      </c>
      <c r="E29" s="59">
        <v>8.1999999999999993</v>
      </c>
      <c r="F29" s="59">
        <v>6.2</v>
      </c>
      <c r="G29" s="59">
        <v>6.5</v>
      </c>
      <c r="H29" s="59">
        <v>10.7</v>
      </c>
      <c r="I29" s="59">
        <v>8.8000000000000007</v>
      </c>
      <c r="J29" s="59">
        <v>4.5</v>
      </c>
    </row>
    <row r="30" spans="1:10" x14ac:dyDescent="0.2">
      <c r="A30" s="256"/>
      <c r="B30" s="255" t="s">
        <v>140</v>
      </c>
      <c r="C30" s="59">
        <v>59.3</v>
      </c>
      <c r="D30" s="59">
        <v>50.7</v>
      </c>
      <c r="E30" s="59">
        <v>64.8</v>
      </c>
      <c r="F30" s="59">
        <v>58.6</v>
      </c>
      <c r="G30" s="59">
        <v>25.3</v>
      </c>
      <c r="H30" s="59">
        <v>56.7</v>
      </c>
      <c r="I30" s="59">
        <v>2.9</v>
      </c>
      <c r="J30" s="59">
        <v>68.099999999999994</v>
      </c>
    </row>
    <row r="31" spans="1:10" x14ac:dyDescent="0.2">
      <c r="A31" s="256"/>
      <c r="B31" s="255" t="s">
        <v>52</v>
      </c>
      <c r="C31" s="59">
        <v>73.7</v>
      </c>
      <c r="D31" s="59">
        <v>71.400000000000006</v>
      </c>
      <c r="E31" s="59">
        <v>72</v>
      </c>
      <c r="F31" s="59">
        <v>69.3</v>
      </c>
      <c r="G31" s="59">
        <v>53</v>
      </c>
      <c r="H31" s="59">
        <v>61.5</v>
      </c>
      <c r="I31" s="59">
        <v>52.1</v>
      </c>
      <c r="J31" s="59">
        <v>31.3</v>
      </c>
    </row>
    <row r="32" spans="1:10" x14ac:dyDescent="0.2">
      <c r="A32" s="256"/>
      <c r="B32" s="255" t="s">
        <v>374</v>
      </c>
      <c r="C32" s="59">
        <v>39.700000000000003</v>
      </c>
      <c r="D32" s="59">
        <v>45.1</v>
      </c>
      <c r="E32" s="59">
        <v>33.9</v>
      </c>
      <c r="F32" s="59">
        <v>32.4</v>
      </c>
      <c r="G32" s="59">
        <v>24</v>
      </c>
      <c r="H32" s="59">
        <v>29.4</v>
      </c>
      <c r="I32" s="59">
        <v>20.2</v>
      </c>
      <c r="J32" s="59">
        <v>3</v>
      </c>
    </row>
    <row r="33" spans="1:10" x14ac:dyDescent="0.2">
      <c r="A33" s="256"/>
      <c r="B33" s="255" t="s">
        <v>375</v>
      </c>
      <c r="C33" s="59">
        <v>44</v>
      </c>
      <c r="D33" s="59">
        <v>41.7</v>
      </c>
      <c r="E33" s="59">
        <v>40</v>
      </c>
      <c r="F33" s="59">
        <v>42.6</v>
      </c>
      <c r="G33" s="59">
        <v>22.6</v>
      </c>
      <c r="H33" s="59">
        <v>39.799999999999997</v>
      </c>
      <c r="I33" s="59">
        <v>24.9</v>
      </c>
      <c r="J33" s="59">
        <v>18.399999999999999</v>
      </c>
    </row>
    <row r="34" spans="1:10" x14ac:dyDescent="0.2">
      <c r="A34" s="256"/>
      <c r="B34" s="255" t="s">
        <v>53</v>
      </c>
      <c r="C34" s="59">
        <v>33.9</v>
      </c>
      <c r="D34" s="59">
        <v>39.200000000000003</v>
      </c>
      <c r="E34" s="59">
        <v>26</v>
      </c>
      <c r="F34" s="59">
        <v>27</v>
      </c>
      <c r="G34" s="59">
        <v>24.1</v>
      </c>
      <c r="H34" s="59">
        <v>26.8</v>
      </c>
      <c r="I34" s="59">
        <v>10.6</v>
      </c>
      <c r="J34" s="59">
        <v>6.5</v>
      </c>
    </row>
    <row r="35" spans="1:10" x14ac:dyDescent="0.2">
      <c r="A35" s="256"/>
      <c r="B35" s="255" t="s">
        <v>54</v>
      </c>
      <c r="C35" s="59">
        <v>62.5</v>
      </c>
      <c r="D35" s="59">
        <v>45.5</v>
      </c>
      <c r="E35" s="59">
        <v>66.400000000000006</v>
      </c>
      <c r="F35" s="59">
        <v>66.099999999999994</v>
      </c>
      <c r="G35" s="59">
        <v>40.6</v>
      </c>
      <c r="H35" s="59">
        <v>61.6</v>
      </c>
      <c r="I35" s="59">
        <v>74.7</v>
      </c>
      <c r="J35" s="59">
        <v>24.4</v>
      </c>
    </row>
    <row r="36" spans="1:10" x14ac:dyDescent="0.2">
      <c r="A36" s="237" t="s">
        <v>141</v>
      </c>
      <c r="B36" s="255"/>
      <c r="C36" s="59">
        <v>97</v>
      </c>
      <c r="D36" s="59">
        <v>95.3</v>
      </c>
      <c r="E36" s="59">
        <v>96.1</v>
      </c>
      <c r="F36" s="59">
        <v>93.1</v>
      </c>
      <c r="G36" s="59">
        <v>73.7</v>
      </c>
      <c r="H36" s="59">
        <v>89.9</v>
      </c>
      <c r="I36" s="59">
        <v>75.400000000000006</v>
      </c>
      <c r="J36" s="59">
        <v>62.5</v>
      </c>
    </row>
    <row r="37" spans="1:10" x14ac:dyDescent="0.2">
      <c r="A37" s="256"/>
      <c r="B37" s="255" t="s">
        <v>376</v>
      </c>
      <c r="C37" s="59">
        <v>51.6</v>
      </c>
      <c r="D37" s="59">
        <v>59</v>
      </c>
      <c r="E37" s="59">
        <v>50.6</v>
      </c>
      <c r="F37" s="59">
        <v>30.8</v>
      </c>
      <c r="G37" s="59">
        <v>18.8</v>
      </c>
      <c r="H37" s="59">
        <v>31.7</v>
      </c>
      <c r="I37" s="59">
        <v>1.3</v>
      </c>
      <c r="J37" s="59">
        <v>0.5</v>
      </c>
    </row>
    <row r="38" spans="1:10" x14ac:dyDescent="0.2">
      <c r="A38" s="256"/>
      <c r="B38" s="255" t="s">
        <v>142</v>
      </c>
      <c r="C38" s="59">
        <v>23.3</v>
      </c>
      <c r="D38" s="59">
        <v>19</v>
      </c>
      <c r="E38" s="59">
        <v>28.2</v>
      </c>
      <c r="F38" s="59">
        <v>18.899999999999999</v>
      </c>
      <c r="G38" s="59">
        <v>4.7</v>
      </c>
      <c r="H38" s="59">
        <v>18.3</v>
      </c>
      <c r="I38" s="59">
        <v>1</v>
      </c>
      <c r="J38" s="59">
        <v>7.6</v>
      </c>
    </row>
    <row r="39" spans="1:10" x14ac:dyDescent="0.2">
      <c r="A39" s="256"/>
      <c r="B39" s="255" t="s">
        <v>143</v>
      </c>
      <c r="C39" s="59">
        <v>31.9</v>
      </c>
      <c r="D39" s="59">
        <v>35.6</v>
      </c>
      <c r="E39" s="59">
        <v>31.3</v>
      </c>
      <c r="F39" s="59">
        <v>19.399999999999999</v>
      </c>
      <c r="G39" s="59">
        <v>4.0999999999999996</v>
      </c>
      <c r="H39" s="59">
        <v>23</v>
      </c>
      <c r="I39" s="59">
        <v>4.3</v>
      </c>
      <c r="J39" s="59">
        <v>38.1</v>
      </c>
    </row>
    <row r="40" spans="1:10" x14ac:dyDescent="0.2">
      <c r="A40" s="256"/>
      <c r="B40" s="255" t="s">
        <v>377</v>
      </c>
      <c r="C40" s="59">
        <v>26.2</v>
      </c>
      <c r="D40" s="59">
        <v>29.1</v>
      </c>
      <c r="E40" s="59">
        <v>18.600000000000001</v>
      </c>
      <c r="F40" s="59">
        <v>16.399999999999999</v>
      </c>
      <c r="G40" s="59">
        <v>24.8</v>
      </c>
      <c r="H40" s="59">
        <v>24.2</v>
      </c>
      <c r="I40" s="59">
        <v>13.6</v>
      </c>
      <c r="J40" s="59">
        <v>2.6</v>
      </c>
    </row>
    <row r="41" spans="1:10" x14ac:dyDescent="0.2">
      <c r="A41" s="256"/>
      <c r="B41" s="255" t="s">
        <v>144</v>
      </c>
      <c r="C41" s="59">
        <v>21.9</v>
      </c>
      <c r="D41" s="59">
        <v>20.2</v>
      </c>
      <c r="E41" s="59">
        <v>20.9</v>
      </c>
      <c r="F41" s="59">
        <v>18.600000000000001</v>
      </c>
      <c r="G41" s="59">
        <v>8.8000000000000007</v>
      </c>
      <c r="H41" s="59">
        <v>18</v>
      </c>
      <c r="I41" s="59">
        <v>0.8</v>
      </c>
      <c r="J41" s="59">
        <v>1.7</v>
      </c>
    </row>
    <row r="42" spans="1:10" x14ac:dyDescent="0.2">
      <c r="A42" s="256"/>
      <c r="B42" s="255" t="s">
        <v>145</v>
      </c>
      <c r="C42" s="59">
        <v>65.7</v>
      </c>
      <c r="D42" s="59">
        <v>49.6</v>
      </c>
      <c r="E42" s="59">
        <v>71.099999999999994</v>
      </c>
      <c r="F42" s="59">
        <v>71.900000000000006</v>
      </c>
      <c r="G42" s="59">
        <v>36.299999999999997</v>
      </c>
      <c r="H42" s="59">
        <v>60.8</v>
      </c>
      <c r="I42" s="59">
        <v>41.1</v>
      </c>
      <c r="J42" s="59">
        <v>17.899999999999999</v>
      </c>
    </row>
    <row r="43" spans="1:10" x14ac:dyDescent="0.2">
      <c r="A43" s="256"/>
      <c r="B43" s="255" t="s">
        <v>378</v>
      </c>
      <c r="C43" s="59">
        <v>35.700000000000003</v>
      </c>
      <c r="D43" s="59">
        <v>21.9</v>
      </c>
      <c r="E43" s="59">
        <v>29.2</v>
      </c>
      <c r="F43" s="59">
        <v>40.4</v>
      </c>
      <c r="G43" s="59">
        <v>43.9</v>
      </c>
      <c r="H43" s="59">
        <v>49.1</v>
      </c>
      <c r="I43" s="59">
        <v>43.6</v>
      </c>
      <c r="J43" s="59">
        <v>4.5999999999999996</v>
      </c>
    </row>
    <row r="44" spans="1:10" x14ac:dyDescent="0.2">
      <c r="A44" s="256"/>
      <c r="B44" s="255" t="s">
        <v>379</v>
      </c>
      <c r="C44" s="59">
        <v>43.6</v>
      </c>
      <c r="D44" s="59">
        <v>48.4</v>
      </c>
      <c r="E44" s="59">
        <v>44.5</v>
      </c>
      <c r="F44" s="59">
        <v>30.9</v>
      </c>
      <c r="G44" s="59">
        <v>16.2</v>
      </c>
      <c r="H44" s="59">
        <v>27.8</v>
      </c>
      <c r="I44" s="59">
        <v>13.3</v>
      </c>
      <c r="J44" s="59">
        <v>6.7</v>
      </c>
    </row>
    <row r="45" spans="1:10" x14ac:dyDescent="0.2">
      <c r="A45" s="256"/>
      <c r="B45" s="255" t="s">
        <v>380</v>
      </c>
      <c r="C45" s="59">
        <v>3.1</v>
      </c>
      <c r="D45" s="59">
        <v>3.3</v>
      </c>
      <c r="E45" s="59">
        <v>2.7</v>
      </c>
      <c r="F45" s="59">
        <v>1.4</v>
      </c>
      <c r="G45" s="59">
        <v>2</v>
      </c>
      <c r="H45" s="59">
        <v>2.5</v>
      </c>
      <c r="I45" s="59">
        <v>1</v>
      </c>
      <c r="J45" s="59">
        <v>0</v>
      </c>
    </row>
    <row r="46" spans="1:10" x14ac:dyDescent="0.2">
      <c r="A46" s="256"/>
      <c r="B46" s="255" t="s">
        <v>55</v>
      </c>
      <c r="C46" s="59">
        <v>68.099999999999994</v>
      </c>
      <c r="D46" s="59">
        <v>54.4</v>
      </c>
      <c r="E46" s="59">
        <v>72.599999999999994</v>
      </c>
      <c r="F46" s="59">
        <v>74.7</v>
      </c>
      <c r="G46" s="59">
        <v>49.2</v>
      </c>
      <c r="H46" s="59">
        <v>62.3</v>
      </c>
      <c r="I46" s="59">
        <v>51.6</v>
      </c>
      <c r="J46" s="59">
        <v>43.8</v>
      </c>
    </row>
    <row r="47" spans="1:10" x14ac:dyDescent="0.2">
      <c r="A47" s="237" t="s">
        <v>146</v>
      </c>
      <c r="B47" s="255"/>
      <c r="C47" s="59">
        <v>67.3</v>
      </c>
      <c r="D47" s="59">
        <v>68.7</v>
      </c>
      <c r="E47" s="59">
        <v>61.5</v>
      </c>
      <c r="F47" s="59">
        <v>57.5</v>
      </c>
      <c r="G47" s="59">
        <v>46.7</v>
      </c>
      <c r="H47" s="59">
        <v>60.6</v>
      </c>
      <c r="I47" s="59">
        <v>56.9</v>
      </c>
      <c r="J47" s="59">
        <v>45.3</v>
      </c>
    </row>
    <row r="48" spans="1:10" x14ac:dyDescent="0.2">
      <c r="A48" s="256"/>
      <c r="B48" s="255" t="s">
        <v>381</v>
      </c>
      <c r="C48" s="59">
        <v>20.9</v>
      </c>
      <c r="D48" s="59">
        <v>42.1</v>
      </c>
      <c r="E48" s="59">
        <v>2.7</v>
      </c>
      <c r="F48" s="59">
        <v>4.5</v>
      </c>
      <c r="G48" s="59">
        <v>6.2</v>
      </c>
      <c r="H48" s="59">
        <v>3.9</v>
      </c>
      <c r="I48" s="59">
        <v>10</v>
      </c>
      <c r="J48" s="59">
        <v>8.9</v>
      </c>
    </row>
    <row r="49" spans="1:10" x14ac:dyDescent="0.2">
      <c r="A49" s="256"/>
      <c r="B49" s="255" t="s">
        <v>382</v>
      </c>
      <c r="C49" s="59">
        <v>27.5</v>
      </c>
      <c r="D49" s="59">
        <v>24.8</v>
      </c>
      <c r="E49" s="59">
        <v>21</v>
      </c>
      <c r="F49" s="59">
        <v>25.2</v>
      </c>
      <c r="G49" s="59">
        <v>35.5</v>
      </c>
      <c r="H49" s="59">
        <v>37.4</v>
      </c>
      <c r="I49" s="59">
        <v>46.8</v>
      </c>
      <c r="J49" s="59">
        <v>28.2</v>
      </c>
    </row>
    <row r="50" spans="1:10" x14ac:dyDescent="0.2">
      <c r="A50" s="256"/>
      <c r="B50" s="255" t="s">
        <v>164</v>
      </c>
      <c r="C50" s="59">
        <v>21.7</v>
      </c>
      <c r="D50" s="59">
        <v>16.7</v>
      </c>
      <c r="E50" s="59">
        <v>24.8</v>
      </c>
      <c r="F50" s="59">
        <v>16.100000000000001</v>
      </c>
      <c r="G50" s="59">
        <v>19.899999999999999</v>
      </c>
      <c r="H50" s="59">
        <v>19.899999999999999</v>
      </c>
      <c r="I50" s="59">
        <v>20.8</v>
      </c>
      <c r="J50" s="59">
        <v>33.6</v>
      </c>
    </row>
    <row r="51" spans="1:10" x14ac:dyDescent="0.2">
      <c r="A51" s="256"/>
      <c r="B51" s="255" t="s">
        <v>383</v>
      </c>
      <c r="C51" s="59">
        <v>27</v>
      </c>
      <c r="D51" s="59">
        <v>24.7</v>
      </c>
      <c r="E51" s="59">
        <v>27</v>
      </c>
      <c r="F51" s="59">
        <v>23.7</v>
      </c>
      <c r="G51" s="59">
        <v>2.2000000000000002</v>
      </c>
      <c r="H51" s="59">
        <v>18.899999999999999</v>
      </c>
      <c r="I51" s="59">
        <v>3.4</v>
      </c>
      <c r="J51" s="59">
        <v>1.6</v>
      </c>
    </row>
    <row r="52" spans="1:10" x14ac:dyDescent="0.2">
      <c r="A52" s="256"/>
      <c r="B52" s="255" t="s">
        <v>384</v>
      </c>
      <c r="C52" s="59">
        <v>18.899999999999999</v>
      </c>
      <c r="D52" s="59">
        <v>25.1</v>
      </c>
      <c r="E52" s="59">
        <v>13</v>
      </c>
      <c r="F52" s="59">
        <v>14</v>
      </c>
      <c r="G52" s="59">
        <v>4.9000000000000004</v>
      </c>
      <c r="H52" s="59">
        <v>9.6999999999999993</v>
      </c>
      <c r="I52" s="59">
        <v>13.4</v>
      </c>
      <c r="J52" s="59">
        <v>9.8000000000000007</v>
      </c>
    </row>
    <row r="53" spans="1:10" x14ac:dyDescent="0.2">
      <c r="A53" s="256"/>
      <c r="B53" s="255" t="s">
        <v>385</v>
      </c>
      <c r="C53" s="59">
        <v>3.4</v>
      </c>
      <c r="D53" s="59">
        <v>4.0999999999999996</v>
      </c>
      <c r="E53" s="59">
        <v>2.1</v>
      </c>
      <c r="F53" s="59">
        <v>3.2</v>
      </c>
      <c r="G53" s="59">
        <v>1.8</v>
      </c>
      <c r="H53" s="59">
        <v>3</v>
      </c>
      <c r="I53" s="59">
        <v>10.6</v>
      </c>
      <c r="J53" s="59">
        <v>10.5</v>
      </c>
    </row>
    <row r="54" spans="1:10" x14ac:dyDescent="0.2">
      <c r="A54" s="256"/>
      <c r="B54" s="255" t="s">
        <v>386</v>
      </c>
      <c r="C54" s="59">
        <v>1.5</v>
      </c>
      <c r="D54" s="59">
        <v>1.6</v>
      </c>
      <c r="E54" s="59">
        <v>0.8</v>
      </c>
      <c r="F54" s="59">
        <v>1.1000000000000001</v>
      </c>
      <c r="G54" s="59">
        <v>0.1</v>
      </c>
      <c r="H54" s="59">
        <v>2.1</v>
      </c>
      <c r="I54" s="59">
        <v>0.7</v>
      </c>
      <c r="J54" s="59">
        <v>2.8</v>
      </c>
    </row>
    <row r="55" spans="1:10" x14ac:dyDescent="0.2">
      <c r="A55" s="256"/>
      <c r="B55" s="255" t="s">
        <v>387</v>
      </c>
      <c r="C55" s="59">
        <v>4.4000000000000004</v>
      </c>
      <c r="D55" s="59">
        <v>4.7</v>
      </c>
      <c r="E55" s="59">
        <v>4.8</v>
      </c>
      <c r="F55" s="59">
        <v>2.2999999999999998</v>
      </c>
      <c r="G55" s="59">
        <v>1.6</v>
      </c>
      <c r="H55" s="59">
        <v>2.2999999999999998</v>
      </c>
      <c r="I55" s="59">
        <v>1.3</v>
      </c>
      <c r="J55" s="59">
        <v>1.5</v>
      </c>
    </row>
    <row r="56" spans="1:10" x14ac:dyDescent="0.2">
      <c r="A56" s="256"/>
      <c r="B56" s="255" t="s">
        <v>165</v>
      </c>
      <c r="C56" s="59">
        <v>12.6</v>
      </c>
      <c r="D56" s="59">
        <v>6.5</v>
      </c>
      <c r="E56" s="59">
        <v>15</v>
      </c>
      <c r="F56" s="59">
        <v>14.1</v>
      </c>
      <c r="G56" s="59">
        <v>11.6</v>
      </c>
      <c r="H56" s="59">
        <v>11.8</v>
      </c>
      <c r="I56" s="59">
        <v>8.4</v>
      </c>
      <c r="J56" s="59">
        <v>2.2999999999999998</v>
      </c>
    </row>
    <row r="57" spans="1:10" x14ac:dyDescent="0.2">
      <c r="A57" s="256"/>
      <c r="B57" s="255" t="s">
        <v>388</v>
      </c>
      <c r="C57" s="59">
        <v>3.9</v>
      </c>
      <c r="D57" s="59">
        <v>2.8</v>
      </c>
      <c r="E57" s="59">
        <v>3</v>
      </c>
      <c r="F57" s="59">
        <v>4.3</v>
      </c>
      <c r="G57" s="59">
        <v>3</v>
      </c>
      <c r="H57" s="59">
        <v>4.3</v>
      </c>
      <c r="I57" s="59">
        <v>4.8</v>
      </c>
      <c r="J57" s="59">
        <v>3.6</v>
      </c>
    </row>
    <row r="58" spans="1:10" x14ac:dyDescent="0.2">
      <c r="A58" s="237" t="s">
        <v>147</v>
      </c>
      <c r="B58" s="255"/>
      <c r="C58" s="59">
        <v>91.7</v>
      </c>
      <c r="D58" s="59">
        <v>88.6</v>
      </c>
      <c r="E58" s="59">
        <v>94.4</v>
      </c>
      <c r="F58" s="59">
        <v>93.5</v>
      </c>
      <c r="G58" s="59">
        <v>73.3</v>
      </c>
      <c r="H58" s="59">
        <v>87.8</v>
      </c>
      <c r="I58" s="59">
        <v>78.400000000000006</v>
      </c>
      <c r="J58" s="59">
        <v>84.5</v>
      </c>
    </row>
    <row r="59" spans="1:10" x14ac:dyDescent="0.2">
      <c r="A59" s="256"/>
      <c r="B59" s="255" t="s">
        <v>389</v>
      </c>
      <c r="C59" s="59">
        <v>30.1</v>
      </c>
      <c r="D59" s="59">
        <v>33.700000000000003</v>
      </c>
      <c r="E59" s="59">
        <v>26</v>
      </c>
      <c r="F59" s="59">
        <v>24.9</v>
      </c>
      <c r="G59" s="59">
        <v>4.5999999999999996</v>
      </c>
      <c r="H59" s="59">
        <v>18.7</v>
      </c>
      <c r="I59" s="59">
        <v>4.7</v>
      </c>
      <c r="J59" s="59">
        <v>45</v>
      </c>
    </row>
    <row r="60" spans="1:10" x14ac:dyDescent="0.2">
      <c r="A60" s="256"/>
      <c r="B60" s="255" t="s">
        <v>148</v>
      </c>
      <c r="C60" s="59">
        <v>4.3</v>
      </c>
      <c r="D60" s="59">
        <v>7.6</v>
      </c>
      <c r="E60" s="59">
        <v>2.1</v>
      </c>
      <c r="F60" s="59">
        <v>0.5</v>
      </c>
      <c r="G60" s="59">
        <v>0.1</v>
      </c>
      <c r="H60" s="59">
        <v>1.2</v>
      </c>
      <c r="I60" s="59">
        <v>0</v>
      </c>
      <c r="J60" s="59">
        <v>0.7</v>
      </c>
    </row>
    <row r="61" spans="1:10" x14ac:dyDescent="0.2">
      <c r="A61" s="256"/>
      <c r="B61" s="255" t="s">
        <v>149</v>
      </c>
      <c r="C61" s="59">
        <v>8.6999999999999993</v>
      </c>
      <c r="D61" s="59">
        <v>15.9</v>
      </c>
      <c r="E61" s="59">
        <v>4.0999999999999996</v>
      </c>
      <c r="F61" s="59">
        <v>1.4</v>
      </c>
      <c r="G61" s="59">
        <v>1.3</v>
      </c>
      <c r="H61" s="59">
        <v>0.9</v>
      </c>
      <c r="I61" s="59">
        <v>1.8</v>
      </c>
      <c r="J61" s="59">
        <v>5.9</v>
      </c>
    </row>
    <row r="62" spans="1:10" x14ac:dyDescent="0.2">
      <c r="A62" s="256"/>
      <c r="B62" s="255" t="s">
        <v>390</v>
      </c>
      <c r="C62" s="59">
        <v>11.4</v>
      </c>
      <c r="D62" s="59">
        <v>16.100000000000001</v>
      </c>
      <c r="E62" s="59">
        <v>7.3</v>
      </c>
      <c r="F62" s="59">
        <v>5.9</v>
      </c>
      <c r="G62" s="59">
        <v>13.9</v>
      </c>
      <c r="H62" s="59">
        <v>5.2</v>
      </c>
      <c r="I62" s="59">
        <v>4.9000000000000004</v>
      </c>
      <c r="J62" s="59">
        <v>13.5</v>
      </c>
    </row>
    <row r="63" spans="1:10" x14ac:dyDescent="0.2">
      <c r="A63" s="239" t="s">
        <v>150</v>
      </c>
      <c r="B63" s="255"/>
      <c r="C63" s="59">
        <v>6.7</v>
      </c>
      <c r="D63" s="59">
        <v>10.8</v>
      </c>
      <c r="E63" s="59">
        <v>2.6</v>
      </c>
      <c r="F63" s="59">
        <v>3.7</v>
      </c>
      <c r="G63" s="59">
        <v>2</v>
      </c>
      <c r="H63" s="59">
        <v>3.9</v>
      </c>
      <c r="I63" s="59">
        <v>1.6</v>
      </c>
      <c r="J63" s="59">
        <v>5.4</v>
      </c>
    </row>
    <row r="64" spans="1:10" x14ac:dyDescent="0.2">
      <c r="A64" s="394" t="s">
        <v>151</v>
      </c>
      <c r="B64" s="327"/>
      <c r="C64" s="60">
        <v>4.4000000000000004</v>
      </c>
      <c r="D64" s="60">
        <v>6.8</v>
      </c>
      <c r="E64" s="60">
        <v>2.1</v>
      </c>
      <c r="F64" s="60">
        <v>1.3</v>
      </c>
      <c r="G64" s="60">
        <v>1.5</v>
      </c>
      <c r="H64" s="60">
        <v>3.7</v>
      </c>
      <c r="I64" s="60">
        <v>1.1000000000000001</v>
      </c>
      <c r="J64" s="60">
        <v>0.9</v>
      </c>
    </row>
    <row r="66" spans="2:2" x14ac:dyDescent="0.2">
      <c r="B66" s="10" t="s">
        <v>867</v>
      </c>
    </row>
  </sheetData>
  <mergeCells count="2">
    <mergeCell ref="B3:C3"/>
    <mergeCell ref="A2:J2"/>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66"/>
  <sheetViews>
    <sheetView zoomScaleNormal="100" zoomScaleSheetLayoutView="85" workbookViewId="0">
      <selection activeCell="B1" sqref="B1"/>
    </sheetView>
  </sheetViews>
  <sheetFormatPr defaultRowHeight="12.75" x14ac:dyDescent="0.2"/>
  <cols>
    <col min="1" max="1" width="2.28515625" style="10" customWidth="1"/>
    <col min="2" max="2" width="33.42578125" style="10" bestFit="1" customWidth="1"/>
    <col min="3" max="10" width="10.7109375" style="12" customWidth="1"/>
    <col min="11" max="16384" width="9.140625" style="12"/>
  </cols>
  <sheetData>
    <row r="2" spans="1:10" ht="30" customHeight="1" x14ac:dyDescent="0.2">
      <c r="A2" s="725" t="s">
        <v>155</v>
      </c>
      <c r="B2" s="724"/>
      <c r="C2" s="724"/>
      <c r="D2" s="724"/>
      <c r="E2" s="724"/>
      <c r="F2" s="724"/>
      <c r="G2" s="724"/>
      <c r="H2" s="724"/>
      <c r="I2" s="724"/>
      <c r="J2" s="724"/>
    </row>
    <row r="3" spans="1:10" x14ac:dyDescent="0.2">
      <c r="A3" s="258"/>
      <c r="B3" s="726"/>
      <c r="C3" s="727"/>
      <c r="D3" s="241"/>
      <c r="E3" s="300"/>
      <c r="F3" s="241"/>
      <c r="G3" s="300"/>
      <c r="H3" s="241"/>
      <c r="I3" s="300"/>
      <c r="J3" s="241"/>
    </row>
    <row r="4" spans="1:10" x14ac:dyDescent="0.2">
      <c r="A4" s="253"/>
      <c r="B4" s="254"/>
      <c r="C4" s="238" t="s">
        <v>132</v>
      </c>
      <c r="D4" s="238" t="s">
        <v>0</v>
      </c>
      <c r="E4" s="238" t="s">
        <v>133</v>
      </c>
      <c r="F4" s="238" t="s">
        <v>1</v>
      </c>
      <c r="G4" s="238" t="s">
        <v>134</v>
      </c>
      <c r="H4" s="238" t="s">
        <v>135</v>
      </c>
      <c r="I4" s="238" t="s">
        <v>2</v>
      </c>
      <c r="J4" s="238" t="s">
        <v>3</v>
      </c>
    </row>
    <row r="5" spans="1:10" x14ac:dyDescent="0.2">
      <c r="A5" s="237" t="s">
        <v>136</v>
      </c>
      <c r="B5" s="255"/>
      <c r="C5" s="59">
        <v>95.6</v>
      </c>
      <c r="D5" s="59">
        <v>92.8</v>
      </c>
      <c r="E5" s="59">
        <v>96.6</v>
      </c>
      <c r="F5" s="59">
        <v>96</v>
      </c>
      <c r="G5" s="59">
        <v>33.6</v>
      </c>
      <c r="H5" s="59">
        <v>94.4</v>
      </c>
      <c r="I5" s="59">
        <v>96.3</v>
      </c>
      <c r="J5" s="59">
        <v>88.9</v>
      </c>
    </row>
    <row r="6" spans="1:10" x14ac:dyDescent="0.2">
      <c r="A6" s="256"/>
      <c r="B6" s="255" t="s">
        <v>361</v>
      </c>
      <c r="C6" s="59">
        <v>83.8</v>
      </c>
      <c r="D6" s="59">
        <v>71.7</v>
      </c>
      <c r="E6" s="59">
        <v>79.8</v>
      </c>
      <c r="F6" s="59">
        <v>75.5</v>
      </c>
      <c r="G6" s="59">
        <v>16.399999999999999</v>
      </c>
      <c r="H6" s="59">
        <v>73.099999999999994</v>
      </c>
      <c r="I6" s="59">
        <v>71.099999999999994</v>
      </c>
      <c r="J6" s="59">
        <v>52.2</v>
      </c>
    </row>
    <row r="7" spans="1:10" x14ac:dyDescent="0.2">
      <c r="A7" s="256"/>
      <c r="B7" s="255" t="s">
        <v>362</v>
      </c>
      <c r="C7" s="59">
        <v>14.3</v>
      </c>
      <c r="D7" s="59">
        <v>2.2999999999999998</v>
      </c>
      <c r="E7" s="59">
        <v>8</v>
      </c>
      <c r="F7" s="59">
        <v>27.6</v>
      </c>
      <c r="G7" s="59">
        <v>11.1</v>
      </c>
      <c r="H7" s="59">
        <v>10.199999999999999</v>
      </c>
      <c r="I7" s="59">
        <v>3.3</v>
      </c>
      <c r="J7" s="59">
        <v>0.5</v>
      </c>
    </row>
    <row r="8" spans="1:10" x14ac:dyDescent="0.2">
      <c r="A8" s="256"/>
      <c r="B8" s="255" t="s">
        <v>363</v>
      </c>
      <c r="C8" s="59">
        <v>32.200000000000003</v>
      </c>
      <c r="D8" s="59">
        <v>14.6</v>
      </c>
      <c r="E8" s="59">
        <v>36.1</v>
      </c>
      <c r="F8" s="59">
        <v>31.7</v>
      </c>
      <c r="G8" s="59">
        <v>4.5</v>
      </c>
      <c r="H8" s="59">
        <v>20</v>
      </c>
      <c r="I8" s="59">
        <v>6.9</v>
      </c>
      <c r="J8" s="59">
        <v>17.5</v>
      </c>
    </row>
    <row r="9" spans="1:10" x14ac:dyDescent="0.2">
      <c r="A9" s="256"/>
      <c r="B9" s="255" t="s">
        <v>364</v>
      </c>
      <c r="C9" s="59">
        <v>32.6</v>
      </c>
      <c r="D9" s="59">
        <v>33.200000000000003</v>
      </c>
      <c r="E9" s="59">
        <v>24</v>
      </c>
      <c r="F9" s="59">
        <v>25.1</v>
      </c>
      <c r="G9" s="59">
        <v>4.7</v>
      </c>
      <c r="H9" s="59">
        <v>16.8</v>
      </c>
      <c r="I9" s="59">
        <v>11.7</v>
      </c>
      <c r="J9" s="59">
        <v>6.1</v>
      </c>
    </row>
    <row r="10" spans="1:10" x14ac:dyDescent="0.2">
      <c r="A10" s="256"/>
      <c r="B10" s="255" t="s">
        <v>365</v>
      </c>
      <c r="C10" s="59">
        <v>19.7</v>
      </c>
      <c r="D10" s="59">
        <v>23.2</v>
      </c>
      <c r="E10" s="59">
        <v>18.3</v>
      </c>
      <c r="F10" s="59">
        <v>13.8</v>
      </c>
      <c r="G10" s="59">
        <v>6.2</v>
      </c>
      <c r="H10" s="59">
        <v>17.100000000000001</v>
      </c>
      <c r="I10" s="59">
        <v>20.9</v>
      </c>
      <c r="J10" s="59">
        <v>16.399999999999999</v>
      </c>
    </row>
    <row r="11" spans="1:10" x14ac:dyDescent="0.2">
      <c r="A11" s="256"/>
      <c r="B11" s="255" t="s">
        <v>366</v>
      </c>
      <c r="C11" s="59">
        <v>69.2</v>
      </c>
      <c r="D11" s="59">
        <v>60.4</v>
      </c>
      <c r="E11" s="59">
        <v>66.099999999999994</v>
      </c>
      <c r="F11" s="59">
        <v>73.099999999999994</v>
      </c>
      <c r="G11" s="59">
        <v>17.600000000000001</v>
      </c>
      <c r="H11" s="59">
        <v>64.2</v>
      </c>
      <c r="I11" s="59">
        <v>38.299999999999997</v>
      </c>
      <c r="J11" s="59">
        <v>34.200000000000003</v>
      </c>
    </row>
    <row r="12" spans="1:10" x14ac:dyDescent="0.2">
      <c r="A12" s="256"/>
      <c r="B12" s="255" t="s">
        <v>367</v>
      </c>
      <c r="C12" s="59">
        <v>5.8</v>
      </c>
      <c r="D12" s="59">
        <v>6.6</v>
      </c>
      <c r="E12" s="59">
        <v>1</v>
      </c>
      <c r="F12" s="59">
        <v>7.4</v>
      </c>
      <c r="G12" s="59">
        <v>0</v>
      </c>
      <c r="H12" s="59">
        <v>1.4</v>
      </c>
      <c r="I12" s="59">
        <v>0</v>
      </c>
      <c r="J12" s="59">
        <v>0.2</v>
      </c>
    </row>
    <row r="13" spans="1:10" x14ac:dyDescent="0.2">
      <c r="A13" s="237" t="s">
        <v>137</v>
      </c>
      <c r="B13" s="255"/>
      <c r="C13" s="59">
        <v>95.6</v>
      </c>
      <c r="D13" s="59">
        <v>88.6</v>
      </c>
      <c r="E13" s="59">
        <v>92.1</v>
      </c>
      <c r="F13" s="59">
        <v>86.3</v>
      </c>
      <c r="G13" s="59">
        <v>69.3</v>
      </c>
      <c r="H13" s="59">
        <v>83.3</v>
      </c>
      <c r="I13" s="59">
        <v>69.3</v>
      </c>
      <c r="J13" s="59">
        <v>59.9</v>
      </c>
    </row>
    <row r="14" spans="1:10" x14ac:dyDescent="0.2">
      <c r="A14" s="256"/>
      <c r="B14" s="255" t="s">
        <v>368</v>
      </c>
      <c r="C14" s="59">
        <v>87</v>
      </c>
      <c r="D14" s="59">
        <v>79.5</v>
      </c>
      <c r="E14" s="59">
        <v>82.8</v>
      </c>
      <c r="F14" s="59">
        <v>71</v>
      </c>
      <c r="G14" s="59">
        <v>6.7</v>
      </c>
      <c r="H14" s="59">
        <v>63.6</v>
      </c>
      <c r="I14" s="59">
        <v>33</v>
      </c>
      <c r="J14" s="59">
        <v>44.5</v>
      </c>
    </row>
    <row r="15" spans="1:10" x14ac:dyDescent="0.2">
      <c r="A15" s="256"/>
      <c r="B15" s="255" t="s">
        <v>369</v>
      </c>
      <c r="C15" s="59">
        <v>20.100000000000001</v>
      </c>
      <c r="D15" s="59">
        <v>16.5</v>
      </c>
      <c r="E15" s="59">
        <v>15.8</v>
      </c>
      <c r="F15" s="59">
        <v>14.1</v>
      </c>
      <c r="G15" s="59">
        <v>2.9</v>
      </c>
      <c r="H15" s="59">
        <v>10.7</v>
      </c>
      <c r="I15" s="59">
        <v>2.9</v>
      </c>
      <c r="J15" s="59">
        <v>2.5</v>
      </c>
    </row>
    <row r="16" spans="1:10" x14ac:dyDescent="0.2">
      <c r="A16" s="256"/>
      <c r="B16" s="255" t="s">
        <v>370</v>
      </c>
      <c r="C16" s="59">
        <v>9.6999999999999993</v>
      </c>
      <c r="D16" s="59">
        <v>5.9</v>
      </c>
      <c r="E16" s="59">
        <v>5</v>
      </c>
      <c r="F16" s="59">
        <v>11.6</v>
      </c>
      <c r="G16" s="59">
        <v>3</v>
      </c>
      <c r="H16" s="59">
        <v>8.3000000000000007</v>
      </c>
      <c r="I16" s="59">
        <v>21.2</v>
      </c>
      <c r="J16" s="59">
        <v>1.9</v>
      </c>
    </row>
    <row r="17" spans="1:10" x14ac:dyDescent="0.2">
      <c r="A17" s="256"/>
      <c r="B17" s="255" t="s">
        <v>158</v>
      </c>
      <c r="C17" s="59">
        <v>43.8</v>
      </c>
      <c r="D17" s="59">
        <v>27.2</v>
      </c>
      <c r="E17" s="59">
        <v>43.2</v>
      </c>
      <c r="F17" s="59">
        <v>35.4</v>
      </c>
      <c r="G17" s="59">
        <v>12.4</v>
      </c>
      <c r="H17" s="59">
        <v>43.3</v>
      </c>
      <c r="I17" s="59">
        <v>13.5</v>
      </c>
      <c r="J17" s="59">
        <v>25.4</v>
      </c>
    </row>
    <row r="18" spans="1:10" x14ac:dyDescent="0.2">
      <c r="A18" s="256"/>
      <c r="B18" s="255" t="s">
        <v>159</v>
      </c>
      <c r="C18" s="59">
        <v>2.4</v>
      </c>
      <c r="D18" s="59">
        <v>1.6</v>
      </c>
      <c r="E18" s="59">
        <v>3</v>
      </c>
      <c r="F18" s="59">
        <v>0.3</v>
      </c>
      <c r="G18" s="59">
        <v>0.4</v>
      </c>
      <c r="H18" s="59">
        <v>1.3</v>
      </c>
      <c r="I18" s="59">
        <v>0</v>
      </c>
      <c r="J18" s="59">
        <v>0.2</v>
      </c>
    </row>
    <row r="19" spans="1:10" x14ac:dyDescent="0.2">
      <c r="A19" s="256"/>
      <c r="B19" s="255" t="s">
        <v>138</v>
      </c>
      <c r="C19" s="59">
        <v>10.8</v>
      </c>
      <c r="D19" s="59">
        <v>5</v>
      </c>
      <c r="E19" s="59">
        <v>11.6</v>
      </c>
      <c r="F19" s="59">
        <v>9.6999999999999993</v>
      </c>
      <c r="G19" s="59">
        <v>2.9</v>
      </c>
      <c r="H19" s="59">
        <v>9.1</v>
      </c>
      <c r="I19" s="59">
        <v>2</v>
      </c>
      <c r="J19" s="59">
        <v>20.100000000000001</v>
      </c>
    </row>
    <row r="20" spans="1:10" x14ac:dyDescent="0.2">
      <c r="A20" s="256"/>
      <c r="B20" s="255" t="s">
        <v>160</v>
      </c>
      <c r="C20" s="59">
        <v>36.1</v>
      </c>
      <c r="D20" s="59">
        <v>31.3</v>
      </c>
      <c r="E20" s="59">
        <v>31.4</v>
      </c>
      <c r="F20" s="59">
        <v>30.5</v>
      </c>
      <c r="G20" s="59">
        <v>11.8</v>
      </c>
      <c r="H20" s="59">
        <v>24.3</v>
      </c>
      <c r="I20" s="59">
        <v>15.1</v>
      </c>
      <c r="J20" s="59">
        <v>16.899999999999999</v>
      </c>
    </row>
    <row r="21" spans="1:10" x14ac:dyDescent="0.2">
      <c r="A21" s="256"/>
      <c r="B21" s="255" t="s">
        <v>51</v>
      </c>
      <c r="C21" s="59">
        <v>11.4</v>
      </c>
      <c r="D21" s="59">
        <v>5.2</v>
      </c>
      <c r="E21" s="59">
        <v>13.9</v>
      </c>
      <c r="F21" s="59">
        <v>8.9</v>
      </c>
      <c r="G21" s="59">
        <v>1.4</v>
      </c>
      <c r="H21" s="59">
        <v>6.6</v>
      </c>
      <c r="I21" s="59">
        <v>0.7</v>
      </c>
      <c r="J21" s="59">
        <v>11.8</v>
      </c>
    </row>
    <row r="22" spans="1:10" x14ac:dyDescent="0.2">
      <c r="A22" s="256"/>
      <c r="B22" s="255" t="s">
        <v>161</v>
      </c>
      <c r="C22" s="59">
        <v>27.1</v>
      </c>
      <c r="D22" s="59">
        <v>23.4</v>
      </c>
      <c r="E22" s="59">
        <v>16.399999999999999</v>
      </c>
      <c r="F22" s="59">
        <v>27.1</v>
      </c>
      <c r="G22" s="59">
        <v>24.6</v>
      </c>
      <c r="H22" s="59">
        <v>17.399999999999999</v>
      </c>
      <c r="I22" s="59">
        <v>17.3</v>
      </c>
      <c r="J22" s="59">
        <v>7.8</v>
      </c>
    </row>
    <row r="23" spans="1:10" x14ac:dyDescent="0.2">
      <c r="A23" s="256"/>
      <c r="B23" s="255" t="s">
        <v>371</v>
      </c>
      <c r="C23" s="59">
        <v>11.7</v>
      </c>
      <c r="D23" s="59">
        <v>8.6</v>
      </c>
      <c r="E23" s="59">
        <v>9.5</v>
      </c>
      <c r="F23" s="59">
        <v>9.1</v>
      </c>
      <c r="G23" s="59">
        <v>7.3</v>
      </c>
      <c r="H23" s="59">
        <v>8.6999999999999993</v>
      </c>
      <c r="I23" s="59">
        <v>8.8000000000000007</v>
      </c>
      <c r="J23" s="59">
        <v>1.3</v>
      </c>
    </row>
    <row r="24" spans="1:10" x14ac:dyDescent="0.2">
      <c r="A24" s="256"/>
      <c r="B24" s="255" t="s">
        <v>56</v>
      </c>
      <c r="C24" s="59">
        <v>2.6</v>
      </c>
      <c r="D24" s="59">
        <v>2</v>
      </c>
      <c r="E24" s="59">
        <v>1.7</v>
      </c>
      <c r="F24" s="59">
        <v>0.6</v>
      </c>
      <c r="G24" s="59">
        <v>0.9</v>
      </c>
      <c r="H24" s="59">
        <v>2.6</v>
      </c>
      <c r="I24" s="59">
        <v>0.6</v>
      </c>
      <c r="J24" s="59">
        <v>0.4</v>
      </c>
    </row>
    <row r="25" spans="1:10" x14ac:dyDescent="0.2">
      <c r="A25" s="256"/>
      <c r="B25" s="255" t="s">
        <v>372</v>
      </c>
      <c r="C25" s="59">
        <v>52.1</v>
      </c>
      <c r="D25" s="59">
        <v>38.200000000000003</v>
      </c>
      <c r="E25" s="59">
        <v>43.6</v>
      </c>
      <c r="F25" s="59">
        <v>47.2</v>
      </c>
      <c r="G25" s="59">
        <v>55</v>
      </c>
      <c r="H25" s="59">
        <v>43.4</v>
      </c>
      <c r="I25" s="59">
        <v>27.6</v>
      </c>
      <c r="J25" s="59">
        <v>7</v>
      </c>
    </row>
    <row r="26" spans="1:10" x14ac:dyDescent="0.2">
      <c r="A26" s="237" t="s">
        <v>139</v>
      </c>
      <c r="B26" s="255"/>
      <c r="C26" s="59">
        <v>97.9</v>
      </c>
      <c r="D26" s="59">
        <v>94.3</v>
      </c>
      <c r="E26" s="59">
        <v>91</v>
      </c>
      <c r="F26" s="59">
        <v>87.1</v>
      </c>
      <c r="G26" s="59">
        <v>64</v>
      </c>
      <c r="H26" s="59">
        <v>82.4</v>
      </c>
      <c r="I26" s="59">
        <v>69.599999999999994</v>
      </c>
      <c r="J26" s="59">
        <v>68.5</v>
      </c>
    </row>
    <row r="27" spans="1:10" x14ac:dyDescent="0.2">
      <c r="A27" s="256"/>
      <c r="B27" s="255" t="s">
        <v>162</v>
      </c>
      <c r="C27" s="59">
        <v>29.2</v>
      </c>
      <c r="D27" s="59">
        <v>22</v>
      </c>
      <c r="E27" s="59">
        <v>27.5</v>
      </c>
      <c r="F27" s="59">
        <v>23.8</v>
      </c>
      <c r="G27" s="59">
        <v>11.3</v>
      </c>
      <c r="H27" s="59">
        <v>18.899999999999999</v>
      </c>
      <c r="I27" s="59">
        <v>6.2</v>
      </c>
      <c r="J27" s="59">
        <v>12.6</v>
      </c>
    </row>
    <row r="28" spans="1:10" x14ac:dyDescent="0.2">
      <c r="A28" s="256"/>
      <c r="B28" s="255" t="s">
        <v>373</v>
      </c>
      <c r="C28" s="59">
        <v>39.4</v>
      </c>
      <c r="D28" s="59">
        <v>31</v>
      </c>
      <c r="E28" s="59">
        <v>35.6</v>
      </c>
      <c r="F28" s="59">
        <v>24.3</v>
      </c>
      <c r="G28" s="59">
        <v>4.7</v>
      </c>
      <c r="H28" s="59">
        <v>21.3</v>
      </c>
      <c r="I28" s="59">
        <v>9.9</v>
      </c>
      <c r="J28" s="59">
        <v>13.1</v>
      </c>
    </row>
    <row r="29" spans="1:10" x14ac:dyDescent="0.2">
      <c r="A29" s="256"/>
      <c r="B29" s="255" t="s">
        <v>163</v>
      </c>
      <c r="C29" s="59">
        <v>13.2</v>
      </c>
      <c r="D29" s="59">
        <v>13.8</v>
      </c>
      <c r="E29" s="59">
        <v>9.1</v>
      </c>
      <c r="F29" s="59">
        <v>7.3</v>
      </c>
      <c r="G29" s="59">
        <v>2.4</v>
      </c>
      <c r="H29" s="59">
        <v>7.7</v>
      </c>
      <c r="I29" s="59">
        <v>5.0999999999999996</v>
      </c>
      <c r="J29" s="59">
        <v>3.6</v>
      </c>
    </row>
    <row r="30" spans="1:10" x14ac:dyDescent="0.2">
      <c r="A30" s="256"/>
      <c r="B30" s="255" t="s">
        <v>140</v>
      </c>
      <c r="C30" s="59">
        <v>62.5</v>
      </c>
      <c r="D30" s="59">
        <v>50.2</v>
      </c>
      <c r="E30" s="59">
        <v>63.6</v>
      </c>
      <c r="F30" s="59">
        <v>55.5</v>
      </c>
      <c r="G30" s="59">
        <v>18.899999999999999</v>
      </c>
      <c r="H30" s="59">
        <v>46.5</v>
      </c>
      <c r="I30" s="59">
        <v>1.9</v>
      </c>
      <c r="J30" s="59">
        <v>41.9</v>
      </c>
    </row>
    <row r="31" spans="1:10" x14ac:dyDescent="0.2">
      <c r="A31" s="256"/>
      <c r="B31" s="255" t="s">
        <v>52</v>
      </c>
      <c r="C31" s="59">
        <v>67.900000000000006</v>
      </c>
      <c r="D31" s="59">
        <v>60.6</v>
      </c>
      <c r="E31" s="59">
        <v>57.5</v>
      </c>
      <c r="F31" s="59">
        <v>54</v>
      </c>
      <c r="G31" s="59">
        <v>38.799999999999997</v>
      </c>
      <c r="H31" s="59">
        <v>51.5</v>
      </c>
      <c r="I31" s="59">
        <v>32.4</v>
      </c>
      <c r="J31" s="59">
        <v>17.3</v>
      </c>
    </row>
    <row r="32" spans="1:10" x14ac:dyDescent="0.2">
      <c r="A32" s="256"/>
      <c r="B32" s="255" t="s">
        <v>374</v>
      </c>
      <c r="C32" s="59">
        <v>41.4</v>
      </c>
      <c r="D32" s="59">
        <v>42.3</v>
      </c>
      <c r="E32" s="59">
        <v>28.2</v>
      </c>
      <c r="F32" s="59">
        <v>27.8</v>
      </c>
      <c r="G32" s="59">
        <v>17.600000000000001</v>
      </c>
      <c r="H32" s="59">
        <v>25.9</v>
      </c>
      <c r="I32" s="59">
        <v>14.1</v>
      </c>
      <c r="J32" s="59">
        <v>2.9</v>
      </c>
    </row>
    <row r="33" spans="1:10" x14ac:dyDescent="0.2">
      <c r="A33" s="256"/>
      <c r="B33" s="255" t="s">
        <v>375</v>
      </c>
      <c r="C33" s="59">
        <v>39.9</v>
      </c>
      <c r="D33" s="59">
        <v>33.6</v>
      </c>
      <c r="E33" s="59">
        <v>30.7</v>
      </c>
      <c r="F33" s="59">
        <v>32.200000000000003</v>
      </c>
      <c r="G33" s="59">
        <v>13.4</v>
      </c>
      <c r="H33" s="59">
        <v>30.1</v>
      </c>
      <c r="I33" s="59">
        <v>14.4</v>
      </c>
      <c r="J33" s="59">
        <v>5.7</v>
      </c>
    </row>
    <row r="34" spans="1:10" x14ac:dyDescent="0.2">
      <c r="A34" s="256"/>
      <c r="B34" s="255" t="s">
        <v>53</v>
      </c>
      <c r="C34" s="59">
        <v>34.1</v>
      </c>
      <c r="D34" s="59">
        <v>32.4</v>
      </c>
      <c r="E34" s="59">
        <v>25.8</v>
      </c>
      <c r="F34" s="59">
        <v>23.3</v>
      </c>
      <c r="G34" s="59">
        <v>12.7</v>
      </c>
      <c r="H34" s="59">
        <v>17.399999999999999</v>
      </c>
      <c r="I34" s="59">
        <v>23.1</v>
      </c>
      <c r="J34" s="59">
        <v>5.4</v>
      </c>
    </row>
    <row r="35" spans="1:10" x14ac:dyDescent="0.2">
      <c r="A35" s="256"/>
      <c r="B35" s="255" t="s">
        <v>54</v>
      </c>
      <c r="C35" s="59">
        <v>46.1</v>
      </c>
      <c r="D35" s="59">
        <v>30.7</v>
      </c>
      <c r="E35" s="59">
        <v>38.799999999999997</v>
      </c>
      <c r="F35" s="59">
        <v>40.299999999999997</v>
      </c>
      <c r="G35" s="59">
        <v>22.5</v>
      </c>
      <c r="H35" s="59">
        <v>34.299999999999997</v>
      </c>
      <c r="I35" s="59">
        <v>34.1</v>
      </c>
      <c r="J35" s="59">
        <v>18.2</v>
      </c>
    </row>
    <row r="36" spans="1:10" x14ac:dyDescent="0.2">
      <c r="A36" s="237" t="s">
        <v>141</v>
      </c>
      <c r="B36" s="255"/>
      <c r="C36" s="59">
        <v>96.3</v>
      </c>
      <c r="D36" s="59">
        <v>91.6</v>
      </c>
      <c r="E36" s="59">
        <v>92</v>
      </c>
      <c r="F36" s="59">
        <v>86.2</v>
      </c>
      <c r="G36" s="59">
        <v>64.8</v>
      </c>
      <c r="H36" s="59">
        <v>81.400000000000006</v>
      </c>
      <c r="I36" s="59">
        <v>54.8</v>
      </c>
      <c r="J36" s="59">
        <v>43.8</v>
      </c>
    </row>
    <row r="37" spans="1:10" x14ac:dyDescent="0.2">
      <c r="A37" s="256"/>
      <c r="B37" s="255" t="s">
        <v>376</v>
      </c>
      <c r="C37" s="59">
        <v>49.5</v>
      </c>
      <c r="D37" s="59">
        <v>47</v>
      </c>
      <c r="E37" s="59">
        <v>41.5</v>
      </c>
      <c r="F37" s="59">
        <v>23.1</v>
      </c>
      <c r="G37" s="59">
        <v>12.7</v>
      </c>
      <c r="H37" s="59">
        <v>23.5</v>
      </c>
      <c r="I37" s="59">
        <v>1.5</v>
      </c>
      <c r="J37" s="59">
        <v>5</v>
      </c>
    </row>
    <row r="38" spans="1:10" x14ac:dyDescent="0.2">
      <c r="A38" s="256"/>
      <c r="B38" s="255" t="s">
        <v>142</v>
      </c>
      <c r="C38" s="59">
        <v>24.6</v>
      </c>
      <c r="D38" s="59">
        <v>17.5</v>
      </c>
      <c r="E38" s="59">
        <v>24.9</v>
      </c>
      <c r="F38" s="59">
        <v>18.7</v>
      </c>
      <c r="G38" s="59">
        <v>6.3</v>
      </c>
      <c r="H38" s="59">
        <v>15.9</v>
      </c>
      <c r="I38" s="59">
        <v>2.4</v>
      </c>
      <c r="J38" s="59">
        <v>5.2</v>
      </c>
    </row>
    <row r="39" spans="1:10" x14ac:dyDescent="0.2">
      <c r="A39" s="256"/>
      <c r="B39" s="255" t="s">
        <v>143</v>
      </c>
      <c r="C39" s="59">
        <v>42.6</v>
      </c>
      <c r="D39" s="59">
        <v>42.6</v>
      </c>
      <c r="E39" s="59">
        <v>35.799999999999997</v>
      </c>
      <c r="F39" s="59">
        <v>24.7</v>
      </c>
      <c r="G39" s="59">
        <v>4.0999999999999996</v>
      </c>
      <c r="H39" s="59">
        <v>23.9</v>
      </c>
      <c r="I39" s="59">
        <v>5.2</v>
      </c>
      <c r="J39" s="59">
        <v>20.100000000000001</v>
      </c>
    </row>
    <row r="40" spans="1:10" x14ac:dyDescent="0.2">
      <c r="A40" s="256"/>
      <c r="B40" s="255" t="s">
        <v>377</v>
      </c>
      <c r="C40" s="59">
        <v>25</v>
      </c>
      <c r="D40" s="59">
        <v>26.2</v>
      </c>
      <c r="E40" s="59">
        <v>11.7</v>
      </c>
      <c r="F40" s="59">
        <v>10.6</v>
      </c>
      <c r="G40" s="59">
        <v>10.7</v>
      </c>
      <c r="H40" s="59">
        <v>14.1</v>
      </c>
      <c r="I40" s="59">
        <v>8.1</v>
      </c>
      <c r="J40" s="59">
        <v>2.1</v>
      </c>
    </row>
    <row r="41" spans="1:10" x14ac:dyDescent="0.2">
      <c r="A41" s="256"/>
      <c r="B41" s="255" t="s">
        <v>144</v>
      </c>
      <c r="C41" s="59">
        <v>23</v>
      </c>
      <c r="D41" s="59">
        <v>20.5</v>
      </c>
      <c r="E41" s="59">
        <v>17.8</v>
      </c>
      <c r="F41" s="59">
        <v>16.100000000000001</v>
      </c>
      <c r="G41" s="59">
        <v>8.3000000000000007</v>
      </c>
      <c r="H41" s="59">
        <v>13.9</v>
      </c>
      <c r="I41" s="59">
        <v>1.6</v>
      </c>
      <c r="J41" s="59">
        <v>5</v>
      </c>
    </row>
    <row r="42" spans="1:10" x14ac:dyDescent="0.2">
      <c r="A42" s="256"/>
      <c r="B42" s="255" t="s">
        <v>145</v>
      </c>
      <c r="C42" s="59">
        <v>57.2</v>
      </c>
      <c r="D42" s="59">
        <v>37.1</v>
      </c>
      <c r="E42" s="59">
        <v>53.7</v>
      </c>
      <c r="F42" s="59">
        <v>52.1</v>
      </c>
      <c r="G42" s="59">
        <v>24.8</v>
      </c>
      <c r="H42" s="59">
        <v>44.3</v>
      </c>
      <c r="I42" s="59">
        <v>26.5</v>
      </c>
      <c r="J42" s="59">
        <v>16.2</v>
      </c>
    </row>
    <row r="43" spans="1:10" x14ac:dyDescent="0.2">
      <c r="A43" s="256"/>
      <c r="B43" s="255" t="s">
        <v>378</v>
      </c>
      <c r="C43" s="59">
        <v>28.6</v>
      </c>
      <c r="D43" s="59">
        <v>18.600000000000001</v>
      </c>
      <c r="E43" s="59">
        <v>17.600000000000001</v>
      </c>
      <c r="F43" s="59">
        <v>22.7</v>
      </c>
      <c r="G43" s="59">
        <v>22.6</v>
      </c>
      <c r="H43" s="59">
        <v>25.3</v>
      </c>
      <c r="I43" s="59">
        <v>18</v>
      </c>
      <c r="J43" s="59">
        <v>1.5</v>
      </c>
    </row>
    <row r="44" spans="1:10" x14ac:dyDescent="0.2">
      <c r="A44" s="256"/>
      <c r="B44" s="255" t="s">
        <v>379</v>
      </c>
      <c r="C44" s="59">
        <v>45.4</v>
      </c>
      <c r="D44" s="59">
        <v>44.7</v>
      </c>
      <c r="E44" s="59">
        <v>38.799999999999997</v>
      </c>
      <c r="F44" s="59">
        <v>35.1</v>
      </c>
      <c r="G44" s="59">
        <v>20.399999999999999</v>
      </c>
      <c r="H44" s="59">
        <v>30.5</v>
      </c>
      <c r="I44" s="59">
        <v>9.5</v>
      </c>
      <c r="J44" s="59">
        <v>6.1</v>
      </c>
    </row>
    <row r="45" spans="1:10" x14ac:dyDescent="0.2">
      <c r="A45" s="256"/>
      <c r="B45" s="255" t="s">
        <v>380</v>
      </c>
      <c r="C45" s="59">
        <v>4.4000000000000004</v>
      </c>
      <c r="D45" s="59">
        <v>5.6</v>
      </c>
      <c r="E45" s="59">
        <v>2.2000000000000002</v>
      </c>
      <c r="F45" s="59">
        <v>1.6</v>
      </c>
      <c r="G45" s="59">
        <v>0.9</v>
      </c>
      <c r="H45" s="59">
        <v>1.3</v>
      </c>
      <c r="I45" s="59">
        <v>0</v>
      </c>
      <c r="J45" s="59">
        <v>0.5</v>
      </c>
    </row>
    <row r="46" spans="1:10" x14ac:dyDescent="0.2">
      <c r="A46" s="256"/>
      <c r="B46" s="255" t="s">
        <v>55</v>
      </c>
      <c r="C46" s="59">
        <v>70</v>
      </c>
      <c r="D46" s="59">
        <v>54.5</v>
      </c>
      <c r="E46" s="59">
        <v>68.3</v>
      </c>
      <c r="F46" s="59">
        <v>66</v>
      </c>
      <c r="G46" s="59">
        <v>40.299999999999997</v>
      </c>
      <c r="H46" s="59">
        <v>59.8</v>
      </c>
      <c r="I46" s="59">
        <v>40</v>
      </c>
      <c r="J46" s="59">
        <v>24.1</v>
      </c>
    </row>
    <row r="47" spans="1:10" x14ac:dyDescent="0.2">
      <c r="A47" s="237" t="s">
        <v>146</v>
      </c>
      <c r="B47" s="255"/>
      <c r="C47" s="59">
        <v>78.3</v>
      </c>
      <c r="D47" s="59">
        <v>80.099999999999994</v>
      </c>
      <c r="E47" s="59">
        <v>63.1</v>
      </c>
      <c r="F47" s="59">
        <v>53.9</v>
      </c>
      <c r="G47" s="59">
        <v>35.200000000000003</v>
      </c>
      <c r="H47" s="59">
        <v>54.6</v>
      </c>
      <c r="I47" s="59">
        <v>31.8</v>
      </c>
      <c r="J47" s="59">
        <v>29.5</v>
      </c>
    </row>
    <row r="48" spans="1:10" x14ac:dyDescent="0.2">
      <c r="A48" s="256"/>
      <c r="B48" s="255" t="s">
        <v>381</v>
      </c>
      <c r="C48" s="59">
        <v>39</v>
      </c>
      <c r="D48" s="59">
        <v>59.7</v>
      </c>
      <c r="E48" s="59">
        <v>3.2</v>
      </c>
      <c r="F48" s="59">
        <v>4.7</v>
      </c>
      <c r="G48" s="59">
        <v>5.7</v>
      </c>
      <c r="H48" s="59">
        <v>5</v>
      </c>
      <c r="I48" s="59">
        <v>0.5</v>
      </c>
      <c r="J48" s="59">
        <v>0.3</v>
      </c>
    </row>
    <row r="49" spans="1:10" x14ac:dyDescent="0.2">
      <c r="A49" s="256"/>
      <c r="B49" s="255" t="s">
        <v>382</v>
      </c>
      <c r="C49" s="59">
        <v>32.9</v>
      </c>
      <c r="D49" s="59">
        <v>30.6</v>
      </c>
      <c r="E49" s="59">
        <v>20.8</v>
      </c>
      <c r="F49" s="59">
        <v>22.5</v>
      </c>
      <c r="G49" s="59">
        <v>23.7</v>
      </c>
      <c r="H49" s="59">
        <v>31.7</v>
      </c>
      <c r="I49" s="59">
        <v>26.2</v>
      </c>
      <c r="J49" s="59">
        <v>15.2</v>
      </c>
    </row>
    <row r="50" spans="1:10" x14ac:dyDescent="0.2">
      <c r="A50" s="256"/>
      <c r="B50" s="255" t="s">
        <v>164</v>
      </c>
      <c r="C50" s="59">
        <v>22.4</v>
      </c>
      <c r="D50" s="59">
        <v>16</v>
      </c>
      <c r="E50" s="59">
        <v>21.4</v>
      </c>
      <c r="F50" s="59">
        <v>13.5</v>
      </c>
      <c r="G50" s="59">
        <v>11.8</v>
      </c>
      <c r="H50" s="59">
        <v>15.1</v>
      </c>
      <c r="I50" s="59">
        <v>4.8</v>
      </c>
      <c r="J50" s="59">
        <v>9</v>
      </c>
    </row>
    <row r="51" spans="1:10" x14ac:dyDescent="0.2">
      <c r="A51" s="256"/>
      <c r="B51" s="255" t="s">
        <v>383</v>
      </c>
      <c r="C51" s="59">
        <v>42.8</v>
      </c>
      <c r="D51" s="59">
        <v>32.200000000000003</v>
      </c>
      <c r="E51" s="59">
        <v>37.299999999999997</v>
      </c>
      <c r="F51" s="59">
        <v>28.4</v>
      </c>
      <c r="G51" s="59">
        <v>3.2</v>
      </c>
      <c r="H51" s="59">
        <v>20.100000000000001</v>
      </c>
      <c r="I51" s="59">
        <v>2.9</v>
      </c>
      <c r="J51" s="59">
        <v>9.4</v>
      </c>
    </row>
    <row r="52" spans="1:10" x14ac:dyDescent="0.2">
      <c r="A52" s="256"/>
      <c r="B52" s="255" t="s">
        <v>384</v>
      </c>
      <c r="C52" s="59">
        <v>27.6</v>
      </c>
      <c r="D52" s="59">
        <v>26.7</v>
      </c>
      <c r="E52" s="59">
        <v>17.2</v>
      </c>
      <c r="F52" s="59">
        <v>15.6</v>
      </c>
      <c r="G52" s="59">
        <v>3.3</v>
      </c>
      <c r="H52" s="59">
        <v>12.1</v>
      </c>
      <c r="I52" s="59">
        <v>2.8</v>
      </c>
      <c r="J52" s="59">
        <v>5.6</v>
      </c>
    </row>
    <row r="53" spans="1:10" x14ac:dyDescent="0.2">
      <c r="A53" s="256"/>
      <c r="B53" s="255" t="s">
        <v>385</v>
      </c>
      <c r="C53" s="59">
        <v>4.5999999999999996</v>
      </c>
      <c r="D53" s="59">
        <v>4.0999999999999996</v>
      </c>
      <c r="E53" s="59">
        <v>2.9</v>
      </c>
      <c r="F53" s="59">
        <v>1.9</v>
      </c>
      <c r="G53" s="59">
        <v>2</v>
      </c>
      <c r="H53" s="59">
        <v>2.2999999999999998</v>
      </c>
      <c r="I53" s="59">
        <v>2.5</v>
      </c>
      <c r="J53" s="59">
        <v>0.8</v>
      </c>
    </row>
    <row r="54" spans="1:10" x14ac:dyDescent="0.2">
      <c r="A54" s="256"/>
      <c r="B54" s="255" t="s">
        <v>386</v>
      </c>
      <c r="C54" s="59">
        <v>1.5</v>
      </c>
      <c r="D54" s="59">
        <v>1.3</v>
      </c>
      <c r="E54" s="59">
        <v>0.3</v>
      </c>
      <c r="F54" s="59">
        <v>1.2</v>
      </c>
      <c r="G54" s="59">
        <v>0</v>
      </c>
      <c r="H54" s="59">
        <v>1.3</v>
      </c>
      <c r="I54" s="59">
        <v>0.4</v>
      </c>
      <c r="J54" s="59">
        <v>1.3</v>
      </c>
    </row>
    <row r="55" spans="1:10" x14ac:dyDescent="0.2">
      <c r="A55" s="256"/>
      <c r="B55" s="255" t="s">
        <v>387</v>
      </c>
      <c r="C55" s="59">
        <v>4.7</v>
      </c>
      <c r="D55" s="59">
        <v>3.5</v>
      </c>
      <c r="E55" s="59">
        <v>4.8</v>
      </c>
      <c r="F55" s="59">
        <v>2.6</v>
      </c>
      <c r="G55" s="59">
        <v>0.8</v>
      </c>
      <c r="H55" s="59">
        <v>0.8</v>
      </c>
      <c r="I55" s="59">
        <v>0.6</v>
      </c>
      <c r="J55" s="59">
        <v>0.2</v>
      </c>
    </row>
    <row r="56" spans="1:10" x14ac:dyDescent="0.2">
      <c r="A56" s="256"/>
      <c r="B56" s="255" t="s">
        <v>165</v>
      </c>
      <c r="C56" s="59">
        <v>11.8</v>
      </c>
      <c r="D56" s="59">
        <v>6.9</v>
      </c>
      <c r="E56" s="59">
        <v>12.3</v>
      </c>
      <c r="F56" s="59">
        <v>8.8000000000000007</v>
      </c>
      <c r="G56" s="59">
        <v>5.5</v>
      </c>
      <c r="H56" s="59">
        <v>6.6</v>
      </c>
      <c r="I56" s="59">
        <v>5.2</v>
      </c>
      <c r="J56" s="59">
        <v>2</v>
      </c>
    </row>
    <row r="57" spans="1:10" x14ac:dyDescent="0.2">
      <c r="A57" s="256"/>
      <c r="B57" s="255" t="s">
        <v>388</v>
      </c>
      <c r="C57" s="59">
        <v>3.7</v>
      </c>
      <c r="D57" s="59">
        <v>2.8</v>
      </c>
      <c r="E57" s="59">
        <v>2.6</v>
      </c>
      <c r="F57" s="59">
        <v>2</v>
      </c>
      <c r="G57" s="59">
        <v>1.8</v>
      </c>
      <c r="H57" s="59">
        <v>2.6</v>
      </c>
      <c r="I57" s="59">
        <v>1.5</v>
      </c>
      <c r="J57" s="59">
        <v>1.3</v>
      </c>
    </row>
    <row r="58" spans="1:10" x14ac:dyDescent="0.2">
      <c r="A58" s="237" t="s">
        <v>147</v>
      </c>
      <c r="B58" s="255"/>
      <c r="C58" s="59">
        <v>91</v>
      </c>
      <c r="D58" s="59">
        <v>87</v>
      </c>
      <c r="E58" s="59">
        <v>95.8</v>
      </c>
      <c r="F58" s="59">
        <v>94.5</v>
      </c>
      <c r="G58" s="59">
        <v>85.9</v>
      </c>
      <c r="H58" s="59">
        <v>89.1</v>
      </c>
      <c r="I58" s="59">
        <v>60.3</v>
      </c>
      <c r="J58" s="59">
        <v>70.5</v>
      </c>
    </row>
    <row r="59" spans="1:10" x14ac:dyDescent="0.2">
      <c r="A59" s="256"/>
      <c r="B59" s="255" t="s">
        <v>389</v>
      </c>
      <c r="C59" s="59">
        <v>36.299999999999997</v>
      </c>
      <c r="D59" s="59">
        <v>38.4</v>
      </c>
      <c r="E59" s="59">
        <v>25.3</v>
      </c>
      <c r="F59" s="59">
        <v>19.2</v>
      </c>
      <c r="G59" s="59">
        <v>5.8</v>
      </c>
      <c r="H59" s="59">
        <v>16.5</v>
      </c>
      <c r="I59" s="59">
        <v>5.9</v>
      </c>
      <c r="J59" s="59">
        <v>25.4</v>
      </c>
    </row>
    <row r="60" spans="1:10" x14ac:dyDescent="0.2">
      <c r="A60" s="256"/>
      <c r="B60" s="255" t="s">
        <v>148</v>
      </c>
      <c r="C60" s="59">
        <v>7.1</v>
      </c>
      <c r="D60" s="59">
        <v>9.1999999999999993</v>
      </c>
      <c r="E60" s="59">
        <v>2.6</v>
      </c>
      <c r="F60" s="59">
        <v>1.4</v>
      </c>
      <c r="G60" s="59">
        <v>0.5</v>
      </c>
      <c r="H60" s="59">
        <v>2</v>
      </c>
      <c r="I60" s="59">
        <v>0</v>
      </c>
      <c r="J60" s="59">
        <v>1</v>
      </c>
    </row>
    <row r="61" spans="1:10" x14ac:dyDescent="0.2">
      <c r="A61" s="256"/>
      <c r="B61" s="255" t="s">
        <v>149</v>
      </c>
      <c r="C61" s="59">
        <v>10.8</v>
      </c>
      <c r="D61" s="59">
        <v>15</v>
      </c>
      <c r="E61" s="59">
        <v>4.3</v>
      </c>
      <c r="F61" s="59">
        <v>0.7</v>
      </c>
      <c r="G61" s="59">
        <v>0.7</v>
      </c>
      <c r="H61" s="59">
        <v>0.7</v>
      </c>
      <c r="I61" s="59">
        <v>1</v>
      </c>
      <c r="J61" s="59">
        <v>1.2</v>
      </c>
    </row>
    <row r="62" spans="1:10" x14ac:dyDescent="0.2">
      <c r="A62" s="256"/>
      <c r="B62" s="255" t="s">
        <v>390</v>
      </c>
      <c r="C62" s="59">
        <v>25.3</v>
      </c>
      <c r="D62" s="59">
        <v>28.3</v>
      </c>
      <c r="E62" s="59">
        <v>22.1</v>
      </c>
      <c r="F62" s="59">
        <v>20.9</v>
      </c>
      <c r="G62" s="59">
        <v>35.200000000000003</v>
      </c>
      <c r="H62" s="59">
        <v>21.8</v>
      </c>
      <c r="I62" s="59">
        <v>22.5</v>
      </c>
      <c r="J62" s="59">
        <v>24.2</v>
      </c>
    </row>
    <row r="63" spans="1:10" x14ac:dyDescent="0.2">
      <c r="A63" s="239" t="s">
        <v>150</v>
      </c>
      <c r="B63" s="255"/>
      <c r="C63" s="59">
        <v>6.9</v>
      </c>
      <c r="D63" s="59">
        <v>7.1</v>
      </c>
      <c r="E63" s="59">
        <v>4</v>
      </c>
      <c r="F63" s="59">
        <v>2.2000000000000002</v>
      </c>
      <c r="G63" s="59">
        <v>1.8</v>
      </c>
      <c r="H63" s="59">
        <v>3.7</v>
      </c>
      <c r="I63" s="59">
        <v>0.8</v>
      </c>
      <c r="J63" s="59">
        <v>4.5999999999999996</v>
      </c>
    </row>
    <row r="64" spans="1:10" x14ac:dyDescent="0.2">
      <c r="A64" s="394" t="s">
        <v>151</v>
      </c>
      <c r="B64" s="327"/>
      <c r="C64" s="60">
        <v>7.2</v>
      </c>
      <c r="D64" s="60">
        <v>6.9</v>
      </c>
      <c r="E64" s="60">
        <v>5.2</v>
      </c>
      <c r="F64" s="60">
        <v>1.3</v>
      </c>
      <c r="G64" s="60">
        <v>0.8</v>
      </c>
      <c r="H64" s="60">
        <v>4</v>
      </c>
      <c r="I64" s="60">
        <v>0.2</v>
      </c>
      <c r="J64" s="60">
        <v>3</v>
      </c>
    </row>
    <row r="66" spans="2:2" x14ac:dyDescent="0.2">
      <c r="B66" s="10" t="s">
        <v>867</v>
      </c>
    </row>
  </sheetData>
  <mergeCells count="2">
    <mergeCell ref="A2:J2"/>
    <mergeCell ref="B3:C3"/>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J66"/>
  <sheetViews>
    <sheetView zoomScaleNormal="100" zoomScaleSheetLayoutView="85" workbookViewId="0">
      <selection activeCell="B1" sqref="B1"/>
    </sheetView>
  </sheetViews>
  <sheetFormatPr defaultRowHeight="12.75" customHeight="1" x14ac:dyDescent="0.2"/>
  <cols>
    <col min="1" max="1" width="2.28515625" style="10" customWidth="1"/>
    <col min="2" max="2" width="33.42578125" style="10" bestFit="1" customWidth="1"/>
    <col min="3" max="10" width="10.7109375" style="12" customWidth="1"/>
    <col min="11" max="16384" width="9.140625" style="12"/>
  </cols>
  <sheetData>
    <row r="2" spans="1:10" ht="30" customHeight="1" x14ac:dyDescent="0.2">
      <c r="A2" s="730" t="s">
        <v>156</v>
      </c>
      <c r="B2" s="731"/>
      <c r="C2" s="731"/>
      <c r="D2" s="731"/>
      <c r="E2" s="731"/>
      <c r="F2" s="731"/>
      <c r="G2" s="731"/>
      <c r="H2" s="731"/>
      <c r="I2" s="731"/>
      <c r="J2" s="731"/>
    </row>
    <row r="3" spans="1:10" ht="12.75" customHeight="1" x14ac:dyDescent="0.2">
      <c r="A3" s="259"/>
      <c r="B3" s="728"/>
      <c r="C3" s="729"/>
      <c r="D3" s="242"/>
      <c r="E3" s="301"/>
      <c r="F3" s="242"/>
      <c r="G3" s="301"/>
      <c r="H3" s="242"/>
      <c r="I3" s="301"/>
      <c r="J3" s="242"/>
    </row>
    <row r="4" spans="1:10" ht="12.75" customHeight="1" x14ac:dyDescent="0.2">
      <c r="A4" s="253"/>
      <c r="B4" s="254"/>
      <c r="C4" s="238" t="s">
        <v>132</v>
      </c>
      <c r="D4" s="238" t="s">
        <v>0</v>
      </c>
      <c r="E4" s="238" t="s">
        <v>133</v>
      </c>
      <c r="F4" s="238" t="s">
        <v>1</v>
      </c>
      <c r="G4" s="238" t="s">
        <v>134</v>
      </c>
      <c r="H4" s="238" t="s">
        <v>135</v>
      </c>
      <c r="I4" s="238" t="s">
        <v>2</v>
      </c>
      <c r="J4" s="238" t="s">
        <v>3</v>
      </c>
    </row>
    <row r="5" spans="1:10" ht="12.75" customHeight="1" x14ac:dyDescent="0.2">
      <c r="A5" s="237" t="s">
        <v>136</v>
      </c>
      <c r="B5" s="255"/>
      <c r="C5" s="59">
        <v>89.7</v>
      </c>
      <c r="D5" s="59">
        <v>87.7</v>
      </c>
      <c r="E5" s="59">
        <v>83.1</v>
      </c>
      <c r="F5" s="59">
        <v>89.7</v>
      </c>
      <c r="G5" s="59">
        <v>14.2</v>
      </c>
      <c r="H5" s="59">
        <v>86.9</v>
      </c>
      <c r="I5" s="59">
        <v>67</v>
      </c>
      <c r="J5" s="59">
        <v>25.5</v>
      </c>
    </row>
    <row r="6" spans="1:10" ht="12.75" customHeight="1" x14ac:dyDescent="0.2">
      <c r="A6" s="256"/>
      <c r="B6" s="255" t="s">
        <v>361</v>
      </c>
      <c r="C6" s="59">
        <v>58.5</v>
      </c>
      <c r="D6" s="59">
        <v>56.6</v>
      </c>
      <c r="E6" s="59">
        <v>51.7</v>
      </c>
      <c r="F6" s="59">
        <v>34.9</v>
      </c>
      <c r="G6" s="59">
        <v>10.7</v>
      </c>
      <c r="H6" s="59">
        <v>52.7</v>
      </c>
      <c r="I6" s="59">
        <v>20</v>
      </c>
      <c r="J6" s="59">
        <v>0</v>
      </c>
    </row>
    <row r="7" spans="1:10" ht="12.75" customHeight="1" x14ac:dyDescent="0.2">
      <c r="A7" s="256"/>
      <c r="B7" s="255" t="s">
        <v>362</v>
      </c>
      <c r="C7" s="59">
        <v>1.9</v>
      </c>
      <c r="D7" s="59">
        <v>1.3</v>
      </c>
      <c r="E7" s="59">
        <v>2.2000000000000002</v>
      </c>
      <c r="F7" s="59">
        <v>0</v>
      </c>
      <c r="G7" s="59">
        <v>0</v>
      </c>
      <c r="H7" s="59">
        <v>2</v>
      </c>
      <c r="I7" s="59">
        <v>0</v>
      </c>
      <c r="J7" s="59">
        <v>0</v>
      </c>
    </row>
    <row r="8" spans="1:10" ht="12.75" customHeight="1" x14ac:dyDescent="0.2">
      <c r="A8" s="256"/>
      <c r="B8" s="255" t="s">
        <v>363</v>
      </c>
      <c r="C8" s="59">
        <v>12.3</v>
      </c>
      <c r="D8" s="59">
        <v>11.7</v>
      </c>
      <c r="E8" s="59">
        <v>8.1999999999999993</v>
      </c>
      <c r="F8" s="59">
        <v>16.399999999999999</v>
      </c>
      <c r="G8" s="59">
        <v>3.6</v>
      </c>
      <c r="H8" s="59">
        <v>5</v>
      </c>
      <c r="I8" s="59">
        <v>0</v>
      </c>
      <c r="J8" s="59">
        <v>0</v>
      </c>
    </row>
    <row r="9" spans="1:10" ht="12.75" customHeight="1" x14ac:dyDescent="0.2">
      <c r="A9" s="256"/>
      <c r="B9" s="255" t="s">
        <v>364</v>
      </c>
      <c r="C9" s="59">
        <v>23.9</v>
      </c>
      <c r="D9" s="59">
        <v>24</v>
      </c>
      <c r="E9" s="59">
        <v>10.8</v>
      </c>
      <c r="F9" s="59">
        <v>8.8000000000000007</v>
      </c>
      <c r="G9" s="59">
        <v>0</v>
      </c>
      <c r="H9" s="59">
        <v>6.9</v>
      </c>
      <c r="I9" s="59">
        <v>0</v>
      </c>
      <c r="J9" s="59">
        <v>74.5</v>
      </c>
    </row>
    <row r="10" spans="1:10" ht="12.75" customHeight="1" x14ac:dyDescent="0.2">
      <c r="A10" s="256"/>
      <c r="B10" s="255" t="s">
        <v>365</v>
      </c>
      <c r="C10" s="59">
        <v>36.299999999999997</v>
      </c>
      <c r="D10" s="59">
        <v>32.1</v>
      </c>
      <c r="E10" s="59">
        <v>35.6</v>
      </c>
      <c r="F10" s="59">
        <v>53.4</v>
      </c>
      <c r="G10" s="59">
        <v>0</v>
      </c>
      <c r="H10" s="59">
        <v>42.2</v>
      </c>
      <c r="I10" s="59">
        <v>47</v>
      </c>
      <c r="J10" s="59">
        <v>0</v>
      </c>
    </row>
    <row r="11" spans="1:10" ht="12.75" customHeight="1" x14ac:dyDescent="0.2">
      <c r="A11" s="256"/>
      <c r="B11" s="255" t="s">
        <v>366</v>
      </c>
      <c r="C11" s="59">
        <v>25.3</v>
      </c>
      <c r="D11" s="59">
        <v>23.3</v>
      </c>
      <c r="E11" s="59">
        <v>16.3</v>
      </c>
      <c r="F11" s="59">
        <v>11.8</v>
      </c>
      <c r="G11" s="59">
        <v>0</v>
      </c>
      <c r="H11" s="59">
        <v>26.9</v>
      </c>
      <c r="I11" s="59">
        <v>0</v>
      </c>
      <c r="J11" s="59">
        <v>0</v>
      </c>
    </row>
    <row r="12" spans="1:10" ht="12.75" customHeight="1" x14ac:dyDescent="0.2">
      <c r="A12" s="256"/>
      <c r="B12" s="255" t="s">
        <v>367</v>
      </c>
      <c r="C12" s="59">
        <v>3.7</v>
      </c>
      <c r="D12" s="59">
        <v>3.6</v>
      </c>
      <c r="E12" s="59">
        <v>0.7</v>
      </c>
      <c r="F12" s="59">
        <v>3.8</v>
      </c>
      <c r="G12" s="59">
        <v>0</v>
      </c>
      <c r="H12" s="59">
        <v>1.3</v>
      </c>
      <c r="I12" s="59">
        <v>0</v>
      </c>
      <c r="J12" s="59">
        <v>68.900000000000006</v>
      </c>
    </row>
    <row r="13" spans="1:10" ht="12.75" customHeight="1" x14ac:dyDescent="0.2">
      <c r="A13" s="237" t="s">
        <v>137</v>
      </c>
      <c r="B13" s="255"/>
      <c r="C13" s="59">
        <v>84</v>
      </c>
      <c r="D13" s="59">
        <v>82.1</v>
      </c>
      <c r="E13" s="59">
        <v>60.8</v>
      </c>
      <c r="F13" s="59">
        <v>55</v>
      </c>
      <c r="G13" s="59">
        <v>31.1</v>
      </c>
      <c r="H13" s="59">
        <v>70.5</v>
      </c>
      <c r="I13" s="59">
        <v>80.3</v>
      </c>
      <c r="J13" s="59">
        <v>25.5</v>
      </c>
    </row>
    <row r="14" spans="1:10" ht="12.75" customHeight="1" x14ac:dyDescent="0.2">
      <c r="A14" s="256"/>
      <c r="B14" s="255" t="s">
        <v>368</v>
      </c>
      <c r="C14" s="59">
        <v>67.099999999999994</v>
      </c>
      <c r="D14" s="59">
        <v>66</v>
      </c>
      <c r="E14" s="59">
        <v>42.9</v>
      </c>
      <c r="F14" s="59">
        <v>27.1</v>
      </c>
      <c r="G14" s="59">
        <v>2.5</v>
      </c>
      <c r="H14" s="59">
        <v>48.8</v>
      </c>
      <c r="I14" s="59">
        <v>20</v>
      </c>
      <c r="J14" s="59">
        <v>0</v>
      </c>
    </row>
    <row r="15" spans="1:10" ht="12.75" customHeight="1" x14ac:dyDescent="0.2">
      <c r="A15" s="256"/>
      <c r="B15" s="255" t="s">
        <v>369</v>
      </c>
      <c r="C15" s="59">
        <v>7.2</v>
      </c>
      <c r="D15" s="59">
        <v>7.1</v>
      </c>
      <c r="E15" s="59">
        <v>4.5</v>
      </c>
      <c r="F15" s="59">
        <v>0</v>
      </c>
      <c r="G15" s="59">
        <v>0</v>
      </c>
      <c r="H15" s="59">
        <v>3.4</v>
      </c>
      <c r="I15" s="59">
        <v>0</v>
      </c>
      <c r="J15" s="59">
        <v>0</v>
      </c>
    </row>
    <row r="16" spans="1:10" ht="12.75" customHeight="1" x14ac:dyDescent="0.2">
      <c r="A16" s="256"/>
      <c r="B16" s="255" t="s">
        <v>370</v>
      </c>
      <c r="C16" s="59">
        <v>3.1</v>
      </c>
      <c r="D16" s="59">
        <v>3</v>
      </c>
      <c r="E16" s="59">
        <v>0</v>
      </c>
      <c r="F16" s="59">
        <v>3.8</v>
      </c>
      <c r="G16" s="59">
        <v>0</v>
      </c>
      <c r="H16" s="59">
        <v>1.3</v>
      </c>
      <c r="I16" s="59">
        <v>0</v>
      </c>
      <c r="J16" s="59">
        <v>0</v>
      </c>
    </row>
    <row r="17" spans="1:10" ht="12.75" customHeight="1" x14ac:dyDescent="0.2">
      <c r="A17" s="256"/>
      <c r="B17" s="255" t="s">
        <v>158</v>
      </c>
      <c r="C17" s="59">
        <v>16.899999999999999</v>
      </c>
      <c r="D17" s="59">
        <v>15.7</v>
      </c>
      <c r="E17" s="59">
        <v>8.4</v>
      </c>
      <c r="F17" s="59">
        <v>8</v>
      </c>
      <c r="G17" s="59">
        <v>1.5</v>
      </c>
      <c r="H17" s="59">
        <v>14.6</v>
      </c>
      <c r="I17" s="59">
        <v>0</v>
      </c>
      <c r="J17" s="59">
        <v>0</v>
      </c>
    </row>
    <row r="18" spans="1:10" ht="12.75" customHeight="1" x14ac:dyDescent="0.2">
      <c r="A18" s="256"/>
      <c r="B18" s="255" t="s">
        <v>159</v>
      </c>
      <c r="C18" s="59">
        <v>2.8</v>
      </c>
      <c r="D18" s="59">
        <v>2.8</v>
      </c>
      <c r="E18" s="59">
        <v>0.8</v>
      </c>
      <c r="F18" s="59">
        <v>0</v>
      </c>
      <c r="G18" s="59">
        <v>0</v>
      </c>
      <c r="H18" s="59">
        <v>0.4</v>
      </c>
      <c r="I18" s="59">
        <v>16.899999999999999</v>
      </c>
      <c r="J18" s="59">
        <v>0</v>
      </c>
    </row>
    <row r="19" spans="1:10" ht="12.75" customHeight="1" x14ac:dyDescent="0.2">
      <c r="A19" s="256"/>
      <c r="B19" s="255" t="s">
        <v>138</v>
      </c>
      <c r="C19" s="59">
        <v>8</v>
      </c>
      <c r="D19" s="59">
        <v>6.3</v>
      </c>
      <c r="E19" s="59">
        <v>12.6</v>
      </c>
      <c r="F19" s="59">
        <v>19.7</v>
      </c>
      <c r="G19" s="59">
        <v>6.9</v>
      </c>
      <c r="H19" s="59">
        <v>16.399999999999999</v>
      </c>
      <c r="I19" s="59">
        <v>16.100000000000001</v>
      </c>
      <c r="J19" s="59">
        <v>68.900000000000006</v>
      </c>
    </row>
    <row r="20" spans="1:10" ht="12.75" customHeight="1" x14ac:dyDescent="0.2">
      <c r="A20" s="256"/>
      <c r="B20" s="255" t="s">
        <v>160</v>
      </c>
      <c r="C20" s="59">
        <v>22</v>
      </c>
      <c r="D20" s="59">
        <v>21.3</v>
      </c>
      <c r="E20" s="59">
        <v>21.1</v>
      </c>
      <c r="F20" s="59">
        <v>9.9</v>
      </c>
      <c r="G20" s="59">
        <v>8.5</v>
      </c>
      <c r="H20" s="59">
        <v>12.2</v>
      </c>
      <c r="I20" s="59">
        <v>27.3</v>
      </c>
      <c r="J20" s="59">
        <v>0</v>
      </c>
    </row>
    <row r="21" spans="1:10" ht="12.75" customHeight="1" x14ac:dyDescent="0.2">
      <c r="A21" s="256"/>
      <c r="B21" s="255" t="s">
        <v>51</v>
      </c>
      <c r="C21" s="59">
        <v>6.4</v>
      </c>
      <c r="D21" s="59">
        <v>6.2</v>
      </c>
      <c r="E21" s="59">
        <v>4.4000000000000004</v>
      </c>
      <c r="F21" s="59">
        <v>2.2000000000000002</v>
      </c>
      <c r="G21" s="59">
        <v>1.4</v>
      </c>
      <c r="H21" s="59">
        <v>3.3</v>
      </c>
      <c r="I21" s="59">
        <v>0</v>
      </c>
      <c r="J21" s="59">
        <v>0</v>
      </c>
    </row>
    <row r="22" spans="1:10" ht="12.75" customHeight="1" x14ac:dyDescent="0.2">
      <c r="A22" s="256"/>
      <c r="B22" s="255" t="s">
        <v>161</v>
      </c>
      <c r="C22" s="59">
        <v>7</v>
      </c>
      <c r="D22" s="59">
        <v>6.5</v>
      </c>
      <c r="E22" s="59">
        <v>2.2999999999999998</v>
      </c>
      <c r="F22" s="59">
        <v>3.7</v>
      </c>
      <c r="G22" s="59">
        <v>6.3</v>
      </c>
      <c r="H22" s="59">
        <v>4.8</v>
      </c>
      <c r="I22" s="59">
        <v>0</v>
      </c>
      <c r="J22" s="59">
        <v>0</v>
      </c>
    </row>
    <row r="23" spans="1:10" ht="12.75" customHeight="1" x14ac:dyDescent="0.2">
      <c r="A23" s="256"/>
      <c r="B23" s="255" t="s">
        <v>371</v>
      </c>
      <c r="C23" s="59">
        <v>4.2</v>
      </c>
      <c r="D23" s="59">
        <v>3.6</v>
      </c>
      <c r="E23" s="59">
        <v>2.1</v>
      </c>
      <c r="F23" s="59">
        <v>2.2000000000000002</v>
      </c>
      <c r="G23" s="59">
        <v>1</v>
      </c>
      <c r="H23" s="59">
        <v>4.2</v>
      </c>
      <c r="I23" s="59">
        <v>20</v>
      </c>
      <c r="J23" s="59">
        <v>0</v>
      </c>
    </row>
    <row r="24" spans="1:10" ht="12.75" customHeight="1" x14ac:dyDescent="0.2">
      <c r="A24" s="256"/>
      <c r="B24" s="255" t="s">
        <v>56</v>
      </c>
      <c r="C24" s="59">
        <v>3.5</v>
      </c>
      <c r="D24" s="59">
        <v>3.4</v>
      </c>
      <c r="E24" s="59">
        <v>1.9</v>
      </c>
      <c r="F24" s="59">
        <v>0</v>
      </c>
      <c r="G24" s="59">
        <v>0</v>
      </c>
      <c r="H24" s="59">
        <v>0.9</v>
      </c>
      <c r="I24" s="59">
        <v>16.899999999999999</v>
      </c>
      <c r="J24" s="59">
        <v>0</v>
      </c>
    </row>
    <row r="25" spans="1:10" ht="12.75" customHeight="1" x14ac:dyDescent="0.2">
      <c r="A25" s="256"/>
      <c r="B25" s="255" t="s">
        <v>372</v>
      </c>
      <c r="C25" s="59">
        <v>13.3</v>
      </c>
      <c r="D25" s="59">
        <v>11.1</v>
      </c>
      <c r="E25" s="59">
        <v>12.2</v>
      </c>
      <c r="F25" s="59">
        <v>9.1</v>
      </c>
      <c r="G25" s="59">
        <v>14.7</v>
      </c>
      <c r="H25" s="59">
        <v>12.9</v>
      </c>
      <c r="I25" s="59">
        <v>0</v>
      </c>
      <c r="J25" s="59">
        <v>43.4</v>
      </c>
    </row>
    <row r="26" spans="1:10" ht="12.75" customHeight="1" x14ac:dyDescent="0.2">
      <c r="A26" s="237" t="s">
        <v>139</v>
      </c>
      <c r="B26" s="255"/>
      <c r="C26" s="59">
        <v>94.8</v>
      </c>
      <c r="D26" s="59">
        <v>94.6</v>
      </c>
      <c r="E26" s="59">
        <v>65.900000000000006</v>
      </c>
      <c r="F26" s="59">
        <v>60.4</v>
      </c>
      <c r="G26" s="59">
        <v>58.1</v>
      </c>
      <c r="H26" s="59">
        <v>75.400000000000006</v>
      </c>
      <c r="I26" s="59">
        <v>47.3</v>
      </c>
      <c r="J26" s="59">
        <v>25.5</v>
      </c>
    </row>
    <row r="27" spans="1:10" ht="12.75" customHeight="1" x14ac:dyDescent="0.2">
      <c r="A27" s="256"/>
      <c r="B27" s="255" t="s">
        <v>162</v>
      </c>
      <c r="C27" s="59">
        <v>59.7</v>
      </c>
      <c r="D27" s="59">
        <v>59</v>
      </c>
      <c r="E27" s="59">
        <v>28.8</v>
      </c>
      <c r="F27" s="59">
        <v>35.9</v>
      </c>
      <c r="G27" s="59">
        <v>22</v>
      </c>
      <c r="H27" s="59">
        <v>41.3</v>
      </c>
      <c r="I27" s="59">
        <v>27.3</v>
      </c>
      <c r="J27" s="59">
        <v>0</v>
      </c>
    </row>
    <row r="28" spans="1:10" ht="12.75" customHeight="1" x14ac:dyDescent="0.2">
      <c r="A28" s="256"/>
      <c r="B28" s="255" t="s">
        <v>373</v>
      </c>
      <c r="C28" s="59">
        <v>24.8</v>
      </c>
      <c r="D28" s="59">
        <v>23.8</v>
      </c>
      <c r="E28" s="59">
        <v>14.3</v>
      </c>
      <c r="F28" s="59">
        <v>11.3</v>
      </c>
      <c r="G28" s="59">
        <v>4.2</v>
      </c>
      <c r="H28" s="59">
        <v>13.1</v>
      </c>
      <c r="I28" s="59">
        <v>0</v>
      </c>
      <c r="J28" s="59">
        <v>56.6</v>
      </c>
    </row>
    <row r="29" spans="1:10" ht="12.75" customHeight="1" x14ac:dyDescent="0.2">
      <c r="A29" s="256"/>
      <c r="B29" s="255" t="s">
        <v>163</v>
      </c>
      <c r="C29" s="59">
        <v>5.0999999999999996</v>
      </c>
      <c r="D29" s="59">
        <v>5.2</v>
      </c>
      <c r="E29" s="59">
        <v>0</v>
      </c>
      <c r="F29" s="59">
        <v>0</v>
      </c>
      <c r="G29" s="59">
        <v>0</v>
      </c>
      <c r="H29" s="59">
        <v>1</v>
      </c>
      <c r="I29" s="59">
        <v>0</v>
      </c>
      <c r="J29" s="59">
        <v>0</v>
      </c>
    </row>
    <row r="30" spans="1:10" ht="12.75" customHeight="1" x14ac:dyDescent="0.2">
      <c r="A30" s="256"/>
      <c r="B30" s="255" t="s">
        <v>140</v>
      </c>
      <c r="C30" s="59">
        <v>36.1</v>
      </c>
      <c r="D30" s="59">
        <v>35.799999999999997</v>
      </c>
      <c r="E30" s="59">
        <v>24.1</v>
      </c>
      <c r="F30" s="59">
        <v>8.3000000000000007</v>
      </c>
      <c r="G30" s="59">
        <v>5.0999999999999996</v>
      </c>
      <c r="H30" s="59">
        <v>20.3</v>
      </c>
      <c r="I30" s="59">
        <v>0</v>
      </c>
      <c r="J30" s="59">
        <v>0</v>
      </c>
    </row>
    <row r="31" spans="1:10" ht="12.75" customHeight="1" x14ac:dyDescent="0.2">
      <c r="A31" s="256"/>
      <c r="B31" s="255" t="s">
        <v>52</v>
      </c>
      <c r="C31" s="59">
        <v>37.6</v>
      </c>
      <c r="D31" s="59">
        <v>36.700000000000003</v>
      </c>
      <c r="E31" s="59">
        <v>24.3</v>
      </c>
      <c r="F31" s="59">
        <v>14.4</v>
      </c>
      <c r="G31" s="59">
        <v>16.8</v>
      </c>
      <c r="H31" s="59">
        <v>19.100000000000001</v>
      </c>
      <c r="I31" s="59">
        <v>0</v>
      </c>
      <c r="J31" s="59">
        <v>0</v>
      </c>
    </row>
    <row r="32" spans="1:10" ht="12.75" customHeight="1" x14ac:dyDescent="0.2">
      <c r="A32" s="256"/>
      <c r="B32" s="255" t="s">
        <v>374</v>
      </c>
      <c r="C32" s="59">
        <v>52.1</v>
      </c>
      <c r="D32" s="59">
        <v>51.7</v>
      </c>
      <c r="E32" s="59">
        <v>20.399999999999999</v>
      </c>
      <c r="F32" s="59">
        <v>19.8</v>
      </c>
      <c r="G32" s="59">
        <v>16.100000000000001</v>
      </c>
      <c r="H32" s="59">
        <v>24.4</v>
      </c>
      <c r="I32" s="59">
        <v>0</v>
      </c>
      <c r="J32" s="59">
        <v>0</v>
      </c>
    </row>
    <row r="33" spans="1:10" ht="12.75" customHeight="1" x14ac:dyDescent="0.2">
      <c r="A33" s="256"/>
      <c r="B33" s="255" t="s">
        <v>375</v>
      </c>
      <c r="C33" s="59">
        <v>49.5</v>
      </c>
      <c r="D33" s="59">
        <v>48.7</v>
      </c>
      <c r="E33" s="59">
        <v>22.7</v>
      </c>
      <c r="F33" s="59">
        <v>21.8</v>
      </c>
      <c r="G33" s="59">
        <v>16.600000000000001</v>
      </c>
      <c r="H33" s="59">
        <v>29.2</v>
      </c>
      <c r="I33" s="59">
        <v>20</v>
      </c>
      <c r="J33" s="59">
        <v>0</v>
      </c>
    </row>
    <row r="34" spans="1:10" ht="12.75" customHeight="1" x14ac:dyDescent="0.2">
      <c r="A34" s="256"/>
      <c r="B34" s="255" t="s">
        <v>53</v>
      </c>
      <c r="C34" s="59">
        <v>10.5</v>
      </c>
      <c r="D34" s="59">
        <v>9.6</v>
      </c>
      <c r="E34" s="59">
        <v>6</v>
      </c>
      <c r="F34" s="59">
        <v>11.5</v>
      </c>
      <c r="G34" s="59">
        <v>13.4</v>
      </c>
      <c r="H34" s="59">
        <v>9.3000000000000007</v>
      </c>
      <c r="I34" s="59">
        <v>0</v>
      </c>
      <c r="J34" s="59">
        <v>56.6</v>
      </c>
    </row>
    <row r="35" spans="1:10" ht="12.75" customHeight="1" x14ac:dyDescent="0.2">
      <c r="A35" s="256"/>
      <c r="B35" s="255" t="s">
        <v>54</v>
      </c>
      <c r="C35" s="59">
        <v>17.100000000000001</v>
      </c>
      <c r="D35" s="59">
        <v>14.8</v>
      </c>
      <c r="E35" s="59">
        <v>18</v>
      </c>
      <c r="F35" s="59">
        <v>14.1</v>
      </c>
      <c r="G35" s="59">
        <v>10.3</v>
      </c>
      <c r="H35" s="59">
        <v>28.6</v>
      </c>
      <c r="I35" s="59">
        <v>0</v>
      </c>
      <c r="J35" s="59">
        <v>0</v>
      </c>
    </row>
    <row r="36" spans="1:10" ht="12.75" customHeight="1" x14ac:dyDescent="0.2">
      <c r="A36" s="237" t="s">
        <v>141</v>
      </c>
      <c r="B36" s="255"/>
      <c r="C36" s="59">
        <v>98.5</v>
      </c>
      <c r="D36" s="59">
        <v>98.7</v>
      </c>
      <c r="E36" s="59">
        <v>75.8</v>
      </c>
      <c r="F36" s="59">
        <v>58.1</v>
      </c>
      <c r="G36" s="59">
        <v>65.7</v>
      </c>
      <c r="H36" s="59">
        <v>80</v>
      </c>
      <c r="I36" s="59">
        <v>20</v>
      </c>
      <c r="J36" s="59">
        <v>0</v>
      </c>
    </row>
    <row r="37" spans="1:10" ht="12.75" customHeight="1" x14ac:dyDescent="0.2">
      <c r="A37" s="256"/>
      <c r="B37" s="255" t="s">
        <v>376</v>
      </c>
      <c r="C37" s="59">
        <v>84.5</v>
      </c>
      <c r="D37" s="59">
        <v>85.6</v>
      </c>
      <c r="E37" s="59">
        <v>45</v>
      </c>
      <c r="F37" s="59">
        <v>23.3</v>
      </c>
      <c r="G37" s="59">
        <v>18.100000000000001</v>
      </c>
      <c r="H37" s="59">
        <v>26.3</v>
      </c>
      <c r="I37" s="59">
        <v>0</v>
      </c>
      <c r="J37" s="59">
        <v>0</v>
      </c>
    </row>
    <row r="38" spans="1:10" ht="12.75" customHeight="1" x14ac:dyDescent="0.2">
      <c r="A38" s="256"/>
      <c r="B38" s="255" t="s">
        <v>142</v>
      </c>
      <c r="C38" s="59">
        <v>41.2</v>
      </c>
      <c r="D38" s="59">
        <v>42.2</v>
      </c>
      <c r="E38" s="59">
        <v>10.9</v>
      </c>
      <c r="F38" s="59">
        <v>0</v>
      </c>
      <c r="G38" s="59">
        <v>8.6</v>
      </c>
      <c r="H38" s="59">
        <v>7.8</v>
      </c>
      <c r="I38" s="59">
        <v>0</v>
      </c>
      <c r="J38" s="59">
        <v>0</v>
      </c>
    </row>
    <row r="39" spans="1:10" ht="12.75" customHeight="1" x14ac:dyDescent="0.2">
      <c r="A39" s="256"/>
      <c r="B39" s="255" t="s">
        <v>143</v>
      </c>
      <c r="C39" s="59">
        <v>45.7</v>
      </c>
      <c r="D39" s="59">
        <v>45.5</v>
      </c>
      <c r="E39" s="59">
        <v>16.100000000000001</v>
      </c>
      <c r="F39" s="59">
        <v>17.100000000000001</v>
      </c>
      <c r="G39" s="59">
        <v>4.3</v>
      </c>
      <c r="H39" s="59">
        <v>26.9</v>
      </c>
      <c r="I39" s="59">
        <v>0</v>
      </c>
      <c r="J39" s="59">
        <v>0</v>
      </c>
    </row>
    <row r="40" spans="1:10" ht="12.75" customHeight="1" x14ac:dyDescent="0.2">
      <c r="A40" s="256"/>
      <c r="B40" s="255" t="s">
        <v>377</v>
      </c>
      <c r="C40" s="59">
        <v>14.2</v>
      </c>
      <c r="D40" s="59">
        <v>13.5</v>
      </c>
      <c r="E40" s="59">
        <v>6.9</v>
      </c>
      <c r="F40" s="59">
        <v>2.1</v>
      </c>
      <c r="G40" s="59">
        <v>6.6</v>
      </c>
      <c r="H40" s="59">
        <v>7.1</v>
      </c>
      <c r="I40" s="59">
        <v>0</v>
      </c>
      <c r="J40" s="59">
        <v>0</v>
      </c>
    </row>
    <row r="41" spans="1:10" ht="12.75" customHeight="1" x14ac:dyDescent="0.2">
      <c r="A41" s="256"/>
      <c r="B41" s="255" t="s">
        <v>144</v>
      </c>
      <c r="C41" s="59">
        <v>33.799999999999997</v>
      </c>
      <c r="D41" s="59">
        <v>34.200000000000003</v>
      </c>
      <c r="E41" s="59">
        <v>8.9</v>
      </c>
      <c r="F41" s="59">
        <v>4</v>
      </c>
      <c r="G41" s="59">
        <v>1.4</v>
      </c>
      <c r="H41" s="59">
        <v>8.1999999999999993</v>
      </c>
      <c r="I41" s="59">
        <v>0</v>
      </c>
      <c r="J41" s="59">
        <v>0</v>
      </c>
    </row>
    <row r="42" spans="1:10" ht="12.75" customHeight="1" x14ac:dyDescent="0.2">
      <c r="A42" s="256"/>
      <c r="B42" s="255" t="s">
        <v>145</v>
      </c>
      <c r="C42" s="59">
        <v>60.2</v>
      </c>
      <c r="D42" s="59">
        <v>58</v>
      </c>
      <c r="E42" s="59">
        <v>41.7</v>
      </c>
      <c r="F42" s="59">
        <v>33.6</v>
      </c>
      <c r="G42" s="59">
        <v>31.5</v>
      </c>
      <c r="H42" s="59">
        <v>50.5</v>
      </c>
      <c r="I42" s="59">
        <v>0</v>
      </c>
      <c r="J42" s="59">
        <v>0</v>
      </c>
    </row>
    <row r="43" spans="1:10" ht="12.75" customHeight="1" x14ac:dyDescent="0.2">
      <c r="A43" s="256"/>
      <c r="B43" s="255" t="s">
        <v>378</v>
      </c>
      <c r="C43" s="59">
        <v>21.5</v>
      </c>
      <c r="D43" s="59">
        <v>20</v>
      </c>
      <c r="E43" s="59">
        <v>6.1</v>
      </c>
      <c r="F43" s="59">
        <v>4.3</v>
      </c>
      <c r="G43" s="59">
        <v>25.2</v>
      </c>
      <c r="H43" s="59">
        <v>15.6</v>
      </c>
      <c r="I43" s="59">
        <v>20</v>
      </c>
      <c r="J43" s="59">
        <v>0</v>
      </c>
    </row>
    <row r="44" spans="1:10" ht="12.75" customHeight="1" x14ac:dyDescent="0.2">
      <c r="A44" s="256"/>
      <c r="B44" s="255" t="s">
        <v>379</v>
      </c>
      <c r="C44" s="59">
        <v>68.8</v>
      </c>
      <c r="D44" s="59">
        <v>70.099999999999994</v>
      </c>
      <c r="E44" s="59">
        <v>26.1</v>
      </c>
      <c r="F44" s="59">
        <v>6.5</v>
      </c>
      <c r="G44" s="59">
        <v>6.1</v>
      </c>
      <c r="H44" s="59">
        <v>25.5</v>
      </c>
      <c r="I44" s="59">
        <v>0</v>
      </c>
      <c r="J44" s="59">
        <v>56.6</v>
      </c>
    </row>
    <row r="45" spans="1:10" ht="12.75" customHeight="1" x14ac:dyDescent="0.2">
      <c r="A45" s="256"/>
      <c r="B45" s="255" t="s">
        <v>380</v>
      </c>
      <c r="C45" s="59">
        <v>56</v>
      </c>
      <c r="D45" s="59">
        <v>57.5</v>
      </c>
      <c r="E45" s="59">
        <v>5.8</v>
      </c>
      <c r="F45" s="59">
        <v>0</v>
      </c>
      <c r="G45" s="59">
        <v>7.6</v>
      </c>
      <c r="H45" s="59">
        <v>4.7</v>
      </c>
      <c r="I45" s="59">
        <v>0</v>
      </c>
      <c r="J45" s="59">
        <v>68.900000000000006</v>
      </c>
    </row>
    <row r="46" spans="1:10" ht="12.75" customHeight="1" x14ac:dyDescent="0.2">
      <c r="A46" s="256"/>
      <c r="B46" s="255" t="s">
        <v>55</v>
      </c>
      <c r="C46" s="59">
        <v>21.1</v>
      </c>
      <c r="D46" s="59">
        <v>18.3</v>
      </c>
      <c r="E46" s="59">
        <v>20.2</v>
      </c>
      <c r="F46" s="59">
        <v>14.1</v>
      </c>
      <c r="G46" s="59">
        <v>27.6</v>
      </c>
      <c r="H46" s="59">
        <v>19.899999999999999</v>
      </c>
      <c r="I46" s="59">
        <v>20</v>
      </c>
      <c r="J46" s="59">
        <v>0</v>
      </c>
    </row>
    <row r="47" spans="1:10" ht="12.75" customHeight="1" x14ac:dyDescent="0.2">
      <c r="A47" s="237" t="s">
        <v>146</v>
      </c>
      <c r="B47" s="255"/>
      <c r="C47" s="59">
        <v>50.7</v>
      </c>
      <c r="D47" s="59">
        <v>49.2</v>
      </c>
      <c r="E47" s="59">
        <v>27.4</v>
      </c>
      <c r="F47" s="59">
        <v>38.200000000000003</v>
      </c>
      <c r="G47" s="59">
        <v>21.3</v>
      </c>
      <c r="H47" s="59">
        <v>29.6</v>
      </c>
      <c r="I47" s="59">
        <v>47.3</v>
      </c>
      <c r="J47" s="59">
        <v>0</v>
      </c>
    </row>
    <row r="48" spans="1:10" ht="12.75" customHeight="1" x14ac:dyDescent="0.2">
      <c r="A48" s="256"/>
      <c r="B48" s="255" t="s">
        <v>381</v>
      </c>
      <c r="C48" s="59">
        <v>12.4</v>
      </c>
      <c r="D48" s="59">
        <v>12.8</v>
      </c>
      <c r="E48" s="59">
        <v>2.7</v>
      </c>
      <c r="F48" s="59">
        <v>0</v>
      </c>
      <c r="G48" s="59">
        <v>1.5</v>
      </c>
      <c r="H48" s="59">
        <v>0</v>
      </c>
      <c r="I48" s="59">
        <v>0</v>
      </c>
      <c r="J48" s="59">
        <v>0</v>
      </c>
    </row>
    <row r="49" spans="1:10" ht="12.75" customHeight="1" x14ac:dyDescent="0.2">
      <c r="A49" s="256"/>
      <c r="B49" s="255" t="s">
        <v>382</v>
      </c>
      <c r="C49" s="59">
        <v>14.1</v>
      </c>
      <c r="D49" s="59">
        <v>12.5</v>
      </c>
      <c r="E49" s="59">
        <v>7.5</v>
      </c>
      <c r="F49" s="59">
        <v>21.8</v>
      </c>
      <c r="G49" s="59">
        <v>10.1</v>
      </c>
      <c r="H49" s="59">
        <v>13.2</v>
      </c>
      <c r="I49" s="59">
        <v>0</v>
      </c>
      <c r="J49" s="59">
        <v>0</v>
      </c>
    </row>
    <row r="50" spans="1:10" ht="12.75" customHeight="1" x14ac:dyDescent="0.2">
      <c r="A50" s="256"/>
      <c r="B50" s="255" t="s">
        <v>164</v>
      </c>
      <c r="C50" s="59">
        <v>7.3</v>
      </c>
      <c r="D50" s="59">
        <v>7.2</v>
      </c>
      <c r="E50" s="59">
        <v>3.3</v>
      </c>
      <c r="F50" s="59">
        <v>1.9</v>
      </c>
      <c r="G50" s="59">
        <v>1.4</v>
      </c>
      <c r="H50" s="59">
        <v>3.1</v>
      </c>
      <c r="I50" s="59">
        <v>0</v>
      </c>
      <c r="J50" s="59">
        <v>0</v>
      </c>
    </row>
    <row r="51" spans="1:10" ht="12.75" customHeight="1" x14ac:dyDescent="0.2">
      <c r="A51" s="256"/>
      <c r="B51" s="255" t="s">
        <v>383</v>
      </c>
      <c r="C51" s="59">
        <v>3.7</v>
      </c>
      <c r="D51" s="59">
        <v>3</v>
      </c>
      <c r="E51" s="59">
        <v>4.5</v>
      </c>
      <c r="F51" s="59">
        <v>2.8</v>
      </c>
      <c r="G51" s="59">
        <v>1</v>
      </c>
      <c r="H51" s="59">
        <v>5.3</v>
      </c>
      <c r="I51" s="59">
        <v>0</v>
      </c>
      <c r="J51" s="59">
        <v>0</v>
      </c>
    </row>
    <row r="52" spans="1:10" ht="12.75" customHeight="1" x14ac:dyDescent="0.2">
      <c r="A52" s="256"/>
      <c r="B52" s="255" t="s">
        <v>384</v>
      </c>
      <c r="C52" s="59">
        <v>26.4</v>
      </c>
      <c r="D52" s="59">
        <v>25.6</v>
      </c>
      <c r="E52" s="59">
        <v>13.1</v>
      </c>
      <c r="F52" s="59">
        <v>8.9</v>
      </c>
      <c r="G52" s="59">
        <v>4.0999999999999996</v>
      </c>
      <c r="H52" s="59">
        <v>12.4</v>
      </c>
      <c r="I52" s="59">
        <v>0</v>
      </c>
      <c r="J52" s="59">
        <v>0</v>
      </c>
    </row>
    <row r="53" spans="1:10" ht="12.75" customHeight="1" x14ac:dyDescent="0.2">
      <c r="A53" s="256"/>
      <c r="B53" s="255" t="s">
        <v>385</v>
      </c>
      <c r="C53" s="59">
        <v>3.9</v>
      </c>
      <c r="D53" s="59">
        <v>3.8</v>
      </c>
      <c r="E53" s="59">
        <v>2.2000000000000002</v>
      </c>
      <c r="F53" s="59">
        <v>1.7</v>
      </c>
      <c r="G53" s="59">
        <v>3.8</v>
      </c>
      <c r="H53" s="59">
        <v>2.1</v>
      </c>
      <c r="I53" s="59">
        <v>20</v>
      </c>
      <c r="J53" s="59">
        <v>43.4</v>
      </c>
    </row>
    <row r="54" spans="1:10" ht="12.75" customHeight="1" x14ac:dyDescent="0.2">
      <c r="A54" s="256"/>
      <c r="B54" s="255" t="s">
        <v>386</v>
      </c>
      <c r="C54" s="59">
        <v>1.5</v>
      </c>
      <c r="D54" s="59">
        <v>1.5</v>
      </c>
      <c r="E54" s="59">
        <v>0.8</v>
      </c>
      <c r="F54" s="59">
        <v>0</v>
      </c>
      <c r="G54" s="59">
        <v>0</v>
      </c>
      <c r="H54" s="59">
        <v>0.4</v>
      </c>
      <c r="I54" s="59">
        <v>0</v>
      </c>
      <c r="J54" s="59">
        <v>43.4</v>
      </c>
    </row>
    <row r="55" spans="1:10" ht="12.75" customHeight="1" x14ac:dyDescent="0.2">
      <c r="A55" s="256"/>
      <c r="B55" s="255" t="s">
        <v>387</v>
      </c>
      <c r="C55" s="59">
        <v>2.2000000000000002</v>
      </c>
      <c r="D55" s="59">
        <v>2.2000000000000002</v>
      </c>
      <c r="E55" s="59">
        <v>2.6</v>
      </c>
      <c r="F55" s="59">
        <v>2.9</v>
      </c>
      <c r="G55" s="59">
        <v>2.1</v>
      </c>
      <c r="H55" s="59">
        <v>0.6</v>
      </c>
      <c r="I55" s="59">
        <v>27.3</v>
      </c>
      <c r="J55" s="59">
        <v>25.5</v>
      </c>
    </row>
    <row r="56" spans="1:10" ht="12.75" customHeight="1" x14ac:dyDescent="0.2">
      <c r="A56" s="256"/>
      <c r="B56" s="255" t="s">
        <v>165</v>
      </c>
      <c r="C56" s="59">
        <v>1.6</v>
      </c>
      <c r="D56" s="59">
        <v>1.5</v>
      </c>
      <c r="E56" s="59">
        <v>1.3</v>
      </c>
      <c r="F56" s="59">
        <v>1.7</v>
      </c>
      <c r="G56" s="59">
        <v>1.3</v>
      </c>
      <c r="H56" s="59">
        <v>0.5</v>
      </c>
      <c r="I56" s="59">
        <v>27.3</v>
      </c>
      <c r="J56" s="59">
        <v>56.6</v>
      </c>
    </row>
    <row r="57" spans="1:10" ht="12.75" customHeight="1" x14ac:dyDescent="0.2">
      <c r="A57" s="256"/>
      <c r="B57" s="255" t="s">
        <v>388</v>
      </c>
      <c r="C57" s="59">
        <v>2.8</v>
      </c>
      <c r="D57" s="59">
        <v>2.7</v>
      </c>
      <c r="E57" s="59">
        <v>0</v>
      </c>
      <c r="F57" s="59">
        <v>1.9</v>
      </c>
      <c r="G57" s="59">
        <v>2.7</v>
      </c>
      <c r="H57" s="59">
        <v>0.4</v>
      </c>
      <c r="I57" s="59">
        <v>0</v>
      </c>
      <c r="J57" s="59">
        <v>56.6</v>
      </c>
    </row>
    <row r="58" spans="1:10" ht="12.75" customHeight="1" x14ac:dyDescent="0.2">
      <c r="A58" s="237" t="s">
        <v>147</v>
      </c>
      <c r="B58" s="255"/>
      <c r="C58" s="59">
        <v>97.7</v>
      </c>
      <c r="D58" s="59">
        <v>97.4</v>
      </c>
      <c r="E58" s="59">
        <v>93.1</v>
      </c>
      <c r="F58" s="59">
        <v>80.8</v>
      </c>
      <c r="G58" s="59">
        <v>81.5</v>
      </c>
      <c r="H58" s="59">
        <v>91.9</v>
      </c>
      <c r="I58" s="59">
        <v>20</v>
      </c>
      <c r="J58" s="59">
        <v>0</v>
      </c>
    </row>
    <row r="59" spans="1:10" ht="12.75" customHeight="1" x14ac:dyDescent="0.2">
      <c r="A59" s="256"/>
      <c r="B59" s="255" t="s">
        <v>389</v>
      </c>
      <c r="C59" s="59">
        <v>33.200000000000003</v>
      </c>
      <c r="D59" s="59">
        <v>33.200000000000003</v>
      </c>
      <c r="E59" s="59">
        <v>15.9</v>
      </c>
      <c r="F59" s="59">
        <v>1.6</v>
      </c>
      <c r="G59" s="59">
        <v>10.4</v>
      </c>
      <c r="H59" s="59">
        <v>13.2</v>
      </c>
      <c r="I59" s="59">
        <v>0</v>
      </c>
      <c r="J59" s="59">
        <v>0</v>
      </c>
    </row>
    <row r="60" spans="1:10" ht="12.75" customHeight="1" x14ac:dyDescent="0.2">
      <c r="A60" s="256"/>
      <c r="B60" s="255" t="s">
        <v>148</v>
      </c>
      <c r="C60" s="59">
        <v>55.3</v>
      </c>
      <c r="D60" s="59">
        <v>57.4</v>
      </c>
      <c r="E60" s="59">
        <v>6.5</v>
      </c>
      <c r="F60" s="59">
        <v>0</v>
      </c>
      <c r="G60" s="59">
        <v>0</v>
      </c>
      <c r="H60" s="59">
        <v>6.4</v>
      </c>
      <c r="I60" s="59">
        <v>0</v>
      </c>
      <c r="J60" s="59">
        <v>0</v>
      </c>
    </row>
    <row r="61" spans="1:10" ht="12.75" customHeight="1" x14ac:dyDescent="0.2">
      <c r="A61" s="256"/>
      <c r="B61" s="255" t="s">
        <v>149</v>
      </c>
      <c r="C61" s="59">
        <v>20.5</v>
      </c>
      <c r="D61" s="59">
        <v>21</v>
      </c>
      <c r="E61" s="59">
        <v>9.6</v>
      </c>
      <c r="F61" s="59">
        <v>3</v>
      </c>
      <c r="G61" s="59">
        <v>1</v>
      </c>
      <c r="H61" s="59">
        <v>1.9</v>
      </c>
      <c r="I61" s="59">
        <v>20</v>
      </c>
      <c r="J61" s="59">
        <v>0</v>
      </c>
    </row>
    <row r="62" spans="1:10" ht="12.75" customHeight="1" x14ac:dyDescent="0.2">
      <c r="A62" s="256"/>
      <c r="B62" s="255" t="s">
        <v>390</v>
      </c>
      <c r="C62" s="59">
        <v>49.5</v>
      </c>
      <c r="D62" s="59">
        <v>46.2</v>
      </c>
      <c r="E62" s="59">
        <v>41.8</v>
      </c>
      <c r="F62" s="59">
        <v>48.3</v>
      </c>
      <c r="G62" s="59">
        <v>54.2</v>
      </c>
      <c r="H62" s="59">
        <v>46.8</v>
      </c>
      <c r="I62" s="59">
        <v>20</v>
      </c>
      <c r="J62" s="59">
        <v>25.5</v>
      </c>
    </row>
    <row r="63" spans="1:10" ht="12.75" customHeight="1" x14ac:dyDescent="0.2">
      <c r="A63" s="239" t="s">
        <v>150</v>
      </c>
      <c r="B63" s="255"/>
      <c r="C63" s="59">
        <v>1.7</v>
      </c>
      <c r="D63" s="59">
        <v>1.6</v>
      </c>
      <c r="E63" s="59">
        <v>0.8</v>
      </c>
      <c r="F63" s="59">
        <v>0</v>
      </c>
      <c r="G63" s="59">
        <v>0</v>
      </c>
      <c r="H63" s="59">
        <v>1.9</v>
      </c>
      <c r="I63" s="59">
        <v>0</v>
      </c>
      <c r="J63" s="59">
        <v>0</v>
      </c>
    </row>
    <row r="64" spans="1:10" ht="12.75" customHeight="1" x14ac:dyDescent="0.2">
      <c r="A64" s="394" t="s">
        <v>151</v>
      </c>
      <c r="B64" s="327"/>
      <c r="C64" s="60">
        <v>1.8</v>
      </c>
      <c r="D64" s="60">
        <v>1.6</v>
      </c>
      <c r="E64" s="60">
        <v>5.6</v>
      </c>
      <c r="F64" s="60">
        <v>0</v>
      </c>
      <c r="G64" s="60">
        <v>0</v>
      </c>
      <c r="H64" s="60">
        <v>1.9</v>
      </c>
      <c r="I64" s="60">
        <v>0</v>
      </c>
      <c r="J64" s="60">
        <v>0</v>
      </c>
    </row>
    <row r="66" spans="2:2" ht="12.75" customHeight="1" x14ac:dyDescent="0.2">
      <c r="B66" s="10" t="s">
        <v>867</v>
      </c>
    </row>
  </sheetData>
  <mergeCells count="2">
    <mergeCell ref="B3:C3"/>
    <mergeCell ref="A2:J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66"/>
  <sheetViews>
    <sheetView zoomScaleNormal="100" zoomScaleSheetLayoutView="85" workbookViewId="0">
      <selection activeCell="F11" sqref="F11"/>
    </sheetView>
  </sheetViews>
  <sheetFormatPr defaultRowHeight="12.75" x14ac:dyDescent="0.2"/>
  <cols>
    <col min="1" max="1" width="2.28515625" style="243" customWidth="1"/>
    <col min="2" max="2" width="33.42578125" style="243" bestFit="1" customWidth="1"/>
    <col min="3" max="10" width="10.7109375" style="58" customWidth="1"/>
    <col min="11" max="16384" width="9.140625" style="58"/>
  </cols>
  <sheetData>
    <row r="1" spans="1:10" s="243" customFormat="1" x14ac:dyDescent="0.2"/>
    <row r="2" spans="1:10" ht="30" customHeight="1" x14ac:dyDescent="0.2">
      <c r="A2" s="732" t="s">
        <v>152</v>
      </c>
      <c r="B2" s="724"/>
      <c r="C2" s="724"/>
      <c r="D2" s="724"/>
      <c r="E2" s="724"/>
      <c r="F2" s="724"/>
      <c r="G2" s="724"/>
      <c r="H2" s="724"/>
      <c r="I2" s="724"/>
      <c r="J2" s="724"/>
    </row>
    <row r="3" spans="1:10" x14ac:dyDescent="0.2">
      <c r="A3" s="260"/>
      <c r="B3" s="261"/>
      <c r="C3" s="245"/>
      <c r="D3" s="244"/>
      <c r="E3" s="302"/>
      <c r="F3" s="244"/>
      <c r="G3" s="302"/>
      <c r="H3" s="244"/>
      <c r="I3" s="260"/>
      <c r="J3" s="244"/>
    </row>
    <row r="4" spans="1:10" x14ac:dyDescent="0.2">
      <c r="A4" s="253"/>
      <c r="B4" s="254"/>
      <c r="C4" s="238" t="s">
        <v>132</v>
      </c>
      <c r="D4" s="238" t="s">
        <v>0</v>
      </c>
      <c r="E4" s="238" t="s">
        <v>133</v>
      </c>
      <c r="F4" s="238" t="s">
        <v>1</v>
      </c>
      <c r="G4" s="238" t="s">
        <v>134</v>
      </c>
      <c r="H4" s="238" t="s">
        <v>135</v>
      </c>
      <c r="I4" s="238" t="s">
        <v>2</v>
      </c>
      <c r="J4" s="238" t="s">
        <v>3</v>
      </c>
    </row>
    <row r="5" spans="1:10" x14ac:dyDescent="0.2">
      <c r="A5" s="237" t="s">
        <v>136</v>
      </c>
      <c r="B5" s="255"/>
      <c r="C5" s="59">
        <v>97.2</v>
      </c>
      <c r="D5" s="59">
        <v>93.7</v>
      </c>
      <c r="E5" s="59">
        <v>97</v>
      </c>
      <c r="F5" s="59">
        <v>98.3</v>
      </c>
      <c r="G5" s="59">
        <v>45.6</v>
      </c>
      <c r="H5" s="59">
        <v>96</v>
      </c>
      <c r="I5" s="59">
        <v>93.8</v>
      </c>
      <c r="J5" s="59">
        <v>83.9</v>
      </c>
    </row>
    <row r="6" spans="1:10" x14ac:dyDescent="0.2">
      <c r="A6" s="256"/>
      <c r="B6" s="255" t="s">
        <v>361</v>
      </c>
      <c r="C6" s="59">
        <v>87.6</v>
      </c>
      <c r="D6" s="59">
        <v>73.099999999999994</v>
      </c>
      <c r="E6" s="59">
        <v>86.8</v>
      </c>
      <c r="F6" s="59">
        <v>85.7</v>
      </c>
      <c r="G6" s="59">
        <v>28.8</v>
      </c>
      <c r="H6" s="59">
        <v>81.599999999999994</v>
      </c>
      <c r="I6" s="59">
        <v>70.7</v>
      </c>
      <c r="J6" s="59">
        <v>32.799999999999997</v>
      </c>
    </row>
    <row r="7" spans="1:10" x14ac:dyDescent="0.2">
      <c r="A7" s="256"/>
      <c r="B7" s="255" t="s">
        <v>362</v>
      </c>
      <c r="C7" s="59">
        <v>11.4</v>
      </c>
      <c r="D7" s="59">
        <v>2.2999999999999998</v>
      </c>
      <c r="E7" s="59">
        <v>7.6</v>
      </c>
      <c r="F7" s="59">
        <v>21</v>
      </c>
      <c r="G7" s="59">
        <v>12.9</v>
      </c>
      <c r="H7" s="59">
        <v>6.9</v>
      </c>
      <c r="I7" s="59">
        <v>1.4</v>
      </c>
      <c r="J7" s="59">
        <v>1.6</v>
      </c>
    </row>
    <row r="8" spans="1:10" x14ac:dyDescent="0.2">
      <c r="A8" s="256"/>
      <c r="B8" s="255" t="s">
        <v>363</v>
      </c>
      <c r="C8" s="59">
        <v>32</v>
      </c>
      <c r="D8" s="59">
        <v>15.1</v>
      </c>
      <c r="E8" s="59">
        <v>36.799999999999997</v>
      </c>
      <c r="F8" s="59">
        <v>27.3</v>
      </c>
      <c r="G8" s="59">
        <v>6</v>
      </c>
      <c r="H8" s="59">
        <v>23.5</v>
      </c>
      <c r="I8" s="59">
        <v>9.5</v>
      </c>
      <c r="J8" s="59">
        <v>6</v>
      </c>
    </row>
    <row r="9" spans="1:10" x14ac:dyDescent="0.2">
      <c r="A9" s="256"/>
      <c r="B9" s="255" t="s">
        <v>364</v>
      </c>
      <c r="C9" s="59">
        <v>38.700000000000003</v>
      </c>
      <c r="D9" s="59">
        <v>41.6</v>
      </c>
      <c r="E9" s="59">
        <v>32.4</v>
      </c>
      <c r="F9" s="59">
        <v>30</v>
      </c>
      <c r="G9" s="59">
        <v>7.1</v>
      </c>
      <c r="H9" s="59">
        <v>24.5</v>
      </c>
      <c r="I9" s="59">
        <v>21.9</v>
      </c>
      <c r="J9" s="59">
        <v>7.5</v>
      </c>
    </row>
    <row r="10" spans="1:10" x14ac:dyDescent="0.2">
      <c r="A10" s="256"/>
      <c r="B10" s="255" t="s">
        <v>365</v>
      </c>
      <c r="C10" s="59">
        <v>14.6</v>
      </c>
      <c r="D10" s="59">
        <v>22</v>
      </c>
      <c r="E10" s="59">
        <v>11</v>
      </c>
      <c r="F10" s="59">
        <v>13</v>
      </c>
      <c r="G10" s="59">
        <v>7.4</v>
      </c>
      <c r="H10" s="59">
        <v>11.6</v>
      </c>
      <c r="I10" s="59">
        <v>21.4</v>
      </c>
      <c r="J10" s="59">
        <v>30.2</v>
      </c>
    </row>
    <row r="11" spans="1:10" x14ac:dyDescent="0.2">
      <c r="A11" s="256"/>
      <c r="B11" s="255" t="s">
        <v>366</v>
      </c>
      <c r="C11" s="59">
        <v>71.3</v>
      </c>
      <c r="D11" s="59">
        <v>65.099999999999994</v>
      </c>
      <c r="E11" s="59">
        <v>65.8</v>
      </c>
      <c r="F11" s="59">
        <v>74.900000000000006</v>
      </c>
      <c r="G11" s="59">
        <v>28</v>
      </c>
      <c r="H11" s="59">
        <v>66.900000000000006</v>
      </c>
      <c r="I11" s="59">
        <v>54.9</v>
      </c>
      <c r="J11" s="59">
        <v>34.200000000000003</v>
      </c>
    </row>
    <row r="12" spans="1:10" x14ac:dyDescent="0.2">
      <c r="A12" s="256"/>
      <c r="B12" s="255" t="s">
        <v>367</v>
      </c>
      <c r="C12" s="59">
        <v>4.3</v>
      </c>
      <c r="D12" s="59">
        <v>7</v>
      </c>
      <c r="E12" s="59">
        <v>0.8</v>
      </c>
      <c r="F12" s="59">
        <v>6.8</v>
      </c>
      <c r="G12" s="59">
        <v>0.1</v>
      </c>
      <c r="H12" s="59">
        <v>0.6</v>
      </c>
      <c r="I12" s="59">
        <v>0</v>
      </c>
      <c r="J12" s="59">
        <v>0.8</v>
      </c>
    </row>
    <row r="13" spans="1:10" x14ac:dyDescent="0.2">
      <c r="A13" s="237" t="s">
        <v>137</v>
      </c>
      <c r="B13" s="255"/>
      <c r="C13" s="59">
        <v>98.3</v>
      </c>
      <c r="D13" s="59">
        <v>94.2</v>
      </c>
      <c r="E13" s="59">
        <v>96.2</v>
      </c>
      <c r="F13" s="59">
        <v>90.8</v>
      </c>
      <c r="G13" s="59">
        <v>75.099999999999994</v>
      </c>
      <c r="H13" s="59">
        <v>91.8</v>
      </c>
      <c r="I13" s="59">
        <v>70.7</v>
      </c>
      <c r="J13" s="59">
        <v>66.599999999999994</v>
      </c>
    </row>
    <row r="14" spans="1:10" x14ac:dyDescent="0.2">
      <c r="A14" s="256"/>
      <c r="B14" s="255" t="s">
        <v>368</v>
      </c>
      <c r="C14" s="59">
        <v>93.1</v>
      </c>
      <c r="D14" s="59">
        <v>89.5</v>
      </c>
      <c r="E14" s="59">
        <v>91.8</v>
      </c>
      <c r="F14" s="59">
        <v>81</v>
      </c>
      <c r="G14" s="59">
        <v>11.7</v>
      </c>
      <c r="H14" s="59">
        <v>79</v>
      </c>
      <c r="I14" s="59">
        <v>57.4</v>
      </c>
      <c r="J14" s="59">
        <v>62.7</v>
      </c>
    </row>
    <row r="15" spans="1:10" x14ac:dyDescent="0.2">
      <c r="A15" s="256"/>
      <c r="B15" s="255" t="s">
        <v>369</v>
      </c>
      <c r="C15" s="59">
        <v>30</v>
      </c>
      <c r="D15" s="59">
        <v>26.6</v>
      </c>
      <c r="E15" s="59">
        <v>26.1</v>
      </c>
      <c r="F15" s="59">
        <v>23</v>
      </c>
      <c r="G15" s="59">
        <v>2</v>
      </c>
      <c r="H15" s="59">
        <v>21.8</v>
      </c>
      <c r="I15" s="59">
        <v>4.3</v>
      </c>
      <c r="J15" s="59">
        <v>5.9</v>
      </c>
    </row>
    <row r="16" spans="1:10" x14ac:dyDescent="0.2">
      <c r="A16" s="256"/>
      <c r="B16" s="255" t="s">
        <v>370</v>
      </c>
      <c r="C16" s="59">
        <v>10.1</v>
      </c>
      <c r="D16" s="59">
        <v>7.2</v>
      </c>
      <c r="E16" s="59">
        <v>4.8</v>
      </c>
      <c r="F16" s="59">
        <v>15.4</v>
      </c>
      <c r="G16" s="59">
        <v>1.6</v>
      </c>
      <c r="H16" s="59">
        <v>10</v>
      </c>
      <c r="I16" s="59">
        <v>11.4</v>
      </c>
      <c r="J16" s="59">
        <v>1.9</v>
      </c>
    </row>
    <row r="17" spans="1:10" x14ac:dyDescent="0.2">
      <c r="A17" s="256"/>
      <c r="B17" s="255" t="s">
        <v>158</v>
      </c>
      <c r="C17" s="59">
        <v>53.8</v>
      </c>
      <c r="D17" s="59">
        <v>35.200000000000003</v>
      </c>
      <c r="E17" s="59">
        <v>55.8</v>
      </c>
      <c r="F17" s="59">
        <v>45.3</v>
      </c>
      <c r="G17" s="59">
        <v>15.7</v>
      </c>
      <c r="H17" s="59">
        <v>50.4</v>
      </c>
      <c r="I17" s="59">
        <v>9.9</v>
      </c>
      <c r="J17" s="59">
        <v>18.899999999999999</v>
      </c>
    </row>
    <row r="18" spans="1:10" x14ac:dyDescent="0.2">
      <c r="A18" s="256"/>
      <c r="B18" s="255" t="s">
        <v>159</v>
      </c>
      <c r="C18" s="59">
        <v>2.8</v>
      </c>
      <c r="D18" s="59">
        <v>3.6</v>
      </c>
      <c r="E18" s="59">
        <v>2.4</v>
      </c>
      <c r="F18" s="59">
        <v>0.5</v>
      </c>
      <c r="G18" s="59">
        <v>0</v>
      </c>
      <c r="H18" s="59">
        <v>1.3</v>
      </c>
      <c r="I18" s="59">
        <v>0</v>
      </c>
      <c r="J18" s="59">
        <v>0</v>
      </c>
    </row>
    <row r="19" spans="1:10" x14ac:dyDescent="0.2">
      <c r="A19" s="256"/>
      <c r="B19" s="255" t="s">
        <v>138</v>
      </c>
      <c r="C19" s="59">
        <v>12.2</v>
      </c>
      <c r="D19" s="59">
        <v>4.7</v>
      </c>
      <c r="E19" s="59">
        <v>11.2</v>
      </c>
      <c r="F19" s="59">
        <v>12</v>
      </c>
      <c r="G19" s="59">
        <v>1.8</v>
      </c>
      <c r="H19" s="59">
        <v>15.9</v>
      </c>
      <c r="I19" s="59">
        <v>7.9</v>
      </c>
      <c r="J19" s="59">
        <v>20.2</v>
      </c>
    </row>
    <row r="20" spans="1:10" x14ac:dyDescent="0.2">
      <c r="A20" s="256"/>
      <c r="B20" s="255" t="s">
        <v>160</v>
      </c>
      <c r="C20" s="59">
        <v>43.3</v>
      </c>
      <c r="D20" s="59">
        <v>38.700000000000003</v>
      </c>
      <c r="E20" s="59">
        <v>41.4</v>
      </c>
      <c r="F20" s="59">
        <v>37.6</v>
      </c>
      <c r="G20" s="59">
        <v>9.1</v>
      </c>
      <c r="H20" s="59">
        <v>31.3</v>
      </c>
      <c r="I20" s="59">
        <v>22.8</v>
      </c>
      <c r="J20" s="59">
        <v>13.3</v>
      </c>
    </row>
    <row r="21" spans="1:10" x14ac:dyDescent="0.2">
      <c r="A21" s="256"/>
      <c r="B21" s="255" t="s">
        <v>51</v>
      </c>
      <c r="C21" s="59">
        <v>7.9</v>
      </c>
      <c r="D21" s="59">
        <v>5.2</v>
      </c>
      <c r="E21" s="59">
        <v>9</v>
      </c>
      <c r="F21" s="59">
        <v>4.9000000000000004</v>
      </c>
      <c r="G21" s="59">
        <v>1.3</v>
      </c>
      <c r="H21" s="59">
        <v>6</v>
      </c>
      <c r="I21" s="59">
        <v>0.9</v>
      </c>
      <c r="J21" s="59">
        <v>16.100000000000001</v>
      </c>
    </row>
    <row r="22" spans="1:10" x14ac:dyDescent="0.2">
      <c r="A22" s="256"/>
      <c r="B22" s="255" t="s">
        <v>161</v>
      </c>
      <c r="C22" s="59">
        <v>22.8</v>
      </c>
      <c r="D22" s="59">
        <v>19.899999999999999</v>
      </c>
      <c r="E22" s="59">
        <v>16.2</v>
      </c>
      <c r="F22" s="59">
        <v>30.7</v>
      </c>
      <c r="G22" s="59">
        <v>31.6</v>
      </c>
      <c r="H22" s="59">
        <v>16.8</v>
      </c>
      <c r="I22" s="59">
        <v>28.9</v>
      </c>
      <c r="J22" s="59">
        <v>10.9</v>
      </c>
    </row>
    <row r="23" spans="1:10" x14ac:dyDescent="0.2">
      <c r="A23" s="256"/>
      <c r="B23" s="255" t="s">
        <v>371</v>
      </c>
      <c r="C23" s="59">
        <v>9.5</v>
      </c>
      <c r="D23" s="59">
        <v>7</v>
      </c>
      <c r="E23" s="59">
        <v>6</v>
      </c>
      <c r="F23" s="59">
        <v>7.3</v>
      </c>
      <c r="G23" s="59">
        <v>4.0999999999999996</v>
      </c>
      <c r="H23" s="59">
        <v>11</v>
      </c>
      <c r="I23" s="59">
        <v>6.5</v>
      </c>
      <c r="J23" s="59">
        <v>0.5</v>
      </c>
    </row>
    <row r="24" spans="1:10" x14ac:dyDescent="0.2">
      <c r="A24" s="256"/>
      <c r="B24" s="255" t="s">
        <v>56</v>
      </c>
      <c r="C24" s="59">
        <v>3.5</v>
      </c>
      <c r="D24" s="59">
        <v>3.8</v>
      </c>
      <c r="E24" s="59">
        <v>2.1</v>
      </c>
      <c r="F24" s="59">
        <v>0.6</v>
      </c>
      <c r="G24" s="59">
        <v>1.1000000000000001</v>
      </c>
      <c r="H24" s="59">
        <v>3.1</v>
      </c>
      <c r="I24" s="59">
        <v>8.5</v>
      </c>
      <c r="J24" s="59">
        <v>2.9</v>
      </c>
    </row>
    <row r="25" spans="1:10" x14ac:dyDescent="0.2">
      <c r="A25" s="256"/>
      <c r="B25" s="255" t="s">
        <v>372</v>
      </c>
      <c r="C25" s="59">
        <v>48.9</v>
      </c>
      <c r="D25" s="59">
        <v>38.700000000000003</v>
      </c>
      <c r="E25" s="59">
        <v>39.1</v>
      </c>
      <c r="F25" s="59">
        <v>51.6</v>
      </c>
      <c r="G25" s="59">
        <v>62.1</v>
      </c>
      <c r="H25" s="59">
        <v>47.2</v>
      </c>
      <c r="I25" s="59">
        <v>30.2</v>
      </c>
      <c r="J25" s="59">
        <v>9.9</v>
      </c>
    </row>
    <row r="26" spans="1:10" x14ac:dyDescent="0.2">
      <c r="A26" s="237" t="s">
        <v>139</v>
      </c>
      <c r="B26" s="255"/>
      <c r="C26" s="59">
        <v>99.4</v>
      </c>
      <c r="D26" s="59">
        <v>98</v>
      </c>
      <c r="E26" s="59">
        <v>95.5</v>
      </c>
      <c r="F26" s="59">
        <v>92.7</v>
      </c>
      <c r="G26" s="59">
        <v>75.099999999999994</v>
      </c>
      <c r="H26" s="59">
        <v>92.8</v>
      </c>
      <c r="I26" s="59">
        <v>76.400000000000006</v>
      </c>
      <c r="J26" s="59">
        <v>70.400000000000006</v>
      </c>
    </row>
    <row r="27" spans="1:10" x14ac:dyDescent="0.2">
      <c r="A27" s="256"/>
      <c r="B27" s="255" t="s">
        <v>162</v>
      </c>
      <c r="C27" s="59">
        <v>27.5</v>
      </c>
      <c r="D27" s="59">
        <v>24.7</v>
      </c>
      <c r="E27" s="59">
        <v>27.2</v>
      </c>
      <c r="F27" s="59">
        <v>24</v>
      </c>
      <c r="G27" s="59">
        <v>13.6</v>
      </c>
      <c r="H27" s="59">
        <v>22.6</v>
      </c>
      <c r="I27" s="59">
        <v>10.9</v>
      </c>
      <c r="J27" s="59">
        <v>19.8</v>
      </c>
    </row>
    <row r="28" spans="1:10" x14ac:dyDescent="0.2">
      <c r="A28" s="256"/>
      <c r="B28" s="255" t="s">
        <v>373</v>
      </c>
      <c r="C28" s="59">
        <v>39.299999999999997</v>
      </c>
      <c r="D28" s="59">
        <v>35.200000000000003</v>
      </c>
      <c r="E28" s="59">
        <v>34.4</v>
      </c>
      <c r="F28" s="59">
        <v>29.2</v>
      </c>
      <c r="G28" s="59">
        <v>10.6</v>
      </c>
      <c r="H28" s="59">
        <v>25.3</v>
      </c>
      <c r="I28" s="59">
        <v>20.2</v>
      </c>
      <c r="J28" s="59">
        <v>15.5</v>
      </c>
    </row>
    <row r="29" spans="1:10" x14ac:dyDescent="0.2">
      <c r="A29" s="256"/>
      <c r="B29" s="255" t="s">
        <v>163</v>
      </c>
      <c r="C29" s="59">
        <v>11.7</v>
      </c>
      <c r="D29" s="59">
        <v>12.7</v>
      </c>
      <c r="E29" s="59">
        <v>8.8000000000000007</v>
      </c>
      <c r="F29" s="59">
        <v>6.4</v>
      </c>
      <c r="G29" s="59">
        <v>3.1</v>
      </c>
      <c r="H29" s="59">
        <v>8.8000000000000007</v>
      </c>
      <c r="I29" s="59">
        <v>8.8000000000000007</v>
      </c>
      <c r="J29" s="59">
        <v>14.2</v>
      </c>
    </row>
    <row r="30" spans="1:10" x14ac:dyDescent="0.2">
      <c r="A30" s="256"/>
      <c r="B30" s="255" t="s">
        <v>140</v>
      </c>
      <c r="C30" s="59">
        <v>55.3</v>
      </c>
      <c r="D30" s="59">
        <v>46.9</v>
      </c>
      <c r="E30" s="59">
        <v>53.5</v>
      </c>
      <c r="F30" s="59">
        <v>47.1</v>
      </c>
      <c r="G30" s="59">
        <v>16.7</v>
      </c>
      <c r="H30" s="59">
        <v>45.8</v>
      </c>
      <c r="I30" s="59">
        <v>7.7</v>
      </c>
      <c r="J30" s="59">
        <v>49.9</v>
      </c>
    </row>
    <row r="31" spans="1:10" x14ac:dyDescent="0.2">
      <c r="A31" s="256"/>
      <c r="B31" s="255" t="s">
        <v>52</v>
      </c>
      <c r="C31" s="59">
        <v>78</v>
      </c>
      <c r="D31" s="59">
        <v>76.7</v>
      </c>
      <c r="E31" s="59">
        <v>69.599999999999994</v>
      </c>
      <c r="F31" s="59">
        <v>61.9</v>
      </c>
      <c r="G31" s="59">
        <v>43</v>
      </c>
      <c r="H31" s="59">
        <v>62.8</v>
      </c>
      <c r="I31" s="59">
        <v>41.5</v>
      </c>
      <c r="J31" s="59">
        <v>11.8</v>
      </c>
    </row>
    <row r="32" spans="1:10" x14ac:dyDescent="0.2">
      <c r="A32" s="256"/>
      <c r="B32" s="255" t="s">
        <v>374</v>
      </c>
      <c r="C32" s="59">
        <v>49.8</v>
      </c>
      <c r="D32" s="59">
        <v>53.9</v>
      </c>
      <c r="E32" s="59">
        <v>40.5</v>
      </c>
      <c r="F32" s="59">
        <v>36.4</v>
      </c>
      <c r="G32" s="59">
        <v>15.6</v>
      </c>
      <c r="H32" s="59">
        <v>33.700000000000003</v>
      </c>
      <c r="I32" s="59">
        <v>25.9</v>
      </c>
      <c r="J32" s="59">
        <v>3.1</v>
      </c>
    </row>
    <row r="33" spans="1:10" x14ac:dyDescent="0.2">
      <c r="A33" s="256"/>
      <c r="B33" s="255" t="s">
        <v>375</v>
      </c>
      <c r="C33" s="59">
        <v>52</v>
      </c>
      <c r="D33" s="59">
        <v>48</v>
      </c>
      <c r="E33" s="59">
        <v>43.8</v>
      </c>
      <c r="F33" s="59">
        <v>41.2</v>
      </c>
      <c r="G33" s="59">
        <v>21.5</v>
      </c>
      <c r="H33" s="59">
        <v>45.5</v>
      </c>
      <c r="I33" s="59">
        <v>23.7</v>
      </c>
      <c r="J33" s="59">
        <v>12.8</v>
      </c>
    </row>
    <row r="34" spans="1:10" x14ac:dyDescent="0.2">
      <c r="A34" s="256"/>
      <c r="B34" s="255" t="s">
        <v>53</v>
      </c>
      <c r="C34" s="59">
        <v>29.3</v>
      </c>
      <c r="D34" s="59">
        <v>32.9</v>
      </c>
      <c r="E34" s="59">
        <v>22</v>
      </c>
      <c r="F34" s="59">
        <v>21.6</v>
      </c>
      <c r="G34" s="59">
        <v>13.7</v>
      </c>
      <c r="H34" s="59">
        <v>18.8</v>
      </c>
      <c r="I34" s="59">
        <v>3</v>
      </c>
      <c r="J34" s="59">
        <v>4.2</v>
      </c>
    </row>
    <row r="35" spans="1:10" x14ac:dyDescent="0.2">
      <c r="A35" s="256"/>
      <c r="B35" s="255" t="s">
        <v>54</v>
      </c>
      <c r="C35" s="59">
        <v>71.400000000000006</v>
      </c>
      <c r="D35" s="59">
        <v>48.6</v>
      </c>
      <c r="E35" s="59">
        <v>71.5</v>
      </c>
      <c r="F35" s="59">
        <v>69.400000000000006</v>
      </c>
      <c r="G35" s="59">
        <v>36.9</v>
      </c>
      <c r="H35" s="59">
        <v>63.2</v>
      </c>
      <c r="I35" s="59">
        <v>60</v>
      </c>
      <c r="J35" s="59">
        <v>18.100000000000001</v>
      </c>
    </row>
    <row r="36" spans="1:10" x14ac:dyDescent="0.2">
      <c r="A36" s="237" t="s">
        <v>141</v>
      </c>
      <c r="B36" s="255"/>
      <c r="C36" s="59">
        <v>98.3</v>
      </c>
      <c r="D36" s="59">
        <v>96.2</v>
      </c>
      <c r="E36" s="59">
        <v>95.5</v>
      </c>
      <c r="F36" s="59">
        <v>91.6</v>
      </c>
      <c r="G36" s="59">
        <v>69.7</v>
      </c>
      <c r="H36" s="59">
        <v>90.4</v>
      </c>
      <c r="I36" s="59">
        <v>73.599999999999994</v>
      </c>
      <c r="J36" s="59">
        <v>46</v>
      </c>
    </row>
    <row r="37" spans="1:10" x14ac:dyDescent="0.2">
      <c r="A37" s="256"/>
      <c r="B37" s="255" t="s">
        <v>376</v>
      </c>
      <c r="C37" s="59">
        <v>71.400000000000006</v>
      </c>
      <c r="D37" s="59">
        <v>73.099999999999994</v>
      </c>
      <c r="E37" s="59">
        <v>63.1</v>
      </c>
      <c r="F37" s="59">
        <v>46.7</v>
      </c>
      <c r="G37" s="59">
        <v>23.7</v>
      </c>
      <c r="H37" s="59">
        <v>53.8</v>
      </c>
      <c r="I37" s="59">
        <v>3.3</v>
      </c>
      <c r="J37" s="59">
        <v>15.8</v>
      </c>
    </row>
    <row r="38" spans="1:10" x14ac:dyDescent="0.2">
      <c r="A38" s="256"/>
      <c r="B38" s="255" t="s">
        <v>142</v>
      </c>
      <c r="C38" s="59">
        <v>32.799999999999997</v>
      </c>
      <c r="D38" s="59">
        <v>28.8</v>
      </c>
      <c r="E38" s="59">
        <v>32</v>
      </c>
      <c r="F38" s="59">
        <v>19.600000000000001</v>
      </c>
      <c r="G38" s="59">
        <v>4.9000000000000004</v>
      </c>
      <c r="H38" s="59">
        <v>24.2</v>
      </c>
      <c r="I38" s="59">
        <v>0.9</v>
      </c>
      <c r="J38" s="59">
        <v>3.2</v>
      </c>
    </row>
    <row r="39" spans="1:10" x14ac:dyDescent="0.2">
      <c r="A39" s="256"/>
      <c r="B39" s="255" t="s">
        <v>143</v>
      </c>
      <c r="C39" s="59">
        <v>36</v>
      </c>
      <c r="D39" s="59">
        <v>42.3</v>
      </c>
      <c r="E39" s="59">
        <v>29.2</v>
      </c>
      <c r="F39" s="59">
        <v>16.7</v>
      </c>
      <c r="G39" s="59">
        <v>6.4</v>
      </c>
      <c r="H39" s="59">
        <v>23.9</v>
      </c>
      <c r="I39" s="59">
        <v>0</v>
      </c>
      <c r="J39" s="59">
        <v>14.7</v>
      </c>
    </row>
    <row r="40" spans="1:10" x14ac:dyDescent="0.2">
      <c r="A40" s="256"/>
      <c r="B40" s="255" t="s">
        <v>377</v>
      </c>
      <c r="C40" s="59">
        <v>30.2</v>
      </c>
      <c r="D40" s="59">
        <v>30.3</v>
      </c>
      <c r="E40" s="59">
        <v>22.4</v>
      </c>
      <c r="F40" s="59">
        <v>17.5</v>
      </c>
      <c r="G40" s="59">
        <v>12.9</v>
      </c>
      <c r="H40" s="59">
        <v>24.3</v>
      </c>
      <c r="I40" s="59">
        <v>11.2</v>
      </c>
      <c r="J40" s="59">
        <v>0</v>
      </c>
    </row>
    <row r="41" spans="1:10" x14ac:dyDescent="0.2">
      <c r="A41" s="256"/>
      <c r="B41" s="255" t="s">
        <v>144</v>
      </c>
      <c r="C41" s="59">
        <v>28.8</v>
      </c>
      <c r="D41" s="59">
        <v>33.200000000000003</v>
      </c>
      <c r="E41" s="59">
        <v>22.5</v>
      </c>
      <c r="F41" s="59">
        <v>15.1</v>
      </c>
      <c r="G41" s="59">
        <v>7.7</v>
      </c>
      <c r="H41" s="59">
        <v>18.5</v>
      </c>
      <c r="I41" s="59">
        <v>6.9</v>
      </c>
      <c r="J41" s="59">
        <v>4.5</v>
      </c>
    </row>
    <row r="42" spans="1:10" x14ac:dyDescent="0.2">
      <c r="A42" s="256"/>
      <c r="B42" s="255" t="s">
        <v>145</v>
      </c>
      <c r="C42" s="59">
        <v>72.2</v>
      </c>
      <c r="D42" s="59">
        <v>53.1</v>
      </c>
      <c r="E42" s="59">
        <v>72.599999999999994</v>
      </c>
      <c r="F42" s="59">
        <v>66.400000000000006</v>
      </c>
      <c r="G42" s="59">
        <v>32.5</v>
      </c>
      <c r="H42" s="59">
        <v>63.8</v>
      </c>
      <c r="I42" s="59">
        <v>44.7</v>
      </c>
      <c r="J42" s="59">
        <v>11.7</v>
      </c>
    </row>
    <row r="43" spans="1:10" x14ac:dyDescent="0.2">
      <c r="A43" s="256"/>
      <c r="B43" s="255" t="s">
        <v>378</v>
      </c>
      <c r="C43" s="59">
        <v>41.8</v>
      </c>
      <c r="D43" s="59">
        <v>25.3</v>
      </c>
      <c r="E43" s="59">
        <v>31.5</v>
      </c>
      <c r="F43" s="59">
        <v>41</v>
      </c>
      <c r="G43" s="59">
        <v>30.4</v>
      </c>
      <c r="H43" s="59">
        <v>45.5</v>
      </c>
      <c r="I43" s="59">
        <v>39.1</v>
      </c>
      <c r="J43" s="59">
        <v>0</v>
      </c>
    </row>
    <row r="44" spans="1:10" x14ac:dyDescent="0.2">
      <c r="A44" s="256"/>
      <c r="B44" s="255" t="s">
        <v>379</v>
      </c>
      <c r="C44" s="59">
        <v>59.8</v>
      </c>
      <c r="D44" s="59">
        <v>67.7</v>
      </c>
      <c r="E44" s="59">
        <v>51.5</v>
      </c>
      <c r="F44" s="59">
        <v>38.6</v>
      </c>
      <c r="G44" s="59">
        <v>19.7</v>
      </c>
      <c r="H44" s="59">
        <v>40.299999999999997</v>
      </c>
      <c r="I44" s="59">
        <v>31.9</v>
      </c>
      <c r="J44" s="59">
        <v>10.9</v>
      </c>
    </row>
    <row r="45" spans="1:10" x14ac:dyDescent="0.2">
      <c r="A45" s="256"/>
      <c r="B45" s="255" t="s">
        <v>380</v>
      </c>
      <c r="C45" s="59">
        <v>7</v>
      </c>
      <c r="D45" s="59">
        <v>9.5</v>
      </c>
      <c r="E45" s="59">
        <v>4.7</v>
      </c>
      <c r="F45" s="59">
        <v>2.8</v>
      </c>
      <c r="G45" s="59">
        <v>1.3</v>
      </c>
      <c r="H45" s="59">
        <v>3.7</v>
      </c>
      <c r="I45" s="59">
        <v>0</v>
      </c>
      <c r="J45" s="59">
        <v>1.1000000000000001</v>
      </c>
    </row>
    <row r="46" spans="1:10" x14ac:dyDescent="0.2">
      <c r="A46" s="256"/>
      <c r="B46" s="255" t="s">
        <v>55</v>
      </c>
      <c r="C46" s="59">
        <v>75.2</v>
      </c>
      <c r="D46" s="59">
        <v>63.5</v>
      </c>
      <c r="E46" s="59">
        <v>71.5</v>
      </c>
      <c r="F46" s="59">
        <v>71.400000000000006</v>
      </c>
      <c r="G46" s="59">
        <v>39</v>
      </c>
      <c r="H46" s="59">
        <v>66.2</v>
      </c>
      <c r="I46" s="59">
        <v>52.9</v>
      </c>
      <c r="J46" s="59">
        <v>18.600000000000001</v>
      </c>
    </row>
    <row r="47" spans="1:10" x14ac:dyDescent="0.2">
      <c r="A47" s="237" t="s">
        <v>146</v>
      </c>
      <c r="B47" s="255"/>
      <c r="C47" s="59">
        <v>75.8</v>
      </c>
      <c r="D47" s="59">
        <v>78.2</v>
      </c>
      <c r="E47" s="59">
        <v>63.8</v>
      </c>
      <c r="F47" s="59">
        <v>58.8</v>
      </c>
      <c r="G47" s="59">
        <v>45.2</v>
      </c>
      <c r="H47" s="59">
        <v>63.2</v>
      </c>
      <c r="I47" s="59">
        <v>42.7</v>
      </c>
      <c r="J47" s="59">
        <v>24.5</v>
      </c>
    </row>
    <row r="48" spans="1:10" x14ac:dyDescent="0.2">
      <c r="A48" s="256"/>
      <c r="B48" s="255" t="s">
        <v>381</v>
      </c>
      <c r="C48" s="59">
        <v>24.7</v>
      </c>
      <c r="D48" s="59">
        <v>51.4</v>
      </c>
      <c r="E48" s="59">
        <v>3.1</v>
      </c>
      <c r="F48" s="59">
        <v>4</v>
      </c>
      <c r="G48" s="59">
        <v>6.5</v>
      </c>
      <c r="H48" s="59">
        <v>3.9</v>
      </c>
      <c r="I48" s="59">
        <v>1.5</v>
      </c>
      <c r="J48" s="59">
        <v>1.4</v>
      </c>
    </row>
    <row r="49" spans="1:10" x14ac:dyDescent="0.2">
      <c r="A49" s="256"/>
      <c r="B49" s="255" t="s">
        <v>382</v>
      </c>
      <c r="C49" s="59">
        <v>32.700000000000003</v>
      </c>
      <c r="D49" s="59">
        <v>25.4</v>
      </c>
      <c r="E49" s="59">
        <v>22.9</v>
      </c>
      <c r="F49" s="59">
        <v>27.6</v>
      </c>
      <c r="G49" s="59">
        <v>25.9</v>
      </c>
      <c r="H49" s="59">
        <v>40.799999999999997</v>
      </c>
      <c r="I49" s="59">
        <v>26.5</v>
      </c>
      <c r="J49" s="59">
        <v>16.899999999999999</v>
      </c>
    </row>
    <row r="50" spans="1:10" x14ac:dyDescent="0.2">
      <c r="A50" s="256"/>
      <c r="B50" s="255" t="s">
        <v>164</v>
      </c>
      <c r="C50" s="59">
        <v>25.2</v>
      </c>
      <c r="D50" s="59">
        <v>20.6</v>
      </c>
      <c r="E50" s="59">
        <v>22.5</v>
      </c>
      <c r="F50" s="59">
        <v>17.7</v>
      </c>
      <c r="G50" s="59">
        <v>16.7</v>
      </c>
      <c r="H50" s="59">
        <v>19.399999999999999</v>
      </c>
      <c r="I50" s="59">
        <v>14.5</v>
      </c>
      <c r="J50" s="59">
        <v>3.6</v>
      </c>
    </row>
    <row r="51" spans="1:10" x14ac:dyDescent="0.2">
      <c r="A51" s="256"/>
      <c r="B51" s="255" t="s">
        <v>383</v>
      </c>
      <c r="C51" s="59">
        <v>33.799999999999997</v>
      </c>
      <c r="D51" s="59">
        <v>28.2</v>
      </c>
      <c r="E51" s="59">
        <v>31.3</v>
      </c>
      <c r="F51" s="59">
        <v>24.3</v>
      </c>
      <c r="G51" s="59">
        <v>2.8</v>
      </c>
      <c r="H51" s="59">
        <v>21.3</v>
      </c>
      <c r="I51" s="59">
        <v>0</v>
      </c>
      <c r="J51" s="59">
        <v>1.6</v>
      </c>
    </row>
    <row r="52" spans="1:10" x14ac:dyDescent="0.2">
      <c r="A52" s="256"/>
      <c r="B52" s="255" t="s">
        <v>384</v>
      </c>
      <c r="C52" s="59">
        <v>24.7</v>
      </c>
      <c r="D52" s="59">
        <v>32.200000000000003</v>
      </c>
      <c r="E52" s="59">
        <v>13.7</v>
      </c>
      <c r="F52" s="59">
        <v>13.4</v>
      </c>
      <c r="G52" s="59">
        <v>4.8</v>
      </c>
      <c r="H52" s="59">
        <v>13.6</v>
      </c>
      <c r="I52" s="59">
        <v>8.1</v>
      </c>
      <c r="J52" s="59">
        <v>5.0999999999999996</v>
      </c>
    </row>
    <row r="53" spans="1:10" x14ac:dyDescent="0.2">
      <c r="A53" s="256"/>
      <c r="B53" s="255" t="s">
        <v>385</v>
      </c>
      <c r="C53" s="59">
        <v>5</v>
      </c>
      <c r="D53" s="59">
        <v>6.7</v>
      </c>
      <c r="E53" s="59">
        <v>2</v>
      </c>
      <c r="F53" s="59">
        <v>2.8</v>
      </c>
      <c r="G53" s="59">
        <v>1</v>
      </c>
      <c r="H53" s="59">
        <v>3</v>
      </c>
      <c r="I53" s="59">
        <v>6.2</v>
      </c>
      <c r="J53" s="59">
        <v>0</v>
      </c>
    </row>
    <row r="54" spans="1:10" x14ac:dyDescent="0.2">
      <c r="A54" s="256"/>
      <c r="B54" s="255" t="s">
        <v>386</v>
      </c>
      <c r="C54" s="59">
        <v>1.9</v>
      </c>
      <c r="D54" s="59">
        <v>2.7</v>
      </c>
      <c r="E54" s="59">
        <v>0.9</v>
      </c>
      <c r="F54" s="59">
        <v>0.5</v>
      </c>
      <c r="G54" s="59">
        <v>0.1</v>
      </c>
      <c r="H54" s="59">
        <v>1.1000000000000001</v>
      </c>
      <c r="I54" s="59">
        <v>1.5</v>
      </c>
      <c r="J54" s="59">
        <v>0</v>
      </c>
    </row>
    <row r="55" spans="1:10" x14ac:dyDescent="0.2">
      <c r="A55" s="256"/>
      <c r="B55" s="255" t="s">
        <v>387</v>
      </c>
      <c r="C55" s="59">
        <v>7.5</v>
      </c>
      <c r="D55" s="59">
        <v>5.5</v>
      </c>
      <c r="E55" s="59">
        <v>8</v>
      </c>
      <c r="F55" s="59">
        <v>5.2</v>
      </c>
      <c r="G55" s="59">
        <v>2.2999999999999998</v>
      </c>
      <c r="H55" s="59">
        <v>3.8</v>
      </c>
      <c r="I55" s="59">
        <v>5</v>
      </c>
      <c r="J55" s="59">
        <v>0.5</v>
      </c>
    </row>
    <row r="56" spans="1:10" x14ac:dyDescent="0.2">
      <c r="A56" s="256"/>
      <c r="B56" s="255" t="s">
        <v>165</v>
      </c>
      <c r="C56" s="59">
        <v>13.8</v>
      </c>
      <c r="D56" s="59">
        <v>7.6</v>
      </c>
      <c r="E56" s="59">
        <v>15.8</v>
      </c>
      <c r="F56" s="59">
        <v>10.6</v>
      </c>
      <c r="G56" s="59">
        <v>7.5</v>
      </c>
      <c r="H56" s="59">
        <v>8.4</v>
      </c>
      <c r="I56" s="59">
        <v>21.1</v>
      </c>
      <c r="J56" s="59">
        <v>0</v>
      </c>
    </row>
    <row r="57" spans="1:10" x14ac:dyDescent="0.2">
      <c r="A57" s="256"/>
      <c r="B57" s="255" t="s">
        <v>388</v>
      </c>
      <c r="C57" s="59">
        <v>4.4000000000000004</v>
      </c>
      <c r="D57" s="59">
        <v>4.8</v>
      </c>
      <c r="E57" s="59">
        <v>2.4</v>
      </c>
      <c r="F57" s="59">
        <v>2.6</v>
      </c>
      <c r="G57" s="59">
        <v>1.2</v>
      </c>
      <c r="H57" s="59">
        <v>3.2</v>
      </c>
      <c r="I57" s="59">
        <v>6.9</v>
      </c>
      <c r="J57" s="59">
        <v>0</v>
      </c>
    </row>
    <row r="58" spans="1:10" x14ac:dyDescent="0.2">
      <c r="A58" s="237" t="s">
        <v>147</v>
      </c>
      <c r="B58" s="255"/>
      <c r="C58" s="59">
        <v>97.1</v>
      </c>
      <c r="D58" s="59">
        <v>96.4</v>
      </c>
      <c r="E58" s="59">
        <v>96.9</v>
      </c>
      <c r="F58" s="59">
        <v>95</v>
      </c>
      <c r="G58" s="59">
        <v>85.2</v>
      </c>
      <c r="H58" s="59">
        <v>92.4</v>
      </c>
      <c r="I58" s="59">
        <v>71.099999999999994</v>
      </c>
      <c r="J58" s="59">
        <v>74.3</v>
      </c>
    </row>
    <row r="59" spans="1:10" x14ac:dyDescent="0.2">
      <c r="A59" s="256"/>
      <c r="B59" s="255" t="s">
        <v>389</v>
      </c>
      <c r="C59" s="59">
        <v>39.1</v>
      </c>
      <c r="D59" s="59">
        <v>48.9</v>
      </c>
      <c r="E59" s="59">
        <v>28.4</v>
      </c>
      <c r="F59" s="59">
        <v>25.9</v>
      </c>
      <c r="G59" s="59">
        <v>5.0999999999999996</v>
      </c>
      <c r="H59" s="59">
        <v>21.9</v>
      </c>
      <c r="I59" s="59">
        <v>7.3</v>
      </c>
      <c r="J59" s="59">
        <v>21</v>
      </c>
    </row>
    <row r="60" spans="1:10" x14ac:dyDescent="0.2">
      <c r="A60" s="256"/>
      <c r="B60" s="255" t="s">
        <v>148</v>
      </c>
      <c r="C60" s="59">
        <v>9.8000000000000007</v>
      </c>
      <c r="D60" s="59">
        <v>18.600000000000001</v>
      </c>
      <c r="E60" s="59">
        <v>2.7</v>
      </c>
      <c r="F60" s="59">
        <v>2.5</v>
      </c>
      <c r="G60" s="59">
        <v>1.2</v>
      </c>
      <c r="H60" s="59">
        <v>4.0999999999999996</v>
      </c>
      <c r="I60" s="59">
        <v>0</v>
      </c>
      <c r="J60" s="59">
        <v>1</v>
      </c>
    </row>
    <row r="61" spans="1:10" x14ac:dyDescent="0.2">
      <c r="A61" s="256"/>
      <c r="B61" s="255" t="s">
        <v>149</v>
      </c>
      <c r="C61" s="59">
        <v>19</v>
      </c>
      <c r="D61" s="59">
        <v>36.6</v>
      </c>
      <c r="E61" s="59">
        <v>7.5</v>
      </c>
      <c r="F61" s="59">
        <v>2.2999999999999998</v>
      </c>
      <c r="G61" s="59">
        <v>1.8</v>
      </c>
      <c r="H61" s="59">
        <v>2.1</v>
      </c>
      <c r="I61" s="59">
        <v>2.4</v>
      </c>
      <c r="J61" s="59">
        <v>5</v>
      </c>
    </row>
    <row r="62" spans="1:10" x14ac:dyDescent="0.2">
      <c r="A62" s="256"/>
      <c r="B62" s="255" t="s">
        <v>390</v>
      </c>
      <c r="C62" s="59">
        <v>20.2</v>
      </c>
      <c r="D62" s="59">
        <v>30.6</v>
      </c>
      <c r="E62" s="59">
        <v>13.5</v>
      </c>
      <c r="F62" s="59">
        <v>16.399999999999999</v>
      </c>
      <c r="G62" s="59">
        <v>24.4</v>
      </c>
      <c r="H62" s="59">
        <v>15.5</v>
      </c>
      <c r="I62" s="59">
        <v>23.5</v>
      </c>
      <c r="J62" s="59">
        <v>37.700000000000003</v>
      </c>
    </row>
    <row r="63" spans="1:10" x14ac:dyDescent="0.2">
      <c r="A63" s="239" t="s">
        <v>150</v>
      </c>
      <c r="B63" s="255"/>
      <c r="C63" s="59">
        <v>2.2999999999999998</v>
      </c>
      <c r="D63" s="59">
        <v>2</v>
      </c>
      <c r="E63" s="59">
        <v>1.8</v>
      </c>
      <c r="F63" s="59">
        <v>1.3</v>
      </c>
      <c r="G63" s="59">
        <v>1</v>
      </c>
      <c r="H63" s="59">
        <v>1.5</v>
      </c>
      <c r="I63" s="59">
        <v>0</v>
      </c>
      <c r="J63" s="59">
        <v>7.3</v>
      </c>
    </row>
    <row r="64" spans="1:10" x14ac:dyDescent="0.2">
      <c r="A64" s="394" t="s">
        <v>151</v>
      </c>
      <c r="B64" s="327"/>
      <c r="C64" s="60">
        <v>2.7</v>
      </c>
      <c r="D64" s="60">
        <v>2.7</v>
      </c>
      <c r="E64" s="60">
        <v>1.5</v>
      </c>
      <c r="F64" s="60">
        <v>1</v>
      </c>
      <c r="G64" s="60">
        <v>1.4</v>
      </c>
      <c r="H64" s="60">
        <v>2.6</v>
      </c>
      <c r="I64" s="60">
        <v>1</v>
      </c>
      <c r="J64" s="60">
        <v>3.1</v>
      </c>
    </row>
    <row r="66" spans="2:2" x14ac:dyDescent="0.2">
      <c r="B66" s="243" t="s">
        <v>867</v>
      </c>
    </row>
  </sheetData>
  <mergeCells count="1">
    <mergeCell ref="A2:J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J66"/>
  <sheetViews>
    <sheetView zoomScaleNormal="100" zoomScaleSheetLayoutView="85" workbookViewId="0">
      <selection activeCell="B1" sqref="B1"/>
    </sheetView>
  </sheetViews>
  <sheetFormatPr defaultRowHeight="12.75" x14ac:dyDescent="0.2"/>
  <cols>
    <col min="1" max="1" width="2.28515625" style="10" customWidth="1"/>
    <col min="2" max="2" width="33.42578125" style="10" bestFit="1" customWidth="1"/>
    <col min="3" max="10" width="10.7109375" style="12" customWidth="1"/>
    <col min="11" max="16384" width="9.140625" style="12"/>
  </cols>
  <sheetData>
    <row r="2" spans="1:10" ht="30" customHeight="1" x14ac:dyDescent="0.2">
      <c r="A2" s="735" t="s">
        <v>157</v>
      </c>
      <c r="B2" s="724"/>
      <c r="C2" s="724"/>
      <c r="D2" s="724"/>
      <c r="E2" s="724"/>
      <c r="F2" s="724"/>
      <c r="G2" s="724"/>
      <c r="H2" s="724"/>
      <c r="I2" s="724"/>
      <c r="J2" s="724"/>
    </row>
    <row r="3" spans="1:10" x14ac:dyDescent="0.2">
      <c r="A3" s="16"/>
      <c r="B3" s="733"/>
      <c r="C3" s="734"/>
      <c r="D3" s="159"/>
      <c r="E3" s="16"/>
      <c r="F3" s="159"/>
      <c r="G3" s="16"/>
      <c r="H3" s="159"/>
      <c r="I3" s="16"/>
      <c r="J3" s="159"/>
    </row>
    <row r="4" spans="1:10" x14ac:dyDescent="0.2">
      <c r="A4" s="253"/>
      <c r="B4" s="254"/>
      <c r="C4" s="238" t="s">
        <v>132</v>
      </c>
      <c r="D4" s="238" t="s">
        <v>0</v>
      </c>
      <c r="E4" s="238" t="s">
        <v>133</v>
      </c>
      <c r="F4" s="238" t="s">
        <v>1</v>
      </c>
      <c r="G4" s="238" t="s">
        <v>134</v>
      </c>
      <c r="H4" s="238" t="s">
        <v>135</v>
      </c>
      <c r="I4" s="238" t="s">
        <v>2</v>
      </c>
      <c r="J4" s="238" t="s">
        <v>3</v>
      </c>
    </row>
    <row r="5" spans="1:10" x14ac:dyDescent="0.2">
      <c r="A5" s="237" t="s">
        <v>136</v>
      </c>
      <c r="B5" s="255"/>
      <c r="C5" s="59">
        <v>97.5</v>
      </c>
      <c r="D5" s="59">
        <v>94.7</v>
      </c>
      <c r="E5" s="59">
        <v>95.8</v>
      </c>
      <c r="F5" s="59">
        <v>98.2</v>
      </c>
      <c r="G5" s="59">
        <v>51.8</v>
      </c>
      <c r="H5" s="59">
        <v>95.8</v>
      </c>
      <c r="I5" s="59">
        <v>98.2</v>
      </c>
      <c r="J5" s="59">
        <v>94.4</v>
      </c>
    </row>
    <row r="6" spans="1:10" x14ac:dyDescent="0.2">
      <c r="A6" s="256"/>
      <c r="B6" s="255" t="s">
        <v>361</v>
      </c>
      <c r="C6" s="59">
        <v>79.599999999999994</v>
      </c>
      <c r="D6" s="59">
        <v>69.900000000000006</v>
      </c>
      <c r="E6" s="59">
        <v>80.900000000000006</v>
      </c>
      <c r="F6" s="59">
        <v>84.3</v>
      </c>
      <c r="G6" s="59">
        <v>30.8</v>
      </c>
      <c r="H6" s="59">
        <v>80.2</v>
      </c>
      <c r="I6" s="59">
        <v>78</v>
      </c>
      <c r="J6" s="59">
        <v>24.9</v>
      </c>
    </row>
    <row r="7" spans="1:10" x14ac:dyDescent="0.2">
      <c r="A7" s="256"/>
      <c r="B7" s="255" t="s">
        <v>362</v>
      </c>
      <c r="C7" s="59">
        <v>18</v>
      </c>
      <c r="D7" s="59">
        <v>3.1</v>
      </c>
      <c r="E7" s="59">
        <v>6.7</v>
      </c>
      <c r="F7" s="59">
        <v>27.6</v>
      </c>
      <c r="G7" s="59">
        <v>18</v>
      </c>
      <c r="H7" s="59">
        <v>9.9</v>
      </c>
      <c r="I7" s="59">
        <v>10.199999999999999</v>
      </c>
      <c r="J7" s="59">
        <v>3.8</v>
      </c>
    </row>
    <row r="8" spans="1:10" x14ac:dyDescent="0.2">
      <c r="A8" s="256"/>
      <c r="B8" s="255" t="s">
        <v>363</v>
      </c>
      <c r="C8" s="59">
        <v>33.4</v>
      </c>
      <c r="D8" s="59">
        <v>14.8</v>
      </c>
      <c r="E8" s="59">
        <v>29.9</v>
      </c>
      <c r="F8" s="59">
        <v>28.2</v>
      </c>
      <c r="G8" s="59">
        <v>6.2</v>
      </c>
      <c r="H8" s="59">
        <v>16.899999999999999</v>
      </c>
      <c r="I8" s="59">
        <v>11.1</v>
      </c>
      <c r="J8" s="59">
        <v>17.600000000000001</v>
      </c>
    </row>
    <row r="9" spans="1:10" x14ac:dyDescent="0.2">
      <c r="A9" s="256"/>
      <c r="B9" s="255" t="s">
        <v>364</v>
      </c>
      <c r="C9" s="59">
        <v>23.7</v>
      </c>
      <c r="D9" s="59">
        <v>25.7</v>
      </c>
      <c r="E9" s="59">
        <v>13.7</v>
      </c>
      <c r="F9" s="59">
        <v>12.6</v>
      </c>
      <c r="G9" s="59">
        <v>7.4</v>
      </c>
      <c r="H9" s="59">
        <v>12.1</v>
      </c>
      <c r="I9" s="59">
        <v>25.3</v>
      </c>
      <c r="J9" s="59">
        <v>1.3</v>
      </c>
    </row>
    <row r="10" spans="1:10" x14ac:dyDescent="0.2">
      <c r="A10" s="256"/>
      <c r="B10" s="255" t="s">
        <v>365</v>
      </c>
      <c r="C10" s="59">
        <v>24.7</v>
      </c>
      <c r="D10" s="59">
        <v>25.8</v>
      </c>
      <c r="E10" s="59">
        <v>15.6</v>
      </c>
      <c r="F10" s="59">
        <v>8.6999999999999993</v>
      </c>
      <c r="G10" s="59">
        <v>1.6</v>
      </c>
      <c r="H10" s="59">
        <v>11.6</v>
      </c>
      <c r="I10" s="59">
        <v>1.9</v>
      </c>
      <c r="J10" s="59">
        <v>8.4</v>
      </c>
    </row>
    <row r="11" spans="1:10" x14ac:dyDescent="0.2">
      <c r="A11" s="256"/>
      <c r="B11" s="255" t="s">
        <v>366</v>
      </c>
      <c r="C11" s="59">
        <v>66.599999999999994</v>
      </c>
      <c r="D11" s="59">
        <v>58.2</v>
      </c>
      <c r="E11" s="59">
        <v>68.3</v>
      </c>
      <c r="F11" s="59">
        <v>74.599999999999994</v>
      </c>
      <c r="G11" s="59">
        <v>30.5</v>
      </c>
      <c r="H11" s="59">
        <v>71.599999999999994</v>
      </c>
      <c r="I11" s="59">
        <v>62.8</v>
      </c>
      <c r="J11" s="59">
        <v>69.3</v>
      </c>
    </row>
    <row r="12" spans="1:10" x14ac:dyDescent="0.2">
      <c r="A12" s="256"/>
      <c r="B12" s="255" t="s">
        <v>367</v>
      </c>
      <c r="C12" s="59">
        <v>6.5</v>
      </c>
      <c r="D12" s="59">
        <v>7.4</v>
      </c>
      <c r="E12" s="59">
        <v>0.9</v>
      </c>
      <c r="F12" s="59">
        <v>3.4</v>
      </c>
      <c r="G12" s="59">
        <v>0</v>
      </c>
      <c r="H12" s="59">
        <v>0.7</v>
      </c>
      <c r="I12" s="59">
        <v>0</v>
      </c>
      <c r="J12" s="59">
        <v>0</v>
      </c>
    </row>
    <row r="13" spans="1:10" x14ac:dyDescent="0.2">
      <c r="A13" s="237" t="s">
        <v>137</v>
      </c>
      <c r="B13" s="255"/>
      <c r="C13" s="59">
        <v>96.3</v>
      </c>
      <c r="D13" s="59">
        <v>91.4</v>
      </c>
      <c r="E13" s="59">
        <v>93.5</v>
      </c>
      <c r="F13" s="59">
        <v>94.6</v>
      </c>
      <c r="G13" s="59">
        <v>78.900000000000006</v>
      </c>
      <c r="H13" s="59">
        <v>89.2</v>
      </c>
      <c r="I13" s="59">
        <v>84.2</v>
      </c>
      <c r="J13" s="59">
        <v>58.1</v>
      </c>
    </row>
    <row r="14" spans="1:10" x14ac:dyDescent="0.2">
      <c r="A14" s="256"/>
      <c r="B14" s="255" t="s">
        <v>368</v>
      </c>
      <c r="C14" s="59">
        <v>92.1</v>
      </c>
      <c r="D14" s="59">
        <v>85.8</v>
      </c>
      <c r="E14" s="59">
        <v>85.8</v>
      </c>
      <c r="F14" s="59">
        <v>81.2</v>
      </c>
      <c r="G14" s="59">
        <v>11</v>
      </c>
      <c r="H14" s="59">
        <v>76.2</v>
      </c>
      <c r="I14" s="59">
        <v>66.8</v>
      </c>
      <c r="J14" s="59">
        <v>56.6</v>
      </c>
    </row>
    <row r="15" spans="1:10" x14ac:dyDescent="0.2">
      <c r="A15" s="256"/>
      <c r="B15" s="255" t="s">
        <v>369</v>
      </c>
      <c r="C15" s="59">
        <v>30.1</v>
      </c>
      <c r="D15" s="59">
        <v>24.2</v>
      </c>
      <c r="E15" s="59">
        <v>21.3</v>
      </c>
      <c r="F15" s="59">
        <v>13.4</v>
      </c>
      <c r="G15" s="59">
        <v>1.8</v>
      </c>
      <c r="H15" s="59">
        <v>13</v>
      </c>
      <c r="I15" s="59">
        <v>9.1</v>
      </c>
      <c r="J15" s="59">
        <v>2.5</v>
      </c>
    </row>
    <row r="16" spans="1:10" x14ac:dyDescent="0.2">
      <c r="A16" s="256"/>
      <c r="B16" s="255" t="s">
        <v>370</v>
      </c>
      <c r="C16" s="59">
        <v>9.9</v>
      </c>
      <c r="D16" s="59">
        <v>3.9</v>
      </c>
      <c r="E16" s="59">
        <v>3.1</v>
      </c>
      <c r="F16" s="59">
        <v>15.6</v>
      </c>
      <c r="G16" s="59">
        <v>2.7</v>
      </c>
      <c r="H16" s="59">
        <v>5</v>
      </c>
      <c r="I16" s="59">
        <v>2</v>
      </c>
      <c r="J16" s="59">
        <v>1.6</v>
      </c>
    </row>
    <row r="17" spans="1:10" x14ac:dyDescent="0.2">
      <c r="A17" s="256"/>
      <c r="B17" s="255" t="s">
        <v>158</v>
      </c>
      <c r="C17" s="59">
        <v>44.1</v>
      </c>
      <c r="D17" s="59">
        <v>26.4</v>
      </c>
      <c r="E17" s="59">
        <v>44.7</v>
      </c>
      <c r="F17" s="59">
        <v>37.799999999999997</v>
      </c>
      <c r="G17" s="59">
        <v>16.100000000000001</v>
      </c>
      <c r="H17" s="59">
        <v>39.5</v>
      </c>
      <c r="I17" s="59">
        <v>18.7</v>
      </c>
      <c r="J17" s="59">
        <v>10.7</v>
      </c>
    </row>
    <row r="18" spans="1:10" x14ac:dyDescent="0.2">
      <c r="A18" s="256"/>
      <c r="B18" s="255" t="s">
        <v>159</v>
      </c>
      <c r="C18" s="59">
        <v>2</v>
      </c>
      <c r="D18" s="59">
        <v>0.7</v>
      </c>
      <c r="E18" s="59">
        <v>3.3</v>
      </c>
      <c r="F18" s="59">
        <v>0.2</v>
      </c>
      <c r="G18" s="59">
        <v>0</v>
      </c>
      <c r="H18" s="59">
        <v>0.1</v>
      </c>
      <c r="I18" s="59">
        <v>0</v>
      </c>
      <c r="J18" s="59">
        <v>0</v>
      </c>
    </row>
    <row r="19" spans="1:10" x14ac:dyDescent="0.2">
      <c r="A19" s="256"/>
      <c r="B19" s="255" t="s">
        <v>138</v>
      </c>
      <c r="C19" s="59">
        <v>3.2</v>
      </c>
      <c r="D19" s="59">
        <v>1.7</v>
      </c>
      <c r="E19" s="59">
        <v>3.4</v>
      </c>
      <c r="F19" s="59">
        <v>1.4</v>
      </c>
      <c r="G19" s="59">
        <v>0.3</v>
      </c>
      <c r="H19" s="59">
        <v>2.4</v>
      </c>
      <c r="I19" s="59">
        <v>1.1000000000000001</v>
      </c>
      <c r="J19" s="59">
        <v>12.9</v>
      </c>
    </row>
    <row r="20" spans="1:10" x14ac:dyDescent="0.2">
      <c r="A20" s="256"/>
      <c r="B20" s="255" t="s">
        <v>160</v>
      </c>
      <c r="C20" s="59">
        <v>22</v>
      </c>
      <c r="D20" s="59">
        <v>16.5</v>
      </c>
      <c r="E20" s="59">
        <v>19.5</v>
      </c>
      <c r="F20" s="59">
        <v>13.6</v>
      </c>
      <c r="G20" s="59">
        <v>7.5</v>
      </c>
      <c r="H20" s="59">
        <v>16.399999999999999</v>
      </c>
      <c r="I20" s="59">
        <v>1.8</v>
      </c>
      <c r="J20" s="59">
        <v>8.4</v>
      </c>
    </row>
    <row r="21" spans="1:10" x14ac:dyDescent="0.2">
      <c r="A21" s="256"/>
      <c r="B21" s="255" t="s">
        <v>51</v>
      </c>
      <c r="C21" s="59">
        <v>6.9</v>
      </c>
      <c r="D21" s="59">
        <v>2</v>
      </c>
      <c r="E21" s="59">
        <v>7.7</v>
      </c>
      <c r="F21" s="59">
        <v>4.7</v>
      </c>
      <c r="G21" s="59">
        <v>2.7</v>
      </c>
      <c r="H21" s="59">
        <v>4</v>
      </c>
      <c r="I21" s="59">
        <v>0</v>
      </c>
      <c r="J21" s="59">
        <v>2.5</v>
      </c>
    </row>
    <row r="22" spans="1:10" x14ac:dyDescent="0.2">
      <c r="A22" s="256"/>
      <c r="B22" s="255" t="s">
        <v>161</v>
      </c>
      <c r="C22" s="59">
        <v>27.8</v>
      </c>
      <c r="D22" s="59">
        <v>18.3</v>
      </c>
      <c r="E22" s="59">
        <v>20.9</v>
      </c>
      <c r="F22" s="59">
        <v>39.299999999999997</v>
      </c>
      <c r="G22" s="59">
        <v>38</v>
      </c>
      <c r="H22" s="59">
        <v>20.100000000000001</v>
      </c>
      <c r="I22" s="59">
        <v>37.200000000000003</v>
      </c>
      <c r="J22" s="59">
        <v>5</v>
      </c>
    </row>
    <row r="23" spans="1:10" x14ac:dyDescent="0.2">
      <c r="A23" s="256"/>
      <c r="B23" s="255" t="s">
        <v>371</v>
      </c>
      <c r="C23" s="59">
        <v>9.6</v>
      </c>
      <c r="D23" s="59">
        <v>6.7</v>
      </c>
      <c r="E23" s="59">
        <v>3.9</v>
      </c>
      <c r="F23" s="59">
        <v>4</v>
      </c>
      <c r="G23" s="59">
        <v>5.5</v>
      </c>
      <c r="H23" s="59">
        <v>5.7</v>
      </c>
      <c r="I23" s="59">
        <v>11.8</v>
      </c>
      <c r="J23" s="59">
        <v>1.6</v>
      </c>
    </row>
    <row r="24" spans="1:10" x14ac:dyDescent="0.2">
      <c r="A24" s="256"/>
      <c r="B24" s="255" t="s">
        <v>56</v>
      </c>
      <c r="C24" s="59">
        <v>4.9000000000000004</v>
      </c>
      <c r="D24" s="59">
        <v>2.2999999999999998</v>
      </c>
      <c r="E24" s="59">
        <v>1.7</v>
      </c>
      <c r="F24" s="59">
        <v>0.4</v>
      </c>
      <c r="G24" s="59">
        <v>0.2</v>
      </c>
      <c r="H24" s="59">
        <v>6.4</v>
      </c>
      <c r="I24" s="59">
        <v>0</v>
      </c>
      <c r="J24" s="59">
        <v>0</v>
      </c>
    </row>
    <row r="25" spans="1:10" x14ac:dyDescent="0.2">
      <c r="A25" s="256"/>
      <c r="B25" s="255" t="s">
        <v>372</v>
      </c>
      <c r="C25" s="59">
        <v>50.4</v>
      </c>
      <c r="D25" s="59">
        <v>34.299999999999997</v>
      </c>
      <c r="E25" s="59">
        <v>48.8</v>
      </c>
      <c r="F25" s="59">
        <v>48.6</v>
      </c>
      <c r="G25" s="59">
        <v>59.2</v>
      </c>
      <c r="H25" s="59">
        <v>50.8</v>
      </c>
      <c r="I25" s="59">
        <v>34</v>
      </c>
      <c r="J25" s="59">
        <v>0</v>
      </c>
    </row>
    <row r="26" spans="1:10" x14ac:dyDescent="0.2">
      <c r="A26" s="237" t="s">
        <v>139</v>
      </c>
      <c r="B26" s="255"/>
      <c r="C26" s="59">
        <v>98.3</v>
      </c>
      <c r="D26" s="59">
        <v>96.4</v>
      </c>
      <c r="E26" s="59">
        <v>93</v>
      </c>
      <c r="F26" s="59">
        <v>93.9</v>
      </c>
      <c r="G26" s="59">
        <v>84.3</v>
      </c>
      <c r="H26" s="59">
        <v>88.8</v>
      </c>
      <c r="I26" s="59">
        <v>76</v>
      </c>
      <c r="J26" s="59">
        <v>53.3</v>
      </c>
    </row>
    <row r="27" spans="1:10" x14ac:dyDescent="0.2">
      <c r="A27" s="256"/>
      <c r="B27" s="255" t="s">
        <v>162</v>
      </c>
      <c r="C27" s="59">
        <v>40.6</v>
      </c>
      <c r="D27" s="59">
        <v>35.799999999999997</v>
      </c>
      <c r="E27" s="59">
        <v>33.9</v>
      </c>
      <c r="F27" s="59">
        <v>29.1</v>
      </c>
      <c r="G27" s="59">
        <v>18</v>
      </c>
      <c r="H27" s="59">
        <v>26.9</v>
      </c>
      <c r="I27" s="59">
        <v>16</v>
      </c>
      <c r="J27" s="59">
        <v>23.3</v>
      </c>
    </row>
    <row r="28" spans="1:10" x14ac:dyDescent="0.2">
      <c r="A28" s="256"/>
      <c r="B28" s="255" t="s">
        <v>373</v>
      </c>
      <c r="C28" s="59">
        <v>37.5</v>
      </c>
      <c r="D28" s="59">
        <v>31.4</v>
      </c>
      <c r="E28" s="59">
        <v>23.9</v>
      </c>
      <c r="F28" s="59">
        <v>15.9</v>
      </c>
      <c r="G28" s="59">
        <v>6.4</v>
      </c>
      <c r="H28" s="59">
        <v>14.3</v>
      </c>
      <c r="I28" s="59">
        <v>6.7</v>
      </c>
      <c r="J28" s="59">
        <v>3.4</v>
      </c>
    </row>
    <row r="29" spans="1:10" x14ac:dyDescent="0.2">
      <c r="A29" s="256"/>
      <c r="B29" s="255" t="s">
        <v>163</v>
      </c>
      <c r="C29" s="59">
        <v>17.3</v>
      </c>
      <c r="D29" s="59">
        <v>18.600000000000001</v>
      </c>
      <c r="E29" s="59">
        <v>9</v>
      </c>
      <c r="F29" s="59">
        <v>4.3</v>
      </c>
      <c r="G29" s="59">
        <v>5.3</v>
      </c>
      <c r="H29" s="59">
        <v>8.5</v>
      </c>
      <c r="I29" s="59">
        <v>8.9</v>
      </c>
      <c r="J29" s="59">
        <v>0</v>
      </c>
    </row>
    <row r="30" spans="1:10" x14ac:dyDescent="0.2">
      <c r="A30" s="256"/>
      <c r="B30" s="255" t="s">
        <v>140</v>
      </c>
      <c r="C30" s="59">
        <v>51.4</v>
      </c>
      <c r="D30" s="59">
        <v>42.3</v>
      </c>
      <c r="E30" s="59">
        <v>47.1</v>
      </c>
      <c r="F30" s="59">
        <v>34.6</v>
      </c>
      <c r="G30" s="59">
        <v>19.600000000000001</v>
      </c>
      <c r="H30" s="59">
        <v>34.9</v>
      </c>
      <c r="I30" s="59">
        <v>0</v>
      </c>
      <c r="J30" s="59">
        <v>24</v>
      </c>
    </row>
    <row r="31" spans="1:10" x14ac:dyDescent="0.2">
      <c r="A31" s="256"/>
      <c r="B31" s="255" t="s">
        <v>52</v>
      </c>
      <c r="C31" s="59">
        <v>57.4</v>
      </c>
      <c r="D31" s="59">
        <v>51</v>
      </c>
      <c r="E31" s="59">
        <v>44.3</v>
      </c>
      <c r="F31" s="59">
        <v>47.7</v>
      </c>
      <c r="G31" s="59">
        <v>40.4</v>
      </c>
      <c r="H31" s="59">
        <v>46.8</v>
      </c>
      <c r="I31" s="59">
        <v>34.200000000000003</v>
      </c>
      <c r="J31" s="59">
        <v>9.4</v>
      </c>
    </row>
    <row r="32" spans="1:10" x14ac:dyDescent="0.2">
      <c r="A32" s="256"/>
      <c r="B32" s="255" t="s">
        <v>374</v>
      </c>
      <c r="C32" s="59">
        <v>53.3</v>
      </c>
      <c r="D32" s="59">
        <v>54.2</v>
      </c>
      <c r="E32" s="59">
        <v>40</v>
      </c>
      <c r="F32" s="59">
        <v>37.9</v>
      </c>
      <c r="G32" s="59">
        <v>31.1</v>
      </c>
      <c r="H32" s="59">
        <v>36</v>
      </c>
      <c r="I32" s="59">
        <v>29.6</v>
      </c>
      <c r="J32" s="59">
        <v>1.6</v>
      </c>
    </row>
    <row r="33" spans="1:10" x14ac:dyDescent="0.2">
      <c r="A33" s="256"/>
      <c r="B33" s="255" t="s">
        <v>375</v>
      </c>
      <c r="C33" s="59">
        <v>56.9</v>
      </c>
      <c r="D33" s="59">
        <v>51.1</v>
      </c>
      <c r="E33" s="59">
        <v>43.4</v>
      </c>
      <c r="F33" s="59">
        <v>41.3</v>
      </c>
      <c r="G33" s="59">
        <v>38.700000000000003</v>
      </c>
      <c r="H33" s="59">
        <v>47.7</v>
      </c>
      <c r="I33" s="59">
        <v>26</v>
      </c>
      <c r="J33" s="59">
        <v>2.2000000000000002</v>
      </c>
    </row>
    <row r="34" spans="1:10" x14ac:dyDescent="0.2">
      <c r="A34" s="256"/>
      <c r="B34" s="255" t="s">
        <v>53</v>
      </c>
      <c r="C34" s="59">
        <v>20.2</v>
      </c>
      <c r="D34" s="59">
        <v>14.6</v>
      </c>
      <c r="E34" s="59">
        <v>14.5</v>
      </c>
      <c r="F34" s="59">
        <v>12.1</v>
      </c>
      <c r="G34" s="59">
        <v>7.5</v>
      </c>
      <c r="H34" s="59">
        <v>11.7</v>
      </c>
      <c r="I34" s="59">
        <v>8.8000000000000007</v>
      </c>
      <c r="J34" s="59">
        <v>0</v>
      </c>
    </row>
    <row r="35" spans="1:10" x14ac:dyDescent="0.2">
      <c r="A35" s="256"/>
      <c r="B35" s="255" t="s">
        <v>54</v>
      </c>
      <c r="C35" s="59">
        <v>44.5</v>
      </c>
      <c r="D35" s="59">
        <v>28.3</v>
      </c>
      <c r="E35" s="59">
        <v>42.6</v>
      </c>
      <c r="F35" s="59">
        <v>40.4</v>
      </c>
      <c r="G35" s="59">
        <v>33</v>
      </c>
      <c r="H35" s="59">
        <v>37.299999999999997</v>
      </c>
      <c r="I35" s="59">
        <v>43.9</v>
      </c>
      <c r="J35" s="59">
        <v>4.5</v>
      </c>
    </row>
    <row r="36" spans="1:10" x14ac:dyDescent="0.2">
      <c r="A36" s="237" t="s">
        <v>141</v>
      </c>
      <c r="B36" s="255"/>
      <c r="C36" s="59">
        <v>98.2</v>
      </c>
      <c r="D36" s="59">
        <v>96.8</v>
      </c>
      <c r="E36" s="59">
        <v>95.6</v>
      </c>
      <c r="F36" s="59">
        <v>89</v>
      </c>
      <c r="G36" s="59">
        <v>81.599999999999994</v>
      </c>
      <c r="H36" s="59">
        <v>88.2</v>
      </c>
      <c r="I36" s="59">
        <v>60.4</v>
      </c>
      <c r="J36" s="59">
        <v>23.2</v>
      </c>
    </row>
    <row r="37" spans="1:10" x14ac:dyDescent="0.2">
      <c r="A37" s="256"/>
      <c r="B37" s="255" t="s">
        <v>376</v>
      </c>
      <c r="C37" s="59">
        <v>75.7</v>
      </c>
      <c r="D37" s="59">
        <v>75.8</v>
      </c>
      <c r="E37" s="59">
        <v>49.3</v>
      </c>
      <c r="F37" s="59">
        <v>32.1</v>
      </c>
      <c r="G37" s="59">
        <v>25.3</v>
      </c>
      <c r="H37" s="59">
        <v>36.799999999999997</v>
      </c>
      <c r="I37" s="59">
        <v>0</v>
      </c>
      <c r="J37" s="59">
        <v>0</v>
      </c>
    </row>
    <row r="38" spans="1:10" x14ac:dyDescent="0.2">
      <c r="A38" s="256"/>
      <c r="B38" s="255" t="s">
        <v>142</v>
      </c>
      <c r="C38" s="59">
        <v>26.6</v>
      </c>
      <c r="D38" s="59">
        <v>23.4</v>
      </c>
      <c r="E38" s="59">
        <v>18.899999999999999</v>
      </c>
      <c r="F38" s="59">
        <v>9</v>
      </c>
      <c r="G38" s="59">
        <v>1.5</v>
      </c>
      <c r="H38" s="59">
        <v>11.4</v>
      </c>
      <c r="I38" s="59">
        <v>0</v>
      </c>
      <c r="J38" s="59">
        <v>7.1</v>
      </c>
    </row>
    <row r="39" spans="1:10" x14ac:dyDescent="0.2">
      <c r="A39" s="256"/>
      <c r="B39" s="255" t="s">
        <v>143</v>
      </c>
      <c r="C39" s="59">
        <v>33.299999999999997</v>
      </c>
      <c r="D39" s="59">
        <v>29.8</v>
      </c>
      <c r="E39" s="59">
        <v>21.6</v>
      </c>
      <c r="F39" s="59">
        <v>13.3</v>
      </c>
      <c r="G39" s="59">
        <v>3.8</v>
      </c>
      <c r="H39" s="59">
        <v>19.5</v>
      </c>
      <c r="I39" s="59">
        <v>2.2000000000000002</v>
      </c>
      <c r="J39" s="59">
        <v>11.4</v>
      </c>
    </row>
    <row r="40" spans="1:10" x14ac:dyDescent="0.2">
      <c r="A40" s="256"/>
      <c r="B40" s="255" t="s">
        <v>377</v>
      </c>
      <c r="C40" s="59">
        <v>16.600000000000001</v>
      </c>
      <c r="D40" s="59">
        <v>14.8</v>
      </c>
      <c r="E40" s="59">
        <v>7.5</v>
      </c>
      <c r="F40" s="59">
        <v>6.5</v>
      </c>
      <c r="G40" s="59">
        <v>6.3</v>
      </c>
      <c r="H40" s="59">
        <v>6</v>
      </c>
      <c r="I40" s="59">
        <v>2.5</v>
      </c>
      <c r="J40" s="59">
        <v>4</v>
      </c>
    </row>
    <row r="41" spans="1:10" x14ac:dyDescent="0.2">
      <c r="A41" s="256"/>
      <c r="B41" s="255" t="s">
        <v>144</v>
      </c>
      <c r="C41" s="59">
        <v>23.6</v>
      </c>
      <c r="D41" s="59">
        <v>24.6</v>
      </c>
      <c r="E41" s="59">
        <v>9.6</v>
      </c>
      <c r="F41" s="59">
        <v>5.3</v>
      </c>
      <c r="G41" s="59">
        <v>5.0999999999999996</v>
      </c>
      <c r="H41" s="59">
        <v>9.8000000000000007</v>
      </c>
      <c r="I41" s="59">
        <v>0</v>
      </c>
      <c r="J41" s="59">
        <v>0</v>
      </c>
    </row>
    <row r="42" spans="1:10" x14ac:dyDescent="0.2">
      <c r="A42" s="256"/>
      <c r="B42" s="255" t="s">
        <v>145</v>
      </c>
      <c r="C42" s="59">
        <v>72.7</v>
      </c>
      <c r="D42" s="59">
        <v>62.2</v>
      </c>
      <c r="E42" s="59">
        <v>71</v>
      </c>
      <c r="F42" s="59">
        <v>64.7</v>
      </c>
      <c r="G42" s="59">
        <v>55</v>
      </c>
      <c r="H42" s="59">
        <v>63.6</v>
      </c>
      <c r="I42" s="59">
        <v>50</v>
      </c>
      <c r="J42" s="59">
        <v>3.7</v>
      </c>
    </row>
    <row r="43" spans="1:10" x14ac:dyDescent="0.2">
      <c r="A43" s="256"/>
      <c r="B43" s="255" t="s">
        <v>378</v>
      </c>
      <c r="C43" s="59">
        <v>30.8</v>
      </c>
      <c r="D43" s="59">
        <v>19.899999999999999</v>
      </c>
      <c r="E43" s="59">
        <v>16.100000000000001</v>
      </c>
      <c r="F43" s="59">
        <v>24.5</v>
      </c>
      <c r="G43" s="59">
        <v>24.9</v>
      </c>
      <c r="H43" s="59">
        <v>23.9</v>
      </c>
      <c r="I43" s="59">
        <v>17.600000000000001</v>
      </c>
      <c r="J43" s="59">
        <v>1.6</v>
      </c>
    </row>
    <row r="44" spans="1:10" x14ac:dyDescent="0.2">
      <c r="A44" s="256"/>
      <c r="B44" s="255" t="s">
        <v>379</v>
      </c>
      <c r="C44" s="59">
        <v>31.4</v>
      </c>
      <c r="D44" s="59">
        <v>29.8</v>
      </c>
      <c r="E44" s="59">
        <v>23.7</v>
      </c>
      <c r="F44" s="59">
        <v>22</v>
      </c>
      <c r="G44" s="59">
        <v>16</v>
      </c>
      <c r="H44" s="59">
        <v>23.4</v>
      </c>
      <c r="I44" s="59">
        <v>13.2</v>
      </c>
      <c r="J44" s="59">
        <v>1.6</v>
      </c>
    </row>
    <row r="45" spans="1:10" x14ac:dyDescent="0.2">
      <c r="A45" s="256"/>
      <c r="B45" s="255" t="s">
        <v>380</v>
      </c>
      <c r="C45" s="59">
        <v>7.7</v>
      </c>
      <c r="D45" s="59">
        <v>8.3000000000000007</v>
      </c>
      <c r="E45" s="59">
        <v>3.3</v>
      </c>
      <c r="F45" s="59">
        <v>1.9</v>
      </c>
      <c r="G45" s="59">
        <v>3.7</v>
      </c>
      <c r="H45" s="59">
        <v>2.1</v>
      </c>
      <c r="I45" s="59">
        <v>0</v>
      </c>
      <c r="J45" s="59">
        <v>0</v>
      </c>
    </row>
    <row r="46" spans="1:10" x14ac:dyDescent="0.2">
      <c r="A46" s="256"/>
      <c r="B46" s="255" t="s">
        <v>55</v>
      </c>
      <c r="C46" s="59">
        <v>69.8</v>
      </c>
      <c r="D46" s="59">
        <v>55.5</v>
      </c>
      <c r="E46" s="59">
        <v>62.2</v>
      </c>
      <c r="F46" s="59">
        <v>54.4</v>
      </c>
      <c r="G46" s="59">
        <v>46.5</v>
      </c>
      <c r="H46" s="59">
        <v>51.5</v>
      </c>
      <c r="I46" s="59">
        <v>45.6</v>
      </c>
      <c r="J46" s="59">
        <v>18.8</v>
      </c>
    </row>
    <row r="47" spans="1:10" x14ac:dyDescent="0.2">
      <c r="A47" s="237" t="s">
        <v>146</v>
      </c>
      <c r="B47" s="255"/>
      <c r="C47" s="59">
        <v>78.8</v>
      </c>
      <c r="D47" s="59">
        <v>78.5</v>
      </c>
      <c r="E47" s="59">
        <v>53</v>
      </c>
      <c r="F47" s="59">
        <v>38.799999999999997</v>
      </c>
      <c r="G47" s="59">
        <v>28.7</v>
      </c>
      <c r="H47" s="59">
        <v>51.5</v>
      </c>
      <c r="I47" s="59">
        <v>43.1</v>
      </c>
      <c r="J47" s="59">
        <v>10.8</v>
      </c>
    </row>
    <row r="48" spans="1:10" x14ac:dyDescent="0.2">
      <c r="A48" s="256"/>
      <c r="B48" s="255" t="s">
        <v>381</v>
      </c>
      <c r="C48" s="59">
        <v>42.2</v>
      </c>
      <c r="D48" s="59">
        <v>55.9</v>
      </c>
      <c r="E48" s="59">
        <v>1.7</v>
      </c>
      <c r="F48" s="59">
        <v>1.5</v>
      </c>
      <c r="G48" s="59">
        <v>1.2</v>
      </c>
      <c r="H48" s="59">
        <v>3</v>
      </c>
      <c r="I48" s="59">
        <v>0</v>
      </c>
      <c r="J48" s="59">
        <v>0</v>
      </c>
    </row>
    <row r="49" spans="1:10" x14ac:dyDescent="0.2">
      <c r="A49" s="256"/>
      <c r="B49" s="255" t="s">
        <v>382</v>
      </c>
      <c r="C49" s="59">
        <v>33.6</v>
      </c>
      <c r="D49" s="59">
        <v>23.2</v>
      </c>
      <c r="E49" s="59">
        <v>24.8</v>
      </c>
      <c r="F49" s="59">
        <v>24.4</v>
      </c>
      <c r="G49" s="59">
        <v>19.3</v>
      </c>
      <c r="H49" s="59">
        <v>41</v>
      </c>
      <c r="I49" s="59">
        <v>36.1</v>
      </c>
      <c r="J49" s="59">
        <v>3.1</v>
      </c>
    </row>
    <row r="50" spans="1:10" x14ac:dyDescent="0.2">
      <c r="A50" s="256"/>
      <c r="B50" s="255" t="s">
        <v>164</v>
      </c>
      <c r="C50" s="59">
        <v>20.8</v>
      </c>
      <c r="D50" s="59">
        <v>16.3</v>
      </c>
      <c r="E50" s="59">
        <v>15.2</v>
      </c>
      <c r="F50" s="59">
        <v>6.5</v>
      </c>
      <c r="G50" s="59">
        <v>11.6</v>
      </c>
      <c r="H50" s="59">
        <v>9.5</v>
      </c>
      <c r="I50" s="59">
        <v>9.6999999999999993</v>
      </c>
      <c r="J50" s="59">
        <v>0</v>
      </c>
    </row>
    <row r="51" spans="1:10" x14ac:dyDescent="0.2">
      <c r="A51" s="256"/>
      <c r="B51" s="255" t="s">
        <v>383</v>
      </c>
      <c r="C51" s="59">
        <v>21.7</v>
      </c>
      <c r="D51" s="59">
        <v>15.7</v>
      </c>
      <c r="E51" s="59">
        <v>15.2</v>
      </c>
      <c r="F51" s="59">
        <v>8.1</v>
      </c>
      <c r="G51" s="59">
        <v>0.6</v>
      </c>
      <c r="H51" s="59">
        <v>7.1</v>
      </c>
      <c r="I51" s="59">
        <v>2.6</v>
      </c>
      <c r="J51" s="59">
        <v>1.6</v>
      </c>
    </row>
    <row r="52" spans="1:10" x14ac:dyDescent="0.2">
      <c r="A52" s="256"/>
      <c r="B52" s="255" t="s">
        <v>384</v>
      </c>
      <c r="C52" s="59">
        <v>33.4</v>
      </c>
      <c r="D52" s="59">
        <v>33.299999999999997</v>
      </c>
      <c r="E52" s="59">
        <v>14.9</v>
      </c>
      <c r="F52" s="59">
        <v>8.1999999999999993</v>
      </c>
      <c r="G52" s="59">
        <v>1.1000000000000001</v>
      </c>
      <c r="H52" s="59">
        <v>8.4</v>
      </c>
      <c r="I52" s="59">
        <v>0</v>
      </c>
      <c r="J52" s="59">
        <v>0</v>
      </c>
    </row>
    <row r="53" spans="1:10" x14ac:dyDescent="0.2">
      <c r="A53" s="256"/>
      <c r="B53" s="255" t="s">
        <v>385</v>
      </c>
      <c r="C53" s="59">
        <v>4.8</v>
      </c>
      <c r="D53" s="59">
        <v>3.3</v>
      </c>
      <c r="E53" s="59">
        <v>2.5</v>
      </c>
      <c r="F53" s="59">
        <v>2.5</v>
      </c>
      <c r="G53" s="59">
        <v>0.3</v>
      </c>
      <c r="H53" s="59">
        <v>2.2000000000000002</v>
      </c>
      <c r="I53" s="59">
        <v>0.7</v>
      </c>
      <c r="J53" s="59">
        <v>0</v>
      </c>
    </row>
    <row r="54" spans="1:10" x14ac:dyDescent="0.2">
      <c r="A54" s="256"/>
      <c r="B54" s="255" t="s">
        <v>386</v>
      </c>
      <c r="C54" s="59">
        <v>2.4</v>
      </c>
      <c r="D54" s="59">
        <v>2.2000000000000002</v>
      </c>
      <c r="E54" s="59">
        <v>0.5</v>
      </c>
      <c r="F54" s="59">
        <v>0.5</v>
      </c>
      <c r="G54" s="59">
        <v>0.5</v>
      </c>
      <c r="H54" s="59">
        <v>0.6</v>
      </c>
      <c r="I54" s="59">
        <v>0</v>
      </c>
      <c r="J54" s="59">
        <v>0</v>
      </c>
    </row>
    <row r="55" spans="1:10" x14ac:dyDescent="0.2">
      <c r="A55" s="256"/>
      <c r="B55" s="255" t="s">
        <v>387</v>
      </c>
      <c r="C55" s="59">
        <v>5.6</v>
      </c>
      <c r="D55" s="59">
        <v>3.3</v>
      </c>
      <c r="E55" s="59">
        <v>3.1</v>
      </c>
      <c r="F55" s="59">
        <v>2.6</v>
      </c>
      <c r="G55" s="59">
        <v>3.4</v>
      </c>
      <c r="H55" s="59">
        <v>2.6</v>
      </c>
      <c r="I55" s="59">
        <v>2.2999999999999998</v>
      </c>
      <c r="J55" s="59">
        <v>4.8</v>
      </c>
    </row>
    <row r="56" spans="1:10" x14ac:dyDescent="0.2">
      <c r="A56" s="256"/>
      <c r="B56" s="255" t="s">
        <v>165</v>
      </c>
      <c r="C56" s="59">
        <v>5.7</v>
      </c>
      <c r="D56" s="59">
        <v>2.2000000000000002</v>
      </c>
      <c r="E56" s="59">
        <v>4.4000000000000004</v>
      </c>
      <c r="F56" s="59">
        <v>2.4</v>
      </c>
      <c r="G56" s="59">
        <v>2.9</v>
      </c>
      <c r="H56" s="59">
        <v>3.5</v>
      </c>
      <c r="I56" s="59">
        <v>10.9</v>
      </c>
      <c r="J56" s="59">
        <v>0</v>
      </c>
    </row>
    <row r="57" spans="1:10" x14ac:dyDescent="0.2">
      <c r="A57" s="256"/>
      <c r="B57" s="255" t="s">
        <v>388</v>
      </c>
      <c r="C57" s="59">
        <v>5.4</v>
      </c>
      <c r="D57" s="59">
        <v>5.6</v>
      </c>
      <c r="E57" s="59">
        <v>1.4</v>
      </c>
      <c r="F57" s="59">
        <v>1</v>
      </c>
      <c r="G57" s="59">
        <v>1.4</v>
      </c>
      <c r="H57" s="59">
        <v>1.3</v>
      </c>
      <c r="I57" s="59">
        <v>0</v>
      </c>
      <c r="J57" s="59">
        <v>1.3</v>
      </c>
    </row>
    <row r="58" spans="1:10" x14ac:dyDescent="0.2">
      <c r="A58" s="237" t="s">
        <v>147</v>
      </c>
      <c r="B58" s="255"/>
      <c r="C58" s="59">
        <v>97.6</v>
      </c>
      <c r="D58" s="59">
        <v>97.8</v>
      </c>
      <c r="E58" s="59">
        <v>97.4</v>
      </c>
      <c r="F58" s="59">
        <v>97</v>
      </c>
      <c r="G58" s="59">
        <v>91.6</v>
      </c>
      <c r="H58" s="59">
        <v>93.4</v>
      </c>
      <c r="I58" s="59">
        <v>67.900000000000006</v>
      </c>
      <c r="J58" s="59">
        <v>44.7</v>
      </c>
    </row>
    <row r="59" spans="1:10" x14ac:dyDescent="0.2">
      <c r="A59" s="256"/>
      <c r="B59" s="255" t="s">
        <v>389</v>
      </c>
      <c r="C59" s="59">
        <v>41.4</v>
      </c>
      <c r="D59" s="59">
        <v>44.3</v>
      </c>
      <c r="E59" s="59">
        <v>25.2</v>
      </c>
      <c r="F59" s="59">
        <v>16.899999999999999</v>
      </c>
      <c r="G59" s="59">
        <v>10.199999999999999</v>
      </c>
      <c r="H59" s="59">
        <v>19.399999999999999</v>
      </c>
      <c r="I59" s="59">
        <v>0</v>
      </c>
      <c r="J59" s="59">
        <v>12.9</v>
      </c>
    </row>
    <row r="60" spans="1:10" x14ac:dyDescent="0.2">
      <c r="A60" s="256"/>
      <c r="B60" s="255" t="s">
        <v>148</v>
      </c>
      <c r="C60" s="59">
        <v>15.9</v>
      </c>
      <c r="D60" s="59">
        <v>19.5</v>
      </c>
      <c r="E60" s="59">
        <v>2.4</v>
      </c>
      <c r="F60" s="59">
        <v>2.7</v>
      </c>
      <c r="G60" s="59">
        <v>0.1</v>
      </c>
      <c r="H60" s="59">
        <v>2.4</v>
      </c>
      <c r="I60" s="59">
        <v>0</v>
      </c>
      <c r="J60" s="59">
        <v>0</v>
      </c>
    </row>
    <row r="61" spans="1:10" x14ac:dyDescent="0.2">
      <c r="A61" s="256"/>
      <c r="B61" s="255" t="s">
        <v>149</v>
      </c>
      <c r="C61" s="59">
        <v>29.4</v>
      </c>
      <c r="D61" s="59">
        <v>36.200000000000003</v>
      </c>
      <c r="E61" s="59">
        <v>9.5</v>
      </c>
      <c r="F61" s="59">
        <v>4.2</v>
      </c>
      <c r="G61" s="59">
        <v>1</v>
      </c>
      <c r="H61" s="59">
        <v>1.7</v>
      </c>
      <c r="I61" s="59">
        <v>3.3</v>
      </c>
      <c r="J61" s="59">
        <v>1.3</v>
      </c>
    </row>
    <row r="62" spans="1:10" x14ac:dyDescent="0.2">
      <c r="A62" s="256"/>
      <c r="B62" s="255" t="s">
        <v>390</v>
      </c>
      <c r="C62" s="59">
        <v>28.8</v>
      </c>
      <c r="D62" s="59">
        <v>28.4</v>
      </c>
      <c r="E62" s="59">
        <v>16.600000000000001</v>
      </c>
      <c r="F62" s="59">
        <v>13.2</v>
      </c>
      <c r="G62" s="59">
        <v>12.2</v>
      </c>
      <c r="H62" s="59">
        <v>15.3</v>
      </c>
      <c r="I62" s="59">
        <v>7</v>
      </c>
      <c r="J62" s="59">
        <v>16.8</v>
      </c>
    </row>
    <row r="63" spans="1:10" x14ac:dyDescent="0.2">
      <c r="A63" s="239" t="s">
        <v>150</v>
      </c>
      <c r="B63" s="255"/>
      <c r="C63" s="59">
        <v>4.2</v>
      </c>
      <c r="D63" s="59">
        <v>3.3</v>
      </c>
      <c r="E63" s="59">
        <v>1.8</v>
      </c>
      <c r="F63" s="59">
        <v>2</v>
      </c>
      <c r="G63" s="59">
        <v>3</v>
      </c>
      <c r="H63" s="59">
        <v>3.4</v>
      </c>
      <c r="I63" s="59">
        <v>0</v>
      </c>
      <c r="J63" s="59">
        <v>1.6</v>
      </c>
    </row>
    <row r="64" spans="1:10" x14ac:dyDescent="0.2">
      <c r="A64" s="394" t="s">
        <v>151</v>
      </c>
      <c r="B64" s="327"/>
      <c r="C64" s="60">
        <v>4.0999999999999996</v>
      </c>
      <c r="D64" s="60">
        <v>3.1</v>
      </c>
      <c r="E64" s="60">
        <v>0.8</v>
      </c>
      <c r="F64" s="60">
        <v>1.1000000000000001</v>
      </c>
      <c r="G64" s="60">
        <v>0</v>
      </c>
      <c r="H64" s="60">
        <v>4</v>
      </c>
      <c r="I64" s="60">
        <v>0</v>
      </c>
      <c r="J64" s="60">
        <v>0</v>
      </c>
    </row>
    <row r="66" spans="2:2" x14ac:dyDescent="0.2">
      <c r="B66" s="10" t="s">
        <v>867</v>
      </c>
    </row>
  </sheetData>
  <mergeCells count="2">
    <mergeCell ref="B3:C3"/>
    <mergeCell ref="A2:J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sheetPr>
  <dimension ref="A1:B276"/>
  <sheetViews>
    <sheetView tabSelected="1" workbookViewId="0">
      <selection activeCell="D30" sqref="D30"/>
    </sheetView>
  </sheetViews>
  <sheetFormatPr defaultRowHeight="12.75" x14ac:dyDescent="0.2"/>
  <cols>
    <col min="1" max="1" width="14.140625" customWidth="1"/>
    <col min="2" max="2" width="74.28515625" customWidth="1"/>
  </cols>
  <sheetData>
    <row r="1" spans="1:2" ht="15.75" x14ac:dyDescent="0.25">
      <c r="A1" s="698" t="s">
        <v>480</v>
      </c>
      <c r="B1" s="698" t="s">
        <v>481</v>
      </c>
    </row>
    <row r="3" spans="1:2" x14ac:dyDescent="0.2">
      <c r="A3" s="428" t="s">
        <v>482</v>
      </c>
    </row>
    <row r="4" spans="1:2" x14ac:dyDescent="0.2">
      <c r="B4" s="429" t="s">
        <v>693</v>
      </c>
    </row>
    <row r="5" spans="1:2" x14ac:dyDescent="0.2">
      <c r="A5" s="428" t="s">
        <v>484</v>
      </c>
    </row>
    <row r="6" spans="1:2" x14ac:dyDescent="0.2">
      <c r="B6" s="428" t="s">
        <v>692</v>
      </c>
    </row>
    <row r="7" spans="1:2" x14ac:dyDescent="0.2">
      <c r="A7" s="428" t="s">
        <v>485</v>
      </c>
    </row>
    <row r="8" spans="1:2" x14ac:dyDescent="0.2">
      <c r="B8" s="429" t="s">
        <v>486</v>
      </c>
    </row>
    <row r="9" spans="1:2" x14ac:dyDescent="0.2">
      <c r="A9" s="428" t="s">
        <v>487</v>
      </c>
      <c r="B9" s="429"/>
    </row>
    <row r="10" spans="1:2" x14ac:dyDescent="0.2">
      <c r="B10" s="429" t="s">
        <v>691</v>
      </c>
    </row>
    <row r="11" spans="1:2" x14ac:dyDescent="0.2">
      <c r="A11" s="428" t="s">
        <v>488</v>
      </c>
      <c r="B11" s="429"/>
    </row>
    <row r="12" spans="1:2" x14ac:dyDescent="0.2">
      <c r="B12" s="429" t="s">
        <v>690</v>
      </c>
    </row>
    <row r="13" spans="1:2" x14ac:dyDescent="0.2">
      <c r="A13" s="428" t="s">
        <v>489</v>
      </c>
      <c r="B13" s="429"/>
    </row>
    <row r="14" spans="1:2" x14ac:dyDescent="0.2">
      <c r="A14" s="428"/>
      <c r="B14" s="429" t="s">
        <v>689</v>
      </c>
    </row>
    <row r="15" spans="1:2" x14ac:dyDescent="0.2">
      <c r="A15" s="428" t="s">
        <v>490</v>
      </c>
      <c r="B15" s="429"/>
    </row>
    <row r="16" spans="1:2" x14ac:dyDescent="0.2">
      <c r="A16" s="428"/>
      <c r="B16" s="429" t="s">
        <v>688</v>
      </c>
    </row>
    <row r="17" spans="1:2" x14ac:dyDescent="0.2">
      <c r="A17" s="428" t="s">
        <v>491</v>
      </c>
      <c r="B17" s="429"/>
    </row>
    <row r="18" spans="1:2" x14ac:dyDescent="0.2">
      <c r="A18" s="428"/>
      <c r="B18" s="429" t="s">
        <v>687</v>
      </c>
    </row>
    <row r="19" spans="1:2" x14ac:dyDescent="0.2">
      <c r="A19" s="428" t="s">
        <v>492</v>
      </c>
      <c r="B19" s="429"/>
    </row>
    <row r="20" spans="1:2" x14ac:dyDescent="0.2">
      <c r="A20" s="428"/>
      <c r="B20" s="429" t="s">
        <v>686</v>
      </c>
    </row>
    <row r="21" spans="1:2" x14ac:dyDescent="0.2">
      <c r="A21" s="428" t="s">
        <v>493</v>
      </c>
      <c r="B21" s="429"/>
    </row>
    <row r="22" spans="1:2" x14ac:dyDescent="0.2">
      <c r="A22" s="428"/>
      <c r="B22" s="429" t="s">
        <v>685</v>
      </c>
    </row>
    <row r="23" spans="1:2" x14ac:dyDescent="0.2">
      <c r="A23" s="428" t="s">
        <v>494</v>
      </c>
      <c r="B23" s="429"/>
    </row>
    <row r="24" spans="1:2" x14ac:dyDescent="0.2">
      <c r="A24" s="428"/>
      <c r="B24" s="429" t="s">
        <v>684</v>
      </c>
    </row>
    <row r="25" spans="1:2" x14ac:dyDescent="0.2">
      <c r="A25" s="428" t="s">
        <v>495</v>
      </c>
      <c r="B25" s="429"/>
    </row>
    <row r="26" spans="1:2" x14ac:dyDescent="0.2">
      <c r="A26" s="428"/>
      <c r="B26" s="429" t="s">
        <v>683</v>
      </c>
    </row>
    <row r="27" spans="1:2" x14ac:dyDescent="0.2">
      <c r="A27" s="428" t="s">
        <v>496</v>
      </c>
      <c r="B27" s="429"/>
    </row>
    <row r="28" spans="1:2" x14ac:dyDescent="0.2">
      <c r="A28" s="428"/>
      <c r="B28" s="429" t="s">
        <v>682</v>
      </c>
    </row>
    <row r="29" spans="1:2" x14ac:dyDescent="0.2">
      <c r="A29" s="428" t="s">
        <v>497</v>
      </c>
      <c r="B29" s="429"/>
    </row>
    <row r="30" spans="1:2" x14ac:dyDescent="0.2">
      <c r="A30" s="428"/>
      <c r="B30" s="429" t="s">
        <v>681</v>
      </c>
    </row>
    <row r="31" spans="1:2" x14ac:dyDescent="0.2">
      <c r="A31" s="428" t="s">
        <v>498</v>
      </c>
      <c r="B31" s="429"/>
    </row>
    <row r="32" spans="1:2" x14ac:dyDescent="0.2">
      <c r="A32" s="428"/>
      <c r="B32" s="429" t="s">
        <v>680</v>
      </c>
    </row>
    <row r="33" spans="1:2" x14ac:dyDescent="0.2">
      <c r="A33" s="428" t="s">
        <v>499</v>
      </c>
      <c r="B33" s="429"/>
    </row>
    <row r="34" spans="1:2" x14ac:dyDescent="0.2">
      <c r="A34" s="428"/>
      <c r="B34" s="429" t="s">
        <v>679</v>
      </c>
    </row>
    <row r="35" spans="1:2" x14ac:dyDescent="0.2">
      <c r="A35" s="428" t="s">
        <v>500</v>
      </c>
      <c r="B35" s="429"/>
    </row>
    <row r="36" spans="1:2" x14ac:dyDescent="0.2">
      <c r="A36" s="428"/>
      <c r="B36" s="429" t="s">
        <v>889</v>
      </c>
    </row>
    <row r="37" spans="1:2" x14ac:dyDescent="0.2">
      <c r="A37" s="428" t="s">
        <v>501</v>
      </c>
      <c r="B37" s="429"/>
    </row>
    <row r="38" spans="1:2" x14ac:dyDescent="0.2">
      <c r="A38" s="428"/>
      <c r="B38" s="429" t="s">
        <v>964</v>
      </c>
    </row>
    <row r="39" spans="1:2" x14ac:dyDescent="0.2">
      <c r="A39" s="428" t="s">
        <v>502</v>
      </c>
      <c r="B39" s="429"/>
    </row>
    <row r="40" spans="1:2" x14ac:dyDescent="0.2">
      <c r="A40" s="428"/>
      <c r="B40" s="429" t="s">
        <v>965</v>
      </c>
    </row>
    <row r="41" spans="1:2" x14ac:dyDescent="0.2">
      <c r="A41" s="428" t="s">
        <v>503</v>
      </c>
      <c r="B41" s="429"/>
    </row>
    <row r="42" spans="1:2" x14ac:dyDescent="0.2">
      <c r="A42" s="428"/>
      <c r="B42" s="429" t="s">
        <v>966</v>
      </c>
    </row>
    <row r="43" spans="1:2" x14ac:dyDescent="0.2">
      <c r="A43" s="428" t="s">
        <v>504</v>
      </c>
      <c r="B43" s="429"/>
    </row>
    <row r="44" spans="1:2" x14ac:dyDescent="0.2">
      <c r="A44" s="428"/>
      <c r="B44" s="429" t="s">
        <v>967</v>
      </c>
    </row>
    <row r="45" spans="1:2" x14ac:dyDescent="0.2">
      <c r="A45" s="428" t="s">
        <v>505</v>
      </c>
      <c r="B45" s="429"/>
    </row>
    <row r="46" spans="1:2" x14ac:dyDescent="0.2">
      <c r="A46" s="428"/>
      <c r="B46" s="429" t="s">
        <v>968</v>
      </c>
    </row>
    <row r="47" spans="1:2" x14ac:dyDescent="0.2">
      <c r="A47" s="428" t="s">
        <v>506</v>
      </c>
      <c r="B47" s="429"/>
    </row>
    <row r="48" spans="1:2" x14ac:dyDescent="0.2">
      <c r="A48" s="428"/>
      <c r="B48" s="429" t="s">
        <v>969</v>
      </c>
    </row>
    <row r="49" spans="1:2" x14ac:dyDescent="0.2">
      <c r="A49" s="428" t="s">
        <v>507</v>
      </c>
      <c r="B49" s="429"/>
    </row>
    <row r="50" spans="1:2" x14ac:dyDescent="0.2">
      <c r="B50" s="429" t="s">
        <v>970</v>
      </c>
    </row>
    <row r="51" spans="1:2" x14ac:dyDescent="0.2">
      <c r="B51" s="429"/>
    </row>
    <row r="52" spans="1:2" x14ac:dyDescent="0.2">
      <c r="A52" s="428" t="s">
        <v>483</v>
      </c>
    </row>
    <row r="53" spans="1:2" x14ac:dyDescent="0.2">
      <c r="B53" s="429" t="s">
        <v>678</v>
      </c>
    </row>
    <row r="54" spans="1:2" x14ac:dyDescent="0.2">
      <c r="B54" s="429" t="s">
        <v>862</v>
      </c>
    </row>
    <row r="55" spans="1:2" x14ac:dyDescent="0.2">
      <c r="B55" s="429" t="s">
        <v>863</v>
      </c>
    </row>
    <row r="56" spans="1:2" x14ac:dyDescent="0.2">
      <c r="B56" s="429" t="s">
        <v>864</v>
      </c>
    </row>
    <row r="57" spans="1:2" x14ac:dyDescent="0.2">
      <c r="B57" s="429" t="s">
        <v>865</v>
      </c>
    </row>
    <row r="58" spans="1:2" x14ac:dyDescent="0.2">
      <c r="B58" s="429" t="s">
        <v>866</v>
      </c>
    </row>
    <row r="59" spans="1:2" x14ac:dyDescent="0.2">
      <c r="B59" s="429" t="s">
        <v>861</v>
      </c>
    </row>
    <row r="60" spans="1:2" x14ac:dyDescent="0.2">
      <c r="B60" s="429" t="s">
        <v>860</v>
      </c>
    </row>
    <row r="61" spans="1:2" x14ac:dyDescent="0.2">
      <c r="A61" s="428" t="s">
        <v>508</v>
      </c>
    </row>
    <row r="62" spans="1:2" x14ac:dyDescent="0.2">
      <c r="B62" s="429" t="s">
        <v>677</v>
      </c>
    </row>
    <row r="63" spans="1:2" x14ac:dyDescent="0.2">
      <c r="A63" s="428" t="s">
        <v>509</v>
      </c>
    </row>
    <row r="64" spans="1:2" x14ac:dyDescent="0.2">
      <c r="B64" s="429" t="s">
        <v>676</v>
      </c>
    </row>
    <row r="65" spans="1:2" x14ac:dyDescent="0.2">
      <c r="A65" s="428" t="s">
        <v>510</v>
      </c>
    </row>
    <row r="66" spans="1:2" x14ac:dyDescent="0.2">
      <c r="B66" s="429" t="s">
        <v>675</v>
      </c>
    </row>
    <row r="67" spans="1:2" x14ac:dyDescent="0.2">
      <c r="B67" s="429" t="s">
        <v>674</v>
      </c>
    </row>
    <row r="68" spans="1:2" x14ac:dyDescent="0.2">
      <c r="B68" s="429" t="s">
        <v>672</v>
      </c>
    </row>
    <row r="69" spans="1:2" x14ac:dyDescent="0.2">
      <c r="B69" s="429" t="s">
        <v>673</v>
      </c>
    </row>
    <row r="70" spans="1:2" x14ac:dyDescent="0.2">
      <c r="B70" s="429" t="s">
        <v>671</v>
      </c>
    </row>
    <row r="71" spans="1:2" x14ac:dyDescent="0.2">
      <c r="B71" s="429" t="s">
        <v>670</v>
      </c>
    </row>
    <row r="72" spans="1:2" x14ac:dyDescent="0.2">
      <c r="B72" s="429" t="s">
        <v>669</v>
      </c>
    </row>
    <row r="73" spans="1:2" x14ac:dyDescent="0.2">
      <c r="A73" s="428" t="s">
        <v>511</v>
      </c>
    </row>
    <row r="74" spans="1:2" x14ac:dyDescent="0.2">
      <c r="B74" s="429" t="s">
        <v>667</v>
      </c>
    </row>
    <row r="75" spans="1:2" x14ac:dyDescent="0.2">
      <c r="B75" s="429" t="s">
        <v>668</v>
      </c>
    </row>
    <row r="76" spans="1:2" x14ac:dyDescent="0.2">
      <c r="B76" s="429" t="s">
        <v>666</v>
      </c>
    </row>
    <row r="77" spans="1:2" x14ac:dyDescent="0.2">
      <c r="B77" s="429" t="s">
        <v>665</v>
      </c>
    </row>
    <row r="78" spans="1:2" x14ac:dyDescent="0.2">
      <c r="B78" s="429" t="s">
        <v>664</v>
      </c>
    </row>
    <row r="79" spans="1:2" x14ac:dyDescent="0.2">
      <c r="B79" s="429" t="s">
        <v>663</v>
      </c>
    </row>
    <row r="80" spans="1:2" x14ac:dyDescent="0.2">
      <c r="B80" s="429" t="s">
        <v>662</v>
      </c>
    </row>
    <row r="81" spans="1:2" x14ac:dyDescent="0.2">
      <c r="B81" s="429" t="s">
        <v>661</v>
      </c>
    </row>
    <row r="82" spans="1:2" x14ac:dyDescent="0.2">
      <c r="A82" s="428" t="s">
        <v>513</v>
      </c>
    </row>
    <row r="83" spans="1:2" x14ac:dyDescent="0.2">
      <c r="B83" s="429" t="s">
        <v>660</v>
      </c>
    </row>
    <row r="84" spans="1:2" x14ac:dyDescent="0.2">
      <c r="B84" s="429" t="s">
        <v>659</v>
      </c>
    </row>
    <row r="85" spans="1:2" x14ac:dyDescent="0.2">
      <c r="B85" s="429" t="s">
        <v>658</v>
      </c>
    </row>
    <row r="86" spans="1:2" x14ac:dyDescent="0.2">
      <c r="B86" s="429" t="s">
        <v>657</v>
      </c>
    </row>
    <row r="87" spans="1:2" x14ac:dyDescent="0.2">
      <c r="B87" s="429" t="s">
        <v>656</v>
      </c>
    </row>
    <row r="88" spans="1:2" x14ac:dyDescent="0.2">
      <c r="B88" s="429" t="s">
        <v>655</v>
      </c>
    </row>
    <row r="89" spans="1:2" x14ac:dyDescent="0.2">
      <c r="B89" s="429" t="s">
        <v>654</v>
      </c>
    </row>
    <row r="90" spans="1:2" x14ac:dyDescent="0.2">
      <c r="B90" s="429" t="s">
        <v>653</v>
      </c>
    </row>
    <row r="91" spans="1:2" x14ac:dyDescent="0.2">
      <c r="A91" s="428" t="s">
        <v>512</v>
      </c>
    </row>
    <row r="92" spans="1:2" x14ac:dyDescent="0.2">
      <c r="B92" s="429" t="s">
        <v>890</v>
      </c>
    </row>
    <row r="93" spans="1:2" x14ac:dyDescent="0.2">
      <c r="B93" s="429" t="s">
        <v>891</v>
      </c>
    </row>
    <row r="94" spans="1:2" x14ac:dyDescent="0.2">
      <c r="B94" s="429" t="s">
        <v>892</v>
      </c>
    </row>
    <row r="95" spans="1:2" x14ac:dyDescent="0.2">
      <c r="B95" s="429" t="s">
        <v>893</v>
      </c>
    </row>
    <row r="96" spans="1:2" x14ac:dyDescent="0.2">
      <c r="B96" s="429" t="s">
        <v>894</v>
      </c>
    </row>
    <row r="97" spans="1:2" x14ac:dyDescent="0.2">
      <c r="B97" s="429" t="s">
        <v>895</v>
      </c>
    </row>
    <row r="98" spans="1:2" x14ac:dyDescent="0.2">
      <c r="B98" s="429" t="s">
        <v>896</v>
      </c>
    </row>
    <row r="99" spans="1:2" x14ac:dyDescent="0.2">
      <c r="B99" s="429" t="s">
        <v>897</v>
      </c>
    </row>
    <row r="100" spans="1:2" x14ac:dyDescent="0.2">
      <c r="B100" s="429"/>
    </row>
    <row r="101" spans="1:2" x14ac:dyDescent="0.2">
      <c r="A101" s="428" t="s">
        <v>514</v>
      </c>
    </row>
    <row r="102" spans="1:2" x14ac:dyDescent="0.2">
      <c r="B102" s="429" t="s">
        <v>652</v>
      </c>
    </row>
    <row r="103" spans="1:2" x14ac:dyDescent="0.2">
      <c r="A103" s="428" t="s">
        <v>515</v>
      </c>
    </row>
    <row r="104" spans="1:2" x14ac:dyDescent="0.2">
      <c r="B104" s="429" t="s">
        <v>651</v>
      </c>
    </row>
    <row r="105" spans="1:2" x14ac:dyDescent="0.2">
      <c r="B105" s="429" t="s">
        <v>650</v>
      </c>
    </row>
    <row r="106" spans="1:2" x14ac:dyDescent="0.2">
      <c r="B106" s="429" t="s">
        <v>649</v>
      </c>
    </row>
    <row r="107" spans="1:2" x14ac:dyDescent="0.2">
      <c r="B107" s="429" t="s">
        <v>648</v>
      </c>
    </row>
    <row r="108" spans="1:2" x14ac:dyDescent="0.2">
      <c r="B108" s="429" t="s">
        <v>647</v>
      </c>
    </row>
    <row r="109" spans="1:2" x14ac:dyDescent="0.2">
      <c r="B109" s="429" t="s">
        <v>646</v>
      </c>
    </row>
    <row r="110" spans="1:2" x14ac:dyDescent="0.2">
      <c r="B110" s="429" t="s">
        <v>898</v>
      </c>
    </row>
    <row r="111" spans="1:2" x14ac:dyDescent="0.2">
      <c r="A111" s="428" t="s">
        <v>516</v>
      </c>
    </row>
    <row r="112" spans="1:2" x14ac:dyDescent="0.2">
      <c r="B112" s="429" t="s">
        <v>645</v>
      </c>
    </row>
    <row r="113" spans="1:2" x14ac:dyDescent="0.2">
      <c r="A113" s="428" t="s">
        <v>517</v>
      </c>
    </row>
    <row r="114" spans="1:2" x14ac:dyDescent="0.2">
      <c r="B114" s="429" t="s">
        <v>644</v>
      </c>
    </row>
    <row r="115" spans="1:2" x14ac:dyDescent="0.2">
      <c r="B115" s="429" t="s">
        <v>643</v>
      </c>
    </row>
    <row r="116" spans="1:2" x14ac:dyDescent="0.2">
      <c r="B116" s="429" t="s">
        <v>642</v>
      </c>
    </row>
    <row r="117" spans="1:2" x14ac:dyDescent="0.2">
      <c r="B117" s="429" t="s">
        <v>641</v>
      </c>
    </row>
    <row r="118" spans="1:2" x14ac:dyDescent="0.2">
      <c r="B118" s="429" t="s">
        <v>640</v>
      </c>
    </row>
    <row r="119" spans="1:2" x14ac:dyDescent="0.2">
      <c r="B119" s="429" t="s">
        <v>639</v>
      </c>
    </row>
    <row r="120" spans="1:2" x14ac:dyDescent="0.2">
      <c r="B120" s="429" t="s">
        <v>899</v>
      </c>
    </row>
    <row r="121" spans="1:2" x14ac:dyDescent="0.2">
      <c r="A121" s="428" t="s">
        <v>518</v>
      </c>
    </row>
    <row r="122" spans="1:2" x14ac:dyDescent="0.2">
      <c r="B122" s="429" t="s">
        <v>638</v>
      </c>
    </row>
    <row r="123" spans="1:2" x14ac:dyDescent="0.2">
      <c r="A123" s="428" t="s">
        <v>519</v>
      </c>
    </row>
    <row r="124" spans="1:2" x14ac:dyDescent="0.2">
      <c r="B124" s="429" t="s">
        <v>637</v>
      </c>
    </row>
    <row r="125" spans="1:2" x14ac:dyDescent="0.2">
      <c r="B125" s="429" t="s">
        <v>636</v>
      </c>
    </row>
    <row r="126" spans="1:2" x14ac:dyDescent="0.2">
      <c r="B126" s="429" t="s">
        <v>635</v>
      </c>
    </row>
    <row r="127" spans="1:2" x14ac:dyDescent="0.2">
      <c r="B127" s="429" t="s">
        <v>634</v>
      </c>
    </row>
    <row r="128" spans="1:2" x14ac:dyDescent="0.2">
      <c r="B128" s="429" t="s">
        <v>633</v>
      </c>
    </row>
    <row r="129" spans="1:2" x14ac:dyDescent="0.2">
      <c r="B129" s="429" t="s">
        <v>632</v>
      </c>
    </row>
    <row r="130" spans="1:2" x14ac:dyDescent="0.2">
      <c r="B130" s="429" t="s">
        <v>900</v>
      </c>
    </row>
    <row r="131" spans="1:2" x14ac:dyDescent="0.2">
      <c r="A131" s="428" t="s">
        <v>520</v>
      </c>
    </row>
    <row r="132" spans="1:2" x14ac:dyDescent="0.2">
      <c r="B132" s="429" t="s">
        <v>631</v>
      </c>
    </row>
    <row r="133" spans="1:2" x14ac:dyDescent="0.2">
      <c r="A133" s="428" t="s">
        <v>521</v>
      </c>
    </row>
    <row r="134" spans="1:2" x14ac:dyDescent="0.2">
      <c r="B134" s="429" t="s">
        <v>630</v>
      </c>
    </row>
    <row r="135" spans="1:2" x14ac:dyDescent="0.2">
      <c r="B135" s="429" t="s">
        <v>629</v>
      </c>
    </row>
    <row r="136" spans="1:2" x14ac:dyDescent="0.2">
      <c r="B136" s="429" t="s">
        <v>628</v>
      </c>
    </row>
    <row r="137" spans="1:2" x14ac:dyDescent="0.2">
      <c r="B137" s="429" t="s">
        <v>627</v>
      </c>
    </row>
    <row r="138" spans="1:2" x14ac:dyDescent="0.2">
      <c r="B138" s="429" t="s">
        <v>626</v>
      </c>
    </row>
    <row r="139" spans="1:2" x14ac:dyDescent="0.2">
      <c r="B139" s="429" t="s">
        <v>625</v>
      </c>
    </row>
    <row r="140" spans="1:2" x14ac:dyDescent="0.2">
      <c r="B140" s="429" t="s">
        <v>624</v>
      </c>
    </row>
    <row r="141" spans="1:2" x14ac:dyDescent="0.2">
      <c r="B141" s="429"/>
    </row>
    <row r="142" spans="1:2" x14ac:dyDescent="0.2">
      <c r="A142" s="428" t="s">
        <v>522</v>
      </c>
    </row>
    <row r="143" spans="1:2" x14ac:dyDescent="0.2">
      <c r="B143" s="429" t="s">
        <v>623</v>
      </c>
    </row>
    <row r="144" spans="1:2" x14ac:dyDescent="0.2">
      <c r="A144" s="428" t="s">
        <v>523</v>
      </c>
    </row>
    <row r="145" spans="1:2" x14ac:dyDescent="0.2">
      <c r="B145" s="429" t="s">
        <v>622</v>
      </c>
    </row>
    <row r="146" spans="1:2" x14ac:dyDescent="0.2">
      <c r="B146" s="429" t="s">
        <v>621</v>
      </c>
    </row>
    <row r="147" spans="1:2" x14ac:dyDescent="0.2">
      <c r="B147" s="429" t="s">
        <v>620</v>
      </c>
    </row>
    <row r="148" spans="1:2" x14ac:dyDescent="0.2">
      <c r="B148" s="429" t="s">
        <v>619</v>
      </c>
    </row>
    <row r="149" spans="1:2" x14ac:dyDescent="0.2">
      <c r="B149" s="429" t="s">
        <v>618</v>
      </c>
    </row>
    <row r="150" spans="1:2" x14ac:dyDescent="0.2">
      <c r="B150" s="429" t="s">
        <v>617</v>
      </c>
    </row>
    <row r="151" spans="1:2" x14ac:dyDescent="0.2">
      <c r="B151" s="429" t="s">
        <v>616</v>
      </c>
    </row>
    <row r="152" spans="1:2" x14ac:dyDescent="0.2">
      <c r="A152" s="428" t="s">
        <v>524</v>
      </c>
    </row>
    <row r="153" spans="1:2" x14ac:dyDescent="0.2">
      <c r="B153" s="429" t="s">
        <v>615</v>
      </c>
    </row>
    <row r="154" spans="1:2" x14ac:dyDescent="0.2">
      <c r="A154" s="428" t="s">
        <v>525</v>
      </c>
    </row>
    <row r="155" spans="1:2" x14ac:dyDescent="0.2">
      <c r="B155" s="429" t="s">
        <v>614</v>
      </c>
    </row>
    <row r="156" spans="1:2" x14ac:dyDescent="0.2">
      <c r="B156" s="429" t="s">
        <v>613</v>
      </c>
    </row>
    <row r="157" spans="1:2" x14ac:dyDescent="0.2">
      <c r="B157" s="429" t="s">
        <v>612</v>
      </c>
    </row>
    <row r="158" spans="1:2" x14ac:dyDescent="0.2">
      <c r="B158" s="429" t="s">
        <v>611</v>
      </c>
    </row>
    <row r="159" spans="1:2" x14ac:dyDescent="0.2">
      <c r="B159" s="429" t="s">
        <v>610</v>
      </c>
    </row>
    <row r="160" spans="1:2" x14ac:dyDescent="0.2">
      <c r="B160" s="429" t="s">
        <v>609</v>
      </c>
    </row>
    <row r="161" spans="1:2" x14ac:dyDescent="0.2">
      <c r="B161" s="429" t="s">
        <v>608</v>
      </c>
    </row>
    <row r="162" spans="1:2" x14ac:dyDescent="0.2">
      <c r="A162" s="428" t="s">
        <v>526</v>
      </c>
    </row>
    <row r="163" spans="1:2" x14ac:dyDescent="0.2">
      <c r="B163" s="429" t="s">
        <v>607</v>
      </c>
    </row>
    <row r="164" spans="1:2" x14ac:dyDescent="0.2">
      <c r="A164" s="428" t="s">
        <v>527</v>
      </c>
    </row>
    <row r="165" spans="1:2" x14ac:dyDescent="0.2">
      <c r="B165" s="429" t="s">
        <v>606</v>
      </c>
    </row>
    <row r="166" spans="1:2" x14ac:dyDescent="0.2">
      <c r="B166" s="429" t="s">
        <v>605</v>
      </c>
    </row>
    <row r="167" spans="1:2" x14ac:dyDescent="0.2">
      <c r="B167" s="429" t="s">
        <v>604</v>
      </c>
    </row>
    <row r="168" spans="1:2" x14ac:dyDescent="0.2">
      <c r="B168" s="429" t="s">
        <v>603</v>
      </c>
    </row>
    <row r="169" spans="1:2" x14ac:dyDescent="0.2">
      <c r="B169" s="429" t="s">
        <v>602</v>
      </c>
    </row>
    <row r="170" spans="1:2" x14ac:dyDescent="0.2">
      <c r="B170" s="429" t="s">
        <v>601</v>
      </c>
    </row>
    <row r="171" spans="1:2" x14ac:dyDescent="0.2">
      <c r="B171" s="429" t="s">
        <v>901</v>
      </c>
    </row>
    <row r="172" spans="1:2" x14ac:dyDescent="0.2">
      <c r="A172" s="428" t="s">
        <v>528</v>
      </c>
    </row>
    <row r="173" spans="1:2" x14ac:dyDescent="0.2">
      <c r="B173" s="429" t="s">
        <v>600</v>
      </c>
    </row>
    <row r="174" spans="1:2" x14ac:dyDescent="0.2">
      <c r="A174" s="428" t="s">
        <v>529</v>
      </c>
    </row>
    <row r="175" spans="1:2" x14ac:dyDescent="0.2">
      <c r="B175" s="491" t="s">
        <v>599</v>
      </c>
    </row>
    <row r="176" spans="1:2" x14ac:dyDescent="0.2">
      <c r="B176" s="491" t="s">
        <v>598</v>
      </c>
    </row>
    <row r="177" spans="1:2" x14ac:dyDescent="0.2">
      <c r="B177" s="491" t="s">
        <v>597</v>
      </c>
    </row>
    <row r="178" spans="1:2" x14ac:dyDescent="0.2">
      <c r="B178" s="491" t="s">
        <v>596</v>
      </c>
    </row>
    <row r="179" spans="1:2" x14ac:dyDescent="0.2">
      <c r="B179" s="491" t="s">
        <v>595</v>
      </c>
    </row>
    <row r="180" spans="1:2" x14ac:dyDescent="0.2">
      <c r="B180" s="491" t="s">
        <v>594</v>
      </c>
    </row>
    <row r="181" spans="1:2" x14ac:dyDescent="0.2">
      <c r="B181" s="491" t="s">
        <v>902</v>
      </c>
    </row>
    <row r="182" spans="1:2" x14ac:dyDescent="0.2">
      <c r="A182" s="428" t="s">
        <v>530</v>
      </c>
    </row>
    <row r="183" spans="1:2" x14ac:dyDescent="0.2">
      <c r="B183" s="429" t="s">
        <v>593</v>
      </c>
    </row>
    <row r="184" spans="1:2" x14ac:dyDescent="0.2">
      <c r="B184" s="429" t="s">
        <v>592</v>
      </c>
    </row>
    <row r="185" spans="1:2" x14ac:dyDescent="0.2">
      <c r="B185" s="429" t="s">
        <v>591</v>
      </c>
    </row>
    <row r="186" spans="1:2" x14ac:dyDescent="0.2">
      <c r="B186" s="429" t="s">
        <v>590</v>
      </c>
    </row>
    <row r="187" spans="1:2" x14ac:dyDescent="0.2">
      <c r="B187" s="429" t="s">
        <v>589</v>
      </c>
    </row>
    <row r="188" spans="1:2" x14ac:dyDescent="0.2">
      <c r="B188" s="429" t="s">
        <v>588</v>
      </c>
    </row>
    <row r="189" spans="1:2" x14ac:dyDescent="0.2">
      <c r="B189" s="429" t="s">
        <v>709</v>
      </c>
    </row>
    <row r="190" spans="1:2" x14ac:dyDescent="0.2">
      <c r="B190" s="429" t="s">
        <v>587</v>
      </c>
    </row>
    <row r="191" spans="1:2" x14ac:dyDescent="0.2">
      <c r="B191" s="429"/>
    </row>
    <row r="192" spans="1:2" x14ac:dyDescent="0.2">
      <c r="A192" s="428" t="s">
        <v>531</v>
      </c>
    </row>
    <row r="193" spans="1:2" x14ac:dyDescent="0.2">
      <c r="B193" s="429" t="s">
        <v>586</v>
      </c>
    </row>
    <row r="194" spans="1:2" x14ac:dyDescent="0.2">
      <c r="A194" s="428" t="s">
        <v>532</v>
      </c>
    </row>
    <row r="195" spans="1:2" x14ac:dyDescent="0.2">
      <c r="B195" s="491" t="s">
        <v>585</v>
      </c>
    </row>
    <row r="196" spans="1:2" x14ac:dyDescent="0.2">
      <c r="B196" s="491" t="s">
        <v>584</v>
      </c>
    </row>
    <row r="197" spans="1:2" x14ac:dyDescent="0.2">
      <c r="B197" s="491" t="s">
        <v>583</v>
      </c>
    </row>
    <row r="198" spans="1:2" x14ac:dyDescent="0.2">
      <c r="B198" s="491" t="s">
        <v>582</v>
      </c>
    </row>
    <row r="199" spans="1:2" x14ac:dyDescent="0.2">
      <c r="B199" s="491" t="s">
        <v>581</v>
      </c>
    </row>
    <row r="200" spans="1:2" x14ac:dyDescent="0.2">
      <c r="B200" s="491" t="s">
        <v>580</v>
      </c>
    </row>
    <row r="201" spans="1:2" x14ac:dyDescent="0.2">
      <c r="B201" s="491" t="s">
        <v>903</v>
      </c>
    </row>
    <row r="202" spans="1:2" x14ac:dyDescent="0.2">
      <c r="A202" s="428" t="s">
        <v>533</v>
      </c>
    </row>
    <row r="203" spans="1:2" x14ac:dyDescent="0.2">
      <c r="B203" s="491" t="s">
        <v>579</v>
      </c>
    </row>
    <row r="204" spans="1:2" x14ac:dyDescent="0.2">
      <c r="A204" s="428" t="s">
        <v>534</v>
      </c>
    </row>
    <row r="205" spans="1:2" x14ac:dyDescent="0.2">
      <c r="B205" s="491" t="s">
        <v>578</v>
      </c>
    </row>
    <row r="206" spans="1:2" x14ac:dyDescent="0.2">
      <c r="B206" s="491" t="s">
        <v>577</v>
      </c>
    </row>
    <row r="207" spans="1:2" x14ac:dyDescent="0.2">
      <c r="B207" s="491" t="s">
        <v>576</v>
      </c>
    </row>
    <row r="208" spans="1:2" x14ac:dyDescent="0.2">
      <c r="B208" s="491" t="s">
        <v>575</v>
      </c>
    </row>
    <row r="209" spans="1:2" x14ac:dyDescent="0.2">
      <c r="B209" s="491" t="s">
        <v>574</v>
      </c>
    </row>
    <row r="210" spans="1:2" x14ac:dyDescent="0.2">
      <c r="B210" s="491" t="s">
        <v>573</v>
      </c>
    </row>
    <row r="211" spans="1:2" x14ac:dyDescent="0.2">
      <c r="B211" s="491" t="s">
        <v>904</v>
      </c>
    </row>
    <row r="212" spans="1:2" x14ac:dyDescent="0.2">
      <c r="A212" s="428" t="s">
        <v>535</v>
      </c>
    </row>
    <row r="213" spans="1:2" x14ac:dyDescent="0.2">
      <c r="B213" s="491" t="s">
        <v>572</v>
      </c>
    </row>
    <row r="214" spans="1:2" x14ac:dyDescent="0.2">
      <c r="A214" s="428" t="s">
        <v>536</v>
      </c>
    </row>
    <row r="215" spans="1:2" x14ac:dyDescent="0.2">
      <c r="B215" s="491" t="s">
        <v>571</v>
      </c>
    </row>
    <row r="216" spans="1:2" x14ac:dyDescent="0.2">
      <c r="A216" s="428" t="s">
        <v>537</v>
      </c>
    </row>
    <row r="217" spans="1:2" x14ac:dyDescent="0.2">
      <c r="B217" s="491" t="s">
        <v>570</v>
      </c>
    </row>
    <row r="218" spans="1:2" x14ac:dyDescent="0.2">
      <c r="B218" s="491" t="s">
        <v>569</v>
      </c>
    </row>
    <row r="219" spans="1:2" x14ac:dyDescent="0.2">
      <c r="B219" s="491" t="s">
        <v>568</v>
      </c>
    </row>
    <row r="220" spans="1:2" x14ac:dyDescent="0.2">
      <c r="B220" s="491" t="s">
        <v>567</v>
      </c>
    </row>
    <row r="221" spans="1:2" x14ac:dyDescent="0.2">
      <c r="B221" s="491" t="s">
        <v>566</v>
      </c>
    </row>
    <row r="222" spans="1:2" x14ac:dyDescent="0.2">
      <c r="B222" s="491" t="s">
        <v>565</v>
      </c>
    </row>
    <row r="223" spans="1:2" x14ac:dyDescent="0.2">
      <c r="B223" s="491" t="s">
        <v>905</v>
      </c>
    </row>
    <row r="224" spans="1:2" x14ac:dyDescent="0.2">
      <c r="A224" s="428" t="s">
        <v>538</v>
      </c>
    </row>
    <row r="225" spans="1:2" x14ac:dyDescent="0.2">
      <c r="B225" s="491" t="s">
        <v>564</v>
      </c>
    </row>
    <row r="226" spans="1:2" x14ac:dyDescent="0.2">
      <c r="A226" s="428" t="s">
        <v>539</v>
      </c>
    </row>
    <row r="227" spans="1:2" x14ac:dyDescent="0.2">
      <c r="B227" s="491" t="s">
        <v>563</v>
      </c>
    </row>
    <row r="228" spans="1:2" x14ac:dyDescent="0.2">
      <c r="B228" s="491" t="s">
        <v>562</v>
      </c>
    </row>
    <row r="229" spans="1:2" x14ac:dyDescent="0.2">
      <c r="B229" s="491" t="s">
        <v>561</v>
      </c>
    </row>
    <row r="230" spans="1:2" x14ac:dyDescent="0.2">
      <c r="B230" s="491" t="s">
        <v>560</v>
      </c>
    </row>
    <row r="231" spans="1:2" x14ac:dyDescent="0.2">
      <c r="B231" s="491" t="s">
        <v>559</v>
      </c>
    </row>
    <row r="232" spans="1:2" x14ac:dyDescent="0.2">
      <c r="B232" s="491" t="s">
        <v>558</v>
      </c>
    </row>
    <row r="233" spans="1:2" x14ac:dyDescent="0.2">
      <c r="B233" s="491" t="s">
        <v>906</v>
      </c>
    </row>
    <row r="234" spans="1:2" x14ac:dyDescent="0.2">
      <c r="A234" s="428" t="s">
        <v>540</v>
      </c>
    </row>
    <row r="235" spans="1:2" x14ac:dyDescent="0.2">
      <c r="B235" s="491" t="s">
        <v>557</v>
      </c>
    </row>
    <row r="236" spans="1:2" x14ac:dyDescent="0.2">
      <c r="A236" s="428" t="s">
        <v>541</v>
      </c>
    </row>
    <row r="237" spans="1:2" x14ac:dyDescent="0.2">
      <c r="B237" s="491" t="s">
        <v>556</v>
      </c>
    </row>
    <row r="238" spans="1:2" x14ac:dyDescent="0.2">
      <c r="B238" s="491" t="s">
        <v>555</v>
      </c>
    </row>
    <row r="239" spans="1:2" x14ac:dyDescent="0.2">
      <c r="B239" s="491" t="s">
        <v>554</v>
      </c>
    </row>
    <row r="240" spans="1:2" x14ac:dyDescent="0.2">
      <c r="B240" s="491" t="s">
        <v>553</v>
      </c>
    </row>
    <row r="241" spans="1:2" x14ac:dyDescent="0.2">
      <c r="B241" s="491" t="s">
        <v>552</v>
      </c>
    </row>
    <row r="242" spans="1:2" x14ac:dyDescent="0.2">
      <c r="B242" s="491" t="s">
        <v>551</v>
      </c>
    </row>
    <row r="243" spans="1:2" x14ac:dyDescent="0.2">
      <c r="B243" s="491" t="s">
        <v>907</v>
      </c>
    </row>
    <row r="244" spans="1:2" x14ac:dyDescent="0.2">
      <c r="B244" s="491"/>
    </row>
    <row r="245" spans="1:2" x14ac:dyDescent="0.2">
      <c r="A245" s="428" t="s">
        <v>542</v>
      </c>
    </row>
    <row r="246" spans="1:2" x14ac:dyDescent="0.2">
      <c r="B246" s="491" t="s">
        <v>550</v>
      </c>
    </row>
    <row r="247" spans="1:2" x14ac:dyDescent="0.2">
      <c r="A247" s="428" t="s">
        <v>543</v>
      </c>
    </row>
    <row r="248" spans="1:2" x14ac:dyDescent="0.2">
      <c r="B248" s="491" t="s">
        <v>549</v>
      </c>
    </row>
    <row r="249" spans="1:2" x14ac:dyDescent="0.2">
      <c r="B249" s="491" t="s">
        <v>548</v>
      </c>
    </row>
    <row r="250" spans="1:2" x14ac:dyDescent="0.2">
      <c r="B250" s="491" t="s">
        <v>547</v>
      </c>
    </row>
    <row r="251" spans="1:2" x14ac:dyDescent="0.2">
      <c r="B251" s="491" t="s">
        <v>546</v>
      </c>
    </row>
    <row r="252" spans="1:2" x14ac:dyDescent="0.2">
      <c r="B252" s="491" t="s">
        <v>545</v>
      </c>
    </row>
    <row r="253" spans="1:2" x14ac:dyDescent="0.2">
      <c r="B253" s="491" t="s">
        <v>544</v>
      </c>
    </row>
    <row r="254" spans="1:2" x14ac:dyDescent="0.2">
      <c r="B254" s="491" t="s">
        <v>908</v>
      </c>
    </row>
    <row r="257" spans="1:2" x14ac:dyDescent="0.2">
      <c r="A257" s="491" t="s">
        <v>776</v>
      </c>
      <c r="B257" s="491" t="s">
        <v>774</v>
      </c>
    </row>
    <row r="258" spans="1:2" x14ac:dyDescent="0.2">
      <c r="B258" s="491" t="s">
        <v>775</v>
      </c>
    </row>
    <row r="261" spans="1:2" x14ac:dyDescent="0.2">
      <c r="A261" s="491" t="s">
        <v>777</v>
      </c>
    </row>
    <row r="262" spans="1:2" x14ac:dyDescent="0.2">
      <c r="B262" s="491" t="s">
        <v>779</v>
      </c>
    </row>
    <row r="264" spans="1:2" x14ac:dyDescent="0.2">
      <c r="A264" s="491" t="s">
        <v>778</v>
      </c>
    </row>
    <row r="265" spans="1:2" x14ac:dyDescent="0.2">
      <c r="B265" s="491" t="s">
        <v>780</v>
      </c>
    </row>
    <row r="269" spans="1:2" x14ac:dyDescent="0.2">
      <c r="A269" s="491" t="s">
        <v>858</v>
      </c>
    </row>
    <row r="270" spans="1:2" x14ac:dyDescent="0.2">
      <c r="B270" s="491" t="s">
        <v>832</v>
      </c>
    </row>
    <row r="271" spans="1:2" x14ac:dyDescent="0.2">
      <c r="B271" s="491" t="s">
        <v>847</v>
      </c>
    </row>
    <row r="272" spans="1:2" x14ac:dyDescent="0.2">
      <c r="B272" s="491" t="s">
        <v>853</v>
      </c>
    </row>
    <row r="273" spans="2:2" x14ac:dyDescent="0.2">
      <c r="B273" s="491" t="s">
        <v>854</v>
      </c>
    </row>
    <row r="274" spans="2:2" x14ac:dyDescent="0.2">
      <c r="B274" s="491" t="s">
        <v>855</v>
      </c>
    </row>
    <row r="275" spans="2:2" x14ac:dyDescent="0.2">
      <c r="B275" s="491" t="s">
        <v>856</v>
      </c>
    </row>
    <row r="276" spans="2:2" x14ac:dyDescent="0.2">
      <c r="B276" s="491" t="s">
        <v>857</v>
      </c>
    </row>
  </sheetData>
  <hyperlinks>
    <hyperlink ref="A3" location="'Table 4.1'!A1" display="Table 4.1" xr:uid="{00000000-0004-0000-0100-000000000000}"/>
    <hyperlink ref="B4" location="T4.1_T4.1" display="T4.1 Overall Island Experience" xr:uid="{00000000-0004-0000-0100-000001000000}"/>
    <hyperlink ref="A52" location="'Table 6.1-6.1.7'!Print_Area" display="Table 6.1-6.1.7" xr:uid="{00000000-0004-0000-0100-000002000000}"/>
    <hyperlink ref="B54" location="T6.1_T6.1.1" display="T6.1.1 Trip Planning &amp; Booking Timetable - U.S. Total  " xr:uid="{00000000-0004-0000-0100-000003000000}"/>
    <hyperlink ref="B55" location="T6.1_T6.1.2" display="T6.1.2 Trip Planning &amp; Booking Timetable - U.S. Total  " xr:uid="{00000000-0004-0000-0100-000004000000}"/>
    <hyperlink ref="B53" location="T6.1_T6.1" display="T6.1 Trip Planning &amp; Booking Timetable - U.S. Total  " xr:uid="{00000000-0004-0000-0100-000005000000}"/>
    <hyperlink ref="A5" location="'Table 4.2'!A1" display="'Table 4.2'" xr:uid="{00000000-0004-0000-0100-000006000000}"/>
    <hyperlink ref="B6" location="'Table 4.2'!Print_Area" display="T4.2  Overall Rating of Most Recent Vacation to Hawaii" xr:uid="{00000000-0004-0000-0100-000007000000}"/>
    <hyperlink ref="A7" location="'Table 4.2.1'!A1" display="Table 4.2.1'" xr:uid="{00000000-0004-0000-0100-000008000000}"/>
    <hyperlink ref="B8" location="T4.2.1" display="T4.2.1 Overall Rating of Most Recent Vacation to Hawaii by Lifestage" xr:uid="{00000000-0004-0000-0100-000009000000}"/>
    <hyperlink ref="A9" location="'Table 4.3'!A1" display="Table 4.3" xr:uid="{00000000-0004-0000-0100-00000A000000}"/>
    <hyperlink ref="B10" location="T4.3" display="T4.3 Expectations of Vacation " xr:uid="{00000000-0004-0000-0100-00000B000000}"/>
    <hyperlink ref="A11" location="'Table 4.3.1'!A1" display="'Table 4.3.1" xr:uid="{00000000-0004-0000-0100-00000C000000}"/>
    <hyperlink ref="B12" location="T4.3.1" display="T4.3.1 Expectations of Vacation by Lifestage" xr:uid="{00000000-0004-0000-0100-00000D000000}"/>
    <hyperlink ref="A13" location="'Table 4.4'!A1" display="'Table 4.4" xr:uid="{00000000-0004-0000-0100-00000E000000}"/>
    <hyperlink ref="B14" location="T4.4" display="T4.4 Likelihood to Recommend Hawaii as a Vacation Place " xr:uid="{00000000-0004-0000-0100-00000F000000}"/>
    <hyperlink ref="A15" location="'Table 4.4.1'!A1" display="'Table 4.4.1" xr:uid="{00000000-0004-0000-0100-000010000000}"/>
    <hyperlink ref="B16" location="T4.4.1" display="T4.4.1 Likelihood to Recommend Hawaii as a Vacation Place" xr:uid="{00000000-0004-0000-0100-000011000000}"/>
    <hyperlink ref="A17" location="'Table 4.5'!A1" display="'Table 4.5" xr:uid="{00000000-0004-0000-0100-000012000000}"/>
    <hyperlink ref="B18" location="T4.5" display="T4.5 Likelihood to Revisit Hawaii in the Next 5 Years" xr:uid="{00000000-0004-0000-0100-000013000000}"/>
    <hyperlink ref="A19" location="'Table 4.5.1'!A1" display="'Table 4.5.1" xr:uid="{00000000-0004-0000-0100-000014000000}"/>
    <hyperlink ref="B20" location="T4.5.1" display="T4.5.1 Likelihood to Revisit Hawaii in the Next 5 Years " xr:uid="{00000000-0004-0000-0100-000015000000}"/>
    <hyperlink ref="A21" location="'Table 4.6'!A1" display="Table 4.6" xr:uid="{00000000-0004-0000-0100-000016000000}"/>
    <hyperlink ref="B22" location="T4.6" display="T4.6 Reasons for Not Revisiting Hawaii " xr:uid="{00000000-0004-0000-0100-000017000000}"/>
    <hyperlink ref="A23" location="'Table 5.1'!A1" display="'Table 5.1" xr:uid="{00000000-0004-0000-0100-000018000000}"/>
    <hyperlink ref="B24" location="T5.1" display="T5.1 Activity Participation - US Total" xr:uid="{00000000-0004-0000-0100-000019000000}"/>
    <hyperlink ref="A25" location="'Table 5.2'!A1" display="'Table 5.2" xr:uid="{00000000-0004-0000-0100-00001A000000}"/>
    <hyperlink ref="B26" location="T5.2" display="T5.2 Activity Participation - US West" xr:uid="{00000000-0004-0000-0100-00001B000000}"/>
    <hyperlink ref="A27" location="'Table 5.3'!A1" display="'Table 5.3'" xr:uid="{00000000-0004-0000-0100-00001C000000}"/>
    <hyperlink ref="B28" location="T5.3_T5.3" display="T5.3 Activity Participation - US East" xr:uid="{00000000-0004-0000-0100-00001D000000}"/>
    <hyperlink ref="A29" location="'Table 5.4'!A1" display="Table 5.4" xr:uid="{00000000-0004-0000-0100-00001E000000}"/>
    <hyperlink ref="B30" location="T5.4" display="T5.4 Activity Participation - Japan" xr:uid="{00000000-0004-0000-0100-00001F000000}"/>
    <hyperlink ref="A31" location="'Table 5.5'!A1" display="'Table 5.5" xr:uid="{00000000-0004-0000-0100-000020000000}"/>
    <hyperlink ref="B32" location="T5.5" display="T5.5 Activity Participation - Canada" xr:uid="{00000000-0004-0000-0100-000021000000}"/>
    <hyperlink ref="A33" location="'Table 5.6'!A1" display="'Table 5.6" xr:uid="{00000000-0004-0000-0100-000022000000}"/>
    <hyperlink ref="B34" location="T5.6" display="T5.6 Activity Participation - Europe" xr:uid="{00000000-0004-0000-0100-000023000000}"/>
    <hyperlink ref="A35" location="'Table 5.7'!A1" display="'Table 5.7" xr:uid="{00000000-0004-0000-0100-000024000000}"/>
    <hyperlink ref="B36" location="T5.7" display="T5.7 Activity Participation - AUS/NZ" xr:uid="{00000000-0004-0000-0100-000025000000}"/>
    <hyperlink ref="A37" location="'Table 5.8'!A1" display="'Table 5.8" xr:uid="{00000000-0004-0000-0100-000026000000}"/>
    <hyperlink ref="B38" location="T5.8" display="T5.8 Activity Participation - US Total" xr:uid="{00000000-0004-0000-0100-000027000000}"/>
    <hyperlink ref="A39" location="'Table 5.9'!A1" display="'Table 5.9" xr:uid="{00000000-0004-0000-0100-000028000000}"/>
    <hyperlink ref="B40" location="T5.9" display="T5.9 Activity Participation - US West" xr:uid="{00000000-0004-0000-0100-000029000000}"/>
    <hyperlink ref="A41" location="'Table 5.10'!A1" display="'Table 5.10" xr:uid="{00000000-0004-0000-0100-00002A000000}"/>
    <hyperlink ref="B42" location="T5.10" display="T5.10 Activity Participation - US East " xr:uid="{00000000-0004-0000-0100-00002B000000}"/>
    <hyperlink ref="A43" location="'Table 5.11'!A1" display="'Table 5.11" xr:uid="{00000000-0004-0000-0100-00002C000000}"/>
    <hyperlink ref="B44" location="T5.11" display="T5.11  Activity Participation - Japan" xr:uid="{00000000-0004-0000-0100-00002D000000}"/>
    <hyperlink ref="A45" location="'Table 5.12'!A1" display="'Table 5.12" xr:uid="{00000000-0004-0000-0100-00002E000000}"/>
    <hyperlink ref="B46" location="T5.12" display="T5.12 Activity Participation - Canada" xr:uid="{00000000-0004-0000-0100-00002F000000}"/>
    <hyperlink ref="A47" location="'Table 5.12.1'!A1" display="'Table 5.12.1" xr:uid="{00000000-0004-0000-0100-000030000000}"/>
    <hyperlink ref="B48" location="T5.12.1" display="T5.12.1 Activity Participation - Europe" xr:uid="{00000000-0004-0000-0100-000031000000}"/>
    <hyperlink ref="A49" location="'Table 5.12.2'!A1" display="Table 5.12.2" xr:uid="{00000000-0004-0000-0100-000032000000}"/>
    <hyperlink ref="B50" location="T5.12.2" display="T5.12.2  Activity Participation - AUS/NZ" xr:uid="{00000000-0004-0000-0100-000033000000}"/>
    <hyperlink ref="B56" location="T6.1_T6.1.3" display="T6.1.3 Trip Planning &amp; Booking Timetable - U.S. Total  " xr:uid="{00000000-0004-0000-0100-000034000000}"/>
    <hyperlink ref="B57" location="T6.1_T6.1.4" display="T6.1.4 Trip Planning &amp; Booking Timetable - U.S. Total  " xr:uid="{00000000-0004-0000-0100-000035000000}"/>
    <hyperlink ref="B58" location="T6.1_T6.1.5" display="T6.1.5 Trip Planning &amp; Booking Timetable - U.S. Total  " xr:uid="{00000000-0004-0000-0100-000036000000}"/>
    <hyperlink ref="B59" location="T6.1_T6.1.6" display="T6.1.6 Trip Planning &amp; Booking Timetable - U.S. Total  " xr:uid="{00000000-0004-0000-0100-000037000000}"/>
    <hyperlink ref="B60" location="T6.1_T6.1.7" display="T6.1.7 Trip Planning &amp; Booking Timetable - U.S. Total  " xr:uid="{00000000-0004-0000-0100-000038000000}"/>
    <hyperlink ref="A61" location="'Table 6.2'!A1" display="'Table 6.2" xr:uid="{00000000-0004-0000-0100-000039000000}"/>
    <hyperlink ref="B62" location="T6.2" display="T6.2 Trip Planning &amp; Booking Timetable - U.S. West  " xr:uid="{00000000-0004-0000-0100-00003A000000}"/>
    <hyperlink ref="A63" location="'Table 6.3'!A1" display="'Table 6.3" xr:uid="{00000000-0004-0000-0100-00003B000000}"/>
    <hyperlink ref="B64" location="T6.3" display="T6.3 Trip Planning &amp; Booking Timetable - U.S. East  " xr:uid="{00000000-0004-0000-0100-00003C000000}"/>
    <hyperlink ref="A65" location="'Table 6.4-6.4.7'!A1" display="'Table 6.4-6.4.7" xr:uid="{00000000-0004-0000-0100-00003D000000}"/>
    <hyperlink ref="B66" location="T6.4_T6.4" display="T6.4 Trip Planning &amp; Booking Timetable - Japan  " xr:uid="{00000000-0004-0000-0100-00003E000000}"/>
    <hyperlink ref="B67" location="T6.4_T6.4.2" display="T6.4.2 Trip Planning &amp; Booking Timetable - Japan  " xr:uid="{00000000-0004-0000-0100-00003F000000}"/>
    <hyperlink ref="B68" location="T6.4_T6.4.3" display="T6.4.3 Trip Planning &amp; Booking Timetable - Japan  " xr:uid="{00000000-0004-0000-0100-000040000000}"/>
    <hyperlink ref="B69" location="T6.4_T6.4.4" display="T6.4.4 Trip Planning &amp; Booking Timetable - Japan  " xr:uid="{00000000-0004-0000-0100-000041000000}"/>
    <hyperlink ref="B70" location="T6.4_T6.4.5" display="T6.4.5 Trip Planning &amp; Booking Timetable - Japan  " xr:uid="{00000000-0004-0000-0100-000042000000}"/>
    <hyperlink ref="B71" location="T6.4_T6.4.6" display="T6.4.6 Trip Planning &amp; Booking Timetable - Japan  " xr:uid="{00000000-0004-0000-0100-000043000000}"/>
    <hyperlink ref="B72" location="T6.4_T6.4.7" display="T6.4.7 Trip Planning &amp; Booking Timetable - Japan  " xr:uid="{00000000-0004-0000-0100-000044000000}"/>
    <hyperlink ref="A73" location="'Table 6.5-6.5.7'!A1" display="Table 6.5-6.5.7" xr:uid="{00000000-0004-0000-0100-000045000000}"/>
    <hyperlink ref="B74" location="T6.5_T6.5" display="T6.5 Trip Planning &amp; Booking Timetable - Canada  " xr:uid="{00000000-0004-0000-0100-000046000000}"/>
    <hyperlink ref="B75" location="T6.6_T6.5.1" display="T6.5.1 Trip Planning &amp; Booking Timetable - Canada  " xr:uid="{00000000-0004-0000-0100-000047000000}"/>
    <hyperlink ref="B76" location="T6.5_T6.5.2" display="T6.5.2 Trip Planning &amp; Booking Timetable - Canada  " xr:uid="{00000000-0004-0000-0100-000048000000}"/>
    <hyperlink ref="B77" location="T6.5_T6.5.3" display="T6.5.3 Trip Planning &amp; Booking Timetable - Canada  " xr:uid="{00000000-0004-0000-0100-000049000000}"/>
    <hyperlink ref="B78" location="T6.5_T6.5.4" display="T6.5.4 Trip Planning &amp; Booking Timetable - Canada  " xr:uid="{00000000-0004-0000-0100-00004A000000}"/>
    <hyperlink ref="B79" location="T6.5_T6.5.5" display="T6.5.5 Trip Planning &amp; Booking Timetable - Canada  " xr:uid="{00000000-0004-0000-0100-00004B000000}"/>
    <hyperlink ref="B80" location="T6.5_T6.5.6" display="T6.5.6 Trip Planning &amp; Booking Timetable - Canada  " xr:uid="{00000000-0004-0000-0100-00004C000000}"/>
    <hyperlink ref="B81" location="T6.5_T6.5.7" display="T6.5.7 Trip Planning &amp; Booking Timetable - Canada  " xr:uid="{00000000-0004-0000-0100-00004D000000}"/>
    <hyperlink ref="A82" location="'Table 6.6-6.6.7'!T6.6_T6.6" display="Table 6.6-6.6.7" xr:uid="{00000000-0004-0000-0100-00004E000000}"/>
    <hyperlink ref="B83" location="'Table 6.6-6.6.7'!T6.6_T6.6" display="T6.6 Trip Planning &amp; Booking Timetable - Europe  " xr:uid="{00000000-0004-0000-0100-00004F000000}"/>
    <hyperlink ref="B84" location="'Table 6.6-6.6.7'!T6.6_T6.6.1" display="T6.6.1 Trip Planning &amp; Booking Timetable - Europe  " xr:uid="{00000000-0004-0000-0100-000050000000}"/>
    <hyperlink ref="B85" location="'Table 6.6-6.6.7'!T6.6_T6.6.2" display="T6.6.2 Trip Planning &amp; Booking Timetable - Europe  " xr:uid="{00000000-0004-0000-0100-000051000000}"/>
    <hyperlink ref="B86" location="'Table 6.6-6.6.7'!T6.6_T6.6.3" display="T6.6.3  Trip Planning &amp; Booking Timetable - Europe  " xr:uid="{00000000-0004-0000-0100-000052000000}"/>
    <hyperlink ref="B87" location="'Table 6.6-6.6.7'!T6.6_T6.6.4" display="T6.6.4 Trip Planning &amp; Booking Timetable - Europe  " xr:uid="{00000000-0004-0000-0100-000053000000}"/>
    <hyperlink ref="B88" location="'Table 6.6-6.6.7'!T6.6_T6.6.5" display="T6.6.5 Trip Planning &amp; Booking Timetable - Europe  " xr:uid="{00000000-0004-0000-0100-000054000000}"/>
    <hyperlink ref="B89" location="'Table 6.6-6.6.7'!T6.6_T6.6.6" display="T6.6.6 Trip Planning &amp; Booking Timetable - Europe  " xr:uid="{00000000-0004-0000-0100-000055000000}"/>
    <hyperlink ref="B90" location="'Table 6.6-6.6.7'!T6.6_T6.6.7" display="T6.6.7 Trip Planning &amp; Booking Timetable - Europe  " xr:uid="{00000000-0004-0000-0100-000056000000}"/>
    <hyperlink ref="A91" location="'Table 6.7-6.7.7'!t6.7_t6.7" display="Table 6.7-6.7.7" xr:uid="{00000000-0004-0000-0100-000057000000}"/>
    <hyperlink ref="B92" location="'Table 6.7-6.7.7'!t6.7_t6.7" display=" T6.7 Trip Planning &amp; Booking Timetable - Oceania " xr:uid="{00000000-0004-0000-0100-000058000000}"/>
    <hyperlink ref="B93" location="'Table 6.7-6.7.7'!T6.7_T6.7.1" display="T6.7.1 Trip Planning &amp; Booking Timetable - Oceania " xr:uid="{00000000-0004-0000-0100-000059000000}"/>
    <hyperlink ref="B94" location="'Table 6.7-6.7.7'!T6.7_T6.7.2" display="T6.7.2 Trip Planning &amp; Booking Timetable - Oceania " xr:uid="{00000000-0004-0000-0100-00005A000000}"/>
    <hyperlink ref="B95" location="'Table 6.7-6.7.7'!T6.7_T6.7.3" display="T 6.7.3 Trip Planning &amp; Booking Timetable - Oceania " xr:uid="{00000000-0004-0000-0100-00005B000000}"/>
    <hyperlink ref="B96" location="'Table 6.7-6.7.7'!T6.7_T6.7.4" display="T6.7.4 Trip Planning &amp; Booking Timetable - Oceania  " xr:uid="{00000000-0004-0000-0100-00005C000000}"/>
    <hyperlink ref="B97" location="'Table 6.7-6.7.7'!T6.7_T6.7.5" display="T6.7.5 Trip Planning &amp; Booking Timetable - Oceania   " xr:uid="{00000000-0004-0000-0100-00005D000000}"/>
    <hyperlink ref="B98" location="'Table 6.7-6.7.7'!T6.7_T6.7.6" display="T6.7.6 Trip Planning &amp; Booking Timetable - Oceania  " xr:uid="{00000000-0004-0000-0100-00005E000000}"/>
    <hyperlink ref="B99" location="'Table 6.7-6.7.7'!T6.7_T6.7.7" display="T6.7.7 Trip Planning &amp; Booking Timetable - Oceania " xr:uid="{00000000-0004-0000-0100-00005F000000}"/>
    <hyperlink ref="A101" location="'Table 6.8'!A1" display="'Table 6.8" xr:uid="{00000000-0004-0000-0100-000060000000}"/>
    <hyperlink ref="B102" location="T6.8" display="T6.8 Sources of Information Used for Trip Planning " xr:uid="{00000000-0004-0000-0100-000061000000}"/>
    <hyperlink ref="A103" location="'Table 6.8.1-6.8.7'!A1" display="'Table 6.8.1-6.8.7" xr:uid="{00000000-0004-0000-0100-000062000000}"/>
    <hyperlink ref="B104" location="T6.8T6.8.1" display="T6.8.1 Sources of Information Used for Trip Planning by Lifestage - U.S. Total " xr:uid="{00000000-0004-0000-0100-000063000000}"/>
    <hyperlink ref="B105" location="T6.8_T6.8.2" display="T6.8.2 Sources of Information Used for Trip Planning by Lifestage - U.S. West  " xr:uid="{00000000-0004-0000-0100-000064000000}"/>
    <hyperlink ref="B106" location="T6.8_T6.8.3" display="T6.8.3 Sources of Information Used for Trip Planning by Lifestage - U.S. East  " xr:uid="{00000000-0004-0000-0100-000065000000}"/>
    <hyperlink ref="B107" location="T6.8_T6.8.4" display="T6.8.4 Sources of Information Used for Trip Planning by Lifestage - Japan  " xr:uid="{00000000-0004-0000-0100-000066000000}"/>
    <hyperlink ref="B108" location="T6.8_T6.8.5" display="T6.8.5 Sources of Information Used for Trip Planning by Lifestage - Canada  " xr:uid="{00000000-0004-0000-0100-000067000000}"/>
    <hyperlink ref="B109" location="T6.8_T6.8.6" display="T6.8.6 Sources of Information Used for Trip Planning by Lifestage - Europe  " xr:uid="{00000000-0004-0000-0100-000068000000}"/>
    <hyperlink ref="B110" location="T6.8.7" display="T6.8.7 Sources of Information Used for Trip Planning by Lifestage - Aus/NZ " xr:uid="{00000000-0004-0000-0100-000069000000}"/>
    <hyperlink ref="A111" location="'Table 6.9'!A1" display="'Table 6.9" xr:uid="{00000000-0004-0000-0100-00006A000000}"/>
    <hyperlink ref="B112" location="T6.9" display="T6.9  Internet Usage for Trip Planning " xr:uid="{00000000-0004-0000-0100-00006B000000}"/>
    <hyperlink ref="A113" location="'Table 6.9.1-6.9.7'!A1" display="'Table 6.9.1-6.9.7" xr:uid="{00000000-0004-0000-0100-00006C000000}"/>
    <hyperlink ref="B114" location="T6.9.1" display="T6.9.1 Internet Usage for Trip Planning by Lifestage - U.S. Total " xr:uid="{00000000-0004-0000-0100-00006D000000}"/>
    <hyperlink ref="B115" location="T6.9.2" display="T6.9.2 Internet Usage for Trip Planning by Lifestage - U.S. West " xr:uid="{00000000-0004-0000-0100-00006E000000}"/>
    <hyperlink ref="B116" location="T6.9.3" display="T6.9.3 Internet Usage for Trip Planning by Lifestage - U.S. East " xr:uid="{00000000-0004-0000-0100-00006F000000}"/>
    <hyperlink ref="B117" location="T6.9.4" display="T6.9.4  Internet Usage for Trip Planning by Lifestage - Japan " xr:uid="{00000000-0004-0000-0100-000070000000}"/>
    <hyperlink ref="B118" location="T6.9.5" display="T6.9.5 Internet Usage for Trip Planning by Lifestage - Canada " xr:uid="{00000000-0004-0000-0100-000071000000}"/>
    <hyperlink ref="B119" location="T6.9.6" display="T6.9.6 Internet Usage for Trip Planning by Lifestage - Europe " xr:uid="{00000000-0004-0000-0100-000072000000}"/>
    <hyperlink ref="B120" location="T6.9.7" display="T6.9.7 Internet Usage for Trip Planning by Lifestage - Aus/NZ" xr:uid="{00000000-0004-0000-0100-000073000000}"/>
    <hyperlink ref="A121" location="'Table 6.10'!A1" display="'Table 6.10" xr:uid="{00000000-0004-0000-0100-000074000000}"/>
    <hyperlink ref="B122" location="T6.10" display="T6.10 Usage of Travel Agent for Trip Planning " xr:uid="{00000000-0004-0000-0100-000075000000}"/>
    <hyperlink ref="A123" location="'Table 6.10.1-6.10.7'!A1" display="Table 6.10.1-6.10.7" xr:uid="{00000000-0004-0000-0100-000076000000}"/>
    <hyperlink ref="B124" location="T6.10.1" display="T6.10.1  Usage of Travel Agent for Trip Planning by Lifestage - U.S. Total " xr:uid="{00000000-0004-0000-0100-000077000000}"/>
    <hyperlink ref="B125" location="T6.10.2" display="T6.10.2 Usage of Travel Agent for Trip Planning by Lifestage - U.S. West " xr:uid="{00000000-0004-0000-0100-000078000000}"/>
    <hyperlink ref="B126" location="T6.10.3" display="T6.10.3 Usage of Travel Agent for Trip Planning by Lifestage - U.S. East " xr:uid="{00000000-0004-0000-0100-000079000000}"/>
    <hyperlink ref="B127" location="T6.10.4" display="T6.10.4 Usage of Travel Agent for Trip Planning by Lifestage - Japan " xr:uid="{00000000-0004-0000-0100-00007A000000}"/>
    <hyperlink ref="B128" location="T6.10.5" display="T6.10.5 Usage of Travel Agent for Trip Planning by Lifestage - Canada " xr:uid="{00000000-0004-0000-0100-00007B000000}"/>
    <hyperlink ref="B129" location="T6.10.6" display="T6.10.6 Usage of Travel Agent for Trip Planning by Lifestage - Europe " xr:uid="{00000000-0004-0000-0100-00007C000000}"/>
    <hyperlink ref="B130" location="T6.10.7" display="T6.10.7 Usage of Travel Agent for Trip Planning by Lifestage - Aus/NZ" xr:uid="{00000000-0004-0000-0100-00007D000000}"/>
    <hyperlink ref="A131" location="'Table 6.12'!A1" display="Table 6.12'" xr:uid="{00000000-0004-0000-0100-00007E000000}"/>
    <hyperlink ref="B132" location="T6.12" display="T6.12 Usage of Friends or Family for Trip Planning" xr:uid="{00000000-0004-0000-0100-00007F000000}"/>
    <hyperlink ref="A133" location="'Table 6.12.1-6.12.7'!A1" display="'Table 6.12.1-6.12.7" xr:uid="{00000000-0004-0000-0100-000080000000}"/>
    <hyperlink ref="B134" location="T6.12.1" display="T6.12.1 Usage of Friends or Family for Trip Planning by Lifestage - U.S. Total " xr:uid="{00000000-0004-0000-0100-000081000000}"/>
    <hyperlink ref="B135" location="T6.12.2" display="T6.12.2 Usage of Friends or Family for Trip Planning by Lifestage - U.S. West" xr:uid="{00000000-0004-0000-0100-000082000000}"/>
    <hyperlink ref="B136" location="T6.12.3" display="T6.12.3 Usage of Friends or Family for Trip Planning by Lifestage - U.S. East" xr:uid="{00000000-0004-0000-0100-000083000000}"/>
    <hyperlink ref="B137" location="T6.12.4" display="T6.12.4 Usage of Friends or Family for Trip Planning by Lifestage - Japan" xr:uid="{00000000-0004-0000-0100-000084000000}"/>
    <hyperlink ref="B138" location="T6.12.5" display="T6.12.5 Usage of Friends or Family for Trip Planning by Lifestage - Canada" xr:uid="{00000000-0004-0000-0100-000085000000}"/>
    <hyperlink ref="B139" location="T6.12.6" display="T6.12.6 Usage of Friends or Family for Trip Planning by Lifestage - Europe" xr:uid="{00000000-0004-0000-0100-000086000000}"/>
    <hyperlink ref="B140" location="T6.12.7" display="T6.12.7 Usage of Friends or Family for Trip Planning by Lifestage - Oceania " xr:uid="{00000000-0004-0000-0100-000087000000}"/>
    <hyperlink ref="A142" location="'Table 6.13'!A1" display="'Table 6.13" xr:uid="{00000000-0004-0000-0100-000088000000}"/>
    <hyperlink ref="B143" location="T6.13" display="T6.13 Usage of Guide Books for Trip Planning" xr:uid="{00000000-0004-0000-0100-000089000000}"/>
    <hyperlink ref="A144" location="'Table 6.13.1-6.13.7'!A1" display="'Table 6.13.1-6.13.7" xr:uid="{00000000-0004-0000-0100-00008A000000}"/>
    <hyperlink ref="B145" location="T6.13.1" display="T6.13.1 Usage of Guide Books for Trip Planning by Lifestage - U.S. Total" xr:uid="{00000000-0004-0000-0100-00008B000000}"/>
    <hyperlink ref="B146" location="T6.13.2" display="T6.13.2 Usage of Guide Books for Trip Planning by Lifestage - U.S. West " xr:uid="{00000000-0004-0000-0100-00008C000000}"/>
    <hyperlink ref="B147" location="T6.13.3" display="T6.13.3 Usage of Guide Books for Trip Planning by Lifestage - U.S. East" xr:uid="{00000000-0004-0000-0100-00008D000000}"/>
    <hyperlink ref="B148" location="T6.13.4" display="T6.13.4 Usage of Guide Books for Trip Planning by Lifestage - Japan" xr:uid="{00000000-0004-0000-0100-00008E000000}"/>
    <hyperlink ref="B149" location="T6.13.5" display="T6.13.5 Usage of Guide Books for Trip Planning by Lifestage - Canada" xr:uid="{00000000-0004-0000-0100-00008F000000}"/>
    <hyperlink ref="B150" location="T6.13.6" display="T6.13.6 Usage of Guide Books for Trip Planning by Lifestage - Europe " xr:uid="{00000000-0004-0000-0100-000090000000}"/>
    <hyperlink ref="A152" location="'Table 6.14'!A1" display="'Table 6.14" xr:uid="{00000000-0004-0000-0100-000091000000}"/>
    <hyperlink ref="B153" location="T6.14" display="T6.14 Usage of Mobile Phone or Tablet Apps for Trip Planning" xr:uid="{00000000-0004-0000-0100-000092000000}"/>
    <hyperlink ref="A154" location="'Table 6.14.1-6.14.7'!A1" display="'Table 6.14.1-6.14.7" xr:uid="{00000000-0004-0000-0100-000093000000}"/>
    <hyperlink ref="B155" location="T6.14.1" display="T6.14.1 Usage of Mobile Phone or Tablet Apps for Trip Planning by Lifestage - U.S. Total " xr:uid="{00000000-0004-0000-0100-000094000000}"/>
    <hyperlink ref="B156" location="T6.14.2" display="T6.14.2 Usage of Mobile Phone or Tablet Apps for Trip Planning by Lifestage - U.S. West " xr:uid="{00000000-0004-0000-0100-000095000000}"/>
    <hyperlink ref="B157" location="T6.14.3" display="T6.14.3 Usage of Mobile Phone or Tablet Apps for Trip Planning by Lifestage - U.S. East " xr:uid="{00000000-0004-0000-0100-000096000000}"/>
    <hyperlink ref="B158" location="T6.14.4" display="T6.14.4 Usage of Mobile Phone or Tablet Apps for Trip Planning by Lifestage - Japan" xr:uid="{00000000-0004-0000-0100-000097000000}"/>
    <hyperlink ref="B159" location="T6.14.5" display="T6.14.5 Usage of Mobile Phone or Tablet Apps for Trip Planning by Lifestage - Canada " xr:uid="{00000000-0004-0000-0100-000098000000}"/>
    <hyperlink ref="B160" location="T6.14.6" display="T6.14.6 Usage of Mobile Phone or Tablet Apps for Trip Planning by Lifestage - Europe " xr:uid="{00000000-0004-0000-0100-000099000000}"/>
    <hyperlink ref="B161" location="T6.14.7" display="T6.14.7  Usage of Mobile Phone or Tablet Apps for Trip Planning by Lifestage - Oceania" xr:uid="{00000000-0004-0000-0100-00009A000000}"/>
    <hyperlink ref="A162" location="'Table 7.1'!A1" display="Table 7.1" xr:uid="{00000000-0004-0000-0100-00009B000000}"/>
    <hyperlink ref="B163" location="T7.1" display="T7.1 Issues and Other Nuisance " xr:uid="{00000000-0004-0000-0100-00009C000000}"/>
    <hyperlink ref="A164" location="'Table 7.2-7.8'!A1" display="'Table 7.2-7.8" xr:uid="{00000000-0004-0000-0100-00009D000000}"/>
    <hyperlink ref="B165" location="T7.2" display="T7.2 Issues and Other Nuisance - U.S. Total " xr:uid="{00000000-0004-0000-0100-00009E000000}"/>
    <hyperlink ref="B166" location="T7.3" display="T7.3  Issues and Other Nuisance - U.S. West " xr:uid="{00000000-0004-0000-0100-00009F000000}"/>
    <hyperlink ref="B167" location="T7.4" display="T7.4 Issues and Other Nuisance - U.S. East " xr:uid="{00000000-0004-0000-0100-0000A0000000}"/>
    <hyperlink ref="B168" location="T7.5" display="T7.5 Issues and Other Nuisance - Japan " xr:uid="{00000000-0004-0000-0100-0000A1000000}"/>
    <hyperlink ref="B169" location="T7.6" display="T7.6 Issues and Other Nuisance - Canada " xr:uid="{00000000-0004-0000-0100-0000A2000000}"/>
    <hyperlink ref="B170" location="T7.7" display="T7.7 Issues and Other Nuisance - Europe " xr:uid="{00000000-0004-0000-0100-0000A3000000}"/>
    <hyperlink ref="B171" location="T7.8" display="T7.8 Issues and Other Nuisance - Aus/NZ " xr:uid="{00000000-0004-0000-0100-0000A4000000}"/>
    <hyperlink ref="A172" location="'Table 8.1'!A1" display="'Table 8.1" xr:uid="{00000000-0004-0000-0100-0000A5000000}"/>
    <hyperlink ref="B173" location="'Table 8.1'!T8.1" display="T8.1 Lifestyle/Lifestage and Visitation Status " xr:uid="{00000000-0004-0000-0100-0000A6000000}"/>
    <hyperlink ref="A174" location="'Table 8.2.1-8.2.7'!A1" display="Table 8.2.1-8.2.7" xr:uid="{00000000-0004-0000-0100-0000A7000000}"/>
    <hyperlink ref="A182" location="'Table 8.3-8.9'!A1" display="Table 8.3-8.9" xr:uid="{00000000-0004-0000-0100-0000A8000000}"/>
    <hyperlink ref="B183" location="T8.3" display="T8.3 Employment " xr:uid="{00000000-0004-0000-0100-0000A9000000}"/>
    <hyperlink ref="B184" location="T8.4" display="T8.4 Education " xr:uid="{00000000-0004-0000-0100-0000AA000000}"/>
    <hyperlink ref="B185" location="T8.5" display="T8.5 Gender and Age " xr:uid="{00000000-0004-0000-0100-0000AB000000}"/>
    <hyperlink ref="B186" location="T8.6" display="T8.6 Relationship with Hawai‘i " xr:uid="{00000000-0004-0000-0100-0000AC000000}"/>
    <hyperlink ref="B187" location="T8.7" display="T8.7 Accommodation Usage by Island " xr:uid="{00000000-0004-0000-0100-0000AD000000}"/>
    <hyperlink ref="B188" location="T8.8" display="T8.8 Travel History " xr:uid="{00000000-0004-0000-0100-0000AE000000}"/>
    <hyperlink ref="B190" location="T8.9" display="T8.9 Places Visited in the Past Three Years " xr:uid="{00000000-0004-0000-0100-0000AF000000}"/>
    <hyperlink ref="A192" location="'Table 8.10'!A1" display="'Table 8.10" xr:uid="{00000000-0004-0000-0100-0000B0000000}"/>
    <hyperlink ref="B193" location="T8.10" display="T8.10 Primary Purpose of Trip " xr:uid="{00000000-0004-0000-0100-0000B1000000}"/>
    <hyperlink ref="A194" location="'Table 8.10.1-8.10.7'!A1" display="'Table 8.10.1-8.10.7" xr:uid="{00000000-0004-0000-0100-0000B2000000}"/>
    <hyperlink ref="A202" location="'Table 8.11'!A1" display="'Table 8.11" xr:uid="{00000000-0004-0000-0100-0000B3000000}"/>
    <hyperlink ref="A204" location="'Table 8.11.1-8.11.7'!A1" display="'Table 8.11.1-8.11.7" xr:uid="{00000000-0004-0000-0100-0000B4000000}"/>
    <hyperlink ref="A212" location="'Table 8.12'!A1" display="'Table 8.12" xr:uid="{00000000-0004-0000-0100-0000B5000000}"/>
    <hyperlink ref="A214" location="'Table 9.0'!A1" display="'Table 9.0" xr:uid="{00000000-0004-0000-0100-0000B6000000}"/>
    <hyperlink ref="A216" location="'Table 9.0.1-9.0.7'!A1" display="'Table 9.0.1-9.0.7" xr:uid="{00000000-0004-0000-0100-0000B7000000}"/>
    <hyperlink ref="A224" location="'Table 9.1'!A1" display="'Table 9.1" xr:uid="{00000000-0004-0000-0100-0000B8000000}"/>
    <hyperlink ref="A226" location="'Table 9.1.1-9.1.7'!A1" display="'Table 9.1.1-9.1.7'" xr:uid="{00000000-0004-0000-0100-0000B9000000}"/>
    <hyperlink ref="A234" location="'Table 9.2'!A1" display="'Table 9.2" xr:uid="{00000000-0004-0000-0100-0000BA000000}"/>
    <hyperlink ref="A236" location="'Table 9.2.1-9.2.6'!A1" display="'Table 9.2.1-9.2.6" xr:uid="{00000000-0004-0000-0100-0000BB000000}"/>
    <hyperlink ref="A245" location="'Table 9.3'!A1" display="'Table 9.3" xr:uid="{00000000-0004-0000-0100-0000BC000000}"/>
    <hyperlink ref="A247" location="'Table 9.3.1-9.3.6'!A1" display="'Table 9.3.1-9.3.6" xr:uid="{00000000-0004-0000-0100-0000BD000000}"/>
    <hyperlink ref="B151" location="T6.13.7" display="T6.13.7 Usage of Guide Books for Trip Planning by Lifestage - Oceania" xr:uid="{00000000-0004-0000-0100-0000BE000000}"/>
    <hyperlink ref="B195" location="'Table 8.10.1-8.10.7'!T8.10.1" display="T8.10.1  Primary Purpose of Trip - U.S. Total" xr:uid="{00000000-0004-0000-0100-0000BF000000}"/>
    <hyperlink ref="B175" location="T8.2.1" display="T8.2.1  Income Level - U.S. Total " xr:uid="{00000000-0004-0000-0100-0000C0000000}"/>
    <hyperlink ref="B176" location="T8.2.2" display="T8.2.2  Income Level - U.S. West " xr:uid="{00000000-0004-0000-0100-0000C1000000}"/>
    <hyperlink ref="B177" location="T8.2.3" display="T8.2.3 Income Level - U.S. East " xr:uid="{00000000-0004-0000-0100-0000C2000000}"/>
    <hyperlink ref="B178" location="T8.2.4" display="T8.2.4 Income Level - Japan " xr:uid="{00000000-0004-0000-0100-0000C3000000}"/>
    <hyperlink ref="B179" location="T8.2.5" display="T8.2.5 Income Level - Canada " xr:uid="{00000000-0004-0000-0100-0000C4000000}"/>
    <hyperlink ref="B180" location="T8.2.6" display="T8.2.6 Income Level - Europe " xr:uid="{00000000-0004-0000-0100-0000C5000000}"/>
    <hyperlink ref="B181" location="T8.2.7" display="T8.2.7  Income Level - Aus/NZ " xr:uid="{00000000-0004-0000-0100-0000C6000000}"/>
    <hyperlink ref="B189" location="T8.8.1" display="Table 8.8.1 Travel History" xr:uid="{00000000-0004-0000-0100-0000C7000000}"/>
    <hyperlink ref="B196" location="'Table 8.10.1-8.10.7'!T8.10.2" display="T8.10.2 Primary Purpose of Trip - U.S. West" xr:uid="{00000000-0004-0000-0100-0000C8000000}"/>
    <hyperlink ref="B197" location="'Table 8.10.1-8.10.7'!T8.10.3" display="T8.10.3 Primary Purpose of Trip - U.S. East" xr:uid="{00000000-0004-0000-0100-0000C9000000}"/>
    <hyperlink ref="B198" location="'Table 8.10.1-8.10.7'!T8.10.4" display="T8.10.4 Primary Purpose of Trip - Japan" xr:uid="{00000000-0004-0000-0100-0000CA000000}"/>
    <hyperlink ref="B199" location="'Table 8.10.1-8.10.7'!T8.10.5" display="T8.10.5 Primary Purpose of Trip - Canada" xr:uid="{00000000-0004-0000-0100-0000CB000000}"/>
    <hyperlink ref="B200" location="'Table 8.10.1-8.10.7'!T8.10.6" display="T8.10.6 Primary Purpose of Trip - Europe" xr:uid="{00000000-0004-0000-0100-0000CC000000}"/>
    <hyperlink ref="B201" location="'Table 8.10.1-8.10.7'!T8.10.7" display="T8.10.7 Primary Purpose of Trip - Aus/NZ" xr:uid="{00000000-0004-0000-0100-0000CD000000}"/>
    <hyperlink ref="B203" location="'Table 8.11'!T8.11" display="T8.11 Purpose of Trip (multiple response)" xr:uid="{00000000-0004-0000-0100-0000CE000000}"/>
    <hyperlink ref="B205" location="'Table 8.11.1-8.11.7'!T8.11.1" display="T8.11.1 Purpose of Trip (multiple response) - U.S. Total" xr:uid="{00000000-0004-0000-0100-0000CF000000}"/>
    <hyperlink ref="B206" location="'Table 8.11.1-8.11.7'!T8.11.2" display="T8.11.2 Purpose of Trip (multiple response) - U.S. West" xr:uid="{00000000-0004-0000-0100-0000D0000000}"/>
    <hyperlink ref="B207" location="'Table 8.11.1-8.11.7'!T8.11.3" display="T8.11.3 Purpose of Trip (multiple response) - U.S. East" xr:uid="{00000000-0004-0000-0100-0000D1000000}"/>
    <hyperlink ref="B208" location="'Table 8.11.1-8.11.7'!T8.11.4" display="T8.11.4 Purpose of Trip (multiple response)- Japan" xr:uid="{00000000-0004-0000-0100-0000D2000000}"/>
    <hyperlink ref="B209" location="'Table 8.11.1-8.11.7'!T8.11.5" display="T8.11.5 Purpose of Trip (multiple response) - Canada" xr:uid="{00000000-0004-0000-0100-0000D3000000}"/>
    <hyperlink ref="B210" location="'Table 8.11.1-8.11.7'!T8.11.6" display="T8.11.6  Purpose of Trip (multiple response) - Europe" xr:uid="{00000000-0004-0000-0100-0000D4000000}"/>
    <hyperlink ref="B211" location="'Table 8.11.1-8.11.7'!T8.11.7" display="T8.11.7 Purpose of Trip (multiple response) - Aus/NZ" xr:uid="{00000000-0004-0000-0100-0000D5000000}"/>
    <hyperlink ref="B213" location="'Table 8.12'!T8.12" display="T8.12 Companion Type " xr:uid="{00000000-0004-0000-0100-0000D6000000}"/>
    <hyperlink ref="B215" location="'Table 9.0'!T9.0" display="T9.0  Islands Visitation" xr:uid="{00000000-0004-0000-0100-0000D7000000}"/>
    <hyperlink ref="B217" location="'Table 9.0.1-9.0.7'!T9.0.1" display="T9.0.1 Islands Visitation - U.S. Total " xr:uid="{00000000-0004-0000-0100-0000D8000000}"/>
    <hyperlink ref="B218" location="'Table 9.0.1-9.0.7'!T9.0.2" display="T9.0.2 Islands Visitation - U.S. West " xr:uid="{00000000-0004-0000-0100-0000D9000000}"/>
    <hyperlink ref="B219" location="'Table 9.0.1-9.0.7'!T9.0.3" display="T9.0.3 Islands Visitation - U.S. East " xr:uid="{00000000-0004-0000-0100-0000DA000000}"/>
    <hyperlink ref="B220" location="'Table 9.0.1-9.0.7'!T9.0.4" display="T9.0.4 Islands Visitation - Japan" xr:uid="{00000000-0004-0000-0100-0000DB000000}"/>
    <hyperlink ref="B221" location="'Table 9.0.1-9.0.7'!T9.0.5" display="T9.0.5 Islands Visitation - Canada " xr:uid="{00000000-0004-0000-0100-0000DC000000}"/>
    <hyperlink ref="B222" location="'Table 9.0.1-9.0.7'!T9.0.6" display="T9.0.6 Islands Visitation - Europe" xr:uid="{00000000-0004-0000-0100-0000DD000000}"/>
    <hyperlink ref="B223" location="'Table 9.0.1-9.0.7'!T9.0.7" display="T9.0.7 Islands Visitation - Aus/NZ" xr:uid="{00000000-0004-0000-0100-0000DE000000}"/>
    <hyperlink ref="B225" location="'Table 9.1'!T9.1" display="T9.1 Year of Last Visit to Hawai‘i " xr:uid="{00000000-0004-0000-0100-0000DF000000}"/>
    <hyperlink ref="B227" location="'Table 9.1.1-9.1.7'!T9.1.1" display="T9.1.1 Year of Last Visit to Hawai‘i - U.S. Total " xr:uid="{00000000-0004-0000-0100-0000E0000000}"/>
    <hyperlink ref="B228" location="'Table 9.1.1-9.1.7'!T9.1.2" display="T9.1.2 Year of Last Visit to Hawai‘i - U.S. West " xr:uid="{00000000-0004-0000-0100-0000E1000000}"/>
    <hyperlink ref="B229" location="'Table 9.1.1-9.1.7'!T9.1.3" display="T9.1.3 Year of Last Visit to Hawai‘i - U.S. East " xr:uid="{00000000-0004-0000-0100-0000E2000000}"/>
    <hyperlink ref="B230" location="'Table 9.1.1-9.1.7'!T9.1.4" display="T9.1.4 Year of Last Visit to Hawai‘i - Japan " xr:uid="{00000000-0004-0000-0100-0000E3000000}"/>
    <hyperlink ref="B231" location="'Table 9.1.1-9.1.7'!T9.1.5" display="T9.1.5 Year of Last Visit to Hawai‘i - Canada " xr:uid="{00000000-0004-0000-0100-0000E4000000}"/>
    <hyperlink ref="B232" location="'Table 9.1.1-9.1.7'!T9.1.6" display="T9.1.6 Year of Last Visit to Hawai‘i - Europe " xr:uid="{00000000-0004-0000-0100-0000E5000000}"/>
    <hyperlink ref="B233" location="'Table 9.1.1-9.1.7'!T9.1.7" display="T9.1.7 Year of Last Visit to Hawai‘i - Aus/NZ" xr:uid="{00000000-0004-0000-0100-0000E6000000}"/>
    <hyperlink ref="B235" location="'Table 9.2'!T9.2" display="T9.2 Airport Arrival " xr:uid="{00000000-0004-0000-0100-0000E7000000}"/>
    <hyperlink ref="B237" location="'Table 9.2.1-9.2.6'!T9.2.1" display="T9.2.1 Airport Arrival - U.S. Total " xr:uid="{00000000-0004-0000-0100-0000E8000000}"/>
    <hyperlink ref="B238" location="'Table 9.2.1-9.2.6'!T9.2.2" display="T9.2.2 Airport Arrival - U.S. West " xr:uid="{00000000-0004-0000-0100-0000E9000000}"/>
    <hyperlink ref="B239" location="'Table 9.2.1-9.2.6'!T9.2.3" display="T9.2.3 Airport Arrival - U.S. East " xr:uid="{00000000-0004-0000-0100-0000EA000000}"/>
    <hyperlink ref="B240" location="'Table 9.2.1-9.2.6'!T9.2.4" display="T9.2.4 Airport Arrival - Japan " xr:uid="{00000000-0004-0000-0100-0000EB000000}"/>
    <hyperlink ref="B241" location="'Table 9.2.1-9.2.6'!T9.2.5" display="T9.2.5 Airport Arrival - Canada " xr:uid="{00000000-0004-0000-0100-0000EC000000}"/>
    <hyperlink ref="B242" location="'Table 9.2.1-9.2.6'!T9.2.6" display="T9.2.6 Airport Arrival - Europe " xr:uid="{00000000-0004-0000-0100-0000ED000000}"/>
    <hyperlink ref="B243" location="'Table 9.2.1-9.2.6'!T9.2.7" display="T9.2.7 Airport Arrival - Aus/NZ" xr:uid="{00000000-0004-0000-0100-0000EE000000}"/>
    <hyperlink ref="B246" location="'Table 9.3'!T9.3" display="T9.3 Total Spent Shopping Per Travel Party " xr:uid="{00000000-0004-0000-0100-0000EF000000}"/>
    <hyperlink ref="B248" location="'Table 9.3.1-9.3.6'!T9.3.1" display="T9.3.1 Total Spent Shopping Per Travel Party - U.S. Total " xr:uid="{00000000-0004-0000-0100-0000F0000000}"/>
    <hyperlink ref="B249" location="'Table 9.3.1-9.3.6'!T9.3.2" display="T9.3.2 Total Spent Shopping Per Travel Party - U.S. West " xr:uid="{00000000-0004-0000-0100-0000F1000000}"/>
    <hyperlink ref="B250" location="'Table 9.3.1-9.3.6'!T9.3.3" display="T9.3.3 Total Spent Shopping Per Travel Party - U.S. East " xr:uid="{00000000-0004-0000-0100-0000F2000000}"/>
    <hyperlink ref="B251" location="'Table 9.3.1-9.3.6'!T9.3.4" display="T9.3.4 Total Spent Shopping Per Travel Party - Japan " xr:uid="{00000000-0004-0000-0100-0000F3000000}"/>
    <hyperlink ref="B252" location="'Table 9.3.1-9.3.6'!t9.3.5" display="T9.3.5 Total Spent Shopping Per Travel Party - Canada " xr:uid="{00000000-0004-0000-0100-0000F4000000}"/>
    <hyperlink ref="B253" location="'Table 9.3.1-9.3.6'!T9.3.6" display="T9.3.6 Total Spent Shopping Per Travel Party - Europe " xr:uid="{00000000-0004-0000-0100-0000F5000000}"/>
    <hyperlink ref="B254" location="'Table 9.3.1-9.3.6'!T9.3.7" display="T9.3.7 Total Spent Shopping Per Travel Party - Aus/NZ" xr:uid="{00000000-0004-0000-0100-0000F6000000}"/>
    <hyperlink ref="B257" location="T10.1" display="Table 10.1:    Best Feature of My Trip to Hawai" xr:uid="{00000000-0004-0000-0100-0000F7000000}"/>
    <hyperlink ref="B258" location="T10.2" display="Table 10.2:    Worst Feature of My Trip to Hawai" xr:uid="{00000000-0004-0000-0100-0000F8000000}"/>
    <hyperlink ref="A257" location="'Table 10.1-10.2'!A1" display="Table 10.1-10.2" xr:uid="{00000000-0004-0000-0100-0000F9000000}"/>
    <hyperlink ref="A261" location="'Table 11.1'!A1" display="Table 11.1" xr:uid="{00000000-0004-0000-0100-0000FA000000}"/>
    <hyperlink ref="A264" location="'Table 12.1'!A1" display="Table 12.1" xr:uid="{00000000-0004-0000-0100-0000FB000000}"/>
    <hyperlink ref="B262" location="T11.1" display="Table 11.1    VSAT 2013 Data Analysis Bookings Data  by  Major Market Area" xr:uid="{00000000-0004-0000-0100-0000FC000000}"/>
    <hyperlink ref="B265" location="T12.1" display="Table 12.1    Visitor Media Usage Patterns By MMA" xr:uid="{00000000-0004-0000-0100-0000FD000000}"/>
    <hyperlink ref="A269" location="'Tables 13.1-13.7'!A1" display="Tables 13.1-13.7" xr:uid="{00000000-0004-0000-0100-0000FE000000}"/>
    <hyperlink ref="B270" location="T13.1" display="Table 13.1:  Uses for Selected Visitor Information Sources:  All Visitors." xr:uid="{00000000-0004-0000-0100-0000FF000000}"/>
    <hyperlink ref="B271" location="T13.2" display="Table 13.2:  Uses for Selected Visitor Information Sources:  U.S. West." xr:uid="{00000000-0004-0000-0100-000000010000}"/>
    <hyperlink ref="B272" location="T13.3" display="Table 13.3:  Uses for Selected Visitor Information Sources:  U.S. East." xr:uid="{00000000-0004-0000-0100-000001010000}"/>
    <hyperlink ref="B273" location="T13.4" display="Table 13.4:  Uses for Selected Visitor Information Sources:  Canada." xr:uid="{00000000-0004-0000-0100-000002010000}"/>
    <hyperlink ref="B274" location="T13.5" display="Table 13.5:  Uses for Selected Visitor Information Sources:  Japan." xr:uid="{00000000-0004-0000-0100-000003010000}"/>
    <hyperlink ref="B275" location="T13.6" display="Table 13.6:  Uses for Selected Visitor Information Sources:  Europe." xr:uid="{00000000-0004-0000-0100-000004010000}"/>
    <hyperlink ref="B276" location="T13.7" display="Table 13.7:  Uses for Selected Visitor Information Sources:  Oceania." xr:uid="{00000000-0004-0000-0100-000005010000}"/>
  </hyperlinks>
  <pageMargins left="0.7" right="0.7" top="0.75" bottom="0.75" header="0.3" footer="0.3"/>
  <pageSetup orientation="portrait" r:id="rId1"/>
  <rowBreaks count="5" manualBreakCount="5">
    <brk id="51" max="16383" man="1"/>
    <brk id="100" max="16383" man="1"/>
    <brk id="140" max="16383" man="1"/>
    <brk id="190" max="16383" man="1"/>
    <brk id="2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J66"/>
  <sheetViews>
    <sheetView zoomScaleNormal="100" workbookViewId="0">
      <selection activeCell="H18" sqref="H18"/>
    </sheetView>
  </sheetViews>
  <sheetFormatPr defaultRowHeight="12.75" x14ac:dyDescent="0.2"/>
  <cols>
    <col min="1" max="1" width="3" customWidth="1"/>
    <col min="2" max="2" width="33.42578125" bestFit="1" customWidth="1"/>
    <col min="9" max="9" width="10.28515625" bestFit="1" customWidth="1"/>
  </cols>
  <sheetData>
    <row r="2" spans="1:10" ht="29.25" customHeight="1" x14ac:dyDescent="0.2">
      <c r="A2" s="735" t="s">
        <v>868</v>
      </c>
      <c r="B2" s="724"/>
      <c r="C2" s="724"/>
      <c r="D2" s="724"/>
      <c r="E2" s="724"/>
      <c r="F2" s="724"/>
      <c r="G2" s="724"/>
      <c r="H2" s="724"/>
      <c r="I2" s="724"/>
      <c r="J2" s="724"/>
    </row>
    <row r="3" spans="1:10" x14ac:dyDescent="0.2">
      <c r="A3" s="16"/>
      <c r="B3" s="733"/>
      <c r="C3" s="734"/>
      <c r="D3" s="159"/>
      <c r="E3" s="16"/>
      <c r="F3" s="159"/>
      <c r="G3" s="16"/>
      <c r="H3" s="159"/>
      <c r="I3" s="16"/>
      <c r="J3" s="159"/>
    </row>
    <row r="4" spans="1:10" x14ac:dyDescent="0.2">
      <c r="A4" s="253"/>
      <c r="B4" s="254"/>
      <c r="C4" s="238" t="s">
        <v>132</v>
      </c>
      <c r="D4" s="238" t="s">
        <v>0</v>
      </c>
      <c r="E4" s="238" t="s">
        <v>133</v>
      </c>
      <c r="F4" s="238" t="s">
        <v>1</v>
      </c>
      <c r="G4" s="238" t="s">
        <v>134</v>
      </c>
      <c r="H4" s="238" t="s">
        <v>135</v>
      </c>
      <c r="I4" s="238" t="s">
        <v>2</v>
      </c>
      <c r="J4" s="238" t="s">
        <v>3</v>
      </c>
    </row>
    <row r="5" spans="1:10" x14ac:dyDescent="0.2">
      <c r="A5" s="237" t="s">
        <v>136</v>
      </c>
      <c r="B5" s="255"/>
      <c r="C5" s="59">
        <v>92.2</v>
      </c>
      <c r="D5" s="59">
        <v>87.3</v>
      </c>
      <c r="E5" s="59">
        <v>90.5</v>
      </c>
      <c r="F5" s="59">
        <v>89.6</v>
      </c>
      <c r="G5" s="59">
        <v>48.3</v>
      </c>
      <c r="H5" s="59">
        <v>91.9</v>
      </c>
      <c r="I5" s="59">
        <v>86.3</v>
      </c>
      <c r="J5" s="59">
        <v>81.099999999999994</v>
      </c>
    </row>
    <row r="6" spans="1:10" x14ac:dyDescent="0.2">
      <c r="A6" s="256"/>
      <c r="B6" s="255" t="s">
        <v>361</v>
      </c>
      <c r="C6" s="59">
        <v>54.8</v>
      </c>
      <c r="D6" s="59">
        <v>47.3</v>
      </c>
      <c r="E6" s="59">
        <v>59.7</v>
      </c>
      <c r="F6" s="59">
        <v>44.7</v>
      </c>
      <c r="G6" s="59">
        <v>13</v>
      </c>
      <c r="H6" s="59">
        <v>53.4</v>
      </c>
      <c r="I6" s="59">
        <v>18</v>
      </c>
      <c r="J6" s="59">
        <v>9.6999999999999993</v>
      </c>
    </row>
    <row r="7" spans="1:10" x14ac:dyDescent="0.2">
      <c r="A7" s="256"/>
      <c r="B7" s="255" t="s">
        <v>362</v>
      </c>
      <c r="C7" s="59">
        <v>9.8000000000000007</v>
      </c>
      <c r="D7" s="59">
        <v>3.6</v>
      </c>
      <c r="E7" s="59">
        <v>6.1</v>
      </c>
      <c r="F7" s="59">
        <v>25.4</v>
      </c>
      <c r="G7" s="59">
        <v>12.5</v>
      </c>
      <c r="H7" s="59">
        <v>13.9</v>
      </c>
      <c r="I7" s="59">
        <v>0</v>
      </c>
      <c r="J7" s="59">
        <v>0</v>
      </c>
    </row>
    <row r="8" spans="1:10" x14ac:dyDescent="0.2">
      <c r="A8" s="256"/>
      <c r="B8" s="255" t="s">
        <v>363</v>
      </c>
      <c r="C8" s="59">
        <v>18.899999999999999</v>
      </c>
      <c r="D8" s="59">
        <v>13</v>
      </c>
      <c r="E8" s="59">
        <v>21.3</v>
      </c>
      <c r="F8" s="59">
        <v>13.4</v>
      </c>
      <c r="G8" s="59">
        <v>8</v>
      </c>
      <c r="H8" s="59">
        <v>16.399999999999999</v>
      </c>
      <c r="I8" s="59">
        <v>15.5</v>
      </c>
      <c r="J8" s="59">
        <v>13</v>
      </c>
    </row>
    <row r="9" spans="1:10" x14ac:dyDescent="0.2">
      <c r="A9" s="256"/>
      <c r="B9" s="255" t="s">
        <v>364</v>
      </c>
      <c r="C9" s="59">
        <v>18.399999999999999</v>
      </c>
      <c r="D9" s="59">
        <v>17.100000000000001</v>
      </c>
      <c r="E9" s="59">
        <v>10.5</v>
      </c>
      <c r="F9" s="59">
        <v>11.9</v>
      </c>
      <c r="G9" s="59">
        <v>1</v>
      </c>
      <c r="H9" s="59">
        <v>5.5</v>
      </c>
      <c r="I9" s="59">
        <v>5.7</v>
      </c>
      <c r="J9" s="59">
        <v>0</v>
      </c>
    </row>
    <row r="10" spans="1:10" x14ac:dyDescent="0.2">
      <c r="A10" s="256"/>
      <c r="B10" s="255" t="s">
        <v>365</v>
      </c>
      <c r="C10" s="59">
        <v>38.5</v>
      </c>
      <c r="D10" s="59">
        <v>36.5</v>
      </c>
      <c r="E10" s="59">
        <v>17.399999999999999</v>
      </c>
      <c r="F10" s="59">
        <v>27.6</v>
      </c>
      <c r="G10" s="59">
        <v>8.8000000000000007</v>
      </c>
      <c r="H10" s="59">
        <v>24.1</v>
      </c>
      <c r="I10" s="59">
        <v>48</v>
      </c>
      <c r="J10" s="59">
        <v>50.2</v>
      </c>
    </row>
    <row r="11" spans="1:10" x14ac:dyDescent="0.2">
      <c r="A11" s="256"/>
      <c r="B11" s="255" t="s">
        <v>366</v>
      </c>
      <c r="C11" s="59">
        <v>52.7</v>
      </c>
      <c r="D11" s="59">
        <v>47.7</v>
      </c>
      <c r="E11" s="59">
        <v>50.3</v>
      </c>
      <c r="F11" s="59">
        <v>55.7</v>
      </c>
      <c r="G11" s="59">
        <v>22.8</v>
      </c>
      <c r="H11" s="59">
        <v>52.9</v>
      </c>
      <c r="I11" s="59">
        <v>23.9</v>
      </c>
      <c r="J11" s="59">
        <v>15.9</v>
      </c>
    </row>
    <row r="12" spans="1:10" x14ac:dyDescent="0.2">
      <c r="A12" s="256"/>
      <c r="B12" s="255" t="s">
        <v>367</v>
      </c>
      <c r="C12" s="59">
        <v>8.3000000000000007</v>
      </c>
      <c r="D12" s="59">
        <v>7</v>
      </c>
      <c r="E12" s="59">
        <v>2.4</v>
      </c>
      <c r="F12" s="59">
        <v>21.3</v>
      </c>
      <c r="G12" s="59">
        <v>0</v>
      </c>
      <c r="H12" s="59">
        <v>0.1</v>
      </c>
      <c r="I12" s="59">
        <v>0</v>
      </c>
      <c r="J12" s="59">
        <v>0</v>
      </c>
    </row>
    <row r="13" spans="1:10" x14ac:dyDescent="0.2">
      <c r="A13" s="237" t="s">
        <v>137</v>
      </c>
      <c r="B13" s="255"/>
      <c r="C13" s="59">
        <v>91.2</v>
      </c>
      <c r="D13" s="59">
        <v>87.4</v>
      </c>
      <c r="E13" s="59">
        <v>81.2</v>
      </c>
      <c r="F13" s="59">
        <v>71.3</v>
      </c>
      <c r="G13" s="59">
        <v>63.9</v>
      </c>
      <c r="H13" s="59">
        <v>70.599999999999994</v>
      </c>
      <c r="I13" s="59">
        <v>52.1</v>
      </c>
      <c r="J13" s="59">
        <v>49.9</v>
      </c>
    </row>
    <row r="14" spans="1:10" x14ac:dyDescent="0.2">
      <c r="A14" s="256"/>
      <c r="B14" s="255" t="s">
        <v>368</v>
      </c>
      <c r="C14" s="59">
        <v>83.1</v>
      </c>
      <c r="D14" s="59">
        <v>79.8</v>
      </c>
      <c r="E14" s="59">
        <v>72.900000000000006</v>
      </c>
      <c r="F14" s="59">
        <v>52.2</v>
      </c>
      <c r="G14" s="59">
        <v>10.3</v>
      </c>
      <c r="H14" s="59">
        <v>50.1</v>
      </c>
      <c r="I14" s="59">
        <v>50.8</v>
      </c>
      <c r="J14" s="59">
        <v>45.4</v>
      </c>
    </row>
    <row r="15" spans="1:10" x14ac:dyDescent="0.2">
      <c r="A15" s="256"/>
      <c r="B15" s="255" t="s">
        <v>369</v>
      </c>
      <c r="C15" s="59">
        <v>19.2</v>
      </c>
      <c r="D15" s="59">
        <v>17.7</v>
      </c>
      <c r="E15" s="59">
        <v>10.199999999999999</v>
      </c>
      <c r="F15" s="59">
        <v>8.6999999999999993</v>
      </c>
      <c r="G15" s="59">
        <v>5.3</v>
      </c>
      <c r="H15" s="59">
        <v>4.7</v>
      </c>
      <c r="I15" s="59">
        <v>1.4</v>
      </c>
      <c r="J15" s="59">
        <v>0</v>
      </c>
    </row>
    <row r="16" spans="1:10" x14ac:dyDescent="0.2">
      <c r="A16" s="256"/>
      <c r="B16" s="255" t="s">
        <v>370</v>
      </c>
      <c r="C16" s="59">
        <v>6.9</v>
      </c>
      <c r="D16" s="59">
        <v>5.5</v>
      </c>
      <c r="E16" s="59">
        <v>4</v>
      </c>
      <c r="F16" s="59">
        <v>7.3</v>
      </c>
      <c r="G16" s="59">
        <v>2.5</v>
      </c>
      <c r="H16" s="59">
        <v>2.7</v>
      </c>
      <c r="I16" s="59">
        <v>2.1</v>
      </c>
      <c r="J16" s="59">
        <v>0</v>
      </c>
    </row>
    <row r="17" spans="1:10" x14ac:dyDescent="0.2">
      <c r="A17" s="256"/>
      <c r="B17" s="255" t="s">
        <v>158</v>
      </c>
      <c r="C17" s="59">
        <v>23.5</v>
      </c>
      <c r="D17" s="59">
        <v>16.100000000000001</v>
      </c>
      <c r="E17" s="59">
        <v>29.6</v>
      </c>
      <c r="F17" s="59">
        <v>23.1</v>
      </c>
      <c r="G17" s="59">
        <v>11.2</v>
      </c>
      <c r="H17" s="59">
        <v>28.1</v>
      </c>
      <c r="I17" s="59">
        <v>16.8</v>
      </c>
      <c r="J17" s="59">
        <v>16.2</v>
      </c>
    </row>
    <row r="18" spans="1:10" x14ac:dyDescent="0.2">
      <c r="A18" s="256"/>
      <c r="B18" s="255" t="s">
        <v>159</v>
      </c>
      <c r="C18" s="59">
        <v>3.3</v>
      </c>
      <c r="D18" s="59">
        <v>2.7</v>
      </c>
      <c r="E18" s="59">
        <v>3.3</v>
      </c>
      <c r="F18" s="59">
        <v>0.6</v>
      </c>
      <c r="G18" s="59">
        <v>0</v>
      </c>
      <c r="H18" s="59">
        <v>0.5</v>
      </c>
      <c r="I18" s="59">
        <v>0</v>
      </c>
      <c r="J18" s="59">
        <v>0</v>
      </c>
    </row>
    <row r="19" spans="1:10" x14ac:dyDescent="0.2">
      <c r="A19" s="256"/>
      <c r="B19" s="255" t="s">
        <v>138</v>
      </c>
      <c r="C19" s="59">
        <v>3.1</v>
      </c>
      <c r="D19" s="59">
        <v>2.1</v>
      </c>
      <c r="E19" s="59">
        <v>4</v>
      </c>
      <c r="F19" s="59">
        <v>4.4000000000000004</v>
      </c>
      <c r="G19" s="59">
        <v>0.1</v>
      </c>
      <c r="H19" s="59">
        <v>2.7</v>
      </c>
      <c r="I19" s="59">
        <v>0</v>
      </c>
      <c r="J19" s="59">
        <v>1.4</v>
      </c>
    </row>
    <row r="20" spans="1:10" x14ac:dyDescent="0.2">
      <c r="A20" s="256"/>
      <c r="B20" s="255" t="s">
        <v>160</v>
      </c>
      <c r="C20" s="59">
        <v>28.4</v>
      </c>
      <c r="D20" s="59">
        <v>25.3</v>
      </c>
      <c r="E20" s="59">
        <v>32</v>
      </c>
      <c r="F20" s="59">
        <v>17.8</v>
      </c>
      <c r="G20" s="59">
        <v>15.7</v>
      </c>
      <c r="H20" s="59">
        <v>15.6</v>
      </c>
      <c r="I20" s="59">
        <v>15.9</v>
      </c>
      <c r="J20" s="59">
        <v>13</v>
      </c>
    </row>
    <row r="21" spans="1:10" x14ac:dyDescent="0.2">
      <c r="A21" s="256"/>
      <c r="B21" s="255" t="s">
        <v>51</v>
      </c>
      <c r="C21" s="59">
        <v>8.1</v>
      </c>
      <c r="D21" s="59">
        <v>6</v>
      </c>
      <c r="E21" s="59">
        <v>8.4</v>
      </c>
      <c r="F21" s="59">
        <v>3.4</v>
      </c>
      <c r="G21" s="59">
        <v>2.1</v>
      </c>
      <c r="H21" s="59">
        <v>4.7</v>
      </c>
      <c r="I21" s="59">
        <v>0</v>
      </c>
      <c r="J21" s="59">
        <v>0</v>
      </c>
    </row>
    <row r="22" spans="1:10" x14ac:dyDescent="0.2">
      <c r="A22" s="256"/>
      <c r="B22" s="255" t="s">
        <v>161</v>
      </c>
      <c r="C22" s="59">
        <v>5.3</v>
      </c>
      <c r="D22" s="59">
        <v>3.6</v>
      </c>
      <c r="E22" s="59">
        <v>4.3</v>
      </c>
      <c r="F22" s="59">
        <v>7.6</v>
      </c>
      <c r="G22" s="59">
        <v>10.8</v>
      </c>
      <c r="H22" s="59">
        <v>6.1</v>
      </c>
      <c r="I22" s="59">
        <v>4.4000000000000004</v>
      </c>
      <c r="J22" s="59">
        <v>0</v>
      </c>
    </row>
    <row r="23" spans="1:10" x14ac:dyDescent="0.2">
      <c r="A23" s="256"/>
      <c r="B23" s="255" t="s">
        <v>371</v>
      </c>
      <c r="C23" s="59">
        <v>7.4</v>
      </c>
      <c r="D23" s="59">
        <v>6.5</v>
      </c>
      <c r="E23" s="59">
        <v>2.1</v>
      </c>
      <c r="F23" s="59">
        <v>3.6</v>
      </c>
      <c r="G23" s="59">
        <v>0.6</v>
      </c>
      <c r="H23" s="59">
        <v>3.9</v>
      </c>
      <c r="I23" s="59">
        <v>11.1</v>
      </c>
      <c r="J23" s="59">
        <v>2.2000000000000002</v>
      </c>
    </row>
    <row r="24" spans="1:10" x14ac:dyDescent="0.2">
      <c r="A24" s="256"/>
      <c r="B24" s="255" t="s">
        <v>56</v>
      </c>
      <c r="C24" s="59">
        <v>1.6</v>
      </c>
      <c r="D24" s="59">
        <v>1.2</v>
      </c>
      <c r="E24" s="59">
        <v>0.4</v>
      </c>
      <c r="F24" s="59">
        <v>0</v>
      </c>
      <c r="G24" s="59">
        <v>0</v>
      </c>
      <c r="H24" s="59">
        <v>2.7</v>
      </c>
      <c r="I24" s="59">
        <v>0</v>
      </c>
      <c r="J24" s="59">
        <v>0</v>
      </c>
    </row>
    <row r="25" spans="1:10" x14ac:dyDescent="0.2">
      <c r="A25" s="256"/>
      <c r="B25" s="255" t="s">
        <v>372</v>
      </c>
      <c r="C25" s="59">
        <v>28.6</v>
      </c>
      <c r="D25" s="59">
        <v>22</v>
      </c>
      <c r="E25" s="59">
        <v>22.6</v>
      </c>
      <c r="F25" s="59">
        <v>32.6</v>
      </c>
      <c r="G25" s="59">
        <v>40.9</v>
      </c>
      <c r="H25" s="59">
        <v>29.9</v>
      </c>
      <c r="I25" s="59">
        <v>16.100000000000001</v>
      </c>
      <c r="J25" s="59">
        <v>5.6</v>
      </c>
    </row>
    <row r="26" spans="1:10" x14ac:dyDescent="0.2">
      <c r="A26" s="237" t="s">
        <v>139</v>
      </c>
      <c r="B26" s="255"/>
      <c r="C26" s="59">
        <v>98.9</v>
      </c>
      <c r="D26" s="59">
        <v>97.8</v>
      </c>
      <c r="E26" s="59">
        <v>84.4</v>
      </c>
      <c r="F26" s="59">
        <v>74.2</v>
      </c>
      <c r="G26" s="59">
        <v>61.2</v>
      </c>
      <c r="H26" s="59">
        <v>74.8</v>
      </c>
      <c r="I26" s="59">
        <v>71.900000000000006</v>
      </c>
      <c r="J26" s="59">
        <v>69.2</v>
      </c>
    </row>
    <row r="27" spans="1:10" x14ac:dyDescent="0.2">
      <c r="A27" s="256"/>
      <c r="B27" s="255" t="s">
        <v>162</v>
      </c>
      <c r="C27" s="59">
        <v>26.8</v>
      </c>
      <c r="D27" s="59">
        <v>24.7</v>
      </c>
      <c r="E27" s="59">
        <v>21.6</v>
      </c>
      <c r="F27" s="59">
        <v>21.3</v>
      </c>
      <c r="G27" s="59">
        <v>10.5</v>
      </c>
      <c r="H27" s="59">
        <v>12.7</v>
      </c>
      <c r="I27" s="59">
        <v>24.6</v>
      </c>
      <c r="J27" s="59">
        <v>27.9</v>
      </c>
    </row>
    <row r="28" spans="1:10" x14ac:dyDescent="0.2">
      <c r="A28" s="256"/>
      <c r="B28" s="255" t="s">
        <v>373</v>
      </c>
      <c r="C28" s="59">
        <v>29.3</v>
      </c>
      <c r="D28" s="59">
        <v>26.6</v>
      </c>
      <c r="E28" s="59">
        <v>16.3</v>
      </c>
      <c r="F28" s="59">
        <v>13.7</v>
      </c>
      <c r="G28" s="59">
        <v>1.8</v>
      </c>
      <c r="H28" s="59">
        <v>7.9</v>
      </c>
      <c r="I28" s="59">
        <v>0</v>
      </c>
      <c r="J28" s="59">
        <v>0</v>
      </c>
    </row>
    <row r="29" spans="1:10" x14ac:dyDescent="0.2">
      <c r="A29" s="256"/>
      <c r="B29" s="255" t="s">
        <v>163</v>
      </c>
      <c r="C29" s="59">
        <v>13.7</v>
      </c>
      <c r="D29" s="59">
        <v>13.3</v>
      </c>
      <c r="E29" s="59">
        <v>6.7</v>
      </c>
      <c r="F29" s="59">
        <v>2.7</v>
      </c>
      <c r="G29" s="59">
        <v>3.4</v>
      </c>
      <c r="H29" s="59">
        <v>2.7</v>
      </c>
      <c r="I29" s="59">
        <v>0</v>
      </c>
      <c r="J29" s="59">
        <v>0</v>
      </c>
    </row>
    <row r="30" spans="1:10" x14ac:dyDescent="0.2">
      <c r="A30" s="256"/>
      <c r="B30" s="255" t="s">
        <v>140</v>
      </c>
      <c r="C30" s="59">
        <v>46.4</v>
      </c>
      <c r="D30" s="59">
        <v>42.6</v>
      </c>
      <c r="E30" s="59">
        <v>41.3</v>
      </c>
      <c r="F30" s="59">
        <v>26.6</v>
      </c>
      <c r="G30" s="59">
        <v>13.6</v>
      </c>
      <c r="H30" s="59">
        <v>21.3</v>
      </c>
      <c r="I30" s="59">
        <v>2.2999999999999998</v>
      </c>
      <c r="J30" s="59">
        <v>5.6</v>
      </c>
    </row>
    <row r="31" spans="1:10" x14ac:dyDescent="0.2">
      <c r="A31" s="256"/>
      <c r="B31" s="255" t="s">
        <v>52</v>
      </c>
      <c r="C31" s="59">
        <v>71.3</v>
      </c>
      <c r="D31" s="59">
        <v>69.2</v>
      </c>
      <c r="E31" s="59">
        <v>46.5</v>
      </c>
      <c r="F31" s="59">
        <v>38.6</v>
      </c>
      <c r="G31" s="59">
        <v>34.4</v>
      </c>
      <c r="H31" s="59">
        <v>33.299999999999997</v>
      </c>
      <c r="I31" s="59">
        <v>34.4</v>
      </c>
      <c r="J31" s="59">
        <v>27.8</v>
      </c>
    </row>
    <row r="32" spans="1:10" x14ac:dyDescent="0.2">
      <c r="A32" s="256"/>
      <c r="B32" s="255" t="s">
        <v>374</v>
      </c>
      <c r="C32" s="59">
        <v>45.1</v>
      </c>
      <c r="D32" s="59">
        <v>44.6</v>
      </c>
      <c r="E32" s="59">
        <v>26.3</v>
      </c>
      <c r="F32" s="59">
        <v>18.399999999999999</v>
      </c>
      <c r="G32" s="59">
        <v>14.5</v>
      </c>
      <c r="H32" s="59">
        <v>24.1</v>
      </c>
      <c r="I32" s="59">
        <v>17</v>
      </c>
      <c r="J32" s="59">
        <v>10.1</v>
      </c>
    </row>
    <row r="33" spans="1:10" x14ac:dyDescent="0.2">
      <c r="A33" s="256"/>
      <c r="B33" s="255" t="s">
        <v>375</v>
      </c>
      <c r="C33" s="59">
        <v>56.4</v>
      </c>
      <c r="D33" s="59">
        <v>53.3</v>
      </c>
      <c r="E33" s="59">
        <v>44.6</v>
      </c>
      <c r="F33" s="59">
        <v>30.6</v>
      </c>
      <c r="G33" s="59">
        <v>27.8</v>
      </c>
      <c r="H33" s="59">
        <v>34.9</v>
      </c>
      <c r="I33" s="59">
        <v>32.299999999999997</v>
      </c>
      <c r="J33" s="59">
        <v>24.6</v>
      </c>
    </row>
    <row r="34" spans="1:10" x14ac:dyDescent="0.2">
      <c r="A34" s="256"/>
      <c r="B34" s="255" t="s">
        <v>53</v>
      </c>
      <c r="C34" s="59">
        <v>17.2</v>
      </c>
      <c r="D34" s="59">
        <v>16</v>
      </c>
      <c r="E34" s="59">
        <v>8.1</v>
      </c>
      <c r="F34" s="59">
        <v>7.1</v>
      </c>
      <c r="G34" s="59">
        <v>7.4</v>
      </c>
      <c r="H34" s="59">
        <v>5.9</v>
      </c>
      <c r="I34" s="59">
        <v>3</v>
      </c>
      <c r="J34" s="59">
        <v>0</v>
      </c>
    </row>
    <row r="35" spans="1:10" x14ac:dyDescent="0.2">
      <c r="A35" s="256"/>
      <c r="B35" s="255" t="s">
        <v>54</v>
      </c>
      <c r="C35" s="59">
        <v>24.6</v>
      </c>
      <c r="D35" s="59">
        <v>18.899999999999999</v>
      </c>
      <c r="E35" s="59">
        <v>29.6</v>
      </c>
      <c r="F35" s="59">
        <v>19.899999999999999</v>
      </c>
      <c r="G35" s="59">
        <v>14.9</v>
      </c>
      <c r="H35" s="59">
        <v>26.9</v>
      </c>
      <c r="I35" s="59">
        <v>13.8</v>
      </c>
      <c r="J35" s="59">
        <v>5.3</v>
      </c>
    </row>
    <row r="36" spans="1:10" x14ac:dyDescent="0.2">
      <c r="A36" s="237" t="s">
        <v>141</v>
      </c>
      <c r="B36" s="255"/>
      <c r="C36" s="59">
        <v>98.4</v>
      </c>
      <c r="D36" s="59">
        <v>97.3</v>
      </c>
      <c r="E36" s="59">
        <v>87.3</v>
      </c>
      <c r="F36" s="59">
        <v>74</v>
      </c>
      <c r="G36" s="59">
        <v>68.3</v>
      </c>
      <c r="H36" s="59">
        <v>84.3</v>
      </c>
      <c r="I36" s="59">
        <v>51.4</v>
      </c>
      <c r="J36" s="59">
        <v>47.1</v>
      </c>
    </row>
    <row r="37" spans="1:10" x14ac:dyDescent="0.2">
      <c r="A37" s="256"/>
      <c r="B37" s="255" t="s">
        <v>376</v>
      </c>
      <c r="C37" s="59">
        <v>85.1</v>
      </c>
      <c r="D37" s="59">
        <v>85.7</v>
      </c>
      <c r="E37" s="59">
        <v>51.2</v>
      </c>
      <c r="F37" s="59">
        <v>23.8</v>
      </c>
      <c r="G37" s="59">
        <v>21.3</v>
      </c>
      <c r="H37" s="59">
        <v>36.5</v>
      </c>
      <c r="I37" s="59">
        <v>9.4</v>
      </c>
      <c r="J37" s="59">
        <v>9.9</v>
      </c>
    </row>
    <row r="38" spans="1:10" x14ac:dyDescent="0.2">
      <c r="A38" s="256"/>
      <c r="B38" s="255" t="s">
        <v>142</v>
      </c>
      <c r="C38" s="59">
        <v>30.8</v>
      </c>
      <c r="D38" s="59">
        <v>29.3</v>
      </c>
      <c r="E38" s="59">
        <v>19.7</v>
      </c>
      <c r="F38" s="59">
        <v>8.1</v>
      </c>
      <c r="G38" s="59">
        <v>7.4</v>
      </c>
      <c r="H38" s="59">
        <v>4.2</v>
      </c>
      <c r="I38" s="59">
        <v>0</v>
      </c>
      <c r="J38" s="59">
        <v>0</v>
      </c>
    </row>
    <row r="39" spans="1:10" x14ac:dyDescent="0.2">
      <c r="A39" s="256"/>
      <c r="B39" s="255" t="s">
        <v>143</v>
      </c>
      <c r="C39" s="59">
        <v>39</v>
      </c>
      <c r="D39" s="59">
        <v>37.200000000000003</v>
      </c>
      <c r="E39" s="59">
        <v>25.7</v>
      </c>
      <c r="F39" s="59">
        <v>8.6999999999999993</v>
      </c>
      <c r="G39" s="59">
        <v>7.7</v>
      </c>
      <c r="H39" s="59">
        <v>14.7</v>
      </c>
      <c r="I39" s="59">
        <v>2.2999999999999998</v>
      </c>
      <c r="J39" s="59">
        <v>5.6</v>
      </c>
    </row>
    <row r="40" spans="1:10" x14ac:dyDescent="0.2">
      <c r="A40" s="256"/>
      <c r="B40" s="255" t="s">
        <v>377</v>
      </c>
      <c r="C40" s="59">
        <v>18.600000000000001</v>
      </c>
      <c r="D40" s="59">
        <v>17.7</v>
      </c>
      <c r="E40" s="59">
        <v>7.4</v>
      </c>
      <c r="F40" s="59">
        <v>3.3</v>
      </c>
      <c r="G40" s="59">
        <v>8.5</v>
      </c>
      <c r="H40" s="59">
        <v>6.8</v>
      </c>
      <c r="I40" s="59">
        <v>3</v>
      </c>
      <c r="J40" s="59">
        <v>0</v>
      </c>
    </row>
    <row r="41" spans="1:10" x14ac:dyDescent="0.2">
      <c r="A41" s="256"/>
      <c r="B41" s="255" t="s">
        <v>144</v>
      </c>
      <c r="C41" s="59">
        <v>48.5</v>
      </c>
      <c r="D41" s="59">
        <v>48.5</v>
      </c>
      <c r="E41" s="59">
        <v>13.7</v>
      </c>
      <c r="F41" s="59">
        <v>4.5</v>
      </c>
      <c r="G41" s="59">
        <v>4.7</v>
      </c>
      <c r="H41" s="59">
        <v>10.4</v>
      </c>
      <c r="I41" s="59">
        <v>0</v>
      </c>
      <c r="J41" s="59">
        <v>3.2</v>
      </c>
    </row>
    <row r="42" spans="1:10" x14ac:dyDescent="0.2">
      <c r="A42" s="256"/>
      <c r="B42" s="255" t="s">
        <v>145</v>
      </c>
      <c r="C42" s="59">
        <v>49.1</v>
      </c>
      <c r="D42" s="59">
        <v>43.8</v>
      </c>
      <c r="E42" s="59">
        <v>42.4</v>
      </c>
      <c r="F42" s="59">
        <v>31.2</v>
      </c>
      <c r="G42" s="59">
        <v>16.600000000000001</v>
      </c>
      <c r="H42" s="59">
        <v>32.6</v>
      </c>
      <c r="I42" s="59">
        <v>14.5</v>
      </c>
      <c r="J42" s="59">
        <v>3.2</v>
      </c>
    </row>
    <row r="43" spans="1:10" x14ac:dyDescent="0.2">
      <c r="A43" s="256"/>
      <c r="B43" s="255" t="s">
        <v>378</v>
      </c>
      <c r="C43" s="59">
        <v>15</v>
      </c>
      <c r="D43" s="59">
        <v>11</v>
      </c>
      <c r="E43" s="59">
        <v>7.2</v>
      </c>
      <c r="F43" s="59">
        <v>18.2</v>
      </c>
      <c r="G43" s="59">
        <v>12</v>
      </c>
      <c r="H43" s="59">
        <v>13</v>
      </c>
      <c r="I43" s="59">
        <v>12.4</v>
      </c>
      <c r="J43" s="59">
        <v>0</v>
      </c>
    </row>
    <row r="44" spans="1:10" x14ac:dyDescent="0.2">
      <c r="A44" s="256"/>
      <c r="B44" s="255" t="s">
        <v>379</v>
      </c>
      <c r="C44" s="59">
        <v>61.7</v>
      </c>
      <c r="D44" s="59">
        <v>60.1</v>
      </c>
      <c r="E44" s="59">
        <v>38.299999999999997</v>
      </c>
      <c r="F44" s="59">
        <v>31.6</v>
      </c>
      <c r="G44" s="59">
        <v>31.1</v>
      </c>
      <c r="H44" s="59">
        <v>34.299999999999997</v>
      </c>
      <c r="I44" s="59">
        <v>18.7</v>
      </c>
      <c r="J44" s="59">
        <v>11.1</v>
      </c>
    </row>
    <row r="45" spans="1:10" x14ac:dyDescent="0.2">
      <c r="A45" s="256"/>
      <c r="B45" s="255" t="s">
        <v>380</v>
      </c>
      <c r="C45" s="59">
        <v>14.1</v>
      </c>
      <c r="D45" s="59">
        <v>13.5</v>
      </c>
      <c r="E45" s="59">
        <v>4.5999999999999996</v>
      </c>
      <c r="F45" s="59">
        <v>2.5</v>
      </c>
      <c r="G45" s="59">
        <v>5.9</v>
      </c>
      <c r="H45" s="59">
        <v>2.2000000000000002</v>
      </c>
      <c r="I45" s="59">
        <v>0</v>
      </c>
      <c r="J45" s="59">
        <v>0</v>
      </c>
    </row>
    <row r="46" spans="1:10" x14ac:dyDescent="0.2">
      <c r="A46" s="256"/>
      <c r="B46" s="255" t="s">
        <v>55</v>
      </c>
      <c r="C46" s="59">
        <v>57.4</v>
      </c>
      <c r="D46" s="59">
        <v>52.8</v>
      </c>
      <c r="E46" s="59">
        <v>49</v>
      </c>
      <c r="F46" s="59">
        <v>44.3</v>
      </c>
      <c r="G46" s="59">
        <v>38.4</v>
      </c>
      <c r="H46" s="59">
        <v>39.700000000000003</v>
      </c>
      <c r="I46" s="59">
        <v>35.700000000000003</v>
      </c>
      <c r="J46" s="59">
        <v>38.6</v>
      </c>
    </row>
    <row r="47" spans="1:10" x14ac:dyDescent="0.2">
      <c r="A47" s="237" t="s">
        <v>146</v>
      </c>
      <c r="B47" s="255"/>
      <c r="C47" s="59">
        <v>78.5</v>
      </c>
      <c r="D47" s="59">
        <v>76.400000000000006</v>
      </c>
      <c r="E47" s="59">
        <v>41.4</v>
      </c>
      <c r="F47" s="59">
        <v>46.7</v>
      </c>
      <c r="G47" s="59">
        <v>29.4</v>
      </c>
      <c r="H47" s="59">
        <v>32.9</v>
      </c>
      <c r="I47" s="59">
        <v>36.9</v>
      </c>
      <c r="J47" s="59">
        <v>31.9</v>
      </c>
    </row>
    <row r="48" spans="1:10" x14ac:dyDescent="0.2">
      <c r="A48" s="256"/>
      <c r="B48" s="255" t="s">
        <v>381</v>
      </c>
      <c r="C48" s="59">
        <v>54.3</v>
      </c>
      <c r="D48" s="59">
        <v>55.7</v>
      </c>
      <c r="E48" s="59">
        <v>4.7</v>
      </c>
      <c r="F48" s="59">
        <v>1.3</v>
      </c>
      <c r="G48" s="59">
        <v>4.3</v>
      </c>
      <c r="H48" s="59">
        <v>2.2000000000000002</v>
      </c>
      <c r="I48" s="59">
        <v>3</v>
      </c>
      <c r="J48" s="59">
        <v>0</v>
      </c>
    </row>
    <row r="49" spans="1:10" x14ac:dyDescent="0.2">
      <c r="A49" s="256"/>
      <c r="B49" s="255" t="s">
        <v>382</v>
      </c>
      <c r="C49" s="59">
        <v>26.5</v>
      </c>
      <c r="D49" s="59">
        <v>22.5</v>
      </c>
      <c r="E49" s="59">
        <v>14.4</v>
      </c>
      <c r="F49" s="59">
        <v>19.8</v>
      </c>
      <c r="G49" s="59">
        <v>11.2</v>
      </c>
      <c r="H49" s="59">
        <v>22.1</v>
      </c>
      <c r="I49" s="59">
        <v>29.3</v>
      </c>
      <c r="J49" s="59">
        <v>15.4</v>
      </c>
    </row>
    <row r="50" spans="1:10" x14ac:dyDescent="0.2">
      <c r="A50" s="256"/>
      <c r="B50" s="255" t="s">
        <v>164</v>
      </c>
      <c r="C50" s="59">
        <v>15.4</v>
      </c>
      <c r="D50" s="59">
        <v>13</v>
      </c>
      <c r="E50" s="59">
        <v>12.4</v>
      </c>
      <c r="F50" s="59">
        <v>8.3000000000000007</v>
      </c>
      <c r="G50" s="59">
        <v>14.1</v>
      </c>
      <c r="H50" s="59">
        <v>6.5</v>
      </c>
      <c r="I50" s="59">
        <v>7.6</v>
      </c>
      <c r="J50" s="59">
        <v>13.3</v>
      </c>
    </row>
    <row r="51" spans="1:10" x14ac:dyDescent="0.2">
      <c r="A51" s="256"/>
      <c r="B51" s="255" t="s">
        <v>383</v>
      </c>
      <c r="C51" s="59">
        <v>24.7</v>
      </c>
      <c r="D51" s="59">
        <v>20</v>
      </c>
      <c r="E51" s="59">
        <v>16.5</v>
      </c>
      <c r="F51" s="59">
        <v>18.5</v>
      </c>
      <c r="G51" s="59">
        <v>1.3</v>
      </c>
      <c r="H51" s="59">
        <v>10.9</v>
      </c>
      <c r="I51" s="59">
        <v>0</v>
      </c>
      <c r="J51" s="59">
        <v>3.2</v>
      </c>
    </row>
    <row r="52" spans="1:10" x14ac:dyDescent="0.2">
      <c r="A52" s="256"/>
      <c r="B52" s="255" t="s">
        <v>384</v>
      </c>
      <c r="C52" s="59">
        <v>27.6</v>
      </c>
      <c r="D52" s="59">
        <v>25.1</v>
      </c>
      <c r="E52" s="59">
        <v>12.5</v>
      </c>
      <c r="F52" s="59">
        <v>15</v>
      </c>
      <c r="G52" s="59">
        <v>3.7</v>
      </c>
      <c r="H52" s="59">
        <v>4.2</v>
      </c>
      <c r="I52" s="59">
        <v>0</v>
      </c>
      <c r="J52" s="59">
        <v>3.2</v>
      </c>
    </row>
    <row r="53" spans="1:10" x14ac:dyDescent="0.2">
      <c r="A53" s="256"/>
      <c r="B53" s="255" t="s">
        <v>385</v>
      </c>
      <c r="C53" s="59">
        <v>4.5</v>
      </c>
      <c r="D53" s="59">
        <v>4.3</v>
      </c>
      <c r="E53" s="59">
        <v>1.4</v>
      </c>
      <c r="F53" s="59">
        <v>2.1</v>
      </c>
      <c r="G53" s="59">
        <v>0</v>
      </c>
      <c r="H53" s="59">
        <v>0.7</v>
      </c>
      <c r="I53" s="59">
        <v>0</v>
      </c>
      <c r="J53" s="59">
        <v>0</v>
      </c>
    </row>
    <row r="54" spans="1:10" x14ac:dyDescent="0.2">
      <c r="A54" s="256"/>
      <c r="B54" s="255" t="s">
        <v>386</v>
      </c>
      <c r="C54" s="59">
        <v>1</v>
      </c>
      <c r="D54" s="59">
        <v>0.8</v>
      </c>
      <c r="E54" s="59">
        <v>0.8</v>
      </c>
      <c r="F54" s="59">
        <v>0</v>
      </c>
      <c r="G54" s="59">
        <v>0</v>
      </c>
      <c r="H54" s="59">
        <v>0.2</v>
      </c>
      <c r="I54" s="59">
        <v>0</v>
      </c>
      <c r="J54" s="59">
        <v>0</v>
      </c>
    </row>
    <row r="55" spans="1:10" x14ac:dyDescent="0.2">
      <c r="A55" s="256"/>
      <c r="B55" s="255" t="s">
        <v>387</v>
      </c>
      <c r="C55" s="59">
        <v>4</v>
      </c>
      <c r="D55" s="59">
        <v>3.5</v>
      </c>
      <c r="E55" s="59">
        <v>1.6</v>
      </c>
      <c r="F55" s="59">
        <v>1.7</v>
      </c>
      <c r="G55" s="59">
        <v>0</v>
      </c>
      <c r="H55" s="59">
        <v>0.1</v>
      </c>
      <c r="I55" s="59">
        <v>3</v>
      </c>
      <c r="J55" s="59">
        <v>0</v>
      </c>
    </row>
    <row r="56" spans="1:10" x14ac:dyDescent="0.2">
      <c r="A56" s="256"/>
      <c r="B56" s="255" t="s">
        <v>165</v>
      </c>
      <c r="C56" s="59">
        <v>4.9000000000000004</v>
      </c>
      <c r="D56" s="59">
        <v>3.7</v>
      </c>
      <c r="E56" s="59">
        <v>2.7</v>
      </c>
      <c r="F56" s="59">
        <v>6.1</v>
      </c>
      <c r="G56" s="59">
        <v>2.5</v>
      </c>
      <c r="H56" s="59">
        <v>2.1</v>
      </c>
      <c r="I56" s="59">
        <v>3</v>
      </c>
      <c r="J56" s="59">
        <v>0</v>
      </c>
    </row>
    <row r="57" spans="1:10" x14ac:dyDescent="0.2">
      <c r="A57" s="256"/>
      <c r="B57" s="255" t="s">
        <v>388</v>
      </c>
      <c r="C57" s="59">
        <v>2.2000000000000002</v>
      </c>
      <c r="D57" s="59">
        <v>1.9</v>
      </c>
      <c r="E57" s="59">
        <v>0.4</v>
      </c>
      <c r="F57" s="59">
        <v>1</v>
      </c>
      <c r="G57" s="59">
        <v>0.8</v>
      </c>
      <c r="H57" s="59">
        <v>0.3</v>
      </c>
      <c r="I57" s="59">
        <v>0</v>
      </c>
      <c r="J57" s="59">
        <v>0</v>
      </c>
    </row>
    <row r="58" spans="1:10" x14ac:dyDescent="0.2">
      <c r="A58" s="237" t="s">
        <v>147</v>
      </c>
      <c r="B58" s="255"/>
      <c r="C58" s="59">
        <v>97.4</v>
      </c>
      <c r="D58" s="59">
        <v>97.3</v>
      </c>
      <c r="E58" s="59">
        <v>91.7</v>
      </c>
      <c r="F58" s="59">
        <v>90.7</v>
      </c>
      <c r="G58" s="59">
        <v>83.5</v>
      </c>
      <c r="H58" s="59">
        <v>87.1</v>
      </c>
      <c r="I58" s="59">
        <v>73.8</v>
      </c>
      <c r="J58" s="59">
        <v>66.900000000000006</v>
      </c>
    </row>
    <row r="59" spans="1:10" x14ac:dyDescent="0.2">
      <c r="A59" s="256"/>
      <c r="B59" s="255" t="s">
        <v>389</v>
      </c>
      <c r="C59" s="59">
        <v>66.3</v>
      </c>
      <c r="D59" s="59">
        <v>66.099999999999994</v>
      </c>
      <c r="E59" s="59">
        <v>34.200000000000003</v>
      </c>
      <c r="F59" s="59">
        <v>17.899999999999999</v>
      </c>
      <c r="G59" s="59">
        <v>7.2</v>
      </c>
      <c r="H59" s="59">
        <v>32.799999999999997</v>
      </c>
      <c r="I59" s="59">
        <v>2.7</v>
      </c>
      <c r="J59" s="59">
        <v>3.2</v>
      </c>
    </row>
    <row r="60" spans="1:10" x14ac:dyDescent="0.2">
      <c r="A60" s="256"/>
      <c r="B60" s="255" t="s">
        <v>148</v>
      </c>
      <c r="C60" s="59">
        <v>36</v>
      </c>
      <c r="D60" s="59">
        <v>36.299999999999997</v>
      </c>
      <c r="E60" s="59">
        <v>10.7</v>
      </c>
      <c r="F60" s="59">
        <v>10</v>
      </c>
      <c r="G60" s="59">
        <v>6.6</v>
      </c>
      <c r="H60" s="59">
        <v>8.1</v>
      </c>
      <c r="I60" s="59">
        <v>3</v>
      </c>
      <c r="J60" s="59">
        <v>3.2</v>
      </c>
    </row>
    <row r="61" spans="1:10" x14ac:dyDescent="0.2">
      <c r="A61" s="256"/>
      <c r="B61" s="255" t="s">
        <v>149</v>
      </c>
      <c r="C61" s="59">
        <v>36.700000000000003</v>
      </c>
      <c r="D61" s="59">
        <v>35.799999999999997</v>
      </c>
      <c r="E61" s="59">
        <v>18.5</v>
      </c>
      <c r="F61" s="59">
        <v>3.8</v>
      </c>
      <c r="G61" s="59">
        <v>2.4</v>
      </c>
      <c r="H61" s="59">
        <v>9.6</v>
      </c>
      <c r="I61" s="59">
        <v>0</v>
      </c>
      <c r="J61" s="59">
        <v>3.2</v>
      </c>
    </row>
    <row r="62" spans="1:10" x14ac:dyDescent="0.2">
      <c r="A62" s="256"/>
      <c r="B62" s="255" t="s">
        <v>390</v>
      </c>
      <c r="C62" s="59">
        <v>52.7</v>
      </c>
      <c r="D62" s="59">
        <v>50.7</v>
      </c>
      <c r="E62" s="59">
        <v>26.1</v>
      </c>
      <c r="F62" s="59">
        <v>47.6</v>
      </c>
      <c r="G62" s="59">
        <v>47.4</v>
      </c>
      <c r="H62" s="59">
        <v>33.6</v>
      </c>
      <c r="I62" s="59">
        <v>53.6</v>
      </c>
      <c r="J62" s="59">
        <v>57.4</v>
      </c>
    </row>
    <row r="63" spans="1:10" x14ac:dyDescent="0.2">
      <c r="A63" s="239" t="s">
        <v>150</v>
      </c>
      <c r="B63" s="255"/>
      <c r="C63" s="59">
        <v>1.9</v>
      </c>
      <c r="D63" s="59">
        <v>1.7</v>
      </c>
      <c r="E63" s="59">
        <v>1.2</v>
      </c>
      <c r="F63" s="59">
        <v>0</v>
      </c>
      <c r="G63" s="59">
        <v>0</v>
      </c>
      <c r="H63" s="59">
        <v>0.4</v>
      </c>
      <c r="I63" s="59">
        <v>0</v>
      </c>
      <c r="J63" s="59">
        <v>0</v>
      </c>
    </row>
    <row r="64" spans="1:10" x14ac:dyDescent="0.2">
      <c r="A64" s="394" t="s">
        <v>151</v>
      </c>
      <c r="B64" s="327"/>
      <c r="C64" s="60">
        <v>1.8</v>
      </c>
      <c r="D64" s="60">
        <v>1.4</v>
      </c>
      <c r="E64" s="60">
        <v>0.8</v>
      </c>
      <c r="F64" s="60">
        <v>0.4</v>
      </c>
      <c r="G64" s="60">
        <v>0.1</v>
      </c>
      <c r="H64" s="60">
        <v>2.1</v>
      </c>
      <c r="I64" s="60">
        <v>0</v>
      </c>
      <c r="J64" s="60">
        <v>0</v>
      </c>
    </row>
    <row r="66" spans="2:2" x14ac:dyDescent="0.2">
      <c r="B66" t="s">
        <v>867</v>
      </c>
    </row>
  </sheetData>
  <mergeCells count="2">
    <mergeCell ref="A2:J2"/>
    <mergeCell ref="B3:C3"/>
  </mergeCells>
  <phoneticPr fontId="11" type="noConversion"/>
  <pageMargins left="0.75" right="0.75" top="1" bottom="1" header="0.5" footer="0.5"/>
  <pageSetup scale="7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I67"/>
  <sheetViews>
    <sheetView zoomScaleNormal="100" workbookViewId="0">
      <selection activeCell="A2" sqref="A2:I2"/>
    </sheetView>
  </sheetViews>
  <sheetFormatPr defaultRowHeight="12.75" x14ac:dyDescent="0.2"/>
  <cols>
    <col min="1" max="1" width="2.28515625" customWidth="1"/>
    <col min="2" max="2" width="33.42578125" bestFit="1" customWidth="1"/>
    <col min="3" max="9" width="10.7109375" customWidth="1"/>
  </cols>
  <sheetData>
    <row r="2" spans="1:9" ht="30" customHeight="1" x14ac:dyDescent="0.2">
      <c r="A2" s="741" t="s">
        <v>445</v>
      </c>
      <c r="B2" s="742"/>
      <c r="C2" s="742"/>
      <c r="D2" s="742"/>
      <c r="E2" s="742"/>
      <c r="F2" s="742"/>
      <c r="G2" s="742"/>
      <c r="H2" s="742"/>
      <c r="I2" s="742"/>
    </row>
    <row r="3" spans="1:9" x14ac:dyDescent="0.2">
      <c r="B3" s="736"/>
      <c r="C3" s="736"/>
      <c r="D3" s="736"/>
      <c r="E3" s="736"/>
      <c r="F3" s="736"/>
      <c r="G3" s="736"/>
      <c r="H3" s="736"/>
      <c r="I3" s="736"/>
    </row>
    <row r="4" spans="1:9" x14ac:dyDescent="0.2">
      <c r="A4" s="246" t="s">
        <v>246</v>
      </c>
      <c r="B4" s="6"/>
      <c r="C4" s="737" t="s">
        <v>260</v>
      </c>
      <c r="D4" s="738"/>
      <c r="E4" s="738"/>
      <c r="F4" s="738"/>
      <c r="G4" s="739"/>
      <c r="H4" s="737" t="s">
        <v>261</v>
      </c>
      <c r="I4" s="740"/>
    </row>
    <row r="5" spans="1:9" ht="38.25" x14ac:dyDescent="0.2">
      <c r="A5" s="304"/>
      <c r="B5" s="305"/>
      <c r="C5" s="22" t="s">
        <v>292</v>
      </c>
      <c r="D5" s="22" t="s">
        <v>262</v>
      </c>
      <c r="E5" s="22" t="s">
        <v>263</v>
      </c>
      <c r="F5" s="22" t="s">
        <v>298</v>
      </c>
      <c r="G5" s="22" t="s">
        <v>264</v>
      </c>
      <c r="H5" s="22" t="s">
        <v>313</v>
      </c>
      <c r="I5" s="22" t="s">
        <v>266</v>
      </c>
    </row>
    <row r="6" spans="1:9" x14ac:dyDescent="0.2">
      <c r="A6" s="237" t="s">
        <v>136</v>
      </c>
      <c r="B6" s="255"/>
      <c r="C6" s="250">
        <v>97.972591188228861</v>
      </c>
      <c r="D6" s="250">
        <v>95.97828187348523</v>
      </c>
      <c r="E6" s="250">
        <v>95.867613141287535</v>
      </c>
      <c r="F6" s="250">
        <v>92.878081701103085</v>
      </c>
      <c r="G6" s="250">
        <v>93.334975080991057</v>
      </c>
      <c r="H6" s="250">
        <v>98.633779599486374</v>
      </c>
      <c r="I6" s="250">
        <v>92.599718160461848</v>
      </c>
    </row>
    <row r="7" spans="1:9" x14ac:dyDescent="0.2">
      <c r="A7" s="256"/>
      <c r="B7" s="255" t="s">
        <v>361</v>
      </c>
      <c r="C7" s="251">
        <v>91.077217848269314</v>
      </c>
      <c r="D7" s="251">
        <v>86.853098228195933</v>
      </c>
      <c r="E7" s="251">
        <v>86.076054658318526</v>
      </c>
      <c r="F7" s="251">
        <v>84.89423209458586</v>
      </c>
      <c r="G7" s="251">
        <v>83.139606445785077</v>
      </c>
      <c r="H7" s="251">
        <v>86.332918972315198</v>
      </c>
      <c r="I7" s="251">
        <v>84.454798207609656</v>
      </c>
    </row>
    <row r="8" spans="1:9" x14ac:dyDescent="0.2">
      <c r="A8" s="256"/>
      <c r="B8" s="255" t="s">
        <v>362</v>
      </c>
      <c r="C8" s="251">
        <v>26.657518405127163</v>
      </c>
      <c r="D8" s="251">
        <v>7.958769692488147</v>
      </c>
      <c r="E8" s="251">
        <v>8.970875278971878</v>
      </c>
      <c r="F8" s="251">
        <v>10.339969642723988</v>
      </c>
      <c r="G8" s="251">
        <v>8.7041805926127473</v>
      </c>
      <c r="H8" s="251">
        <v>15.081110888545746</v>
      </c>
      <c r="I8" s="251">
        <v>7.2895196612026636</v>
      </c>
    </row>
    <row r="9" spans="1:9" x14ac:dyDescent="0.2">
      <c r="A9" s="256"/>
      <c r="B9" s="255" t="s">
        <v>363</v>
      </c>
      <c r="C9" s="251">
        <v>41.68166691612528</v>
      </c>
      <c r="D9" s="251">
        <v>31.029153903759415</v>
      </c>
      <c r="E9" s="251">
        <v>28.275171265551506</v>
      </c>
      <c r="F9" s="251">
        <v>28.668313757583437</v>
      </c>
      <c r="G9" s="251">
        <v>24.561580040182868</v>
      </c>
      <c r="H9" s="251">
        <v>35.668181560593062</v>
      </c>
      <c r="I9" s="251">
        <v>25.004557273987775</v>
      </c>
    </row>
    <row r="10" spans="1:9" x14ac:dyDescent="0.2">
      <c r="A10" s="256"/>
      <c r="B10" s="255" t="s">
        <v>364</v>
      </c>
      <c r="C10" s="251">
        <v>32.752091636707327</v>
      </c>
      <c r="D10" s="251">
        <v>33.586202056799877</v>
      </c>
      <c r="E10" s="251">
        <v>38.164343878644722</v>
      </c>
      <c r="F10" s="251">
        <v>31.054487438030627</v>
      </c>
      <c r="G10" s="251">
        <v>29.111065268734787</v>
      </c>
      <c r="H10" s="251">
        <v>34.03782574944487</v>
      </c>
      <c r="I10" s="251">
        <v>30.933863977927345</v>
      </c>
    </row>
    <row r="11" spans="1:9" x14ac:dyDescent="0.2">
      <c r="A11" s="256"/>
      <c r="B11" s="255" t="s">
        <v>365</v>
      </c>
      <c r="C11" s="251">
        <v>18.223797910145318</v>
      </c>
      <c r="D11" s="251">
        <v>9.9577858892113724</v>
      </c>
      <c r="E11" s="251">
        <v>10.301880794395631</v>
      </c>
      <c r="F11" s="251">
        <v>12.470255543965298</v>
      </c>
      <c r="G11" s="251">
        <v>14.642618151142605</v>
      </c>
      <c r="H11" s="251">
        <v>25.77382985411986</v>
      </c>
      <c r="I11" s="251">
        <v>7.6676797816806879</v>
      </c>
    </row>
    <row r="12" spans="1:9" x14ac:dyDescent="0.2">
      <c r="A12" s="256"/>
      <c r="B12" s="255" t="s">
        <v>366</v>
      </c>
      <c r="C12" s="251">
        <v>75.006135411793124</v>
      </c>
      <c r="D12" s="251">
        <v>67.055720081172893</v>
      </c>
      <c r="E12" s="251">
        <v>76.162219971776508</v>
      </c>
      <c r="F12" s="251">
        <v>62.867582475635629</v>
      </c>
      <c r="G12" s="251">
        <v>59.017479368866582</v>
      </c>
      <c r="H12" s="251">
        <v>75.68786246346346</v>
      </c>
      <c r="I12" s="251">
        <v>59.946407977571262</v>
      </c>
    </row>
    <row r="13" spans="1:9" x14ac:dyDescent="0.2">
      <c r="A13" s="256"/>
      <c r="B13" s="255" t="s">
        <v>367</v>
      </c>
      <c r="C13" s="251">
        <v>8.6954616271218992</v>
      </c>
      <c r="D13" s="251">
        <v>3.2805588030100008</v>
      </c>
      <c r="E13" s="251">
        <v>9.2183245259490469</v>
      </c>
      <c r="F13" s="251">
        <v>4.2777970263193401</v>
      </c>
      <c r="G13" s="251">
        <v>2.8648689659965507</v>
      </c>
      <c r="H13" s="251">
        <v>7.3602755926365324</v>
      </c>
      <c r="I13" s="251">
        <v>3.0270212531672818</v>
      </c>
    </row>
    <row r="14" spans="1:9" x14ac:dyDescent="0.2">
      <c r="A14" s="237" t="s">
        <v>137</v>
      </c>
      <c r="B14" s="255"/>
      <c r="C14" s="251">
        <v>97.903158765290712</v>
      </c>
      <c r="D14" s="251">
        <v>98.823819016181858</v>
      </c>
      <c r="E14" s="251">
        <v>97.445577180247199</v>
      </c>
      <c r="F14" s="251">
        <v>95.631739396270532</v>
      </c>
      <c r="G14" s="251">
        <v>93.533977888805111</v>
      </c>
      <c r="H14" s="251">
        <v>97.443654096093638</v>
      </c>
      <c r="I14" s="251">
        <v>95.227071110832199</v>
      </c>
    </row>
    <row r="15" spans="1:9" x14ac:dyDescent="0.2">
      <c r="A15" s="256"/>
      <c r="B15" s="255" t="s">
        <v>368</v>
      </c>
      <c r="C15" s="251">
        <v>94.940834162141741</v>
      </c>
      <c r="D15" s="251">
        <v>96.023546824741103</v>
      </c>
      <c r="E15" s="251">
        <v>93.090482390389639</v>
      </c>
      <c r="F15" s="251">
        <v>88.22841480832821</v>
      </c>
      <c r="G15" s="251">
        <v>78.193403868498521</v>
      </c>
      <c r="H15" s="251">
        <v>89.900311045208682</v>
      </c>
      <c r="I15" s="251">
        <v>85.798427235768486</v>
      </c>
    </row>
    <row r="16" spans="1:9" x14ac:dyDescent="0.2">
      <c r="A16" s="256"/>
      <c r="B16" s="255" t="s">
        <v>369</v>
      </c>
      <c r="C16" s="251">
        <v>24.904568569899038</v>
      </c>
      <c r="D16" s="251">
        <v>44.256430326562509</v>
      </c>
      <c r="E16" s="251">
        <v>27.227687426953182</v>
      </c>
      <c r="F16" s="251">
        <v>22.177907017899241</v>
      </c>
      <c r="G16" s="251">
        <v>11.465556182036975</v>
      </c>
      <c r="H16" s="251">
        <v>21.077886683929371</v>
      </c>
      <c r="I16" s="251">
        <v>24.819245834608409</v>
      </c>
    </row>
    <row r="17" spans="1:9" x14ac:dyDescent="0.2">
      <c r="A17" s="256"/>
      <c r="B17" s="255" t="s">
        <v>370</v>
      </c>
      <c r="C17" s="251">
        <v>8.2953227147021575</v>
      </c>
      <c r="D17" s="251">
        <v>14.337704244236249</v>
      </c>
      <c r="E17" s="251">
        <v>10.736383948236202</v>
      </c>
      <c r="F17" s="251">
        <v>9.5252214403019888</v>
      </c>
      <c r="G17" s="251">
        <v>7.3811423752131509</v>
      </c>
      <c r="H17" s="251">
        <v>9.0900856278027415</v>
      </c>
      <c r="I17" s="251">
        <v>10.229659232270107</v>
      </c>
    </row>
    <row r="18" spans="1:9" x14ac:dyDescent="0.2">
      <c r="A18" s="256"/>
      <c r="B18" s="255" t="s">
        <v>158</v>
      </c>
      <c r="C18" s="251">
        <v>73.239274080279515</v>
      </c>
      <c r="D18" s="251">
        <v>62.955138458603933</v>
      </c>
      <c r="E18" s="251">
        <v>53.07931084890194</v>
      </c>
      <c r="F18" s="251">
        <v>47.274172748618966</v>
      </c>
      <c r="G18" s="251">
        <v>36.004922518334297</v>
      </c>
      <c r="H18" s="251">
        <v>53.913916776409252</v>
      </c>
      <c r="I18" s="251">
        <v>45.632827982326013</v>
      </c>
    </row>
    <row r="19" spans="1:9" x14ac:dyDescent="0.2">
      <c r="A19" s="256"/>
      <c r="B19" s="255" t="s">
        <v>159</v>
      </c>
      <c r="C19" s="251">
        <v>5.6178067583209428</v>
      </c>
      <c r="D19" s="251">
        <v>4.3515706493712054</v>
      </c>
      <c r="E19" s="251">
        <v>2.4502882092016121</v>
      </c>
      <c r="F19" s="251">
        <v>2.5618561489926748</v>
      </c>
      <c r="G19" s="251">
        <v>1.6256226095292758</v>
      </c>
      <c r="H19" s="251">
        <v>2.7122567460641283</v>
      </c>
      <c r="I19" s="251">
        <v>2.6631501898853491</v>
      </c>
    </row>
    <row r="20" spans="1:9" x14ac:dyDescent="0.2">
      <c r="A20" s="256"/>
      <c r="B20" s="255" t="s">
        <v>138</v>
      </c>
      <c r="C20" s="251">
        <v>16.133252484171674</v>
      </c>
      <c r="D20" s="251">
        <v>10.136453753694264</v>
      </c>
      <c r="E20" s="251">
        <v>8.6227534410709978</v>
      </c>
      <c r="F20" s="251">
        <v>10.004270879110649</v>
      </c>
      <c r="G20" s="251">
        <v>12.00662256900422</v>
      </c>
      <c r="H20" s="251">
        <v>7.7286680446569793</v>
      </c>
      <c r="I20" s="251">
        <v>11.942270579134137</v>
      </c>
    </row>
    <row r="21" spans="1:9" x14ac:dyDescent="0.2">
      <c r="A21" s="256"/>
      <c r="B21" s="255" t="s">
        <v>160</v>
      </c>
      <c r="C21" s="251">
        <v>30.141017418146347</v>
      </c>
      <c r="D21" s="251">
        <v>39.129229181406664</v>
      </c>
      <c r="E21" s="251">
        <v>36.33909677922459</v>
      </c>
      <c r="F21" s="251">
        <v>42.911497687848367</v>
      </c>
      <c r="G21" s="251">
        <v>35.010354100157116</v>
      </c>
      <c r="H21" s="251">
        <v>33.79454108004736</v>
      </c>
      <c r="I21" s="251">
        <v>39.460233406557037</v>
      </c>
    </row>
    <row r="22" spans="1:9" x14ac:dyDescent="0.2">
      <c r="A22" s="256"/>
      <c r="B22" s="255" t="s">
        <v>51</v>
      </c>
      <c r="C22" s="251">
        <v>18.529931713716838</v>
      </c>
      <c r="D22" s="251">
        <v>10.776172832607919</v>
      </c>
      <c r="E22" s="251">
        <v>11.676834754882403</v>
      </c>
      <c r="F22" s="251">
        <v>12.122569909834562</v>
      </c>
      <c r="G22" s="251">
        <v>9.1151566586505979</v>
      </c>
      <c r="H22" s="251">
        <v>9.1186895372551042</v>
      </c>
      <c r="I22" s="251">
        <v>11.393082621085551</v>
      </c>
    </row>
    <row r="23" spans="1:9" x14ac:dyDescent="0.2">
      <c r="A23" s="256"/>
      <c r="B23" s="255" t="s">
        <v>161</v>
      </c>
      <c r="C23" s="251">
        <v>40.343637393467823</v>
      </c>
      <c r="D23" s="251">
        <v>22.523842497147353</v>
      </c>
      <c r="E23" s="251">
        <v>47.631354448726995</v>
      </c>
      <c r="F23" s="251">
        <v>27.6148047032964</v>
      </c>
      <c r="G23" s="251">
        <v>14.078804090835323</v>
      </c>
      <c r="H23" s="251">
        <v>34.020501942231675</v>
      </c>
      <c r="I23" s="251">
        <v>20.207465183165837</v>
      </c>
    </row>
    <row r="24" spans="1:9" x14ac:dyDescent="0.2">
      <c r="A24" s="256"/>
      <c r="B24" s="255" t="s">
        <v>371</v>
      </c>
      <c r="C24" s="251">
        <v>14.880844688454653</v>
      </c>
      <c r="D24" s="251">
        <v>11.319830119905887</v>
      </c>
      <c r="E24" s="251">
        <v>15.133569822934751</v>
      </c>
      <c r="F24" s="251">
        <v>10.916649352228227</v>
      </c>
      <c r="G24" s="251">
        <v>9.1967730721808447</v>
      </c>
      <c r="H24" s="251">
        <v>16.019269997163867</v>
      </c>
      <c r="I24" s="251">
        <v>9.0507375064502256</v>
      </c>
    </row>
    <row r="25" spans="1:9" x14ac:dyDescent="0.2">
      <c r="A25" s="256"/>
      <c r="B25" s="255" t="s">
        <v>56</v>
      </c>
      <c r="C25" s="251">
        <v>0.63327824271485988</v>
      </c>
      <c r="D25" s="251">
        <v>2.7368409446631703</v>
      </c>
      <c r="E25" s="251">
        <v>4.4940532620537752</v>
      </c>
      <c r="F25" s="251">
        <v>2.6247207092061804</v>
      </c>
      <c r="G25" s="251">
        <v>2.5868941970363424</v>
      </c>
      <c r="H25" s="251">
        <v>1.8135566612459348</v>
      </c>
      <c r="I25" s="251">
        <v>3.18301542201556</v>
      </c>
    </row>
    <row r="26" spans="1:9" x14ac:dyDescent="0.2">
      <c r="A26" s="256"/>
      <c r="B26" s="255" t="s">
        <v>372</v>
      </c>
      <c r="C26" s="251">
        <v>60.260730519744925</v>
      </c>
      <c r="D26" s="251">
        <v>47.415574912961652</v>
      </c>
      <c r="E26" s="251">
        <v>52.906210179030182</v>
      </c>
      <c r="F26" s="251">
        <v>46.194201388721758</v>
      </c>
      <c r="G26" s="251">
        <v>45.128150682032853</v>
      </c>
      <c r="H26" s="251">
        <v>57.940556449084461</v>
      </c>
      <c r="I26" s="251">
        <v>43.194836694073018</v>
      </c>
    </row>
    <row r="27" spans="1:9" x14ac:dyDescent="0.2">
      <c r="A27" s="237" t="s">
        <v>139</v>
      </c>
      <c r="B27" s="255"/>
      <c r="C27" s="251">
        <v>96.926886773456829</v>
      </c>
      <c r="D27" s="251">
        <v>99.525214458515691</v>
      </c>
      <c r="E27" s="251">
        <v>99.210006284512914</v>
      </c>
      <c r="F27" s="251">
        <v>98.449134756235864</v>
      </c>
      <c r="G27" s="251">
        <v>98.68271558984739</v>
      </c>
      <c r="H27" s="251">
        <v>98.576100893178321</v>
      </c>
      <c r="I27" s="251">
        <v>98.93519905015502</v>
      </c>
    </row>
    <row r="28" spans="1:9" x14ac:dyDescent="0.2">
      <c r="A28" s="256"/>
      <c r="B28" s="255" t="s">
        <v>162</v>
      </c>
      <c r="C28" s="251">
        <v>41.012928205546523</v>
      </c>
      <c r="D28" s="251">
        <v>24.387149544120899</v>
      </c>
      <c r="E28" s="251">
        <v>31.04179165056895</v>
      </c>
      <c r="F28" s="251">
        <v>25.518722746821144</v>
      </c>
      <c r="G28" s="251">
        <v>24.550854315367779</v>
      </c>
      <c r="H28" s="251">
        <v>30.94933577209833</v>
      </c>
      <c r="I28" s="251">
        <v>24.058777653864919</v>
      </c>
    </row>
    <row r="29" spans="1:9" x14ac:dyDescent="0.2">
      <c r="A29" s="256"/>
      <c r="B29" s="255" t="s">
        <v>373</v>
      </c>
      <c r="C29" s="251">
        <v>47.873886486379178</v>
      </c>
      <c r="D29" s="251">
        <v>36.519677610942615</v>
      </c>
      <c r="E29" s="251">
        <v>38.427688275520431</v>
      </c>
      <c r="F29" s="251">
        <v>33.9175824692961</v>
      </c>
      <c r="G29" s="251">
        <v>32.282480192886098</v>
      </c>
      <c r="H29" s="251">
        <v>48.054823593172351</v>
      </c>
      <c r="I29" s="251">
        <v>29.788323289040633</v>
      </c>
    </row>
    <row r="30" spans="1:9" x14ac:dyDescent="0.2">
      <c r="A30" s="256"/>
      <c r="B30" s="255" t="s">
        <v>163</v>
      </c>
      <c r="C30" s="251">
        <v>16.035003933626065</v>
      </c>
      <c r="D30" s="251">
        <v>7.4130949531425809</v>
      </c>
      <c r="E30" s="251">
        <v>29.738339811072578</v>
      </c>
      <c r="F30" s="251">
        <v>14.509486207789987</v>
      </c>
      <c r="G30" s="251">
        <v>7.547413816794009</v>
      </c>
      <c r="H30" s="251">
        <v>17.015987773197828</v>
      </c>
      <c r="I30" s="251">
        <v>10.223377113579646</v>
      </c>
    </row>
    <row r="31" spans="1:9" x14ac:dyDescent="0.2">
      <c r="A31" s="256"/>
      <c r="B31" s="255" t="s">
        <v>140</v>
      </c>
      <c r="C31" s="251">
        <v>69.682585812947593</v>
      </c>
      <c r="D31" s="251">
        <v>56.723443209293961</v>
      </c>
      <c r="E31" s="251">
        <v>60.621484183705441</v>
      </c>
      <c r="F31" s="251">
        <v>62.308656875266173</v>
      </c>
      <c r="G31" s="251">
        <v>62.389151092338722</v>
      </c>
      <c r="H31" s="251">
        <v>56.796325471805709</v>
      </c>
      <c r="I31" s="251">
        <v>62.644751989952084</v>
      </c>
    </row>
    <row r="32" spans="1:9" x14ac:dyDescent="0.2">
      <c r="A32" s="256"/>
      <c r="B32" s="255" t="s">
        <v>52</v>
      </c>
      <c r="C32" s="251">
        <v>70.658119580189407</v>
      </c>
      <c r="D32" s="251">
        <v>85.955770580293589</v>
      </c>
      <c r="E32" s="251">
        <v>71.988261667407215</v>
      </c>
      <c r="F32" s="251">
        <v>68.376761057185874</v>
      </c>
      <c r="G32" s="251">
        <v>66.116738182449083</v>
      </c>
      <c r="H32" s="251">
        <v>71.570574628702929</v>
      </c>
      <c r="I32" s="251">
        <v>72.189857768103593</v>
      </c>
    </row>
    <row r="33" spans="1:9" x14ac:dyDescent="0.2">
      <c r="A33" s="256"/>
      <c r="B33" s="255" t="s">
        <v>374</v>
      </c>
      <c r="C33" s="251">
        <v>38.468216778756997</v>
      </c>
      <c r="D33" s="251">
        <v>51.309343705954056</v>
      </c>
      <c r="E33" s="251">
        <v>46.119449863462599</v>
      </c>
      <c r="F33" s="251">
        <v>37.439592017053151</v>
      </c>
      <c r="G33" s="251">
        <v>34.397162723858621</v>
      </c>
      <c r="H33" s="251">
        <v>43.783151295718049</v>
      </c>
      <c r="I33" s="251">
        <v>39.279243544429747</v>
      </c>
    </row>
    <row r="34" spans="1:9" x14ac:dyDescent="0.2">
      <c r="A34" s="256"/>
      <c r="B34" s="255" t="s">
        <v>375</v>
      </c>
      <c r="C34" s="251">
        <v>41.588412607861279</v>
      </c>
      <c r="D34" s="251">
        <v>44.352056807963166</v>
      </c>
      <c r="E34" s="251">
        <v>49.792994061455325</v>
      </c>
      <c r="F34" s="251">
        <v>47.859201338330784</v>
      </c>
      <c r="G34" s="251">
        <v>36.036786889688742</v>
      </c>
      <c r="H34" s="251">
        <v>40.652830079063328</v>
      </c>
      <c r="I34" s="251">
        <v>43.335078975981276</v>
      </c>
    </row>
    <row r="35" spans="1:9" x14ac:dyDescent="0.2">
      <c r="A35" s="256"/>
      <c r="B35" s="255" t="s">
        <v>53</v>
      </c>
      <c r="C35" s="251">
        <v>34.950855796290384</v>
      </c>
      <c r="D35" s="251">
        <v>30.141215671062941</v>
      </c>
      <c r="E35" s="251">
        <v>42.464341807068251</v>
      </c>
      <c r="F35" s="251">
        <v>37.789427511607968</v>
      </c>
      <c r="G35" s="251">
        <v>31.484327934858047</v>
      </c>
      <c r="H35" s="251">
        <v>37.156555663697276</v>
      </c>
      <c r="I35" s="251">
        <v>32.968698064888699</v>
      </c>
    </row>
    <row r="36" spans="1:9" x14ac:dyDescent="0.2">
      <c r="A36" s="256"/>
      <c r="B36" s="255" t="s">
        <v>54</v>
      </c>
      <c r="C36" s="251">
        <v>46.766706103311826</v>
      </c>
      <c r="D36" s="251">
        <v>68.757213705732369</v>
      </c>
      <c r="E36" s="251">
        <v>56.28019812025245</v>
      </c>
      <c r="F36" s="251">
        <v>52.123814975240407</v>
      </c>
      <c r="G36" s="251">
        <v>53.624012332710201</v>
      </c>
      <c r="H36" s="251">
        <v>48.019716813297357</v>
      </c>
      <c r="I36" s="251">
        <v>60.18737397030511</v>
      </c>
    </row>
    <row r="37" spans="1:9" x14ac:dyDescent="0.2">
      <c r="A37" s="237" t="s">
        <v>141</v>
      </c>
      <c r="B37" s="255"/>
      <c r="C37" s="251">
        <v>97.466705584190919</v>
      </c>
      <c r="D37" s="251">
        <v>98.285414914397066</v>
      </c>
      <c r="E37" s="251">
        <v>97.219234256512522</v>
      </c>
      <c r="F37" s="251">
        <v>96.471768885119843</v>
      </c>
      <c r="G37" s="251">
        <v>96.400431139103958</v>
      </c>
      <c r="H37" s="251">
        <v>97.724274943559934</v>
      </c>
      <c r="I37" s="251">
        <v>96.691580620786851</v>
      </c>
    </row>
    <row r="38" spans="1:9" x14ac:dyDescent="0.2">
      <c r="A38" s="256"/>
      <c r="B38" s="255" t="s">
        <v>376</v>
      </c>
      <c r="C38" s="251">
        <v>55.48292395981867</v>
      </c>
      <c r="D38" s="251">
        <v>51.682425907402553</v>
      </c>
      <c r="E38" s="251">
        <v>53.022583444427546</v>
      </c>
      <c r="F38" s="251">
        <v>49.560405421743972</v>
      </c>
      <c r="G38" s="251">
        <v>48.974180695688943</v>
      </c>
      <c r="H38" s="251">
        <v>49.679127671515602</v>
      </c>
      <c r="I38" s="251">
        <v>50.649904296352915</v>
      </c>
    </row>
    <row r="39" spans="1:9" x14ac:dyDescent="0.2">
      <c r="A39" s="256"/>
      <c r="B39" s="255" t="s">
        <v>142</v>
      </c>
      <c r="C39" s="251">
        <v>22.978345516935043</v>
      </c>
      <c r="D39" s="251">
        <v>25.059870809135234</v>
      </c>
      <c r="E39" s="251">
        <v>24.095879885663589</v>
      </c>
      <c r="F39" s="251">
        <v>26.719592015167663</v>
      </c>
      <c r="G39" s="251">
        <v>21.842934904084281</v>
      </c>
      <c r="H39" s="251">
        <v>23.650139000037324</v>
      </c>
      <c r="I39" s="251">
        <v>24.220092212568179</v>
      </c>
    </row>
    <row r="40" spans="1:9" x14ac:dyDescent="0.2">
      <c r="A40" s="256"/>
      <c r="B40" s="255" t="s">
        <v>143</v>
      </c>
      <c r="C40" s="251">
        <v>30.411183559213704</v>
      </c>
      <c r="D40" s="251">
        <v>39.195232547334712</v>
      </c>
      <c r="E40" s="251">
        <v>33.369038500062857</v>
      </c>
      <c r="F40" s="251">
        <v>38.740456133860008</v>
      </c>
      <c r="G40" s="251">
        <v>33.121253272762736</v>
      </c>
      <c r="H40" s="251">
        <v>40.219566262666241</v>
      </c>
      <c r="I40" s="251">
        <v>34.194003832986212</v>
      </c>
    </row>
    <row r="41" spans="1:9" x14ac:dyDescent="0.2">
      <c r="A41" s="256"/>
      <c r="B41" s="255" t="s">
        <v>377</v>
      </c>
      <c r="C41" s="251">
        <v>21.454390449028093</v>
      </c>
      <c r="D41" s="251">
        <v>25.091479589571225</v>
      </c>
      <c r="E41" s="251">
        <v>26.732227322474429</v>
      </c>
      <c r="F41" s="251">
        <v>27.749313392639934</v>
      </c>
      <c r="G41" s="251">
        <v>24.844311155125482</v>
      </c>
      <c r="H41" s="251">
        <v>28.801527736550192</v>
      </c>
      <c r="I41" s="251">
        <v>24.600723453049152</v>
      </c>
    </row>
    <row r="42" spans="1:9" x14ac:dyDescent="0.2">
      <c r="A42" s="256"/>
      <c r="B42" s="255" t="s">
        <v>144</v>
      </c>
      <c r="C42" s="251">
        <v>10.113830940589045</v>
      </c>
      <c r="D42" s="251">
        <v>22.531421840062517</v>
      </c>
      <c r="E42" s="251">
        <v>14.5648361546169</v>
      </c>
      <c r="F42" s="251">
        <v>22.483023620648588</v>
      </c>
      <c r="G42" s="251">
        <v>24.188141839834042</v>
      </c>
      <c r="H42" s="251">
        <v>21.813779123856708</v>
      </c>
      <c r="I42" s="251">
        <v>21.91591759263466</v>
      </c>
    </row>
    <row r="43" spans="1:9" x14ac:dyDescent="0.2">
      <c r="A43" s="256"/>
      <c r="B43" s="255" t="s">
        <v>145</v>
      </c>
      <c r="C43" s="251">
        <v>63.217158817404794</v>
      </c>
      <c r="D43" s="251">
        <v>71.48548138062155</v>
      </c>
      <c r="E43" s="251">
        <v>54.969999257408752</v>
      </c>
      <c r="F43" s="251">
        <v>60.264609937709643</v>
      </c>
      <c r="G43" s="251">
        <v>62.531914781316658</v>
      </c>
      <c r="H43" s="251">
        <v>55.59156122970559</v>
      </c>
      <c r="I43" s="251">
        <v>65.978383339314149</v>
      </c>
    </row>
    <row r="44" spans="1:9" x14ac:dyDescent="0.2">
      <c r="A44" s="256"/>
      <c r="B44" s="255" t="s">
        <v>378</v>
      </c>
      <c r="C44" s="251">
        <v>20.285814716883397</v>
      </c>
      <c r="D44" s="251">
        <v>33.149451082515455</v>
      </c>
      <c r="E44" s="251">
        <v>34.611393407937911</v>
      </c>
      <c r="F44" s="251">
        <v>30.369594511240045</v>
      </c>
      <c r="G44" s="251">
        <v>36.352901874181484</v>
      </c>
      <c r="H44" s="251">
        <v>31.681266647544149</v>
      </c>
      <c r="I44" s="251">
        <v>34.250304341019188</v>
      </c>
    </row>
    <row r="45" spans="1:9" x14ac:dyDescent="0.2">
      <c r="A45" s="256"/>
      <c r="B45" s="255" t="s">
        <v>379</v>
      </c>
      <c r="C45" s="251">
        <v>48.692391901589616</v>
      </c>
      <c r="D45" s="251">
        <v>49.621365554172684</v>
      </c>
      <c r="E45" s="251">
        <v>53.102014465628748</v>
      </c>
      <c r="F45" s="251">
        <v>47.109193958458917</v>
      </c>
      <c r="G45" s="251">
        <v>37.301524714144648</v>
      </c>
      <c r="H45" s="251">
        <v>46.661198316432078</v>
      </c>
      <c r="I45" s="251">
        <v>43.940976793678658</v>
      </c>
    </row>
    <row r="46" spans="1:9" x14ac:dyDescent="0.2">
      <c r="A46" s="256"/>
      <c r="B46" s="255" t="s">
        <v>380</v>
      </c>
      <c r="C46" s="251">
        <v>5.9265413332315822</v>
      </c>
      <c r="D46" s="251">
        <v>4.3421621314631267</v>
      </c>
      <c r="E46" s="251">
        <v>4.6751624565034824</v>
      </c>
      <c r="F46" s="251">
        <v>3.518003331267304</v>
      </c>
      <c r="G46" s="251">
        <v>2.8532175709089116</v>
      </c>
      <c r="H46" s="251">
        <v>5.3246622733278608</v>
      </c>
      <c r="I46" s="251">
        <v>3.0220666978393687</v>
      </c>
    </row>
    <row r="47" spans="1:9" x14ac:dyDescent="0.2">
      <c r="A47" s="256"/>
      <c r="B47" s="255" t="s">
        <v>55</v>
      </c>
      <c r="C47" s="251">
        <v>66.743663196838355</v>
      </c>
      <c r="D47" s="251">
        <v>69.923494156117243</v>
      </c>
      <c r="E47" s="251">
        <v>64.14248420608881</v>
      </c>
      <c r="F47" s="251">
        <v>72.547828754977189</v>
      </c>
      <c r="G47" s="251">
        <v>68.520276936379759</v>
      </c>
      <c r="H47" s="251">
        <v>72.544876969518185</v>
      </c>
      <c r="I47" s="251">
        <v>68.01723673902498</v>
      </c>
    </row>
    <row r="48" spans="1:9" x14ac:dyDescent="0.2">
      <c r="A48" s="237" t="s">
        <v>146</v>
      </c>
      <c r="B48" s="255"/>
      <c r="C48" s="251">
        <v>80.885220571592484</v>
      </c>
      <c r="D48" s="251">
        <v>74.080420842990819</v>
      </c>
      <c r="E48" s="251">
        <v>71.358753662763192</v>
      </c>
      <c r="F48" s="251">
        <v>70.601210264990215</v>
      </c>
      <c r="G48" s="251">
        <v>70.966222487572793</v>
      </c>
      <c r="H48" s="251">
        <v>87.271095211540029</v>
      </c>
      <c r="I48" s="251">
        <v>66.105063543904848</v>
      </c>
    </row>
    <row r="49" spans="1:9" x14ac:dyDescent="0.2">
      <c r="A49" s="256"/>
      <c r="B49" s="255" t="s">
        <v>381</v>
      </c>
      <c r="C49" s="251">
        <v>34.98346329721852</v>
      </c>
      <c r="D49" s="251">
        <v>25.699661173643843</v>
      </c>
      <c r="E49" s="251">
        <v>32.327851745614872</v>
      </c>
      <c r="F49" s="251">
        <v>27.786687409663759</v>
      </c>
      <c r="G49" s="251">
        <v>26.293095174872896</v>
      </c>
      <c r="H49" s="251">
        <v>48.036792750771497</v>
      </c>
      <c r="I49" s="251">
        <v>19.728922745484727</v>
      </c>
    </row>
    <row r="50" spans="1:9" x14ac:dyDescent="0.2">
      <c r="A50" s="256"/>
      <c r="B50" s="255" t="s">
        <v>382</v>
      </c>
      <c r="C50" s="251">
        <v>33.111926525622991</v>
      </c>
      <c r="D50" s="251">
        <v>25.119024513371279</v>
      </c>
      <c r="E50" s="251">
        <v>26.844470481925867</v>
      </c>
      <c r="F50" s="251">
        <v>30.087759630838175</v>
      </c>
      <c r="G50" s="251">
        <v>32.280262544970334</v>
      </c>
      <c r="H50" s="251">
        <v>37.684350277608615</v>
      </c>
      <c r="I50" s="251">
        <v>26.396276264733082</v>
      </c>
    </row>
    <row r="51" spans="1:9" x14ac:dyDescent="0.2">
      <c r="A51" s="256"/>
      <c r="B51" s="255" t="s">
        <v>164</v>
      </c>
      <c r="C51" s="251">
        <v>22.605943682643527</v>
      </c>
      <c r="D51" s="251">
        <v>18.361328397779904</v>
      </c>
      <c r="E51" s="251">
        <v>19.026208371573667</v>
      </c>
      <c r="F51" s="251">
        <v>22.247694422725392</v>
      </c>
      <c r="G51" s="251">
        <v>25.510068930903717</v>
      </c>
      <c r="H51" s="251">
        <v>22.103365224609817</v>
      </c>
      <c r="I51" s="251">
        <v>22.280794445795735</v>
      </c>
    </row>
    <row r="52" spans="1:9" x14ac:dyDescent="0.2">
      <c r="A52" s="256"/>
      <c r="B52" s="255" t="s">
        <v>383</v>
      </c>
      <c r="C52" s="251">
        <v>58.58781214232345</v>
      </c>
      <c r="D52" s="251">
        <v>42.273436116218399</v>
      </c>
      <c r="E52" s="251">
        <v>35.33127776333783</v>
      </c>
      <c r="F52" s="251">
        <v>30.977500462288187</v>
      </c>
      <c r="G52" s="251">
        <v>26.797554578582695</v>
      </c>
      <c r="H52" s="251">
        <v>57.177217697724615</v>
      </c>
      <c r="I52" s="251">
        <v>24.158438535159885</v>
      </c>
    </row>
    <row r="53" spans="1:9" x14ac:dyDescent="0.2">
      <c r="A53" s="256"/>
      <c r="B53" s="255" t="s">
        <v>384</v>
      </c>
      <c r="C53" s="251">
        <v>31.518790092000106</v>
      </c>
      <c r="D53" s="251">
        <v>25.898207936012827</v>
      </c>
      <c r="E53" s="251">
        <v>24.264935538599772</v>
      </c>
      <c r="F53" s="251">
        <v>18.683930299421828</v>
      </c>
      <c r="G53" s="251">
        <v>21.312267794530296</v>
      </c>
      <c r="H53" s="251">
        <v>35.725877022383777</v>
      </c>
      <c r="I53" s="251">
        <v>17.297469644731322</v>
      </c>
    </row>
    <row r="54" spans="1:9" x14ac:dyDescent="0.2">
      <c r="A54" s="256"/>
      <c r="B54" s="255" t="s">
        <v>385</v>
      </c>
      <c r="C54" s="251">
        <v>3.1787597548467481</v>
      </c>
      <c r="D54" s="251">
        <v>6.1401957885557756</v>
      </c>
      <c r="E54" s="251">
        <v>4.6694837957019102</v>
      </c>
      <c r="F54" s="251">
        <v>3.2207037385840658</v>
      </c>
      <c r="G54" s="251">
        <v>2.7418721910609714</v>
      </c>
      <c r="H54" s="251">
        <v>6.2935593523997868</v>
      </c>
      <c r="I54" s="251">
        <v>2.9687969998153476</v>
      </c>
    </row>
    <row r="55" spans="1:9" x14ac:dyDescent="0.2">
      <c r="A55" s="256"/>
      <c r="B55" s="255" t="s">
        <v>386</v>
      </c>
      <c r="C55" s="251">
        <v>4.0948221144839696</v>
      </c>
      <c r="D55" s="251">
        <v>1.7338467769509189</v>
      </c>
      <c r="E55" s="251">
        <v>1.291979327950435</v>
      </c>
      <c r="F55" s="251">
        <v>0.92000956582817783</v>
      </c>
      <c r="G55" s="251">
        <v>1.554235485304619</v>
      </c>
      <c r="H55" s="251">
        <v>1.6634033221696316</v>
      </c>
      <c r="I55" s="251">
        <v>1.4024482049752176</v>
      </c>
    </row>
    <row r="56" spans="1:9" x14ac:dyDescent="0.2">
      <c r="A56" s="256"/>
      <c r="B56" s="255" t="s">
        <v>387</v>
      </c>
      <c r="C56" s="251">
        <v>2.6834120200453264</v>
      </c>
      <c r="D56" s="251">
        <v>3.8101770088684814</v>
      </c>
      <c r="E56" s="251">
        <v>3.094579921767743</v>
      </c>
      <c r="F56" s="251">
        <v>3.7441667884129766</v>
      </c>
      <c r="G56" s="251">
        <v>5.7834476971184401</v>
      </c>
      <c r="H56" s="251">
        <v>3.8222442875650366</v>
      </c>
      <c r="I56" s="251">
        <v>4.6663322606308126</v>
      </c>
    </row>
    <row r="57" spans="1:9" x14ac:dyDescent="0.2">
      <c r="A57" s="256"/>
      <c r="B57" s="255" t="s">
        <v>165</v>
      </c>
      <c r="C57" s="251">
        <v>9.3345502956103275</v>
      </c>
      <c r="D57" s="251">
        <v>10.589265597901633</v>
      </c>
      <c r="E57" s="251">
        <v>5.4769614290824569</v>
      </c>
      <c r="F57" s="251">
        <v>11.410734130514276</v>
      </c>
      <c r="G57" s="251">
        <v>16.533821680255841</v>
      </c>
      <c r="H57" s="251">
        <v>9.5567176798767441</v>
      </c>
      <c r="I57" s="251">
        <v>13.500502614400148</v>
      </c>
    </row>
    <row r="58" spans="1:9" x14ac:dyDescent="0.2">
      <c r="A58" s="256"/>
      <c r="B58" s="255" t="s">
        <v>388</v>
      </c>
      <c r="C58" s="251">
        <v>4.00104056252757</v>
      </c>
      <c r="D58" s="251">
        <v>2.649314064633796</v>
      </c>
      <c r="E58" s="251">
        <v>3.7070056597779266</v>
      </c>
      <c r="F58" s="251">
        <v>3.7717725829383895</v>
      </c>
      <c r="G58" s="251">
        <v>4.6085207921303661</v>
      </c>
      <c r="H58" s="251">
        <v>3.1931472606928493</v>
      </c>
      <c r="I58" s="251">
        <v>4.0742744921532381</v>
      </c>
    </row>
    <row r="59" spans="1:9" x14ac:dyDescent="0.2">
      <c r="A59" s="237" t="s">
        <v>147</v>
      </c>
      <c r="B59" s="255"/>
      <c r="C59" s="251">
        <v>96.756274217101677</v>
      </c>
      <c r="D59" s="251">
        <v>94.824374079291161</v>
      </c>
      <c r="E59" s="251">
        <v>89.507553189280017</v>
      </c>
      <c r="F59" s="251">
        <v>93.073430954253439</v>
      </c>
      <c r="G59" s="251">
        <v>90.607449924072128</v>
      </c>
      <c r="H59" s="251">
        <v>93.037978967015945</v>
      </c>
      <c r="I59" s="251">
        <v>91.880249139752081</v>
      </c>
    </row>
    <row r="60" spans="1:9" x14ac:dyDescent="0.2">
      <c r="A60" s="256"/>
      <c r="B60" s="255" t="s">
        <v>389</v>
      </c>
      <c r="C60" s="251">
        <v>43.794425460795132</v>
      </c>
      <c r="D60" s="251">
        <v>32.468262805856696</v>
      </c>
      <c r="E60" s="251">
        <v>36.91512822406844</v>
      </c>
      <c r="F60" s="251">
        <v>32.795335074831485</v>
      </c>
      <c r="G60" s="251">
        <v>30.048856235195043</v>
      </c>
      <c r="H60" s="251">
        <v>43.069702648654953</v>
      </c>
      <c r="I60" s="251">
        <v>28.443706966845362</v>
      </c>
    </row>
    <row r="61" spans="1:9" x14ac:dyDescent="0.2">
      <c r="A61" s="256"/>
      <c r="B61" s="255" t="s">
        <v>148</v>
      </c>
      <c r="C61" s="251">
        <v>6.1310776957410464</v>
      </c>
      <c r="D61" s="251">
        <v>4.9640110116157246</v>
      </c>
      <c r="E61" s="251">
        <v>5.431637878976721</v>
      </c>
      <c r="F61" s="251">
        <v>4.8511446230760056</v>
      </c>
      <c r="G61" s="251">
        <v>5.9860040971388289</v>
      </c>
      <c r="H61" s="251">
        <v>8.3442313688515526</v>
      </c>
      <c r="I61" s="251">
        <v>4.3116557347812021</v>
      </c>
    </row>
    <row r="62" spans="1:9" x14ac:dyDescent="0.2">
      <c r="A62" s="256"/>
      <c r="B62" s="255" t="s">
        <v>149</v>
      </c>
      <c r="C62" s="251">
        <v>8.6538997629717187</v>
      </c>
      <c r="D62" s="251">
        <v>8.1076829485972848</v>
      </c>
      <c r="E62" s="251">
        <v>12.921803010750825</v>
      </c>
      <c r="F62" s="251">
        <v>9.1496900338598302</v>
      </c>
      <c r="G62" s="251">
        <v>9.6608972119875816</v>
      </c>
      <c r="H62" s="251">
        <v>14.374041426424331</v>
      </c>
      <c r="I62" s="251">
        <v>7.7305024188705111</v>
      </c>
    </row>
    <row r="63" spans="1:9" x14ac:dyDescent="0.2">
      <c r="A63" s="256"/>
      <c r="B63" s="255" t="s">
        <v>390</v>
      </c>
      <c r="C63" s="251">
        <v>22.516510877737215</v>
      </c>
      <c r="D63" s="251">
        <v>13.36182524941754</v>
      </c>
      <c r="E63" s="251">
        <v>15.149538437554259</v>
      </c>
      <c r="F63" s="251">
        <v>16.100121403036994</v>
      </c>
      <c r="G63" s="251">
        <v>18.19390074023033</v>
      </c>
      <c r="H63" s="251">
        <v>31.186833866211916</v>
      </c>
      <c r="I63" s="251">
        <v>10.738166703257093</v>
      </c>
    </row>
    <row r="64" spans="1:9" x14ac:dyDescent="0.2">
      <c r="A64" s="239" t="s">
        <v>150</v>
      </c>
      <c r="B64" s="255"/>
      <c r="C64" s="251">
        <v>1.6784918297153917</v>
      </c>
      <c r="D64" s="251">
        <v>3.6457425268220551</v>
      </c>
      <c r="E64" s="251">
        <v>7.4273689862872798</v>
      </c>
      <c r="F64" s="251">
        <v>12.333602797118914</v>
      </c>
      <c r="G64" s="251">
        <v>5.6728302933483796</v>
      </c>
      <c r="H64" s="251">
        <v>5.1086715119364463</v>
      </c>
      <c r="I64" s="251">
        <v>7.6287679744030807</v>
      </c>
    </row>
    <row r="65" spans="1:9" x14ac:dyDescent="0.2">
      <c r="A65" s="394" t="s">
        <v>151</v>
      </c>
      <c r="B65" s="327"/>
      <c r="C65" s="252">
        <v>0</v>
      </c>
      <c r="D65" s="252">
        <v>3.3406074677748672</v>
      </c>
      <c r="E65" s="252">
        <v>6.2639970019104521</v>
      </c>
      <c r="F65" s="252">
        <v>9.2478384528826592</v>
      </c>
      <c r="G65" s="252">
        <v>4.5173680747660399</v>
      </c>
      <c r="H65" s="252">
        <v>5.8893596811594016</v>
      </c>
      <c r="I65" s="252">
        <v>5.3467389681200359</v>
      </c>
    </row>
    <row r="67" spans="1:9" x14ac:dyDescent="0.2">
      <c r="B67" t="s">
        <v>867</v>
      </c>
    </row>
  </sheetData>
  <mergeCells count="4">
    <mergeCell ref="B3:I3"/>
    <mergeCell ref="C4:G4"/>
    <mergeCell ref="H4:I4"/>
    <mergeCell ref="A2:I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7"/>
  <sheetViews>
    <sheetView zoomScaleNormal="100" workbookViewId="0">
      <selection activeCell="A2" sqref="A2:I2"/>
    </sheetView>
  </sheetViews>
  <sheetFormatPr defaultRowHeight="12.75" x14ac:dyDescent="0.2"/>
  <cols>
    <col min="1" max="1" width="2.28515625" style="10" customWidth="1"/>
    <col min="2" max="2" width="33.42578125" style="10" bestFit="1" customWidth="1"/>
    <col min="3" max="9" width="10.7109375" style="12" customWidth="1"/>
    <col min="10" max="16384" width="9.140625" style="12"/>
  </cols>
  <sheetData>
    <row r="1" spans="1:9" s="10" customFormat="1" x14ac:dyDescent="0.2"/>
    <row r="2" spans="1:9" s="249" customFormat="1" ht="30" customHeight="1" x14ac:dyDescent="0.2">
      <c r="A2" s="741" t="s">
        <v>446</v>
      </c>
      <c r="B2" s="741"/>
      <c r="C2" s="741"/>
      <c r="D2" s="741"/>
      <c r="E2" s="741"/>
      <c r="F2" s="741"/>
      <c r="G2" s="741"/>
      <c r="H2" s="741"/>
      <c r="I2" s="741"/>
    </row>
    <row r="3" spans="1:9" x14ac:dyDescent="0.2">
      <c r="B3" s="724"/>
      <c r="C3" s="724"/>
      <c r="D3" s="724"/>
      <c r="E3" s="724"/>
      <c r="F3" s="724"/>
      <c r="G3" s="724"/>
      <c r="H3" s="724"/>
      <c r="I3" s="724"/>
    </row>
    <row r="4" spans="1:9" ht="12.75" customHeight="1" x14ac:dyDescent="0.2">
      <c r="A4" s="246" t="s">
        <v>246</v>
      </c>
      <c r="B4" s="6"/>
      <c r="C4" s="737" t="s">
        <v>260</v>
      </c>
      <c r="D4" s="738"/>
      <c r="E4" s="738"/>
      <c r="F4" s="738"/>
      <c r="G4" s="739"/>
      <c r="H4" s="737" t="s">
        <v>261</v>
      </c>
      <c r="I4" s="740"/>
    </row>
    <row r="5" spans="1:9" ht="38.25" x14ac:dyDescent="0.2">
      <c r="A5" s="304"/>
      <c r="B5" s="305"/>
      <c r="C5" s="22" t="s">
        <v>292</v>
      </c>
      <c r="D5" s="22" t="s">
        <v>262</v>
      </c>
      <c r="E5" s="22" t="s">
        <v>263</v>
      </c>
      <c r="F5" s="22" t="s">
        <v>298</v>
      </c>
      <c r="G5" s="22" t="s">
        <v>264</v>
      </c>
      <c r="H5" s="22" t="s">
        <v>313</v>
      </c>
      <c r="I5" s="22" t="s">
        <v>266</v>
      </c>
    </row>
    <row r="6" spans="1:9" x14ac:dyDescent="0.2">
      <c r="A6" s="237" t="s">
        <v>136</v>
      </c>
      <c r="B6" s="255"/>
      <c r="C6" s="250">
        <v>96.475497780229375</v>
      </c>
      <c r="D6" s="250">
        <v>95.715719937408565</v>
      </c>
      <c r="E6" s="250">
        <v>95.651027256803772</v>
      </c>
      <c r="F6" s="250">
        <v>90.464967089889697</v>
      </c>
      <c r="G6" s="250">
        <v>92.911282073525683</v>
      </c>
      <c r="H6" s="250">
        <v>98.872088089635682</v>
      </c>
      <c r="I6" s="250">
        <v>92.197159838829819</v>
      </c>
    </row>
    <row r="7" spans="1:9" x14ac:dyDescent="0.2">
      <c r="A7" s="256"/>
      <c r="B7" s="255" t="s">
        <v>361</v>
      </c>
      <c r="C7" s="251">
        <v>90.756046873664701</v>
      </c>
      <c r="D7" s="251">
        <v>87.300573780839485</v>
      </c>
      <c r="E7" s="251">
        <v>84.914174927210709</v>
      </c>
      <c r="F7" s="251">
        <v>83.576838591587986</v>
      </c>
      <c r="G7" s="251">
        <v>84.806799828038251</v>
      </c>
      <c r="H7" s="251">
        <v>91.923777616883797</v>
      </c>
      <c r="I7" s="251">
        <v>83.742626551198271</v>
      </c>
    </row>
    <row r="8" spans="1:9" x14ac:dyDescent="0.2">
      <c r="A8" s="256"/>
      <c r="B8" s="255" t="s">
        <v>362</v>
      </c>
      <c r="C8" s="251">
        <v>21.902603721678322</v>
      </c>
      <c r="D8" s="251">
        <v>5.2449733900652147</v>
      </c>
      <c r="E8" s="251">
        <v>4.9827613446842669</v>
      </c>
      <c r="F8" s="251">
        <v>7.264236956887741</v>
      </c>
      <c r="G8" s="251">
        <v>6.7012213383593444</v>
      </c>
      <c r="H8" s="251">
        <v>10.04524956881686</v>
      </c>
      <c r="I8" s="251">
        <v>5.7509274680850906</v>
      </c>
    </row>
    <row r="9" spans="1:9" x14ac:dyDescent="0.2">
      <c r="A9" s="256"/>
      <c r="B9" s="255" t="s">
        <v>363</v>
      </c>
      <c r="C9" s="251">
        <v>36.150557306416211</v>
      </c>
      <c r="D9" s="251">
        <v>30.340805824240618</v>
      </c>
      <c r="E9" s="251">
        <v>24.806132468156228</v>
      </c>
      <c r="F9" s="251">
        <v>26.057670401572796</v>
      </c>
      <c r="G9" s="251">
        <v>21.92057533469978</v>
      </c>
      <c r="H9" s="251">
        <v>36.275214572786332</v>
      </c>
      <c r="I9" s="251">
        <v>23.133662936470923</v>
      </c>
    </row>
    <row r="10" spans="1:9" x14ac:dyDescent="0.2">
      <c r="A10" s="256"/>
      <c r="B10" s="255" t="s">
        <v>364</v>
      </c>
      <c r="C10" s="251">
        <v>35.332176748521221</v>
      </c>
      <c r="D10" s="251">
        <v>34.117764469700155</v>
      </c>
      <c r="E10" s="251">
        <v>39.491004084422187</v>
      </c>
      <c r="F10" s="251">
        <v>29.329516281261011</v>
      </c>
      <c r="G10" s="251">
        <v>28.236869584108831</v>
      </c>
      <c r="H10" s="251">
        <v>37.708252995895428</v>
      </c>
      <c r="I10" s="251">
        <v>29.975275743929718</v>
      </c>
    </row>
    <row r="11" spans="1:9" x14ac:dyDescent="0.2">
      <c r="A11" s="256"/>
      <c r="B11" s="255" t="s">
        <v>365</v>
      </c>
      <c r="C11" s="251">
        <v>9.567941677281226</v>
      </c>
      <c r="D11" s="251">
        <v>6.8868567004175461</v>
      </c>
      <c r="E11" s="251">
        <v>8.9793504184786386</v>
      </c>
      <c r="F11" s="251">
        <v>7.8265839217246258</v>
      </c>
      <c r="G11" s="251">
        <v>10.00083241220455</v>
      </c>
      <c r="H11" s="251">
        <v>18.07537866018561</v>
      </c>
      <c r="I11" s="251">
        <v>6.3530622340923761</v>
      </c>
    </row>
    <row r="12" spans="1:9" x14ac:dyDescent="0.2">
      <c r="A12" s="256"/>
      <c r="B12" s="255" t="s">
        <v>366</v>
      </c>
      <c r="C12" s="251">
        <v>63.404557041103899</v>
      </c>
      <c r="D12" s="251">
        <v>66.237872867529646</v>
      </c>
      <c r="E12" s="251">
        <v>75.711157589848369</v>
      </c>
      <c r="F12" s="251">
        <v>57.481862035479956</v>
      </c>
      <c r="G12" s="251">
        <v>55.401003653126402</v>
      </c>
      <c r="H12" s="251">
        <v>74.64439243406936</v>
      </c>
      <c r="I12" s="251">
        <v>58.011059285424714</v>
      </c>
    </row>
    <row r="13" spans="1:9" x14ac:dyDescent="0.2">
      <c r="A13" s="256"/>
      <c r="B13" s="255" t="s">
        <v>367</v>
      </c>
      <c r="C13" s="251">
        <v>6.0949340929982521</v>
      </c>
      <c r="D13" s="251">
        <v>2.5007867306900105</v>
      </c>
      <c r="E13" s="251">
        <v>10.161817115601817</v>
      </c>
      <c r="F13" s="251">
        <v>2.8934773460955809</v>
      </c>
      <c r="G13" s="251">
        <v>2.1196927677405393</v>
      </c>
      <c r="H13" s="251">
        <v>6.9602617580459265</v>
      </c>
      <c r="I13" s="251">
        <v>2.5800985991465426</v>
      </c>
    </row>
    <row r="14" spans="1:9" x14ac:dyDescent="0.2">
      <c r="A14" s="237" t="s">
        <v>137</v>
      </c>
      <c r="B14" s="255"/>
      <c r="C14" s="251">
        <v>97.033068917675465</v>
      </c>
      <c r="D14" s="251">
        <v>99.113238161573605</v>
      </c>
      <c r="E14" s="251">
        <v>96.513682096587658</v>
      </c>
      <c r="F14" s="251">
        <v>94.903796405177275</v>
      </c>
      <c r="G14" s="251">
        <v>93.934552194929609</v>
      </c>
      <c r="H14" s="251">
        <v>97.879535434050567</v>
      </c>
      <c r="I14" s="251">
        <v>95.362197323908333</v>
      </c>
    </row>
    <row r="15" spans="1:9" x14ac:dyDescent="0.2">
      <c r="A15" s="256"/>
      <c r="B15" s="255" t="s">
        <v>368</v>
      </c>
      <c r="C15" s="251">
        <v>95.631058557052313</v>
      </c>
      <c r="D15" s="251">
        <v>95.969145693891107</v>
      </c>
      <c r="E15" s="251">
        <v>91.854460800152296</v>
      </c>
      <c r="F15" s="251">
        <v>86.875798197931118</v>
      </c>
      <c r="G15" s="251">
        <v>77.930648482203821</v>
      </c>
      <c r="H15" s="251">
        <v>89.569411815853528</v>
      </c>
      <c r="I15" s="251">
        <v>85.842406519592885</v>
      </c>
    </row>
    <row r="16" spans="1:9" x14ac:dyDescent="0.2">
      <c r="A16" s="256"/>
      <c r="B16" s="255" t="s">
        <v>369</v>
      </c>
      <c r="C16" s="251">
        <v>35.785988022568546</v>
      </c>
      <c r="D16" s="251">
        <v>45.32618444959239</v>
      </c>
      <c r="E16" s="251">
        <v>24.526775161288008</v>
      </c>
      <c r="F16" s="251">
        <v>25.111312816062195</v>
      </c>
      <c r="G16" s="251">
        <v>12.51098035462257</v>
      </c>
      <c r="H16" s="251">
        <v>22.484769687537231</v>
      </c>
      <c r="I16" s="251">
        <v>26.362862540353259</v>
      </c>
    </row>
    <row r="17" spans="1:9" x14ac:dyDescent="0.2">
      <c r="A17" s="256"/>
      <c r="B17" s="255" t="s">
        <v>370</v>
      </c>
      <c r="C17" s="251">
        <v>9.6006255390238255</v>
      </c>
      <c r="D17" s="251">
        <v>13.65219487028352</v>
      </c>
      <c r="E17" s="251">
        <v>10.629033232308974</v>
      </c>
      <c r="F17" s="251">
        <v>9.2941419139764054</v>
      </c>
      <c r="G17" s="251">
        <v>7.5476976075457065</v>
      </c>
      <c r="H17" s="251">
        <v>8.413589058512132</v>
      </c>
      <c r="I17" s="251">
        <v>10.254778689233069</v>
      </c>
    </row>
    <row r="18" spans="1:9" x14ac:dyDescent="0.2">
      <c r="A18" s="256"/>
      <c r="B18" s="255" t="s">
        <v>158</v>
      </c>
      <c r="C18" s="251">
        <v>72.755139590267788</v>
      </c>
      <c r="D18" s="251">
        <v>62.999582917334216</v>
      </c>
      <c r="E18" s="251">
        <v>53.396560538676056</v>
      </c>
      <c r="F18" s="251">
        <v>49.294187881522838</v>
      </c>
      <c r="G18" s="251">
        <v>38.623447798253771</v>
      </c>
      <c r="H18" s="251">
        <v>58.072485978624833</v>
      </c>
      <c r="I18" s="251">
        <v>47.719703910295827</v>
      </c>
    </row>
    <row r="19" spans="1:9" x14ac:dyDescent="0.2">
      <c r="A19" s="256"/>
      <c r="B19" s="255" t="s">
        <v>159</v>
      </c>
      <c r="C19" s="251">
        <v>10.446926057879889</v>
      </c>
      <c r="D19" s="251">
        <v>4.149336971161703</v>
      </c>
      <c r="E19" s="251">
        <v>2.0376183813487772</v>
      </c>
      <c r="F19" s="251">
        <v>2.1423238218200988</v>
      </c>
      <c r="G19" s="251">
        <v>1.8242210792312918</v>
      </c>
      <c r="H19" s="251">
        <v>2.2718768286068576</v>
      </c>
      <c r="I19" s="251">
        <v>2.7915702377164591</v>
      </c>
    </row>
    <row r="20" spans="1:9" x14ac:dyDescent="0.2">
      <c r="A20" s="256"/>
      <c r="B20" s="255" t="s">
        <v>138</v>
      </c>
      <c r="C20" s="251">
        <v>11.931552034428755</v>
      </c>
      <c r="D20" s="251">
        <v>9.3149588059978168</v>
      </c>
      <c r="E20" s="251">
        <v>7.7141177463713193</v>
      </c>
      <c r="F20" s="251">
        <v>9.8122860936023724</v>
      </c>
      <c r="G20" s="251">
        <v>12.945245379353217</v>
      </c>
      <c r="H20" s="251">
        <v>6.5921202810668236</v>
      </c>
      <c r="I20" s="251">
        <v>11.638572647955208</v>
      </c>
    </row>
    <row r="21" spans="1:9" x14ac:dyDescent="0.2">
      <c r="A21" s="256"/>
      <c r="B21" s="255" t="s">
        <v>160</v>
      </c>
      <c r="C21" s="251">
        <v>35.438364990546383</v>
      </c>
      <c r="D21" s="251">
        <v>41.030072462034902</v>
      </c>
      <c r="E21" s="251">
        <v>36.051211619050925</v>
      </c>
      <c r="F21" s="251">
        <v>42.648069782230131</v>
      </c>
      <c r="G21" s="251">
        <v>35.661126693237151</v>
      </c>
      <c r="H21" s="251">
        <v>33.838355563079638</v>
      </c>
      <c r="I21" s="251">
        <v>39.784995460570258</v>
      </c>
    </row>
    <row r="22" spans="1:9" x14ac:dyDescent="0.2">
      <c r="A22" s="256"/>
      <c r="B22" s="255" t="s">
        <v>51</v>
      </c>
      <c r="C22" s="251">
        <v>21.244565029054062</v>
      </c>
      <c r="D22" s="251">
        <v>10.026474428558556</v>
      </c>
      <c r="E22" s="251">
        <v>12.15290761523662</v>
      </c>
      <c r="F22" s="251">
        <v>10.826451161408773</v>
      </c>
      <c r="G22" s="251">
        <v>9.1170468819507917</v>
      </c>
      <c r="H22" s="251">
        <v>9.3630178484546018</v>
      </c>
      <c r="I22" s="251">
        <v>10.570636030519697</v>
      </c>
    </row>
    <row r="23" spans="1:9" x14ac:dyDescent="0.2">
      <c r="A23" s="256"/>
      <c r="B23" s="255" t="s">
        <v>161</v>
      </c>
      <c r="C23" s="251">
        <v>45.356166246876789</v>
      </c>
      <c r="D23" s="251">
        <v>20.109948358444704</v>
      </c>
      <c r="E23" s="251">
        <v>46.803014258667233</v>
      </c>
      <c r="F23" s="251">
        <v>24.573144760590882</v>
      </c>
      <c r="G23" s="251">
        <v>13.507711490166891</v>
      </c>
      <c r="H23" s="251">
        <v>36.821258720889752</v>
      </c>
      <c r="I23" s="251">
        <v>18.815466226449622</v>
      </c>
    </row>
    <row r="24" spans="1:9" x14ac:dyDescent="0.2">
      <c r="A24" s="256"/>
      <c r="B24" s="255" t="s">
        <v>371</v>
      </c>
      <c r="C24" s="251">
        <v>19.798113726764662</v>
      </c>
      <c r="D24" s="251">
        <v>11.145148096824419</v>
      </c>
      <c r="E24" s="251">
        <v>14.349948683377667</v>
      </c>
      <c r="F24" s="251">
        <v>10.414276283337118</v>
      </c>
      <c r="G24" s="251">
        <v>8.2986032291329384</v>
      </c>
      <c r="H24" s="251">
        <v>17.100877548374118</v>
      </c>
      <c r="I24" s="251">
        <v>8.8832371580856293</v>
      </c>
    </row>
    <row r="25" spans="1:9" x14ac:dyDescent="0.2">
      <c r="A25" s="256"/>
      <c r="B25" s="255" t="s">
        <v>56</v>
      </c>
      <c r="C25" s="251">
        <v>1.1840826035486163</v>
      </c>
      <c r="D25" s="251">
        <v>3.1886482425706646</v>
      </c>
      <c r="E25" s="251">
        <v>4.6452053713893289</v>
      </c>
      <c r="F25" s="251">
        <v>1.9984934454711818</v>
      </c>
      <c r="G25" s="251">
        <v>3.0680698629679339</v>
      </c>
      <c r="H25" s="251">
        <v>1.9015988020675407</v>
      </c>
      <c r="I25" s="251">
        <v>3.2618561775666262</v>
      </c>
    </row>
    <row r="26" spans="1:9" x14ac:dyDescent="0.2">
      <c r="A26" s="256"/>
      <c r="B26" s="255" t="s">
        <v>372</v>
      </c>
      <c r="C26" s="251">
        <v>57.64221962197383</v>
      </c>
      <c r="D26" s="251">
        <v>44.963272541462366</v>
      </c>
      <c r="E26" s="251">
        <v>50.601775917348036</v>
      </c>
      <c r="F26" s="251">
        <v>43.250123524199985</v>
      </c>
      <c r="G26" s="251">
        <v>41.402661154828287</v>
      </c>
      <c r="H26" s="251">
        <v>55.866559306785355</v>
      </c>
      <c r="I26" s="251">
        <v>41.381045294512475</v>
      </c>
    </row>
    <row r="27" spans="1:9" x14ac:dyDescent="0.2">
      <c r="A27" s="237" t="s">
        <v>139</v>
      </c>
      <c r="B27" s="255"/>
      <c r="C27" s="251">
        <v>100</v>
      </c>
      <c r="D27" s="251">
        <v>99.972748856320607</v>
      </c>
      <c r="E27" s="251">
        <v>99.07416078877776</v>
      </c>
      <c r="F27" s="251">
        <v>98.76096236262164</v>
      </c>
      <c r="G27" s="251">
        <v>98.902606280255853</v>
      </c>
      <c r="H27" s="251">
        <v>99.31221777342877</v>
      </c>
      <c r="I27" s="251">
        <v>99.157016652742698</v>
      </c>
    </row>
    <row r="28" spans="1:9" x14ac:dyDescent="0.2">
      <c r="A28" s="256"/>
      <c r="B28" s="255" t="s">
        <v>162</v>
      </c>
      <c r="C28" s="251">
        <v>42.452165762266489</v>
      </c>
      <c r="D28" s="251">
        <v>22.570685779597696</v>
      </c>
      <c r="E28" s="251">
        <v>29.421214540070409</v>
      </c>
      <c r="F28" s="251">
        <v>24.921806209225284</v>
      </c>
      <c r="G28" s="251">
        <v>21.846416860818405</v>
      </c>
      <c r="H28" s="251">
        <v>29.756233560502132</v>
      </c>
      <c r="I28" s="251">
        <v>22.691353711356182</v>
      </c>
    </row>
    <row r="29" spans="1:9" x14ac:dyDescent="0.2">
      <c r="A29" s="256"/>
      <c r="B29" s="255" t="s">
        <v>373</v>
      </c>
      <c r="C29" s="251">
        <v>43.61008166621032</v>
      </c>
      <c r="D29" s="251">
        <v>33.582511826928297</v>
      </c>
      <c r="E29" s="251">
        <v>38.159795099528822</v>
      </c>
      <c r="F29" s="251">
        <v>30.858461145785586</v>
      </c>
      <c r="G29" s="251">
        <v>29.049264392684492</v>
      </c>
      <c r="H29" s="251">
        <v>48.535389593867315</v>
      </c>
      <c r="I29" s="251">
        <v>28.08662853851672</v>
      </c>
    </row>
    <row r="30" spans="1:9" x14ac:dyDescent="0.2">
      <c r="A30" s="256"/>
      <c r="B30" s="255" t="s">
        <v>163</v>
      </c>
      <c r="C30" s="251">
        <v>15.049459258904502</v>
      </c>
      <c r="D30" s="251">
        <v>7.7897903230671641</v>
      </c>
      <c r="E30" s="251">
        <v>31.09008372168552</v>
      </c>
      <c r="F30" s="251">
        <v>14.280790963663977</v>
      </c>
      <c r="G30" s="251">
        <v>5.9778864906000466</v>
      </c>
      <c r="H30" s="251">
        <v>19.385941353800639</v>
      </c>
      <c r="I30" s="251">
        <v>9.5716892109413916</v>
      </c>
    </row>
    <row r="31" spans="1:9" x14ac:dyDescent="0.2">
      <c r="A31" s="256"/>
      <c r="B31" s="255" t="s">
        <v>140</v>
      </c>
      <c r="C31" s="251">
        <v>70.70216693677699</v>
      </c>
      <c r="D31" s="251">
        <v>55.576839002388539</v>
      </c>
      <c r="E31" s="251">
        <v>59.076592930580745</v>
      </c>
      <c r="F31" s="251">
        <v>60.392833613643226</v>
      </c>
      <c r="G31" s="251">
        <v>62.104775025017204</v>
      </c>
      <c r="H31" s="251">
        <v>54.850287012736644</v>
      </c>
      <c r="I31" s="251">
        <v>61.055690128232698</v>
      </c>
    </row>
    <row r="32" spans="1:9" x14ac:dyDescent="0.2">
      <c r="A32" s="256"/>
      <c r="B32" s="255" t="s">
        <v>52</v>
      </c>
      <c r="C32" s="251">
        <v>78.592658674891169</v>
      </c>
      <c r="D32" s="251">
        <v>86.758206434998911</v>
      </c>
      <c r="E32" s="251">
        <v>75.585569914716842</v>
      </c>
      <c r="F32" s="251">
        <v>71.040602026444972</v>
      </c>
      <c r="G32" s="251">
        <v>66.828197126144985</v>
      </c>
      <c r="H32" s="251">
        <v>78.249929969890715</v>
      </c>
      <c r="I32" s="251">
        <v>73.168982208398404</v>
      </c>
    </row>
    <row r="33" spans="1:9" x14ac:dyDescent="0.2">
      <c r="A33" s="256"/>
      <c r="B33" s="255" t="s">
        <v>374</v>
      </c>
      <c r="C33" s="251">
        <v>44.445233878336957</v>
      </c>
      <c r="D33" s="251">
        <v>52.380823070806905</v>
      </c>
      <c r="E33" s="251">
        <v>43.761175967664897</v>
      </c>
      <c r="F33" s="251">
        <v>35.51845331606534</v>
      </c>
      <c r="G33" s="251">
        <v>33.309302986528742</v>
      </c>
      <c r="H33" s="251">
        <v>47.737412403463573</v>
      </c>
      <c r="I33" s="251">
        <v>38.341464790513918</v>
      </c>
    </row>
    <row r="34" spans="1:9" x14ac:dyDescent="0.2">
      <c r="A34" s="256"/>
      <c r="B34" s="255" t="s">
        <v>375</v>
      </c>
      <c r="C34" s="251">
        <v>52.097156799408758</v>
      </c>
      <c r="D34" s="251">
        <v>44.753809857546145</v>
      </c>
      <c r="E34" s="251">
        <v>46.589148776674215</v>
      </c>
      <c r="F34" s="251">
        <v>50.09926745556929</v>
      </c>
      <c r="G34" s="251">
        <v>38.403257006742365</v>
      </c>
      <c r="H34" s="251">
        <v>40.401945301138625</v>
      </c>
      <c r="I34" s="251">
        <v>44.732876420140713</v>
      </c>
    </row>
    <row r="35" spans="1:9" x14ac:dyDescent="0.2">
      <c r="A35" s="256"/>
      <c r="B35" s="255" t="s">
        <v>53</v>
      </c>
      <c r="C35" s="251">
        <v>32.579433496770051</v>
      </c>
      <c r="D35" s="251">
        <v>31.301074779591129</v>
      </c>
      <c r="E35" s="251">
        <v>42.003582450076742</v>
      </c>
      <c r="F35" s="251">
        <v>35.549122435070238</v>
      </c>
      <c r="G35" s="251">
        <v>32.907146810298556</v>
      </c>
      <c r="H35" s="251">
        <v>38.363061369527934</v>
      </c>
      <c r="I35" s="251">
        <v>33.160181600088343</v>
      </c>
    </row>
    <row r="36" spans="1:9" x14ac:dyDescent="0.2">
      <c r="A36" s="256"/>
      <c r="B36" s="255" t="s">
        <v>54</v>
      </c>
      <c r="C36" s="251">
        <v>62.81562592958641</v>
      </c>
      <c r="D36" s="251">
        <v>73.026701299512098</v>
      </c>
      <c r="E36" s="251">
        <v>58.66580040458733</v>
      </c>
      <c r="F36" s="251">
        <v>57.651600076006154</v>
      </c>
      <c r="G36" s="251">
        <v>59.781977509950423</v>
      </c>
      <c r="H36" s="251">
        <v>56.446421018645921</v>
      </c>
      <c r="I36" s="251">
        <v>64.066416040252619</v>
      </c>
    </row>
    <row r="37" spans="1:9" x14ac:dyDescent="0.2">
      <c r="A37" s="237" t="s">
        <v>141</v>
      </c>
      <c r="B37" s="255"/>
      <c r="C37" s="251">
        <v>98.858618381553384</v>
      </c>
      <c r="D37" s="251">
        <v>99.197839455424528</v>
      </c>
      <c r="E37" s="251">
        <v>97.140646429512742</v>
      </c>
      <c r="F37" s="251">
        <v>95.686736192725533</v>
      </c>
      <c r="G37" s="251">
        <v>96.565862863824847</v>
      </c>
      <c r="H37" s="251">
        <v>98.168099522191881</v>
      </c>
      <c r="I37" s="251">
        <v>96.915195544448878</v>
      </c>
    </row>
    <row r="38" spans="1:9" x14ac:dyDescent="0.2">
      <c r="A38" s="256"/>
      <c r="B38" s="255" t="s">
        <v>376</v>
      </c>
      <c r="C38" s="251">
        <v>64.367735162732814</v>
      </c>
      <c r="D38" s="251">
        <v>51.909662046338532</v>
      </c>
      <c r="E38" s="251">
        <v>51.856459551941327</v>
      </c>
      <c r="F38" s="251">
        <v>50.076523405640707</v>
      </c>
      <c r="G38" s="251">
        <v>50.432130606171405</v>
      </c>
      <c r="H38" s="251">
        <v>52.477756133877364</v>
      </c>
      <c r="I38" s="251">
        <v>50.878236731488506</v>
      </c>
    </row>
    <row r="39" spans="1:9" x14ac:dyDescent="0.2">
      <c r="A39" s="256"/>
      <c r="B39" s="255" t="s">
        <v>142</v>
      </c>
      <c r="C39" s="251">
        <v>21.573567368067106</v>
      </c>
      <c r="D39" s="251">
        <v>25.408071725049339</v>
      </c>
      <c r="E39" s="251">
        <v>22.370891551863298</v>
      </c>
      <c r="F39" s="251">
        <v>28.221923265189478</v>
      </c>
      <c r="G39" s="251">
        <v>20.504995303129448</v>
      </c>
      <c r="H39" s="251">
        <v>23.115731617244343</v>
      </c>
      <c r="I39" s="251">
        <v>23.888642394462021</v>
      </c>
    </row>
    <row r="40" spans="1:9" x14ac:dyDescent="0.2">
      <c r="A40" s="256"/>
      <c r="B40" s="255" t="s">
        <v>143</v>
      </c>
      <c r="C40" s="251">
        <v>22.19873078184699</v>
      </c>
      <c r="D40" s="251">
        <v>37.044849941101454</v>
      </c>
      <c r="E40" s="251">
        <v>29.176528050860739</v>
      </c>
      <c r="F40" s="251">
        <v>35.021466885874965</v>
      </c>
      <c r="G40" s="251">
        <v>28.885381701411358</v>
      </c>
      <c r="H40" s="251">
        <v>35.221533549562231</v>
      </c>
      <c r="I40" s="251">
        <v>31.553549966939457</v>
      </c>
    </row>
    <row r="41" spans="1:9" x14ac:dyDescent="0.2">
      <c r="A41" s="256"/>
      <c r="B41" s="255" t="s">
        <v>377</v>
      </c>
      <c r="C41" s="251">
        <v>26.802383299307483</v>
      </c>
      <c r="D41" s="251">
        <v>25.881091431210521</v>
      </c>
      <c r="E41" s="251">
        <v>26.41897024031999</v>
      </c>
      <c r="F41" s="251">
        <v>28.48323705954736</v>
      </c>
      <c r="G41" s="251">
        <v>25.378024063642496</v>
      </c>
      <c r="H41" s="251">
        <v>32.362551767762419</v>
      </c>
      <c r="I41" s="251">
        <v>24.946918780152796</v>
      </c>
    </row>
    <row r="42" spans="1:9" x14ac:dyDescent="0.2">
      <c r="A42" s="256"/>
      <c r="B42" s="255" t="s">
        <v>144</v>
      </c>
      <c r="C42" s="251">
        <v>6.2079321594377488</v>
      </c>
      <c r="D42" s="251">
        <v>22.984563745479008</v>
      </c>
      <c r="E42" s="251">
        <v>14.781451310961785</v>
      </c>
      <c r="F42" s="251">
        <v>20.376282981355278</v>
      </c>
      <c r="G42" s="251">
        <v>24.897630903237769</v>
      </c>
      <c r="H42" s="251">
        <v>23.508139011783175</v>
      </c>
      <c r="I42" s="251">
        <v>21.421487593869969</v>
      </c>
    </row>
    <row r="43" spans="1:9" x14ac:dyDescent="0.2">
      <c r="A43" s="256"/>
      <c r="B43" s="255" t="s">
        <v>145</v>
      </c>
      <c r="C43" s="251">
        <v>69.329266136042747</v>
      </c>
      <c r="D43" s="251">
        <v>72.839445543589804</v>
      </c>
      <c r="E43" s="251">
        <v>54.526361824607889</v>
      </c>
      <c r="F43" s="251">
        <v>62.718014187180906</v>
      </c>
      <c r="G43" s="251">
        <v>66.873168882874481</v>
      </c>
      <c r="H43" s="251">
        <v>60.409204621069463</v>
      </c>
      <c r="I43" s="251">
        <v>67.395017277356118</v>
      </c>
    </row>
    <row r="44" spans="1:9" x14ac:dyDescent="0.2">
      <c r="A44" s="256"/>
      <c r="B44" s="255" t="s">
        <v>378</v>
      </c>
      <c r="C44" s="251">
        <v>25.204432251115481</v>
      </c>
      <c r="D44" s="251">
        <v>34.577591577766896</v>
      </c>
      <c r="E44" s="251">
        <v>36.513034858314285</v>
      </c>
      <c r="F44" s="251">
        <v>31.591853091993588</v>
      </c>
      <c r="G44" s="251">
        <v>39.954882329971539</v>
      </c>
      <c r="H44" s="251">
        <v>36.340195610471802</v>
      </c>
      <c r="I44" s="251">
        <v>35.901471558932705</v>
      </c>
    </row>
    <row r="45" spans="1:9" x14ac:dyDescent="0.2">
      <c r="A45" s="256"/>
      <c r="B45" s="255" t="s">
        <v>379</v>
      </c>
      <c r="C45" s="251">
        <v>42.141100424278477</v>
      </c>
      <c r="D45" s="251">
        <v>49.872775827521501</v>
      </c>
      <c r="E45" s="251">
        <v>57.322424143735034</v>
      </c>
      <c r="F45" s="251">
        <v>46.069353925396975</v>
      </c>
      <c r="G45" s="251">
        <v>35.262239138909067</v>
      </c>
      <c r="H45" s="251">
        <v>47.735656796167994</v>
      </c>
      <c r="I45" s="251">
        <v>43.315958690133591</v>
      </c>
    </row>
    <row r="46" spans="1:9" x14ac:dyDescent="0.2">
      <c r="A46" s="256"/>
      <c r="B46" s="255" t="s">
        <v>380</v>
      </c>
      <c r="C46" s="251">
        <v>5.0941782943917122</v>
      </c>
      <c r="D46" s="251">
        <v>3.7842555409550607</v>
      </c>
      <c r="E46" s="251">
        <v>4.7481523869533433</v>
      </c>
      <c r="F46" s="251">
        <v>2.852365316231869</v>
      </c>
      <c r="G46" s="251">
        <v>2.5769230978291744</v>
      </c>
      <c r="H46" s="251">
        <v>5.9471968861516329</v>
      </c>
      <c r="I46" s="251">
        <v>2.6195024199273802</v>
      </c>
    </row>
    <row r="47" spans="1:9" x14ac:dyDescent="0.2">
      <c r="A47" s="256"/>
      <c r="B47" s="255" t="s">
        <v>55</v>
      </c>
      <c r="C47" s="251">
        <v>61.377922693573574</v>
      </c>
      <c r="D47" s="251">
        <v>70.014574755520073</v>
      </c>
      <c r="E47" s="251">
        <v>64.636885637902196</v>
      </c>
      <c r="F47" s="251">
        <v>71.667256590883525</v>
      </c>
      <c r="G47" s="251">
        <v>67.222625655890923</v>
      </c>
      <c r="H47" s="251">
        <v>73.437260540876977</v>
      </c>
      <c r="I47" s="251">
        <v>67.359661331629354</v>
      </c>
    </row>
    <row r="48" spans="1:9" x14ac:dyDescent="0.2">
      <c r="A48" s="237" t="s">
        <v>146</v>
      </c>
      <c r="B48" s="255"/>
      <c r="C48" s="251">
        <v>76.417050330161828</v>
      </c>
      <c r="D48" s="251">
        <v>70.96069426065489</v>
      </c>
      <c r="E48" s="251">
        <v>68.162839323369283</v>
      </c>
      <c r="F48" s="251">
        <v>66.123193879840883</v>
      </c>
      <c r="G48" s="251">
        <v>66.664669710201224</v>
      </c>
      <c r="H48" s="251">
        <v>83.773589504336556</v>
      </c>
      <c r="I48" s="251">
        <v>64.308086360351666</v>
      </c>
    </row>
    <row r="49" spans="1:9" x14ac:dyDescent="0.2">
      <c r="A49" s="256"/>
      <c r="B49" s="255" t="s">
        <v>381</v>
      </c>
      <c r="C49" s="251">
        <v>24.155055358842279</v>
      </c>
      <c r="D49" s="251">
        <v>20.523817424639155</v>
      </c>
      <c r="E49" s="251">
        <v>30.258455404551267</v>
      </c>
      <c r="F49" s="251">
        <v>20.047984797999327</v>
      </c>
      <c r="G49" s="251">
        <v>19.403335349966017</v>
      </c>
      <c r="H49" s="251">
        <v>39.976186200572315</v>
      </c>
      <c r="I49" s="251">
        <v>16.785577957984724</v>
      </c>
    </row>
    <row r="50" spans="1:9" x14ac:dyDescent="0.2">
      <c r="A50" s="256"/>
      <c r="B50" s="255" t="s">
        <v>382</v>
      </c>
      <c r="C50" s="251">
        <v>35.668385634967194</v>
      </c>
      <c r="D50" s="251">
        <v>22.956891694216193</v>
      </c>
      <c r="E50" s="251">
        <v>26.722293679480909</v>
      </c>
      <c r="F50" s="251">
        <v>28.639384751382735</v>
      </c>
      <c r="G50" s="251">
        <v>30.116746252336107</v>
      </c>
      <c r="H50" s="251">
        <v>39.292594740933744</v>
      </c>
      <c r="I50" s="251">
        <v>24.937557062343867</v>
      </c>
    </row>
    <row r="51" spans="1:9" x14ac:dyDescent="0.2">
      <c r="A51" s="256"/>
      <c r="B51" s="255" t="s">
        <v>164</v>
      </c>
      <c r="C51" s="251">
        <v>27.629632094730226</v>
      </c>
      <c r="D51" s="251">
        <v>17.906558707327026</v>
      </c>
      <c r="E51" s="251">
        <v>17.72734157895043</v>
      </c>
      <c r="F51" s="251">
        <v>21.768977630130571</v>
      </c>
      <c r="G51" s="251">
        <v>25.369812723916063</v>
      </c>
      <c r="H51" s="251">
        <v>23.233415684598477</v>
      </c>
      <c r="I51" s="251">
        <v>21.466154249245331</v>
      </c>
    </row>
    <row r="52" spans="1:9" x14ac:dyDescent="0.2">
      <c r="A52" s="256"/>
      <c r="B52" s="255" t="s">
        <v>383</v>
      </c>
      <c r="C52" s="251">
        <v>50.552231418807189</v>
      </c>
      <c r="D52" s="251">
        <v>38.757233572670394</v>
      </c>
      <c r="E52" s="251">
        <v>33.042185832300838</v>
      </c>
      <c r="F52" s="251">
        <v>24.215857744244435</v>
      </c>
      <c r="G52" s="251">
        <v>19.323036494551889</v>
      </c>
      <c r="H52" s="251">
        <v>54.06073711552763</v>
      </c>
      <c r="I52" s="251">
        <v>21.423884478476261</v>
      </c>
    </row>
    <row r="53" spans="1:9" x14ac:dyDescent="0.2">
      <c r="A53" s="256"/>
      <c r="B53" s="255" t="s">
        <v>384</v>
      </c>
      <c r="C53" s="251">
        <v>30.455773871416277</v>
      </c>
      <c r="D53" s="251">
        <v>23.169568595025993</v>
      </c>
      <c r="E53" s="251">
        <v>24.76433681502338</v>
      </c>
      <c r="F53" s="251">
        <v>15.746284343014988</v>
      </c>
      <c r="G53" s="251">
        <v>16.729284432680078</v>
      </c>
      <c r="H53" s="251">
        <v>36.958942948294158</v>
      </c>
      <c r="I53" s="251">
        <v>15.237219909215591</v>
      </c>
    </row>
    <row r="54" spans="1:9" x14ac:dyDescent="0.2">
      <c r="A54" s="256"/>
      <c r="B54" s="255" t="s">
        <v>385</v>
      </c>
      <c r="C54" s="251">
        <v>4.2005258424507934</v>
      </c>
      <c r="D54" s="251">
        <v>5.1908815760919511</v>
      </c>
      <c r="E54" s="251">
        <v>4.9087581172645995</v>
      </c>
      <c r="F54" s="251">
        <v>2.5252067639024287</v>
      </c>
      <c r="G54" s="251">
        <v>2.2782769658861834</v>
      </c>
      <c r="H54" s="251">
        <v>5.9152699141474887</v>
      </c>
      <c r="I54" s="251">
        <v>2.839316404274141</v>
      </c>
    </row>
    <row r="55" spans="1:9" x14ac:dyDescent="0.2">
      <c r="A55" s="256"/>
      <c r="B55" s="255" t="s">
        <v>386</v>
      </c>
      <c r="C55" s="251">
        <v>6.9866026669363324</v>
      </c>
      <c r="D55" s="251">
        <v>1.2755731493083471</v>
      </c>
      <c r="E55" s="251">
        <v>1.5992855930326852</v>
      </c>
      <c r="F55" s="251">
        <v>0.94506101234166162</v>
      </c>
      <c r="G55" s="251">
        <v>1.709082780994426</v>
      </c>
      <c r="H55" s="251">
        <v>1.4466212921302282</v>
      </c>
      <c r="I55" s="251">
        <v>1.5392770704939298</v>
      </c>
    </row>
    <row r="56" spans="1:9" x14ac:dyDescent="0.2">
      <c r="A56" s="256"/>
      <c r="B56" s="255" t="s">
        <v>387</v>
      </c>
      <c r="C56" s="251">
        <v>1.903625650872435</v>
      </c>
      <c r="D56" s="251">
        <v>3.7919407915077725</v>
      </c>
      <c r="E56" s="251">
        <v>4.2457291751270727</v>
      </c>
      <c r="F56" s="251">
        <v>2.5884846717325072</v>
      </c>
      <c r="G56" s="251">
        <v>5.9485711434965634</v>
      </c>
      <c r="H56" s="251">
        <v>4.4692922937196133</v>
      </c>
      <c r="I56" s="251">
        <v>4.3292297174580341</v>
      </c>
    </row>
    <row r="57" spans="1:9" x14ac:dyDescent="0.2">
      <c r="A57" s="256"/>
      <c r="B57" s="255" t="s">
        <v>165</v>
      </c>
      <c r="C57" s="251">
        <v>12.603411105530535</v>
      </c>
      <c r="D57" s="251">
        <v>10.696718837111458</v>
      </c>
      <c r="E57" s="251">
        <v>4.3269035270934211</v>
      </c>
      <c r="F57" s="251">
        <v>10.916579197818979</v>
      </c>
      <c r="G57" s="251">
        <v>17.608972394395735</v>
      </c>
      <c r="H57" s="251">
        <v>7.267254413431254</v>
      </c>
      <c r="I57" s="251">
        <v>13.946916114368101</v>
      </c>
    </row>
    <row r="58" spans="1:9" x14ac:dyDescent="0.2">
      <c r="A58" s="256"/>
      <c r="B58" s="255" t="s">
        <v>388</v>
      </c>
      <c r="C58" s="251">
        <v>5.4673497289052335</v>
      </c>
      <c r="D58" s="251">
        <v>2.8051347130528841</v>
      </c>
      <c r="E58" s="251">
        <v>4.5385467552289915</v>
      </c>
      <c r="F58" s="251">
        <v>3.5619949187069988</v>
      </c>
      <c r="G58" s="251">
        <v>4.378689467336164</v>
      </c>
      <c r="H58" s="251">
        <v>2.7570628781825453</v>
      </c>
      <c r="I58" s="251">
        <v>4.0866257569397391</v>
      </c>
    </row>
    <row r="59" spans="1:9" x14ac:dyDescent="0.2">
      <c r="A59" s="237" t="s">
        <v>147</v>
      </c>
      <c r="B59" s="255"/>
      <c r="C59" s="251">
        <v>97.092566350876936</v>
      </c>
      <c r="D59" s="251">
        <v>95.650744647465302</v>
      </c>
      <c r="E59" s="251">
        <v>91.824901935144723</v>
      </c>
      <c r="F59" s="251">
        <v>92.65541563562364</v>
      </c>
      <c r="G59" s="251">
        <v>90.076261453788078</v>
      </c>
      <c r="H59" s="251">
        <v>95.046513010530603</v>
      </c>
      <c r="I59" s="251">
        <v>91.816738881913381</v>
      </c>
    </row>
    <row r="60" spans="1:9" x14ac:dyDescent="0.2">
      <c r="A60" s="256"/>
      <c r="B60" s="255" t="s">
        <v>389</v>
      </c>
      <c r="C60" s="251">
        <v>39.584886256756732</v>
      </c>
      <c r="D60" s="251">
        <v>31.886090825693156</v>
      </c>
      <c r="E60" s="251">
        <v>35.498829187369175</v>
      </c>
      <c r="F60" s="251">
        <v>29.955933764124026</v>
      </c>
      <c r="G60" s="251">
        <v>26.744358869726891</v>
      </c>
      <c r="H60" s="251">
        <v>39.674628806131857</v>
      </c>
      <c r="I60" s="251">
        <v>27.812431557456062</v>
      </c>
    </row>
    <row r="61" spans="1:9" x14ac:dyDescent="0.2">
      <c r="A61" s="256"/>
      <c r="B61" s="255" t="s">
        <v>148</v>
      </c>
      <c r="C61" s="251">
        <v>0</v>
      </c>
      <c r="D61" s="251">
        <v>3.9900690304224598</v>
      </c>
      <c r="E61" s="251">
        <v>4.9300005838647794</v>
      </c>
      <c r="F61" s="251">
        <v>4.693002579043748</v>
      </c>
      <c r="G61" s="251">
        <v>4.689497800216663</v>
      </c>
      <c r="H61" s="251">
        <v>6.9245382741580945</v>
      </c>
      <c r="I61" s="251">
        <v>3.8593140843148031</v>
      </c>
    </row>
    <row r="62" spans="1:9" x14ac:dyDescent="0.2">
      <c r="A62" s="256"/>
      <c r="B62" s="255" t="s">
        <v>149</v>
      </c>
      <c r="C62" s="251">
        <v>3.1088571706205284</v>
      </c>
      <c r="D62" s="251">
        <v>7.8603017785916469</v>
      </c>
      <c r="E62" s="251">
        <v>13.977438701685548</v>
      </c>
      <c r="F62" s="251">
        <v>8.7904275277372008</v>
      </c>
      <c r="G62" s="251">
        <v>8.4681724489805763</v>
      </c>
      <c r="H62" s="251">
        <v>15.565814606354824</v>
      </c>
      <c r="I62" s="251">
        <v>7.3559076387481346</v>
      </c>
    </row>
    <row r="63" spans="1:9" x14ac:dyDescent="0.2">
      <c r="A63" s="256"/>
      <c r="B63" s="255" t="s">
        <v>390</v>
      </c>
      <c r="C63" s="251">
        <v>10.829021273032936</v>
      </c>
      <c r="D63" s="251">
        <v>10.356175579623594</v>
      </c>
      <c r="E63" s="251">
        <v>13.221172636481606</v>
      </c>
      <c r="F63" s="251">
        <v>9.4870199312005639</v>
      </c>
      <c r="G63" s="251">
        <v>12.891632209464612</v>
      </c>
      <c r="H63" s="251">
        <v>22.457146466639511</v>
      </c>
      <c r="I63" s="251">
        <v>8.8857867258395142</v>
      </c>
    </row>
    <row r="64" spans="1:9" x14ac:dyDescent="0.2">
      <c r="A64" s="239" t="s">
        <v>150</v>
      </c>
      <c r="B64" s="255"/>
      <c r="C64" s="251">
        <v>3.1383882181775227</v>
      </c>
      <c r="D64" s="251">
        <v>3.4919072022626416</v>
      </c>
      <c r="E64" s="251">
        <v>8.8800754461124818</v>
      </c>
      <c r="F64" s="251">
        <v>12.415011232189098</v>
      </c>
      <c r="G64" s="251">
        <v>5.5517385060342015</v>
      </c>
      <c r="H64" s="251">
        <v>5.9293895346020218</v>
      </c>
      <c r="I64" s="251">
        <v>7.148482218551</v>
      </c>
    </row>
    <row r="65" spans="1:9" x14ac:dyDescent="0.2">
      <c r="A65" s="394" t="s">
        <v>151</v>
      </c>
      <c r="B65" s="327"/>
      <c r="C65" s="252">
        <v>0</v>
      </c>
      <c r="D65" s="252">
        <v>2.7128985506149013</v>
      </c>
      <c r="E65" s="252">
        <v>4.5899261283197488</v>
      </c>
      <c r="F65" s="252">
        <v>7.6298822609349735</v>
      </c>
      <c r="G65" s="252">
        <v>4.0689549756710885</v>
      </c>
      <c r="H65" s="252">
        <v>4.2152703890106435</v>
      </c>
      <c r="I65" s="252">
        <v>4.5725035330127186</v>
      </c>
    </row>
    <row r="67" spans="1:9" x14ac:dyDescent="0.2">
      <c r="B67" s="10" t="s">
        <v>867</v>
      </c>
    </row>
  </sheetData>
  <mergeCells count="4">
    <mergeCell ref="C4:G4"/>
    <mergeCell ref="H4:I4"/>
    <mergeCell ref="A2:I2"/>
    <mergeCell ref="B3:I3"/>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67"/>
  <sheetViews>
    <sheetView zoomScaleNormal="100" workbookViewId="0">
      <selection activeCell="G21" sqref="G21"/>
    </sheetView>
  </sheetViews>
  <sheetFormatPr defaultRowHeight="12.75" x14ac:dyDescent="0.2"/>
  <cols>
    <col min="1" max="1" width="2.28515625" customWidth="1"/>
    <col min="2" max="2" width="33.42578125" bestFit="1" customWidth="1"/>
    <col min="3" max="9" width="10.7109375" customWidth="1"/>
  </cols>
  <sheetData>
    <row r="2" spans="1:9" s="248" customFormat="1" ht="30" customHeight="1" x14ac:dyDescent="0.2">
      <c r="A2" s="741" t="s">
        <v>447</v>
      </c>
      <c r="B2" s="742"/>
      <c r="C2" s="742"/>
      <c r="D2" s="742"/>
      <c r="E2" s="742"/>
      <c r="F2" s="742"/>
      <c r="G2" s="742"/>
      <c r="H2" s="742"/>
      <c r="I2" s="742"/>
    </row>
    <row r="3" spans="1:9" x14ac:dyDescent="0.2">
      <c r="B3" s="736"/>
      <c r="C3" s="736"/>
      <c r="D3" s="736"/>
      <c r="E3" s="736"/>
      <c r="F3" s="736"/>
      <c r="G3" s="736"/>
      <c r="H3" s="736"/>
      <c r="I3" s="736"/>
    </row>
    <row r="4" spans="1:9" ht="12.75" customHeight="1" x14ac:dyDescent="0.2">
      <c r="A4" s="246" t="s">
        <v>246</v>
      </c>
      <c r="B4" s="6"/>
      <c r="C4" s="737" t="s">
        <v>260</v>
      </c>
      <c r="D4" s="738"/>
      <c r="E4" s="738"/>
      <c r="F4" s="738"/>
      <c r="G4" s="739"/>
      <c r="H4" s="737" t="s">
        <v>261</v>
      </c>
      <c r="I4" s="740"/>
    </row>
    <row r="5" spans="1:9" ht="38.25" x14ac:dyDescent="0.2">
      <c r="A5" s="304"/>
      <c r="B5" s="305"/>
      <c r="C5" s="22" t="s">
        <v>292</v>
      </c>
      <c r="D5" s="22" t="s">
        <v>262</v>
      </c>
      <c r="E5" s="22" t="s">
        <v>263</v>
      </c>
      <c r="F5" s="22" t="s">
        <v>298</v>
      </c>
      <c r="G5" s="22" t="s">
        <v>264</v>
      </c>
      <c r="H5" s="22" t="s">
        <v>313</v>
      </c>
      <c r="I5" s="22" t="s">
        <v>266</v>
      </c>
    </row>
    <row r="6" spans="1:9" x14ac:dyDescent="0.2">
      <c r="A6" s="237" t="s">
        <v>136</v>
      </c>
      <c r="B6" s="255"/>
      <c r="C6" s="250">
        <v>99.693849678562501</v>
      </c>
      <c r="D6" s="250">
        <v>96.698648942694916</v>
      </c>
      <c r="E6" s="250">
        <v>96.256469195384454</v>
      </c>
      <c r="F6" s="250">
        <v>96.63493556164758</v>
      </c>
      <c r="G6" s="250">
        <v>94.132346354625653</v>
      </c>
      <c r="H6" s="250">
        <v>98.432762267444289</v>
      </c>
      <c r="I6" s="250">
        <v>93.693332186433651</v>
      </c>
    </row>
    <row r="7" spans="1:9" x14ac:dyDescent="0.2">
      <c r="A7" s="256"/>
      <c r="B7" s="255" t="s">
        <v>361</v>
      </c>
      <c r="C7" s="251">
        <v>91.446478886981367</v>
      </c>
      <c r="D7" s="251">
        <v>85.625400652464094</v>
      </c>
      <c r="E7" s="251">
        <v>88.162081495435103</v>
      </c>
      <c r="F7" s="251">
        <v>86.945214192408812</v>
      </c>
      <c r="G7" s="251">
        <v>80.002023131498916</v>
      </c>
      <c r="H7" s="251">
        <v>81.616933033874702</v>
      </c>
      <c r="I7" s="251">
        <v>86.389526346365471</v>
      </c>
    </row>
    <row r="8" spans="1:9" x14ac:dyDescent="0.2">
      <c r="A8" s="256"/>
      <c r="B8" s="255" t="s">
        <v>362</v>
      </c>
      <c r="C8" s="251">
        <v>32.124403254106049</v>
      </c>
      <c r="D8" s="251">
        <v>15.404363360861629</v>
      </c>
      <c r="E8" s="251">
        <v>16.131093736755332</v>
      </c>
      <c r="F8" s="251">
        <v>15.128419458199899</v>
      </c>
      <c r="G8" s="251">
        <v>12.47366024760445</v>
      </c>
      <c r="H8" s="251">
        <v>19.328946987004517</v>
      </c>
      <c r="I8" s="251">
        <v>11.469351283670637</v>
      </c>
    </row>
    <row r="9" spans="1:9" x14ac:dyDescent="0.2">
      <c r="A9" s="256"/>
      <c r="B9" s="255" t="s">
        <v>363</v>
      </c>
      <c r="C9" s="251">
        <v>48.040969098478605</v>
      </c>
      <c r="D9" s="251">
        <v>32.917711308722659</v>
      </c>
      <c r="E9" s="251">
        <v>34.503447597961177</v>
      </c>
      <c r="F9" s="251">
        <v>32.73268994798822</v>
      </c>
      <c r="G9" s="251">
        <v>29.531832672589257</v>
      </c>
      <c r="H9" s="251">
        <v>35.156138718577608</v>
      </c>
      <c r="I9" s="251">
        <v>30.087140787169186</v>
      </c>
    </row>
    <row r="10" spans="1:9" x14ac:dyDescent="0.2">
      <c r="A10" s="256"/>
      <c r="B10" s="255" t="s">
        <v>364</v>
      </c>
      <c r="C10" s="251">
        <v>29.785681270618316</v>
      </c>
      <c r="D10" s="251">
        <v>32.127803085476366</v>
      </c>
      <c r="E10" s="251">
        <v>35.782471883728654</v>
      </c>
      <c r="F10" s="251">
        <v>33.740006194381515</v>
      </c>
      <c r="G10" s="251">
        <v>30.756262414249001</v>
      </c>
      <c r="H10" s="251">
        <v>30.941756901568514</v>
      </c>
      <c r="I10" s="251">
        <v>33.538022137127697</v>
      </c>
    </row>
    <row r="11" spans="1:9" x14ac:dyDescent="0.2">
      <c r="A11" s="256"/>
      <c r="B11" s="255" t="s">
        <v>365</v>
      </c>
      <c r="C11" s="251">
        <v>28.175726061264459</v>
      </c>
      <c r="D11" s="251">
        <v>18.383212257318814</v>
      </c>
      <c r="E11" s="251">
        <v>12.676338135547732</v>
      </c>
      <c r="F11" s="251">
        <v>19.699748739211312</v>
      </c>
      <c r="G11" s="251">
        <v>23.378251124505059</v>
      </c>
      <c r="H11" s="251">
        <v>32.267606550412545</v>
      </c>
      <c r="I11" s="251">
        <v>11.239048479273574</v>
      </c>
    </row>
    <row r="12" spans="1:9" x14ac:dyDescent="0.2">
      <c r="A12" s="256"/>
      <c r="B12" s="255" t="s">
        <v>366</v>
      </c>
      <c r="C12" s="251">
        <v>88.344859078010131</v>
      </c>
      <c r="D12" s="251">
        <v>69.299572366682668</v>
      </c>
      <c r="E12" s="251">
        <v>76.97205270120952</v>
      </c>
      <c r="F12" s="251">
        <v>71.252333259287198</v>
      </c>
      <c r="G12" s="251">
        <v>65.823524776083957</v>
      </c>
      <c r="H12" s="251">
        <v>76.568047475937135</v>
      </c>
      <c r="I12" s="251">
        <v>65.204092047542531</v>
      </c>
    </row>
    <row r="13" spans="1:9" x14ac:dyDescent="0.2">
      <c r="A13" s="256"/>
      <c r="B13" s="255" t="s">
        <v>367</v>
      </c>
      <c r="C13" s="251">
        <v>11.685375331596884</v>
      </c>
      <c r="D13" s="251">
        <v>5.4199478202537161</v>
      </c>
      <c r="E13" s="251">
        <v>7.5243877010422997</v>
      </c>
      <c r="F13" s="251">
        <v>6.4329730427047984</v>
      </c>
      <c r="G13" s="251">
        <v>4.2672572136581852</v>
      </c>
      <c r="H13" s="251">
        <v>7.6976941787679944</v>
      </c>
      <c r="I13" s="251">
        <v>4.2411580793057482</v>
      </c>
    </row>
    <row r="14" spans="1:9" x14ac:dyDescent="0.2">
      <c r="A14" s="237" t="s">
        <v>137</v>
      </c>
      <c r="B14" s="255"/>
      <c r="C14" s="251">
        <v>98.903530238144953</v>
      </c>
      <c r="D14" s="251">
        <v>98.029766288454567</v>
      </c>
      <c r="E14" s="251">
        <v>99.118691962994475</v>
      </c>
      <c r="F14" s="251">
        <v>96.765036349360628</v>
      </c>
      <c r="G14" s="251">
        <v>92.780114976196089</v>
      </c>
      <c r="H14" s="251">
        <v>97.07598065068639</v>
      </c>
      <c r="I14" s="251">
        <v>94.859979154322929</v>
      </c>
    </row>
    <row r="15" spans="1:9" x14ac:dyDescent="0.2">
      <c r="A15" s="256"/>
      <c r="B15" s="255" t="s">
        <v>368</v>
      </c>
      <c r="C15" s="251">
        <v>94.147260031344601</v>
      </c>
      <c r="D15" s="251">
        <v>96.172802211023125</v>
      </c>
      <c r="E15" s="251">
        <v>95.309622753594155</v>
      </c>
      <c r="F15" s="251">
        <v>90.334233948038232</v>
      </c>
      <c r="G15" s="251">
        <v>78.687897743386102</v>
      </c>
      <c r="H15" s="251">
        <v>90.17943026676086</v>
      </c>
      <c r="I15" s="251">
        <v>85.678950481574617</v>
      </c>
    </row>
    <row r="16" spans="1:9" x14ac:dyDescent="0.2">
      <c r="A16" s="256"/>
      <c r="B16" s="255" t="s">
        <v>369</v>
      </c>
      <c r="C16" s="251">
        <v>12.393835759434475</v>
      </c>
      <c r="D16" s="251">
        <v>41.32144418997013</v>
      </c>
      <c r="E16" s="251">
        <v>32.076877338806632</v>
      </c>
      <c r="F16" s="251">
        <v>17.611038603874448</v>
      </c>
      <c r="G16" s="251">
        <v>9.4981146871440334</v>
      </c>
      <c r="H16" s="251">
        <v>19.891156543919376</v>
      </c>
      <c r="I16" s="251">
        <v>20.625764320466288</v>
      </c>
    </row>
    <row r="17" spans="1:9" x14ac:dyDescent="0.2">
      <c r="A17" s="256"/>
      <c r="B17" s="255" t="s">
        <v>370</v>
      </c>
      <c r="C17" s="251">
        <v>6.7945722893679994</v>
      </c>
      <c r="D17" s="251">
        <v>16.218473353456538</v>
      </c>
      <c r="E17" s="251">
        <v>10.92912031191681</v>
      </c>
      <c r="F17" s="251">
        <v>9.8849772540271328</v>
      </c>
      <c r="G17" s="251">
        <v>7.0676928837286122</v>
      </c>
      <c r="H17" s="251">
        <v>9.660722181327035</v>
      </c>
      <c r="I17" s="251">
        <v>10.161418212315162</v>
      </c>
    </row>
    <row r="18" spans="1:9" x14ac:dyDescent="0.2">
      <c r="A18" s="256"/>
      <c r="B18" s="255" t="s">
        <v>158</v>
      </c>
      <c r="C18" s="251">
        <v>73.795899736997541</v>
      </c>
      <c r="D18" s="251">
        <v>62.833200279153914</v>
      </c>
      <c r="E18" s="251">
        <v>52.509724041234286</v>
      </c>
      <c r="F18" s="251">
        <v>44.129315220864889</v>
      </c>
      <c r="G18" s="251">
        <v>31.076975158557751</v>
      </c>
      <c r="H18" s="251">
        <v>50.406091748364176</v>
      </c>
      <c r="I18" s="251">
        <v>39.963495956001061</v>
      </c>
    </row>
    <row r="19" spans="1:9" x14ac:dyDescent="0.2">
      <c r="A19" s="256"/>
      <c r="B19" s="255" t="s">
        <v>159</v>
      </c>
      <c r="C19" s="251">
        <v>6.5606374039449897E-2</v>
      </c>
      <c r="D19" s="251">
        <v>4.9064206182742698</v>
      </c>
      <c r="E19" s="251">
        <v>3.1911913446307194</v>
      </c>
      <c r="F19" s="251">
        <v>3.2150044228614423</v>
      </c>
      <c r="G19" s="251">
        <v>1.2518691797156112</v>
      </c>
      <c r="H19" s="251">
        <v>3.0837248210650592</v>
      </c>
      <c r="I19" s="251">
        <v>2.3142766031842004</v>
      </c>
    </row>
    <row r="20" spans="1:9" x14ac:dyDescent="0.2">
      <c r="A20" s="256"/>
      <c r="B20" s="255" t="s">
        <v>138</v>
      </c>
      <c r="C20" s="251">
        <v>20.964088378788944</v>
      </c>
      <c r="D20" s="251">
        <v>12.390313992102252</v>
      </c>
      <c r="E20" s="251">
        <v>10.254108557747669</v>
      </c>
      <c r="F20" s="251">
        <v>10.303162104272968</v>
      </c>
      <c r="G20" s="251">
        <v>10.240176456928674</v>
      </c>
      <c r="H20" s="251">
        <v>8.687365735335419</v>
      </c>
      <c r="I20" s="251">
        <v>12.767314552513209</v>
      </c>
    </row>
    <row r="21" spans="1:9" x14ac:dyDescent="0.2">
      <c r="A21" s="256"/>
      <c r="B21" s="255" t="s">
        <v>160</v>
      </c>
      <c r="C21" s="251">
        <v>24.050479288380462</v>
      </c>
      <c r="D21" s="251">
        <v>33.914060053871445</v>
      </c>
      <c r="E21" s="251">
        <v>36.855962814539161</v>
      </c>
      <c r="F21" s="251">
        <v>43.32161502732253</v>
      </c>
      <c r="G21" s="251">
        <v>33.785629211504322</v>
      </c>
      <c r="H21" s="251">
        <v>33.757582806011953</v>
      </c>
      <c r="I21" s="251">
        <v>38.577965376591386</v>
      </c>
    </row>
    <row r="22" spans="1:9" x14ac:dyDescent="0.2">
      <c r="A22" s="256"/>
      <c r="B22" s="255" t="s">
        <v>51</v>
      </c>
      <c r="C22" s="251">
        <v>15.408826766490701</v>
      </c>
      <c r="D22" s="251">
        <v>12.833051488311055</v>
      </c>
      <c r="E22" s="251">
        <v>10.822098471485125</v>
      </c>
      <c r="F22" s="251">
        <v>14.140430437934018</v>
      </c>
      <c r="G22" s="251">
        <v>9.1115993430145892</v>
      </c>
      <c r="H22" s="251">
        <v>8.9125943820683631</v>
      </c>
      <c r="I22" s="251">
        <v>13.627390244909112</v>
      </c>
    </row>
    <row r="23" spans="1:9" x14ac:dyDescent="0.2">
      <c r="A23" s="256"/>
      <c r="B23" s="255" t="s">
        <v>161</v>
      </c>
      <c r="C23" s="251">
        <v>34.580564895204773</v>
      </c>
      <c r="D23" s="251">
        <v>29.146622143210713</v>
      </c>
      <c r="E23" s="251">
        <v>49.118547847892003</v>
      </c>
      <c r="F23" s="251">
        <v>32.350208419770063</v>
      </c>
      <c r="G23" s="251">
        <v>15.153574800606155</v>
      </c>
      <c r="H23" s="251">
        <v>31.658015171443104</v>
      </c>
      <c r="I23" s="251">
        <v>23.989052847363958</v>
      </c>
    </row>
    <row r="24" spans="1:9" x14ac:dyDescent="0.2">
      <c r="A24" s="256"/>
      <c r="B24" s="255" t="s">
        <v>371</v>
      </c>
      <c r="C24" s="251">
        <v>9.2272955937752563</v>
      </c>
      <c r="D24" s="251">
        <v>11.79908914309531</v>
      </c>
      <c r="E24" s="251">
        <v>16.540475101925562</v>
      </c>
      <c r="F24" s="251">
        <v>11.698768110503114</v>
      </c>
      <c r="G24" s="251">
        <v>10.887088510653491</v>
      </c>
      <c r="H24" s="251">
        <v>15.106915325601278</v>
      </c>
      <c r="I24" s="251">
        <v>9.5057789761785632</v>
      </c>
    </row>
    <row r="25" spans="1:9" x14ac:dyDescent="0.2">
      <c r="A25" s="256"/>
      <c r="B25" s="255" t="s">
        <v>56</v>
      </c>
      <c r="C25" s="251">
        <v>0</v>
      </c>
      <c r="D25" s="251">
        <v>1.4972587572965381</v>
      </c>
      <c r="E25" s="251">
        <v>4.2226763302433694</v>
      </c>
      <c r="F25" s="251">
        <v>3.5996616848269332</v>
      </c>
      <c r="G25" s="251">
        <v>1.6813431333516808</v>
      </c>
      <c r="H25" s="251">
        <v>1.7392915931229547</v>
      </c>
      <c r="I25" s="251">
        <v>2.9688319075887288</v>
      </c>
    </row>
    <row r="26" spans="1:9" x14ac:dyDescent="0.2">
      <c r="A26" s="256"/>
      <c r="B26" s="255" t="s">
        <v>372</v>
      </c>
      <c r="C26" s="251">
        <v>63.271320300406913</v>
      </c>
      <c r="D26" s="251">
        <v>54.14373169977393</v>
      </c>
      <c r="E26" s="251">
        <v>57.043567588352374</v>
      </c>
      <c r="F26" s="251">
        <v>50.777684593239456</v>
      </c>
      <c r="G26" s="251">
        <v>52.139355202474533</v>
      </c>
      <c r="H26" s="251">
        <v>59.69000890017648</v>
      </c>
      <c r="I26" s="251">
        <v>48.122290948914525</v>
      </c>
    </row>
    <row r="27" spans="1:9" x14ac:dyDescent="0.2">
      <c r="A27" s="237" t="s">
        <v>139</v>
      </c>
      <c r="B27" s="255"/>
      <c r="C27" s="251">
        <v>93.393625452099073</v>
      </c>
      <c r="D27" s="251">
        <v>98.297355434719108</v>
      </c>
      <c r="E27" s="251">
        <v>99.453901880776371</v>
      </c>
      <c r="F27" s="251">
        <v>97.963666415266445</v>
      </c>
      <c r="G27" s="251">
        <v>98.268891153800169</v>
      </c>
      <c r="H27" s="251">
        <v>97.955173576462329</v>
      </c>
      <c r="I27" s="251">
        <v>98.332596077214092</v>
      </c>
    </row>
    <row r="28" spans="1:9" x14ac:dyDescent="0.2">
      <c r="A28" s="256"/>
      <c r="B28" s="255" t="s">
        <v>162</v>
      </c>
      <c r="C28" s="251">
        <v>39.358188527398035</v>
      </c>
      <c r="D28" s="251">
        <v>29.370814343092398</v>
      </c>
      <c r="E28" s="251">
        <v>33.951359012496873</v>
      </c>
      <c r="F28" s="251">
        <v>26.448031362445672</v>
      </c>
      <c r="G28" s="251">
        <v>29.640484541980136</v>
      </c>
      <c r="H28" s="251">
        <v>31.955738117555089</v>
      </c>
      <c r="I28" s="251">
        <v>27.773603363877449</v>
      </c>
    </row>
    <row r="29" spans="1:9" x14ac:dyDescent="0.2">
      <c r="A29" s="256"/>
      <c r="B29" s="255" t="s">
        <v>373</v>
      </c>
      <c r="C29" s="251">
        <v>52.776125858101643</v>
      </c>
      <c r="D29" s="251">
        <v>44.57810961075625</v>
      </c>
      <c r="E29" s="251">
        <v>38.908660909466043</v>
      </c>
      <c r="F29" s="251">
        <v>38.680170910267705</v>
      </c>
      <c r="G29" s="251">
        <v>38.367247595506235</v>
      </c>
      <c r="H29" s="251">
        <v>47.649457862101507</v>
      </c>
      <c r="I29" s="251">
        <v>34.411249079152242</v>
      </c>
    </row>
    <row r="30" spans="1:9" x14ac:dyDescent="0.2">
      <c r="A30" s="256"/>
      <c r="B30" s="255" t="s">
        <v>163</v>
      </c>
      <c r="C30" s="251">
        <v>17.168117692529346</v>
      </c>
      <c r="D30" s="251">
        <v>6.3795904639840444</v>
      </c>
      <c r="E30" s="251">
        <v>27.311432792255015</v>
      </c>
      <c r="F30" s="251">
        <v>14.865530055351371</v>
      </c>
      <c r="G30" s="251">
        <v>10.501193985550824</v>
      </c>
      <c r="H30" s="251">
        <v>15.016890949002994</v>
      </c>
      <c r="I30" s="251">
        <v>11.993791467436319</v>
      </c>
    </row>
    <row r="31" spans="1:9" x14ac:dyDescent="0.2">
      <c r="A31" s="256"/>
      <c r="B31" s="255" t="s">
        <v>140</v>
      </c>
      <c r="C31" s="251">
        <v>68.510339207226053</v>
      </c>
      <c r="D31" s="251">
        <v>59.869275862777826</v>
      </c>
      <c r="E31" s="251">
        <v>63.395165941086852</v>
      </c>
      <c r="F31" s="251">
        <v>65.291303444601681</v>
      </c>
      <c r="G31" s="251">
        <v>62.924334121079497</v>
      </c>
      <c r="H31" s="251">
        <v>58.437842561054829</v>
      </c>
      <c r="I31" s="251">
        <v>66.961692534290933</v>
      </c>
    </row>
    <row r="32" spans="1:9" x14ac:dyDescent="0.2">
      <c r="A32" s="256"/>
      <c r="B32" s="255" t="s">
        <v>52</v>
      </c>
      <c r="C32" s="251">
        <v>61.535513929357009</v>
      </c>
      <c r="D32" s="251">
        <v>83.754201024857352</v>
      </c>
      <c r="E32" s="251">
        <v>65.529691692945349</v>
      </c>
      <c r="F32" s="251">
        <v>64.229564242441441</v>
      </c>
      <c r="G32" s="251">
        <v>64.777804298532871</v>
      </c>
      <c r="H32" s="251">
        <v>65.936422905426909</v>
      </c>
      <c r="I32" s="251">
        <v>69.529909721973084</v>
      </c>
    </row>
    <row r="33" spans="1:9" x14ac:dyDescent="0.2">
      <c r="A33" s="256"/>
      <c r="B33" s="255" t="s">
        <v>374</v>
      </c>
      <c r="C33" s="251">
        <v>31.596239803540037</v>
      </c>
      <c r="D33" s="251">
        <v>48.3696241818255</v>
      </c>
      <c r="E33" s="251">
        <v>50.353470394326962</v>
      </c>
      <c r="F33" s="251">
        <v>40.430513920185852</v>
      </c>
      <c r="G33" s="251">
        <v>36.444466051992414</v>
      </c>
      <c r="H33" s="251">
        <v>40.447663678057403</v>
      </c>
      <c r="I33" s="251">
        <v>41.82686942478319</v>
      </c>
    </row>
    <row r="34" spans="1:9" x14ac:dyDescent="0.2">
      <c r="A34" s="256"/>
      <c r="B34" s="255" t="s">
        <v>375</v>
      </c>
      <c r="C34" s="251">
        <v>29.506157041312186</v>
      </c>
      <c r="D34" s="251">
        <v>43.249803864529731</v>
      </c>
      <c r="E34" s="251">
        <v>55.545144707590396</v>
      </c>
      <c r="F34" s="251">
        <v>44.37175776589698</v>
      </c>
      <c r="G34" s="251">
        <v>31.583196063296963</v>
      </c>
      <c r="H34" s="251">
        <v>40.864455727301092</v>
      </c>
      <c r="I34" s="251">
        <v>39.537738793808693</v>
      </c>
    </row>
    <row r="35" spans="1:9" x14ac:dyDescent="0.2">
      <c r="A35" s="256"/>
      <c r="B35" s="255" t="s">
        <v>53</v>
      </c>
      <c r="C35" s="251">
        <v>37.677359530396323</v>
      </c>
      <c r="D35" s="251">
        <v>26.959016761383545</v>
      </c>
      <c r="E35" s="251">
        <v>43.291584385110831</v>
      </c>
      <c r="F35" s="251">
        <v>41.277243107468401</v>
      </c>
      <c r="G35" s="251">
        <v>28.806646503085542</v>
      </c>
      <c r="H35" s="251">
        <v>36.138847239093806</v>
      </c>
      <c r="I35" s="251">
        <v>32.448502434630299</v>
      </c>
    </row>
    <row r="36" spans="1:9" x14ac:dyDescent="0.2">
      <c r="A36" s="256"/>
      <c r="B36" s="255" t="s">
        <v>54</v>
      </c>
      <c r="C36" s="251">
        <v>28.31472484145252</v>
      </c>
      <c r="D36" s="251">
        <v>57.043412722562465</v>
      </c>
      <c r="E36" s="251">
        <v>51.997112483614146</v>
      </c>
      <c r="F36" s="251">
        <v>43.517891037947713</v>
      </c>
      <c r="G36" s="251">
        <v>42.034997527510782</v>
      </c>
      <c r="H36" s="251">
        <v>40.911646109626773</v>
      </c>
      <c r="I36" s="251">
        <v>49.649336157961123</v>
      </c>
    </row>
    <row r="37" spans="1:9" x14ac:dyDescent="0.2">
      <c r="A37" s="237" t="s">
        <v>141</v>
      </c>
      <c r="B37" s="255"/>
      <c r="C37" s="251">
        <v>95.8663767687259</v>
      </c>
      <c r="D37" s="251">
        <v>95.782079502126905</v>
      </c>
      <c r="E37" s="251">
        <v>97.360330027273491</v>
      </c>
      <c r="F37" s="251">
        <v>97.693945853992588</v>
      </c>
      <c r="G37" s="251">
        <v>96.089096038651405</v>
      </c>
      <c r="H37" s="251">
        <v>97.349901237296379</v>
      </c>
      <c r="I37" s="251">
        <v>96.084094937861792</v>
      </c>
    </row>
    <row r="38" spans="1:9" x14ac:dyDescent="0.2">
      <c r="A38" s="256"/>
      <c r="B38" s="255" t="s">
        <v>376</v>
      </c>
      <c r="C38" s="251">
        <v>45.267758602525888</v>
      </c>
      <c r="D38" s="251">
        <v>51.058978983336758</v>
      </c>
      <c r="E38" s="251">
        <v>55.116230204931682</v>
      </c>
      <c r="F38" s="251">
        <v>48.756887913172932</v>
      </c>
      <c r="G38" s="251">
        <v>46.230384228591497</v>
      </c>
      <c r="H38" s="251">
        <v>47.318436172323693</v>
      </c>
      <c r="I38" s="251">
        <v>50.029602739459413</v>
      </c>
    </row>
    <row r="39" spans="1:9" x14ac:dyDescent="0.2">
      <c r="A39" s="256"/>
      <c r="B39" s="255" t="s">
        <v>142</v>
      </c>
      <c r="C39" s="251">
        <v>24.593466058414979</v>
      </c>
      <c r="D39" s="251">
        <v>24.104543936393668</v>
      </c>
      <c r="E39" s="251">
        <v>27.192906076652879</v>
      </c>
      <c r="F39" s="251">
        <v>24.380689863469666</v>
      </c>
      <c r="G39" s="251">
        <v>24.360877340854781</v>
      </c>
      <c r="H39" s="251">
        <v>24.100920867881527</v>
      </c>
      <c r="I39" s="251">
        <v>25.120528622669919</v>
      </c>
    </row>
    <row r="40" spans="1:9" x14ac:dyDescent="0.2">
      <c r="A40" s="256"/>
      <c r="B40" s="255" t="s">
        <v>143</v>
      </c>
      <c r="C40" s="251">
        <v>39.8533158897514</v>
      </c>
      <c r="D40" s="251">
        <v>45.095039803780708</v>
      </c>
      <c r="E40" s="251">
        <v>40.896228344048481</v>
      </c>
      <c r="F40" s="251">
        <v>44.530358962632363</v>
      </c>
      <c r="G40" s="251">
        <v>41.092973953280591</v>
      </c>
      <c r="H40" s="251">
        <v>44.435493277341152</v>
      </c>
      <c r="I40" s="251">
        <v>41.367218812458326</v>
      </c>
    </row>
    <row r="41" spans="1:9" x14ac:dyDescent="0.2">
      <c r="A41" s="256"/>
      <c r="B41" s="255" t="s">
        <v>377</v>
      </c>
      <c r="C41" s="251">
        <v>15.305623745093531</v>
      </c>
      <c r="D41" s="251">
        <v>22.925094100972622</v>
      </c>
      <c r="E41" s="251">
        <v>27.294645843768421</v>
      </c>
      <c r="F41" s="251">
        <v>26.606705433385269</v>
      </c>
      <c r="G41" s="251">
        <v>23.839887352699538</v>
      </c>
      <c r="H41" s="251">
        <v>25.797742392422457</v>
      </c>
      <c r="I41" s="251">
        <v>23.660228510821295</v>
      </c>
    </row>
    <row r="42" spans="1:9" x14ac:dyDescent="0.2">
      <c r="A42" s="256"/>
      <c r="B42" s="255" t="s">
        <v>144</v>
      </c>
      <c r="C42" s="251">
        <v>14.604573738277541</v>
      </c>
      <c r="D42" s="251">
        <v>21.288178012649634</v>
      </c>
      <c r="E42" s="251">
        <v>14.175927546123694</v>
      </c>
      <c r="F42" s="251">
        <v>25.7628996228561</v>
      </c>
      <c r="G42" s="251">
        <v>22.852915182446818</v>
      </c>
      <c r="H42" s="251">
        <v>20.384557261150366</v>
      </c>
      <c r="I42" s="251">
        <v>23.25911571438391</v>
      </c>
    </row>
    <row r="43" spans="1:9" x14ac:dyDescent="0.2">
      <c r="A43" s="256"/>
      <c r="B43" s="255" t="s">
        <v>145</v>
      </c>
      <c r="C43" s="251">
        <v>56.189864087615994</v>
      </c>
      <c r="D43" s="251">
        <v>67.770734260508235</v>
      </c>
      <c r="E43" s="251">
        <v>55.766501310069522</v>
      </c>
      <c r="F43" s="251">
        <v>56.4450312143153</v>
      </c>
      <c r="G43" s="251">
        <v>54.361868896348916</v>
      </c>
      <c r="H43" s="251">
        <v>51.52779572703745</v>
      </c>
      <c r="I43" s="251">
        <v>62.129870810669239</v>
      </c>
    </row>
    <row r="44" spans="1:9" x14ac:dyDescent="0.2">
      <c r="A44" s="256"/>
      <c r="B44" s="255" t="s">
        <v>378</v>
      </c>
      <c r="C44" s="251">
        <v>14.630715211225867</v>
      </c>
      <c r="D44" s="251">
        <v>29.23119317218606</v>
      </c>
      <c r="E44" s="251">
        <v>31.197206040820294</v>
      </c>
      <c r="F44" s="251">
        <v>28.466723074321983</v>
      </c>
      <c r="G44" s="251">
        <v>29.574135897317117</v>
      </c>
      <c r="H44" s="251">
        <v>27.751379509599037</v>
      </c>
      <c r="I44" s="251">
        <v>29.764644669606728</v>
      </c>
    </row>
    <row r="45" spans="1:9" x14ac:dyDescent="0.2">
      <c r="A45" s="256"/>
      <c r="B45" s="255" t="s">
        <v>379</v>
      </c>
      <c r="C45" s="251">
        <v>56.224631384923299</v>
      </c>
      <c r="D45" s="251">
        <v>48.931594277773591</v>
      </c>
      <c r="E45" s="251">
        <v>45.52473463498557</v>
      </c>
      <c r="F45" s="251">
        <v>48.728067353201496</v>
      </c>
      <c r="G45" s="251">
        <v>41.139368879094505</v>
      </c>
      <c r="H45" s="251">
        <v>45.754874010273085</v>
      </c>
      <c r="I45" s="251">
        <v>45.638938375375631</v>
      </c>
    </row>
    <row r="46" spans="1:9" x14ac:dyDescent="0.2">
      <c r="A46" s="256"/>
      <c r="B46" s="255" t="s">
        <v>380</v>
      </c>
      <c r="C46" s="251">
        <v>6.883537029016221</v>
      </c>
      <c r="D46" s="251">
        <v>5.8728392033281134</v>
      </c>
      <c r="E46" s="251">
        <v>4.5441170912379221</v>
      </c>
      <c r="F46" s="251">
        <v>4.5543008758972521</v>
      </c>
      <c r="G46" s="251">
        <v>3.3731914010550139</v>
      </c>
      <c r="H46" s="251">
        <v>4.7995435631416523</v>
      </c>
      <c r="I46" s="251">
        <v>4.1156969049984387</v>
      </c>
    </row>
    <row r="47" spans="1:9" x14ac:dyDescent="0.2">
      <c r="A47" s="256"/>
      <c r="B47" s="255" t="s">
        <v>55</v>
      </c>
      <c r="C47" s="251">
        <v>72.912834972508023</v>
      </c>
      <c r="D47" s="251">
        <v>69.673604680765237</v>
      </c>
      <c r="E47" s="251">
        <v>63.25484099529956</v>
      </c>
      <c r="F47" s="251">
        <v>73.918746206966915</v>
      </c>
      <c r="G47" s="251">
        <v>70.962398557520757</v>
      </c>
      <c r="H47" s="251">
        <v>71.792135996839377</v>
      </c>
      <c r="I47" s="251">
        <v>69.803645440619604</v>
      </c>
    </row>
    <row r="48" spans="1:9" x14ac:dyDescent="0.2">
      <c r="A48" s="237" t="s">
        <v>146</v>
      </c>
      <c r="B48" s="255"/>
      <c r="C48" s="251">
        <v>86.022425720732599</v>
      </c>
      <c r="D48" s="251">
        <v>82.639728137999612</v>
      </c>
      <c r="E48" s="251">
        <v>77.096665171680655</v>
      </c>
      <c r="F48" s="251">
        <v>77.572803353007856</v>
      </c>
      <c r="G48" s="251">
        <v>79.061552257633039</v>
      </c>
      <c r="H48" s="251">
        <v>90.221301751068992</v>
      </c>
      <c r="I48" s="251">
        <v>70.986839293364568</v>
      </c>
    </row>
    <row r="49" spans="1:9" x14ac:dyDescent="0.2">
      <c r="A49" s="256"/>
      <c r="B49" s="255" t="s">
        <v>381</v>
      </c>
      <c r="C49" s="251">
        <v>47.433246992166879</v>
      </c>
      <c r="D49" s="251">
        <v>39.900148296304216</v>
      </c>
      <c r="E49" s="251">
        <v>36.043224506247981</v>
      </c>
      <c r="F49" s="251">
        <v>39.834674955360505</v>
      </c>
      <c r="G49" s="251">
        <v>39.259314748543652</v>
      </c>
      <c r="H49" s="251">
        <v>54.83605375211544</v>
      </c>
      <c r="I49" s="251">
        <v>27.724989327423181</v>
      </c>
    </row>
    <row r="50" spans="1:9" x14ac:dyDescent="0.2">
      <c r="A50" s="256"/>
      <c r="B50" s="255" t="s">
        <v>382</v>
      </c>
      <c r="C50" s="251">
        <v>30.172679766778742</v>
      </c>
      <c r="D50" s="251">
        <v>31.051069749821401</v>
      </c>
      <c r="E50" s="251">
        <v>27.063825447805488</v>
      </c>
      <c r="F50" s="251">
        <v>32.342659888005038</v>
      </c>
      <c r="G50" s="251">
        <v>36.351903358935473</v>
      </c>
      <c r="H50" s="251">
        <v>36.327768264578637</v>
      </c>
      <c r="I50" s="251">
        <v>30.359120140921792</v>
      </c>
    </row>
    <row r="51" spans="1:9" x14ac:dyDescent="0.2">
      <c r="A51" s="256"/>
      <c r="B51" s="255" t="s">
        <v>164</v>
      </c>
      <c r="C51" s="251">
        <v>16.830040665576686</v>
      </c>
      <c r="D51" s="251">
        <v>19.609038229494697</v>
      </c>
      <c r="E51" s="251">
        <v>21.358180360333893</v>
      </c>
      <c r="F51" s="251">
        <v>22.992983942754947</v>
      </c>
      <c r="G51" s="251">
        <v>25.774024833952346</v>
      </c>
      <c r="H51" s="251">
        <v>21.150148121864575</v>
      </c>
      <c r="I51" s="251">
        <v>24.493894752495851</v>
      </c>
    </row>
    <row r="52" spans="1:9" x14ac:dyDescent="0.2">
      <c r="A52" s="256"/>
      <c r="B52" s="255" t="s">
        <v>383</v>
      </c>
      <c r="C52" s="251">
        <v>67.82658874183852</v>
      </c>
      <c r="D52" s="251">
        <v>51.92051809196812</v>
      </c>
      <c r="E52" s="251">
        <v>39.441089711100666</v>
      </c>
      <c r="F52" s="251">
        <v>41.504353779102821</v>
      </c>
      <c r="G52" s="251">
        <v>40.864263019500896</v>
      </c>
      <c r="H52" s="251">
        <v>59.806022955990876</v>
      </c>
      <c r="I52" s="251">
        <v>31.58729172355045</v>
      </c>
    </row>
    <row r="53" spans="1:9" x14ac:dyDescent="0.2">
      <c r="A53" s="256"/>
      <c r="B53" s="255" t="s">
        <v>384</v>
      </c>
      <c r="C53" s="251">
        <v>32.740975484885738</v>
      </c>
      <c r="D53" s="251">
        <v>33.384525086046509</v>
      </c>
      <c r="E53" s="251">
        <v>23.368315658574353</v>
      </c>
      <c r="F53" s="251">
        <v>23.257399997444459</v>
      </c>
      <c r="G53" s="251">
        <v>29.937237326473749</v>
      </c>
      <c r="H53" s="251">
        <v>34.685764592889299</v>
      </c>
      <c r="I53" s="251">
        <v>22.894467363302088</v>
      </c>
    </row>
    <row r="54" spans="1:9" x14ac:dyDescent="0.2">
      <c r="A54" s="256"/>
      <c r="B54" s="255" t="s">
        <v>385</v>
      </c>
      <c r="C54" s="251">
        <v>2.0040010230094323</v>
      </c>
      <c r="D54" s="251">
        <v>8.744742004241548</v>
      </c>
      <c r="E54" s="251">
        <v>4.239893156628864</v>
      </c>
      <c r="F54" s="251">
        <v>4.303487159722911</v>
      </c>
      <c r="G54" s="251">
        <v>3.6143376522213551</v>
      </c>
      <c r="H54" s="251">
        <v>6.6126530345825385</v>
      </c>
      <c r="I54" s="251">
        <v>3.3205517338898169</v>
      </c>
    </row>
    <row r="55" spans="1:9" x14ac:dyDescent="0.2">
      <c r="A55" s="256"/>
      <c r="B55" s="255" t="s">
        <v>386</v>
      </c>
      <c r="C55" s="251">
        <v>0.77004504880862779</v>
      </c>
      <c r="D55" s="251">
        <v>2.9911700393165148</v>
      </c>
      <c r="E55" s="251">
        <v>0.74024484200289431</v>
      </c>
      <c r="F55" s="251">
        <v>0.88100825892420265</v>
      </c>
      <c r="G55" s="251">
        <v>1.2628198064815497</v>
      </c>
      <c r="H55" s="251">
        <v>1.846262712894108</v>
      </c>
      <c r="I55" s="251">
        <v>1.0307307209532368</v>
      </c>
    </row>
    <row r="56" spans="1:9" x14ac:dyDescent="0.2">
      <c r="A56" s="256"/>
      <c r="B56" s="255" t="s">
        <v>387</v>
      </c>
      <c r="C56" s="251">
        <v>3.5799585557613982</v>
      </c>
      <c r="D56" s="251">
        <v>3.8602100435493889</v>
      </c>
      <c r="E56" s="251">
        <v>1.0278184732788376</v>
      </c>
      <c r="F56" s="251">
        <v>5.5433887571656957</v>
      </c>
      <c r="G56" s="251">
        <v>5.4726927627069308</v>
      </c>
      <c r="H56" s="251">
        <v>3.276448106242277</v>
      </c>
      <c r="I56" s="251">
        <v>5.5821252019123415</v>
      </c>
    </row>
    <row r="57" spans="1:9" x14ac:dyDescent="0.2">
      <c r="A57" s="256"/>
      <c r="B57" s="255" t="s">
        <v>165</v>
      </c>
      <c r="C57" s="251">
        <v>5.5762314140164673</v>
      </c>
      <c r="D57" s="251">
        <v>10.294456014443806</v>
      </c>
      <c r="E57" s="251">
        <v>7.5417634766228971</v>
      </c>
      <c r="F57" s="251">
        <v>12.1800584957876</v>
      </c>
      <c r="G57" s="251">
        <v>14.510436164852136</v>
      </c>
      <c r="H57" s="251">
        <v>11.487919532318971</v>
      </c>
      <c r="I57" s="251">
        <v>12.287748986629715</v>
      </c>
    </row>
    <row r="58" spans="1:9" x14ac:dyDescent="0.2">
      <c r="A58" s="256"/>
      <c r="B58" s="255" t="s">
        <v>388</v>
      </c>
      <c r="C58" s="251">
        <v>2.3151757470153322</v>
      </c>
      <c r="D58" s="251">
        <v>2.2218032627968558</v>
      </c>
      <c r="E58" s="251">
        <v>2.2140653882212953</v>
      </c>
      <c r="F58" s="251">
        <v>4.0983646246348417</v>
      </c>
      <c r="G58" s="251">
        <v>5.0410530571037109</v>
      </c>
      <c r="H58" s="251">
        <v>3.5609919776917596</v>
      </c>
      <c r="I58" s="251">
        <v>4.0407203071242108</v>
      </c>
    </row>
    <row r="59" spans="1:9" x14ac:dyDescent="0.2">
      <c r="A59" s="237" t="s">
        <v>147</v>
      </c>
      <c r="B59" s="255"/>
      <c r="C59" s="251">
        <v>96.369627874662271</v>
      </c>
      <c r="D59" s="251">
        <v>92.55713704877617</v>
      </c>
      <c r="E59" s="251">
        <v>85.347009248795629</v>
      </c>
      <c r="F59" s="251">
        <v>93.724217475649212</v>
      </c>
      <c r="G59" s="251">
        <v>91.607122846748837</v>
      </c>
      <c r="H59" s="251">
        <v>91.343745771673753</v>
      </c>
      <c r="I59" s="251">
        <v>92.052784906703138</v>
      </c>
    </row>
    <row r="60" spans="1:9" x14ac:dyDescent="0.2">
      <c r="A60" s="256"/>
      <c r="B60" s="255" t="s">
        <v>389</v>
      </c>
      <c r="C60" s="251">
        <v>48.634273834067756</v>
      </c>
      <c r="D60" s="251">
        <v>34.065514598683002</v>
      </c>
      <c r="E60" s="251">
        <v>39.457936847745998</v>
      </c>
      <c r="F60" s="251">
        <v>37.215852743655624</v>
      </c>
      <c r="G60" s="251">
        <v>36.267772352761597</v>
      </c>
      <c r="H60" s="251">
        <v>45.933506139172771</v>
      </c>
      <c r="I60" s="251">
        <v>30.158667520041231</v>
      </c>
    </row>
    <row r="61" spans="1:9" x14ac:dyDescent="0.2">
      <c r="A61" s="256"/>
      <c r="B61" s="255" t="s">
        <v>148</v>
      </c>
      <c r="C61" s="251">
        <v>13.180183304182357</v>
      </c>
      <c r="D61" s="251">
        <v>7.6361261744455282</v>
      </c>
      <c r="E61" s="251">
        <v>6.3322722837996457</v>
      </c>
      <c r="F61" s="251">
        <v>5.0973478269670478</v>
      </c>
      <c r="G61" s="251">
        <v>8.4259709104619507</v>
      </c>
      <c r="H61" s="251">
        <v>9.5417670421922001</v>
      </c>
      <c r="I61" s="251">
        <v>5.5405141309412294</v>
      </c>
    </row>
    <row r="62" spans="1:9" x14ac:dyDescent="0.2">
      <c r="A62" s="256"/>
      <c r="B62" s="255" t="s">
        <v>149</v>
      </c>
      <c r="C62" s="251">
        <v>15.029221162656627</v>
      </c>
      <c r="D62" s="251">
        <v>8.7863999442039411</v>
      </c>
      <c r="E62" s="251">
        <v>11.026525623126288</v>
      </c>
      <c r="F62" s="251">
        <v>9.70900732728796</v>
      </c>
      <c r="G62" s="251">
        <v>11.905551824213095</v>
      </c>
      <c r="H62" s="251">
        <v>13.368760142158198</v>
      </c>
      <c r="I62" s="251">
        <v>8.7481490146161445</v>
      </c>
    </row>
    <row r="63" spans="1:9" x14ac:dyDescent="0.2">
      <c r="A63" s="256"/>
      <c r="B63" s="255" t="s">
        <v>390</v>
      </c>
      <c r="C63" s="251">
        <v>35.954009570397766</v>
      </c>
      <c r="D63" s="251">
        <v>21.608150196793453</v>
      </c>
      <c r="E63" s="251">
        <v>18.611706427161913</v>
      </c>
      <c r="F63" s="251">
        <v>26.395718503644208</v>
      </c>
      <c r="G63" s="251">
        <v>28.172532761616132</v>
      </c>
      <c r="H63" s="251">
        <v>38.550476133104382</v>
      </c>
      <c r="I63" s="251">
        <v>15.770452997878113</v>
      </c>
    </row>
    <row r="64" spans="1:9" x14ac:dyDescent="0.2">
      <c r="A64" s="239" t="s">
        <v>150</v>
      </c>
      <c r="B64" s="255"/>
      <c r="C64" s="251">
        <v>0</v>
      </c>
      <c r="D64" s="251">
        <v>4.0678063779258293</v>
      </c>
      <c r="E64" s="251">
        <v>4.8191948521549834</v>
      </c>
      <c r="F64" s="251">
        <v>12.20686219716851</v>
      </c>
      <c r="G64" s="251">
        <v>5.9007196164577005</v>
      </c>
      <c r="H64" s="251">
        <v>4.4163816687518826</v>
      </c>
      <c r="I64" s="251">
        <v>8.9335409994525214</v>
      </c>
    </row>
    <row r="65" spans="1:9" x14ac:dyDescent="0.2">
      <c r="A65" s="394" t="s">
        <v>151</v>
      </c>
      <c r="B65" s="327"/>
      <c r="C65" s="252">
        <v>0</v>
      </c>
      <c r="D65" s="252">
        <v>5.0627947723323645</v>
      </c>
      <c r="E65" s="252">
        <v>9.2696065121269644</v>
      </c>
      <c r="F65" s="252">
        <v>11.766751121872804</v>
      </c>
      <c r="G65" s="252">
        <v>5.3612614542647838</v>
      </c>
      <c r="H65" s="252">
        <v>7.3014829458277877</v>
      </c>
      <c r="I65" s="252">
        <v>7.4500732820291136</v>
      </c>
    </row>
    <row r="67" spans="1:9" x14ac:dyDescent="0.2">
      <c r="B67" t="s">
        <v>867</v>
      </c>
    </row>
  </sheetData>
  <mergeCells count="4">
    <mergeCell ref="B3:I3"/>
    <mergeCell ref="C4:G4"/>
    <mergeCell ref="H4:I4"/>
    <mergeCell ref="A2:I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67"/>
  <sheetViews>
    <sheetView zoomScaleNormal="100" workbookViewId="0"/>
  </sheetViews>
  <sheetFormatPr defaultRowHeight="12.75" x14ac:dyDescent="0.2"/>
  <cols>
    <col min="1" max="1" width="2.28515625" style="10" customWidth="1"/>
    <col min="2" max="2" width="33.42578125" style="10" bestFit="1" customWidth="1"/>
    <col min="3" max="9" width="10.7109375" style="12" customWidth="1"/>
    <col min="10" max="16384" width="9.140625" style="12"/>
  </cols>
  <sheetData>
    <row r="1" spans="1:9" s="10" customFormat="1" x14ac:dyDescent="0.2"/>
    <row r="2" spans="1:9" s="247" customFormat="1" ht="30" customHeight="1" x14ac:dyDescent="0.2">
      <c r="A2" s="741" t="s">
        <v>448</v>
      </c>
      <c r="B2" s="742"/>
      <c r="C2" s="742"/>
      <c r="D2" s="742"/>
      <c r="E2" s="742"/>
      <c r="F2" s="742"/>
      <c r="G2" s="742"/>
      <c r="H2" s="742"/>
      <c r="I2" s="742"/>
    </row>
    <row r="3" spans="1:9" s="10" customFormat="1" x14ac:dyDescent="0.2">
      <c r="B3" s="743"/>
      <c r="C3" s="743"/>
      <c r="D3" s="743"/>
      <c r="E3" s="743"/>
      <c r="F3" s="743"/>
      <c r="G3" s="743"/>
      <c r="H3" s="743"/>
      <c r="I3" s="743"/>
    </row>
    <row r="4" spans="1:9" ht="12.75" customHeight="1" x14ac:dyDescent="0.2">
      <c r="A4" s="246" t="s">
        <v>246</v>
      </c>
      <c r="B4" s="6"/>
      <c r="C4" s="737" t="s">
        <v>260</v>
      </c>
      <c r="D4" s="738"/>
      <c r="E4" s="738"/>
      <c r="F4" s="738"/>
      <c r="G4" s="739"/>
      <c r="H4" s="737" t="s">
        <v>261</v>
      </c>
      <c r="I4" s="740"/>
    </row>
    <row r="5" spans="1:9" ht="38.25" x14ac:dyDescent="0.2">
      <c r="A5" s="304"/>
      <c r="B5" s="305"/>
      <c r="C5" s="22" t="s">
        <v>292</v>
      </c>
      <c r="D5" s="22" t="s">
        <v>262</v>
      </c>
      <c r="E5" s="22" t="s">
        <v>263</v>
      </c>
      <c r="F5" s="22" t="s">
        <v>298</v>
      </c>
      <c r="G5" s="22" t="s">
        <v>264</v>
      </c>
      <c r="H5" s="22" t="s">
        <v>313</v>
      </c>
      <c r="I5" s="22" t="s">
        <v>266</v>
      </c>
    </row>
    <row r="6" spans="1:9" x14ac:dyDescent="0.2">
      <c r="A6" s="237" t="s">
        <v>136</v>
      </c>
      <c r="B6" s="255"/>
      <c r="C6" s="250">
        <v>89.626628665917522</v>
      </c>
      <c r="D6" s="250">
        <v>90.085066812986412</v>
      </c>
      <c r="E6" s="250">
        <v>87.569852848571685</v>
      </c>
      <c r="F6" s="250">
        <v>88.514491123347412</v>
      </c>
      <c r="G6" s="250">
        <v>91.894424584377404</v>
      </c>
      <c r="H6" s="250">
        <v>91.154039511896457</v>
      </c>
      <c r="I6" s="250">
        <v>89.250004862489348</v>
      </c>
    </row>
    <row r="7" spans="1:9" x14ac:dyDescent="0.2">
      <c r="A7" s="256"/>
      <c r="B7" s="255" t="s">
        <v>361</v>
      </c>
      <c r="C7" s="251">
        <v>43.828480273457629</v>
      </c>
      <c r="D7" s="251">
        <v>65.50306085813996</v>
      </c>
      <c r="E7" s="251">
        <v>60.306127879170397</v>
      </c>
      <c r="F7" s="251">
        <v>62.012105757882551</v>
      </c>
      <c r="G7" s="251">
        <v>56.609497276213567</v>
      </c>
      <c r="H7" s="251">
        <v>48.903066577506003</v>
      </c>
      <c r="I7" s="251">
        <v>65.359438706822232</v>
      </c>
    </row>
    <row r="8" spans="1:9" x14ac:dyDescent="0.2">
      <c r="A8" s="256"/>
      <c r="B8" s="255" t="s">
        <v>362</v>
      </c>
      <c r="C8" s="251">
        <v>1.5666582618818914</v>
      </c>
      <c r="D8" s="251">
        <v>1.6632978556988467</v>
      </c>
      <c r="E8" s="251">
        <v>0.49878842682172969</v>
      </c>
      <c r="F8" s="251">
        <v>2.1464152519163067</v>
      </c>
      <c r="G8" s="251">
        <v>2.432799377897318</v>
      </c>
      <c r="H8" s="251">
        <v>2.0109083125817846</v>
      </c>
      <c r="I8" s="251">
        <v>1.8302677602553319</v>
      </c>
    </row>
    <row r="9" spans="1:9" x14ac:dyDescent="0.2">
      <c r="A9" s="256"/>
      <c r="B9" s="255" t="s">
        <v>363</v>
      </c>
      <c r="C9" s="251">
        <v>16.92027692437561</v>
      </c>
      <c r="D9" s="251">
        <v>14.906818276058914</v>
      </c>
      <c r="E9" s="251">
        <v>14.681234914302937</v>
      </c>
      <c r="F9" s="251">
        <v>9.5342566211097974</v>
      </c>
      <c r="G9" s="251">
        <v>11.107483000937959</v>
      </c>
      <c r="H9" s="251">
        <v>17.179122125898896</v>
      </c>
      <c r="I9" s="251">
        <v>9.1211446411773309</v>
      </c>
    </row>
    <row r="10" spans="1:9" x14ac:dyDescent="0.2">
      <c r="A10" s="256"/>
      <c r="B10" s="255" t="s">
        <v>364</v>
      </c>
      <c r="C10" s="251">
        <v>28.521236496110095</v>
      </c>
      <c r="D10" s="251">
        <v>27.70869910886562</v>
      </c>
      <c r="E10" s="251">
        <v>24.611523370607614</v>
      </c>
      <c r="F10" s="251">
        <v>23.604331190456758</v>
      </c>
      <c r="G10" s="251">
        <v>20.566870437562891</v>
      </c>
      <c r="H10" s="251">
        <v>20.160250966814846</v>
      </c>
      <c r="I10" s="251">
        <v>26.253504146640427</v>
      </c>
    </row>
    <row r="11" spans="1:9" x14ac:dyDescent="0.2">
      <c r="A11" s="256"/>
      <c r="B11" s="255" t="s">
        <v>365</v>
      </c>
      <c r="C11" s="251">
        <v>50.059764633483397</v>
      </c>
      <c r="D11" s="251">
        <v>32.114284619782779</v>
      </c>
      <c r="E11" s="251">
        <v>32.726899581739879</v>
      </c>
      <c r="F11" s="251">
        <v>29.124590339189716</v>
      </c>
      <c r="G11" s="251">
        <v>40.958354446333345</v>
      </c>
      <c r="H11" s="251">
        <v>49.062125809287167</v>
      </c>
      <c r="I11" s="251">
        <v>27.848172324073385</v>
      </c>
    </row>
    <row r="12" spans="1:9" x14ac:dyDescent="0.2">
      <c r="A12" s="256"/>
      <c r="B12" s="255" t="s">
        <v>366</v>
      </c>
      <c r="C12" s="251">
        <v>37.43914092132357</v>
      </c>
      <c r="D12" s="251">
        <v>25.959020433643797</v>
      </c>
      <c r="E12" s="251">
        <v>22.71666214466488</v>
      </c>
      <c r="F12" s="251">
        <v>20.249018180729049</v>
      </c>
      <c r="G12" s="251">
        <v>26.354590108040863</v>
      </c>
      <c r="H12" s="251">
        <v>29.934942301174363</v>
      </c>
      <c r="I12" s="251">
        <v>22.359998784483135</v>
      </c>
    </row>
    <row r="13" spans="1:9" x14ac:dyDescent="0.2">
      <c r="A13" s="256"/>
      <c r="B13" s="255" t="s">
        <v>367</v>
      </c>
      <c r="C13" s="251">
        <v>9.5390100332089585</v>
      </c>
      <c r="D13" s="251">
        <v>4.5768898468734411</v>
      </c>
      <c r="E13" s="251">
        <v>2.8161991721533872</v>
      </c>
      <c r="F13" s="251">
        <v>2.8465921343321337</v>
      </c>
      <c r="G13" s="251">
        <v>2.9293099327645642</v>
      </c>
      <c r="H13" s="251">
        <v>4.599458644084077</v>
      </c>
      <c r="I13" s="251">
        <v>3.2578102441680894</v>
      </c>
    </row>
    <row r="14" spans="1:9" x14ac:dyDescent="0.2">
      <c r="A14" s="237" t="s">
        <v>137</v>
      </c>
      <c r="B14" s="255"/>
      <c r="C14" s="251">
        <v>92.324979988051254</v>
      </c>
      <c r="D14" s="251">
        <v>95.259822288210998</v>
      </c>
      <c r="E14" s="251">
        <v>88.352416670326605</v>
      </c>
      <c r="F14" s="251">
        <v>84.547562515954411</v>
      </c>
      <c r="G14" s="251">
        <v>75.413517842093739</v>
      </c>
      <c r="H14" s="251">
        <v>82.311307555235274</v>
      </c>
      <c r="I14" s="251">
        <v>85.518898358514633</v>
      </c>
    </row>
    <row r="15" spans="1:9" x14ac:dyDescent="0.2">
      <c r="A15" s="256"/>
      <c r="B15" s="255" t="s">
        <v>368</v>
      </c>
      <c r="C15" s="251">
        <v>84.003453852373539</v>
      </c>
      <c r="D15" s="251">
        <v>89.098104037127555</v>
      </c>
      <c r="E15" s="251">
        <v>78.994041503651815</v>
      </c>
      <c r="F15" s="251">
        <v>64.675375883396867</v>
      </c>
      <c r="G15" s="251">
        <v>51.107236279101024</v>
      </c>
      <c r="H15" s="251">
        <v>68.154657748832022</v>
      </c>
      <c r="I15" s="251">
        <v>67.02902518667851</v>
      </c>
    </row>
    <row r="16" spans="1:9" x14ac:dyDescent="0.2">
      <c r="A16" s="256"/>
      <c r="B16" s="255" t="s">
        <v>369</v>
      </c>
      <c r="C16" s="251">
        <v>10.375049818502761</v>
      </c>
      <c r="D16" s="251">
        <v>15.765895796940182</v>
      </c>
      <c r="E16" s="251">
        <v>8.9214262168474807</v>
      </c>
      <c r="F16" s="251">
        <v>6.2755697093818759</v>
      </c>
      <c r="G16" s="251">
        <v>2.4555190843939094</v>
      </c>
      <c r="H16" s="251">
        <v>6.0124622963012513</v>
      </c>
      <c r="I16" s="251">
        <v>8.0335106584841451</v>
      </c>
    </row>
    <row r="17" spans="1:9" x14ac:dyDescent="0.2">
      <c r="A17" s="256"/>
      <c r="B17" s="255" t="s">
        <v>370</v>
      </c>
      <c r="C17" s="251">
        <v>6.6824437125466272</v>
      </c>
      <c r="D17" s="251">
        <v>8.016542665551686</v>
      </c>
      <c r="E17" s="251">
        <v>2.9095884536652243</v>
      </c>
      <c r="F17" s="251">
        <v>1.8427945964229497</v>
      </c>
      <c r="G17" s="251">
        <v>0.98467802624422673</v>
      </c>
      <c r="H17" s="251">
        <v>4.0628794495769931</v>
      </c>
      <c r="I17" s="251">
        <v>2.5707753947859069</v>
      </c>
    </row>
    <row r="18" spans="1:9" x14ac:dyDescent="0.2">
      <c r="A18" s="256"/>
      <c r="B18" s="255" t="s">
        <v>158</v>
      </c>
      <c r="C18" s="251">
        <v>38.042387886053625</v>
      </c>
      <c r="D18" s="251">
        <v>26.027629186278205</v>
      </c>
      <c r="E18" s="251">
        <v>22.956157501242711</v>
      </c>
      <c r="F18" s="251">
        <v>14.403831833954374</v>
      </c>
      <c r="G18" s="251">
        <v>7.2545554054720025</v>
      </c>
      <c r="H18" s="251">
        <v>20.882788390679348</v>
      </c>
      <c r="I18" s="251">
        <v>14.461078835514918</v>
      </c>
    </row>
    <row r="19" spans="1:9" x14ac:dyDescent="0.2">
      <c r="A19" s="256"/>
      <c r="B19" s="255" t="s">
        <v>159</v>
      </c>
      <c r="C19" s="251">
        <v>8.131924925255209</v>
      </c>
      <c r="D19" s="251">
        <v>3.3407747190886612</v>
      </c>
      <c r="E19" s="251">
        <v>5.7036527742418635</v>
      </c>
      <c r="F19" s="251">
        <v>2.0445104874050299</v>
      </c>
      <c r="G19" s="251">
        <v>0.88504545552008052</v>
      </c>
      <c r="H19" s="251">
        <v>4.6705904551410447</v>
      </c>
      <c r="I19" s="251">
        <v>1.6535224161981834</v>
      </c>
    </row>
    <row r="20" spans="1:9" x14ac:dyDescent="0.2">
      <c r="A20" s="256"/>
      <c r="B20" s="255" t="s">
        <v>138</v>
      </c>
      <c r="C20" s="251">
        <v>1.8227586341092146</v>
      </c>
      <c r="D20" s="251">
        <v>7.70009718067538</v>
      </c>
      <c r="E20" s="251">
        <v>2.813824303660033</v>
      </c>
      <c r="F20" s="251">
        <v>6.9702576855880292</v>
      </c>
      <c r="G20" s="251">
        <v>11.913724369471309</v>
      </c>
      <c r="H20" s="251">
        <v>3.0511371676882177</v>
      </c>
      <c r="I20" s="251">
        <v>11.249913897253849</v>
      </c>
    </row>
    <row r="21" spans="1:9" x14ac:dyDescent="0.2">
      <c r="A21" s="256"/>
      <c r="B21" s="255" t="s">
        <v>160</v>
      </c>
      <c r="C21" s="251">
        <v>15.672549460004277</v>
      </c>
      <c r="D21" s="251">
        <v>16.098323136078395</v>
      </c>
      <c r="E21" s="251">
        <v>18.318214606008404</v>
      </c>
      <c r="F21" s="251">
        <v>23.721247113691224</v>
      </c>
      <c r="G21" s="251">
        <v>26.239314351554242</v>
      </c>
      <c r="H21" s="251">
        <v>17.523547121534236</v>
      </c>
      <c r="I21" s="251">
        <v>24.894260130094253</v>
      </c>
    </row>
    <row r="22" spans="1:9" x14ac:dyDescent="0.2">
      <c r="A22" s="256"/>
      <c r="B22" s="255" t="s">
        <v>51</v>
      </c>
      <c r="C22" s="251">
        <v>10.703957773498185</v>
      </c>
      <c r="D22" s="251">
        <v>5.022193411227418</v>
      </c>
      <c r="E22" s="251">
        <v>9.529737116045899</v>
      </c>
      <c r="F22" s="251">
        <v>6.7271176659550536</v>
      </c>
      <c r="G22" s="251">
        <v>4.8361152211528644</v>
      </c>
      <c r="H22" s="251">
        <v>5.4278940486219334</v>
      </c>
      <c r="I22" s="251">
        <v>7.1806464458276311</v>
      </c>
    </row>
    <row r="23" spans="1:9" x14ac:dyDescent="0.2">
      <c r="A23" s="256"/>
      <c r="B23" s="255" t="s">
        <v>161</v>
      </c>
      <c r="C23" s="251">
        <v>8.8199456991988576</v>
      </c>
      <c r="D23" s="251">
        <v>8.5521178435207226</v>
      </c>
      <c r="E23" s="251">
        <v>8.9663745574912959</v>
      </c>
      <c r="F23" s="251">
        <v>6.2184514934232942</v>
      </c>
      <c r="G23" s="251">
        <v>5.8136447169995096</v>
      </c>
      <c r="H23" s="251">
        <v>7.3414501234704588</v>
      </c>
      <c r="I23" s="251">
        <v>6.8788174625375271</v>
      </c>
    </row>
    <row r="24" spans="1:9" x14ac:dyDescent="0.2">
      <c r="A24" s="256"/>
      <c r="B24" s="255" t="s">
        <v>371</v>
      </c>
      <c r="C24" s="251">
        <v>3.4054712820134001</v>
      </c>
      <c r="D24" s="251">
        <v>6.2481008865272045</v>
      </c>
      <c r="E24" s="251">
        <v>3.6866030402383543</v>
      </c>
      <c r="F24" s="251">
        <v>4.1811335671617265</v>
      </c>
      <c r="G24" s="251">
        <v>3.7852832025742695</v>
      </c>
      <c r="H24" s="251">
        <v>4.4886988730738002</v>
      </c>
      <c r="I24" s="251">
        <v>4.0891667598846979</v>
      </c>
    </row>
    <row r="25" spans="1:9" x14ac:dyDescent="0.2">
      <c r="A25" s="256"/>
      <c r="B25" s="255" t="s">
        <v>56</v>
      </c>
      <c r="C25" s="251">
        <v>0</v>
      </c>
      <c r="D25" s="251">
        <v>1.6613778034209479</v>
      </c>
      <c r="E25" s="251">
        <v>3.5730498629838823</v>
      </c>
      <c r="F25" s="251">
        <v>4.5892479245906692</v>
      </c>
      <c r="G25" s="251">
        <v>4.6200942664299776</v>
      </c>
      <c r="H25" s="251">
        <v>3.3134200490776649</v>
      </c>
      <c r="I25" s="251">
        <v>3.6846615244817733</v>
      </c>
    </row>
    <row r="26" spans="1:9" x14ac:dyDescent="0.2">
      <c r="A26" s="256"/>
      <c r="B26" s="255" t="s">
        <v>372</v>
      </c>
      <c r="C26" s="251">
        <v>9.9617990135315164</v>
      </c>
      <c r="D26" s="251">
        <v>13.794154888723714</v>
      </c>
      <c r="E26" s="251">
        <v>9.474875302194155</v>
      </c>
      <c r="F26" s="251">
        <v>13.371351306349231</v>
      </c>
      <c r="G26" s="251">
        <v>15.447391176959711</v>
      </c>
      <c r="H26" s="251">
        <v>11.831968708364432</v>
      </c>
      <c r="I26" s="251">
        <v>14.464786047558523</v>
      </c>
    </row>
    <row r="27" spans="1:9" x14ac:dyDescent="0.2">
      <c r="A27" s="237" t="s">
        <v>139</v>
      </c>
      <c r="B27" s="255"/>
      <c r="C27" s="251">
        <v>97.710130017843809</v>
      </c>
      <c r="D27" s="251">
        <v>98.160629606933469</v>
      </c>
      <c r="E27" s="251">
        <v>95.170573767344862</v>
      </c>
      <c r="F27" s="251">
        <v>96.361547635791084</v>
      </c>
      <c r="G27" s="251">
        <v>92.088922523382394</v>
      </c>
      <c r="H27" s="251">
        <v>94.763527239754922</v>
      </c>
      <c r="I27" s="251">
        <v>95.257378760443686</v>
      </c>
    </row>
    <row r="28" spans="1:9" x14ac:dyDescent="0.2">
      <c r="A28" s="256"/>
      <c r="B28" s="255" t="s">
        <v>162</v>
      </c>
      <c r="C28" s="251">
        <v>79.440946464932267</v>
      </c>
      <c r="D28" s="251">
        <v>58.296009501509566</v>
      </c>
      <c r="E28" s="251">
        <v>73.544769654473328</v>
      </c>
      <c r="F28" s="251">
        <v>57.242935484936801</v>
      </c>
      <c r="G28" s="251">
        <v>53.147384539353929</v>
      </c>
      <c r="H28" s="251">
        <v>70.044878216680175</v>
      </c>
      <c r="I28" s="251">
        <v>53.263486117231601</v>
      </c>
    </row>
    <row r="29" spans="1:9" x14ac:dyDescent="0.2">
      <c r="A29" s="256"/>
      <c r="B29" s="255" t="s">
        <v>373</v>
      </c>
      <c r="C29" s="251">
        <v>31.202184188472618</v>
      </c>
      <c r="D29" s="251">
        <v>23.630484736266069</v>
      </c>
      <c r="E29" s="251">
        <v>23.043037464532688</v>
      </c>
      <c r="F29" s="251">
        <v>23.655595748578886</v>
      </c>
      <c r="G29" s="251">
        <v>25.755266028513166</v>
      </c>
      <c r="H29" s="251">
        <v>28.075055055192202</v>
      </c>
      <c r="I29" s="251">
        <v>23.004024170954104</v>
      </c>
    </row>
    <row r="30" spans="1:9" x14ac:dyDescent="0.2">
      <c r="A30" s="256"/>
      <c r="B30" s="255" t="s">
        <v>163</v>
      </c>
      <c r="C30" s="251">
        <v>7.5601415790130257</v>
      </c>
      <c r="D30" s="251">
        <v>2.2783515712100311</v>
      </c>
      <c r="E30" s="251">
        <v>10.36890500513085</v>
      </c>
      <c r="F30" s="251">
        <v>6.9181612734798508</v>
      </c>
      <c r="G30" s="251">
        <v>2.8552503618496039</v>
      </c>
      <c r="H30" s="251">
        <v>6.1789945670651889</v>
      </c>
      <c r="I30" s="251">
        <v>4.3842527752938203</v>
      </c>
    </row>
    <row r="31" spans="1:9" x14ac:dyDescent="0.2">
      <c r="A31" s="256"/>
      <c r="B31" s="255" t="s">
        <v>140</v>
      </c>
      <c r="C31" s="251">
        <v>28.750789259557585</v>
      </c>
      <c r="D31" s="251">
        <v>42.963393427254722</v>
      </c>
      <c r="E31" s="251">
        <v>24.743155461342656</v>
      </c>
      <c r="F31" s="251">
        <v>35.702026666360759</v>
      </c>
      <c r="G31" s="251">
        <v>39.020645686648464</v>
      </c>
      <c r="H31" s="251">
        <v>29.853657825499305</v>
      </c>
      <c r="I31" s="251">
        <v>40.417433612751886</v>
      </c>
    </row>
    <row r="32" spans="1:9" x14ac:dyDescent="0.2">
      <c r="A32" s="256"/>
      <c r="B32" s="255" t="s">
        <v>52</v>
      </c>
      <c r="C32" s="251">
        <v>36.74069399873764</v>
      </c>
      <c r="D32" s="251">
        <v>54.279275986562254</v>
      </c>
      <c r="E32" s="251">
        <v>30.264669086273923</v>
      </c>
      <c r="F32" s="251">
        <v>32.441847040820072</v>
      </c>
      <c r="G32" s="251">
        <v>36.319692131554575</v>
      </c>
      <c r="H32" s="251">
        <v>35.919969873099426</v>
      </c>
      <c r="I32" s="251">
        <v>39.020278259586348</v>
      </c>
    </row>
    <row r="33" spans="1:9" x14ac:dyDescent="0.2">
      <c r="A33" s="256"/>
      <c r="B33" s="255" t="s">
        <v>374</v>
      </c>
      <c r="C33" s="251">
        <v>66.942439357522559</v>
      </c>
      <c r="D33" s="251">
        <v>60.836847491706493</v>
      </c>
      <c r="E33" s="251">
        <v>61.975380049034307</v>
      </c>
      <c r="F33" s="251">
        <v>53.970424784812749</v>
      </c>
      <c r="G33" s="251">
        <v>40.554878119144874</v>
      </c>
      <c r="H33" s="251">
        <v>53.767423092661524</v>
      </c>
      <c r="I33" s="251">
        <v>51.486689289989279</v>
      </c>
    </row>
    <row r="34" spans="1:9" x14ac:dyDescent="0.2">
      <c r="A34" s="256"/>
      <c r="B34" s="255" t="s">
        <v>375</v>
      </c>
      <c r="C34" s="251">
        <v>53.600463598922005</v>
      </c>
      <c r="D34" s="251">
        <v>51.549103458099026</v>
      </c>
      <c r="E34" s="251">
        <v>64.029801957541196</v>
      </c>
      <c r="F34" s="251">
        <v>56.424209648337623</v>
      </c>
      <c r="G34" s="251">
        <v>38.612851416599604</v>
      </c>
      <c r="H34" s="251">
        <v>46.606497912755835</v>
      </c>
      <c r="I34" s="251">
        <v>51.777383631063316</v>
      </c>
    </row>
    <row r="35" spans="1:9" x14ac:dyDescent="0.2">
      <c r="A35" s="256"/>
      <c r="B35" s="255" t="s">
        <v>53</v>
      </c>
      <c r="C35" s="251">
        <v>9.2150774122145815</v>
      </c>
      <c r="D35" s="251">
        <v>9.901545339663377</v>
      </c>
      <c r="E35" s="251">
        <v>9.5497035310200218</v>
      </c>
      <c r="F35" s="251">
        <v>13.179135214772346</v>
      </c>
      <c r="G35" s="251">
        <v>9.9301816559210732</v>
      </c>
      <c r="H35" s="251">
        <v>8.0533386620113152</v>
      </c>
      <c r="I35" s="251">
        <v>12.29343832890086</v>
      </c>
    </row>
    <row r="36" spans="1:9" x14ac:dyDescent="0.2">
      <c r="A36" s="256"/>
      <c r="B36" s="255" t="s">
        <v>54</v>
      </c>
      <c r="C36" s="251">
        <v>4.2693385142562015</v>
      </c>
      <c r="D36" s="251">
        <v>26.777884355064845</v>
      </c>
      <c r="E36" s="251">
        <v>10.828351142470638</v>
      </c>
      <c r="F36" s="251">
        <v>15.067183166849992</v>
      </c>
      <c r="G36" s="251">
        <v>19.158380330144329</v>
      </c>
      <c r="H36" s="251">
        <v>7.7722469882145111</v>
      </c>
      <c r="I36" s="251">
        <v>23.386708589489473</v>
      </c>
    </row>
    <row r="37" spans="1:9" x14ac:dyDescent="0.2">
      <c r="A37" s="237" t="s">
        <v>141</v>
      </c>
      <c r="B37" s="255"/>
      <c r="C37" s="251">
        <v>99.123569353712</v>
      </c>
      <c r="D37" s="251">
        <v>99.302839384969261</v>
      </c>
      <c r="E37" s="251">
        <v>98.051246460603167</v>
      </c>
      <c r="F37" s="251">
        <v>99.649414485240797</v>
      </c>
      <c r="G37" s="251">
        <v>97.884303306478756</v>
      </c>
      <c r="H37" s="251">
        <v>97.933489705862911</v>
      </c>
      <c r="I37" s="251">
        <v>99.190313915956224</v>
      </c>
    </row>
    <row r="38" spans="1:9" x14ac:dyDescent="0.2">
      <c r="A38" s="256"/>
      <c r="B38" s="255" t="s">
        <v>376</v>
      </c>
      <c r="C38" s="251">
        <v>95.854233506825523</v>
      </c>
      <c r="D38" s="251">
        <v>90.927262008901025</v>
      </c>
      <c r="E38" s="251">
        <v>88.619813314516421</v>
      </c>
      <c r="F38" s="251">
        <v>87.267939546353531</v>
      </c>
      <c r="G38" s="251">
        <v>76.198285544216219</v>
      </c>
      <c r="H38" s="251">
        <v>83.857037216492401</v>
      </c>
      <c r="I38" s="251">
        <v>85.389489056246134</v>
      </c>
    </row>
    <row r="39" spans="1:9" x14ac:dyDescent="0.2">
      <c r="A39" s="256"/>
      <c r="B39" s="255" t="s">
        <v>142</v>
      </c>
      <c r="C39" s="251">
        <v>50.272552888992415</v>
      </c>
      <c r="D39" s="251">
        <v>42.843562657666574</v>
      </c>
      <c r="E39" s="251">
        <v>50.402782438218011</v>
      </c>
      <c r="F39" s="251">
        <v>43.653108313639144</v>
      </c>
      <c r="G39" s="251">
        <v>33.293241649479789</v>
      </c>
      <c r="H39" s="251">
        <v>37.282126000562023</v>
      </c>
      <c r="I39" s="251">
        <v>43.811610965884448</v>
      </c>
    </row>
    <row r="40" spans="1:9" x14ac:dyDescent="0.2">
      <c r="A40" s="256"/>
      <c r="B40" s="255" t="s">
        <v>143</v>
      </c>
      <c r="C40" s="251">
        <v>60.685427728297576</v>
      </c>
      <c r="D40" s="251">
        <v>48.945225371424719</v>
      </c>
      <c r="E40" s="251">
        <v>47.854545257770759</v>
      </c>
      <c r="F40" s="251">
        <v>43.318323224523567</v>
      </c>
      <c r="G40" s="251">
        <v>41.920403219945392</v>
      </c>
      <c r="H40" s="251">
        <v>48.176979298371528</v>
      </c>
      <c r="I40" s="251">
        <v>44.48883012705199</v>
      </c>
    </row>
    <row r="41" spans="1:9" x14ac:dyDescent="0.2">
      <c r="A41" s="256"/>
      <c r="B41" s="255" t="s">
        <v>377</v>
      </c>
      <c r="C41" s="251">
        <v>9.1014811423810134</v>
      </c>
      <c r="D41" s="251">
        <v>15.476528184433208</v>
      </c>
      <c r="E41" s="251">
        <v>16.076625448959032</v>
      </c>
      <c r="F41" s="251">
        <v>17.22073817705931</v>
      </c>
      <c r="G41" s="251">
        <v>12.193813396412802</v>
      </c>
      <c r="H41" s="251">
        <v>10.4965890577575</v>
      </c>
      <c r="I41" s="251">
        <v>16.635139811772749</v>
      </c>
    </row>
    <row r="42" spans="1:9" x14ac:dyDescent="0.2">
      <c r="A42" s="256"/>
      <c r="B42" s="255" t="s">
        <v>144</v>
      </c>
      <c r="C42" s="251">
        <v>30.43479232847255</v>
      </c>
      <c r="D42" s="251">
        <v>34.718666279684179</v>
      </c>
      <c r="E42" s="251">
        <v>38.804279840405989</v>
      </c>
      <c r="F42" s="251">
        <v>36.96504558156132</v>
      </c>
      <c r="G42" s="251">
        <v>30.707887482643176</v>
      </c>
      <c r="H42" s="251">
        <v>29.221063051723025</v>
      </c>
      <c r="I42" s="251">
        <v>37.061544853507613</v>
      </c>
    </row>
    <row r="43" spans="1:9" x14ac:dyDescent="0.2">
      <c r="A43" s="256"/>
      <c r="B43" s="255" t="s">
        <v>145</v>
      </c>
      <c r="C43" s="251">
        <v>55.852198597950292</v>
      </c>
      <c r="D43" s="251">
        <v>67.851405423635924</v>
      </c>
      <c r="E43" s="251">
        <v>66.86857963348875</v>
      </c>
      <c r="F43" s="251">
        <v>62.947105008343534</v>
      </c>
      <c r="G43" s="251">
        <v>54.031911994343865</v>
      </c>
      <c r="H43" s="251">
        <v>52.532012822440741</v>
      </c>
      <c r="I43" s="251">
        <v>65.639309641477212</v>
      </c>
    </row>
    <row r="44" spans="1:9" x14ac:dyDescent="0.2">
      <c r="A44" s="256"/>
      <c r="B44" s="255" t="s">
        <v>378</v>
      </c>
      <c r="C44" s="251">
        <v>11.877380965287015</v>
      </c>
      <c r="D44" s="251">
        <v>20.792230836668644</v>
      </c>
      <c r="E44" s="251">
        <v>24.779045676607634</v>
      </c>
      <c r="F44" s="251">
        <v>25.179264479812375</v>
      </c>
      <c r="G44" s="251">
        <v>21.000367633059053</v>
      </c>
      <c r="H44" s="251">
        <v>15.101616526289661</v>
      </c>
      <c r="I44" s="251">
        <v>25.99573355821833</v>
      </c>
    </row>
    <row r="45" spans="1:9" x14ac:dyDescent="0.2">
      <c r="A45" s="256"/>
      <c r="B45" s="255" t="s">
        <v>379</v>
      </c>
      <c r="C45" s="251">
        <v>78.298557041716819</v>
      </c>
      <c r="D45" s="251">
        <v>76.208868803287089</v>
      </c>
      <c r="E45" s="251">
        <v>72.933654614174912</v>
      </c>
      <c r="F45" s="251">
        <v>72.64268102224311</v>
      </c>
      <c r="G45" s="251">
        <v>59.93678058035993</v>
      </c>
      <c r="H45" s="251">
        <v>70.291799265721338</v>
      </c>
      <c r="I45" s="251">
        <v>68.286706082506115</v>
      </c>
    </row>
    <row r="46" spans="1:9" x14ac:dyDescent="0.2">
      <c r="A46" s="256"/>
      <c r="B46" s="255" t="s">
        <v>380</v>
      </c>
      <c r="C46" s="251">
        <v>64.215760930974994</v>
      </c>
      <c r="D46" s="251">
        <v>61.054887400432975</v>
      </c>
      <c r="E46" s="251">
        <v>65.502335725996033</v>
      </c>
      <c r="F46" s="251">
        <v>56.449363313277289</v>
      </c>
      <c r="G46" s="251">
        <v>47.946322969459104</v>
      </c>
      <c r="H46" s="251">
        <v>55.502185736529896</v>
      </c>
      <c r="I46" s="251">
        <v>56.298169789662268</v>
      </c>
    </row>
    <row r="47" spans="1:9" x14ac:dyDescent="0.2">
      <c r="A47" s="256"/>
      <c r="B47" s="255" t="s">
        <v>55</v>
      </c>
      <c r="C47" s="251">
        <v>17.058680629502113</v>
      </c>
      <c r="D47" s="251">
        <v>22.722392766447925</v>
      </c>
      <c r="E47" s="251">
        <v>20.426083882013113</v>
      </c>
      <c r="F47" s="251">
        <v>25.549942086031812</v>
      </c>
      <c r="G47" s="251">
        <v>19.071379958515163</v>
      </c>
      <c r="H47" s="251">
        <v>17.787258954019052</v>
      </c>
      <c r="I47" s="251">
        <v>23.533176759220328</v>
      </c>
    </row>
    <row r="48" spans="1:9" x14ac:dyDescent="0.2">
      <c r="A48" s="237" t="s">
        <v>146</v>
      </c>
      <c r="B48" s="255"/>
      <c r="C48" s="251">
        <v>47.42936561865649</v>
      </c>
      <c r="D48" s="251">
        <v>44.444839468982522</v>
      </c>
      <c r="E48" s="251">
        <v>42.921847590773098</v>
      </c>
      <c r="F48" s="251">
        <v>46.683420985298348</v>
      </c>
      <c r="G48" s="251">
        <v>59.805000763530543</v>
      </c>
      <c r="H48" s="251">
        <v>54.252490803050691</v>
      </c>
      <c r="I48" s="251">
        <v>48.374308777036809</v>
      </c>
    </row>
    <row r="49" spans="1:9" x14ac:dyDescent="0.2">
      <c r="A49" s="256"/>
      <c r="B49" s="255" t="s">
        <v>381</v>
      </c>
      <c r="C49" s="251">
        <v>14.306613893652187</v>
      </c>
      <c r="D49" s="251">
        <v>8.5210450097833021</v>
      </c>
      <c r="E49" s="251">
        <v>8.9620830912873632</v>
      </c>
      <c r="F49" s="251">
        <v>11.866563049216657</v>
      </c>
      <c r="G49" s="251">
        <v>15.223771443082494</v>
      </c>
      <c r="H49" s="251">
        <v>16.565925365004276</v>
      </c>
      <c r="I49" s="251">
        <v>9.5398634993670459</v>
      </c>
    </row>
    <row r="50" spans="1:9" x14ac:dyDescent="0.2">
      <c r="A50" s="256"/>
      <c r="B50" s="255" t="s">
        <v>382</v>
      </c>
      <c r="C50" s="251">
        <v>11.413100995577002</v>
      </c>
      <c r="D50" s="251">
        <v>10.868969605056625</v>
      </c>
      <c r="E50" s="251">
        <v>11.082619883400309</v>
      </c>
      <c r="F50" s="251">
        <v>13.753124924662037</v>
      </c>
      <c r="G50" s="251">
        <v>17.904230405179312</v>
      </c>
      <c r="H50" s="251">
        <v>16.173977438152473</v>
      </c>
      <c r="I50" s="251">
        <v>12.908989384165043</v>
      </c>
    </row>
    <row r="51" spans="1:9" x14ac:dyDescent="0.2">
      <c r="A51" s="256"/>
      <c r="B51" s="255" t="s">
        <v>164</v>
      </c>
      <c r="C51" s="251">
        <v>1.9584487891721243</v>
      </c>
      <c r="D51" s="251">
        <v>4.5349393421794</v>
      </c>
      <c r="E51" s="251">
        <v>6.1164850796673589</v>
      </c>
      <c r="F51" s="251">
        <v>6.4247108247740998</v>
      </c>
      <c r="G51" s="251">
        <v>10.823485380457845</v>
      </c>
      <c r="H51" s="251">
        <v>4.3351587088332781</v>
      </c>
      <c r="I51" s="251">
        <v>9.2904285418485308</v>
      </c>
    </row>
    <row r="52" spans="1:9" x14ac:dyDescent="0.2">
      <c r="A52" s="256"/>
      <c r="B52" s="255" t="s">
        <v>383</v>
      </c>
      <c r="C52" s="251">
        <v>4.962008734830472</v>
      </c>
      <c r="D52" s="251">
        <v>4.3446337020142165</v>
      </c>
      <c r="E52" s="251">
        <v>2.3329658038799144</v>
      </c>
      <c r="F52" s="251">
        <v>3.6507075191393699</v>
      </c>
      <c r="G52" s="251">
        <v>3.8014090566226164</v>
      </c>
      <c r="H52" s="251">
        <v>3.4876447782895035</v>
      </c>
      <c r="I52" s="251">
        <v>3.9821524327134172</v>
      </c>
    </row>
    <row r="53" spans="1:9" x14ac:dyDescent="0.2">
      <c r="A53" s="256"/>
      <c r="B53" s="255" t="s">
        <v>384</v>
      </c>
      <c r="C53" s="251">
        <v>25.439770326441092</v>
      </c>
      <c r="D53" s="251">
        <v>25.745577566793273</v>
      </c>
      <c r="E53" s="251">
        <v>19.170896590199863</v>
      </c>
      <c r="F53" s="251">
        <v>22.14759593725001</v>
      </c>
      <c r="G53" s="251">
        <v>32.458815375224141</v>
      </c>
      <c r="H53" s="251">
        <v>30.509583289719448</v>
      </c>
      <c r="I53" s="251">
        <v>23.797173657641235</v>
      </c>
    </row>
    <row r="54" spans="1:9" x14ac:dyDescent="0.2">
      <c r="A54" s="256"/>
      <c r="B54" s="255" t="s">
        <v>385</v>
      </c>
      <c r="C54" s="251">
        <v>0.99289185236390076</v>
      </c>
      <c r="D54" s="251">
        <v>5.7441370011124464</v>
      </c>
      <c r="E54" s="251">
        <v>3.589770631696422</v>
      </c>
      <c r="F54" s="251">
        <v>4.6672194424833204</v>
      </c>
      <c r="G54" s="251">
        <v>3.3693934860353854</v>
      </c>
      <c r="H54" s="251">
        <v>2.7912219526847211</v>
      </c>
      <c r="I54" s="251">
        <v>4.632954501829234</v>
      </c>
    </row>
    <row r="55" spans="1:9" x14ac:dyDescent="0.2">
      <c r="A55" s="256"/>
      <c r="B55" s="255" t="s">
        <v>386</v>
      </c>
      <c r="C55" s="251">
        <v>0.66136880646004581</v>
      </c>
      <c r="D55" s="251">
        <v>2.3294365321713388</v>
      </c>
      <c r="E55" s="251">
        <v>1.40745787901476</v>
      </c>
      <c r="F55" s="251">
        <v>1.0720345841432983</v>
      </c>
      <c r="G55" s="251">
        <v>1.737061141032459</v>
      </c>
      <c r="H55" s="251">
        <v>0.80176675784218132</v>
      </c>
      <c r="I55" s="251">
        <v>2.04531836578842</v>
      </c>
    </row>
    <row r="56" spans="1:9" x14ac:dyDescent="0.2">
      <c r="A56" s="256"/>
      <c r="B56" s="255" t="s">
        <v>387</v>
      </c>
      <c r="C56" s="251">
        <v>0.42822234828448597</v>
      </c>
      <c r="D56" s="251">
        <v>0.89819838567398713</v>
      </c>
      <c r="E56" s="251">
        <v>3.3704029551508108</v>
      </c>
      <c r="F56" s="251">
        <v>2.3242206850863427</v>
      </c>
      <c r="G56" s="251">
        <v>2.7426302695422926</v>
      </c>
      <c r="H56" s="251">
        <v>2.1919066185709375</v>
      </c>
      <c r="I56" s="251">
        <v>2.1884264610912858</v>
      </c>
    </row>
    <row r="57" spans="1:9" x14ac:dyDescent="0.2">
      <c r="A57" s="256"/>
      <c r="B57" s="255" t="s">
        <v>165</v>
      </c>
      <c r="C57" s="251">
        <v>1.1650270616006699</v>
      </c>
      <c r="D57" s="251">
        <v>1.8316258034206998</v>
      </c>
      <c r="E57" s="251">
        <v>1.2106062423060424</v>
      </c>
      <c r="F57" s="251">
        <v>1.9852535730685144</v>
      </c>
      <c r="G57" s="251">
        <v>1.4644117307877138</v>
      </c>
      <c r="H57" s="251">
        <v>1.0346467131996306</v>
      </c>
      <c r="I57" s="251">
        <v>1.9681037170438087</v>
      </c>
    </row>
    <row r="58" spans="1:9" x14ac:dyDescent="0.2">
      <c r="A58" s="256"/>
      <c r="B58" s="255" t="s">
        <v>388</v>
      </c>
      <c r="C58" s="251">
        <v>1.3075651947724176</v>
      </c>
      <c r="D58" s="251">
        <v>1.5045067162049237</v>
      </c>
      <c r="E58" s="251">
        <v>3.0282912101143196</v>
      </c>
      <c r="F58" s="251">
        <v>3.172982681850431</v>
      </c>
      <c r="G58" s="251">
        <v>3.3608542195124267</v>
      </c>
      <c r="H58" s="251">
        <v>2.181418841469335</v>
      </c>
      <c r="I58" s="251">
        <v>3.1594343098011737</v>
      </c>
    </row>
    <row r="59" spans="1:9" x14ac:dyDescent="0.2">
      <c r="A59" s="237" t="s">
        <v>147</v>
      </c>
      <c r="B59" s="255"/>
      <c r="C59" s="251">
        <v>98.612309101748593</v>
      </c>
      <c r="D59" s="251">
        <v>98.125659037112655</v>
      </c>
      <c r="E59" s="251">
        <v>98.537185170734517</v>
      </c>
      <c r="F59" s="251">
        <v>98.291538966044413</v>
      </c>
      <c r="G59" s="251">
        <v>97.037037947699176</v>
      </c>
      <c r="H59" s="251">
        <v>98.311153890577017</v>
      </c>
      <c r="I59" s="251">
        <v>97.547821982907905</v>
      </c>
    </row>
    <row r="60" spans="1:9" x14ac:dyDescent="0.2">
      <c r="A60" s="256"/>
      <c r="B60" s="255" t="s">
        <v>389</v>
      </c>
      <c r="C60" s="251">
        <v>50.597832481262046</v>
      </c>
      <c r="D60" s="251">
        <v>32.270041500210866</v>
      </c>
      <c r="E60" s="251">
        <v>38.072430919073</v>
      </c>
      <c r="F60" s="251">
        <v>31.746155633330297</v>
      </c>
      <c r="G60" s="251">
        <v>28.717274208796166</v>
      </c>
      <c r="H60" s="251">
        <v>39.722199835111233</v>
      </c>
      <c r="I60" s="251">
        <v>28.902329949938782</v>
      </c>
    </row>
    <row r="61" spans="1:9" x14ac:dyDescent="0.2">
      <c r="A61" s="256"/>
      <c r="B61" s="255" t="s">
        <v>148</v>
      </c>
      <c r="C61" s="251">
        <v>81.890221919453296</v>
      </c>
      <c r="D61" s="251">
        <v>56.481998780841586</v>
      </c>
      <c r="E61" s="251">
        <v>63.919984581253992</v>
      </c>
      <c r="F61" s="251">
        <v>55.241205105855379</v>
      </c>
      <c r="G61" s="251">
        <v>46.049077240184161</v>
      </c>
      <c r="H61" s="251">
        <v>63.338496058143392</v>
      </c>
      <c r="I61" s="251">
        <v>50.410532565931447</v>
      </c>
    </row>
    <row r="62" spans="1:9" x14ac:dyDescent="0.2">
      <c r="A62" s="256"/>
      <c r="B62" s="255" t="s">
        <v>149</v>
      </c>
      <c r="C62" s="251">
        <v>13.505988156460324</v>
      </c>
      <c r="D62" s="251">
        <v>17.328908010986492</v>
      </c>
      <c r="E62" s="251">
        <v>24.053773537749983</v>
      </c>
      <c r="F62" s="251">
        <v>21.015457275550293</v>
      </c>
      <c r="G62" s="251">
        <v>22.060042824734506</v>
      </c>
      <c r="H62" s="251">
        <v>16.520005027010125</v>
      </c>
      <c r="I62" s="251">
        <v>23.147331099057009</v>
      </c>
    </row>
    <row r="63" spans="1:9" x14ac:dyDescent="0.2">
      <c r="A63" s="256"/>
      <c r="B63" s="255" t="s">
        <v>390</v>
      </c>
      <c r="C63" s="251">
        <v>58.336075080646474</v>
      </c>
      <c r="D63" s="251">
        <v>43.554683708810487</v>
      </c>
      <c r="E63" s="251">
        <v>46.497748322916493</v>
      </c>
      <c r="F63" s="251">
        <v>47.534348632226774</v>
      </c>
      <c r="G63" s="251">
        <v>52.493685947531915</v>
      </c>
      <c r="H63" s="251">
        <v>58.726467653857611</v>
      </c>
      <c r="I63" s="251">
        <v>43.311714297821254</v>
      </c>
    </row>
    <row r="64" spans="1:9" x14ac:dyDescent="0.2">
      <c r="A64" s="239" t="s">
        <v>150</v>
      </c>
      <c r="B64" s="255"/>
      <c r="C64" s="251">
        <v>0</v>
      </c>
      <c r="D64" s="251">
        <v>0.80681923303424219</v>
      </c>
      <c r="E64" s="251">
        <v>2.1500792662196844</v>
      </c>
      <c r="F64" s="251">
        <v>2.7284836469651172</v>
      </c>
      <c r="G64" s="251">
        <v>1.7781195352403643</v>
      </c>
      <c r="H64" s="251">
        <v>1.3871792993760315</v>
      </c>
      <c r="I64" s="251">
        <v>1.9364282656007106</v>
      </c>
    </row>
    <row r="65" spans="1:9" x14ac:dyDescent="0.2">
      <c r="A65" s="394" t="s">
        <v>151</v>
      </c>
      <c r="B65" s="327"/>
      <c r="C65" s="252">
        <v>0</v>
      </c>
      <c r="D65" s="252">
        <v>0.81187944233984999</v>
      </c>
      <c r="E65" s="252">
        <v>2.0294775845146549</v>
      </c>
      <c r="F65" s="252">
        <v>2.6478465156720299</v>
      </c>
      <c r="G65" s="252">
        <v>1.9800429280156817</v>
      </c>
      <c r="H65" s="252">
        <v>1.3858647999881284</v>
      </c>
      <c r="I65" s="252">
        <v>2.0075482548765771</v>
      </c>
    </row>
    <row r="67" spans="1:9" x14ac:dyDescent="0.2">
      <c r="B67" s="10" t="s">
        <v>867</v>
      </c>
    </row>
  </sheetData>
  <mergeCells count="4">
    <mergeCell ref="B3:I3"/>
    <mergeCell ref="C4:G4"/>
    <mergeCell ref="H4:I4"/>
    <mergeCell ref="A2:I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I67"/>
  <sheetViews>
    <sheetView zoomScaleNormal="100" workbookViewId="0">
      <selection activeCell="D33" sqref="D33"/>
    </sheetView>
  </sheetViews>
  <sheetFormatPr defaultRowHeight="12.75" x14ac:dyDescent="0.2"/>
  <cols>
    <col min="1" max="1" width="2.28515625" customWidth="1"/>
    <col min="2" max="2" width="33.42578125" bestFit="1" customWidth="1"/>
    <col min="3" max="9" width="10.7109375" customWidth="1"/>
  </cols>
  <sheetData>
    <row r="2" spans="1:9" ht="30" customHeight="1" x14ac:dyDescent="0.2">
      <c r="A2" s="741" t="s">
        <v>449</v>
      </c>
      <c r="B2" s="742"/>
      <c r="C2" s="742"/>
      <c r="D2" s="742"/>
      <c r="E2" s="742"/>
      <c r="F2" s="742"/>
      <c r="G2" s="742"/>
      <c r="H2" s="742"/>
      <c r="I2" s="742"/>
    </row>
    <row r="3" spans="1:9" x14ac:dyDescent="0.2">
      <c r="B3" s="736"/>
      <c r="C3" s="736"/>
      <c r="D3" s="736"/>
      <c r="E3" s="736"/>
      <c r="F3" s="736"/>
      <c r="G3" s="736"/>
      <c r="H3" s="736"/>
      <c r="I3" s="736"/>
    </row>
    <row r="4" spans="1:9" ht="12.75" customHeight="1" x14ac:dyDescent="0.2">
      <c r="A4" s="246" t="s">
        <v>246</v>
      </c>
      <c r="B4" s="6"/>
      <c r="C4" s="737" t="s">
        <v>260</v>
      </c>
      <c r="D4" s="738"/>
      <c r="E4" s="738"/>
      <c r="F4" s="738"/>
      <c r="G4" s="739"/>
      <c r="H4" s="737" t="s">
        <v>261</v>
      </c>
      <c r="I4" s="740"/>
    </row>
    <row r="5" spans="1:9" ht="38.25" x14ac:dyDescent="0.2">
      <c r="A5" s="304"/>
      <c r="B5" s="305"/>
      <c r="C5" s="22" t="s">
        <v>292</v>
      </c>
      <c r="D5" s="22" t="s">
        <v>262</v>
      </c>
      <c r="E5" s="22" t="s">
        <v>263</v>
      </c>
      <c r="F5" s="22" t="s">
        <v>298</v>
      </c>
      <c r="G5" s="22" t="s">
        <v>264</v>
      </c>
      <c r="H5" s="22" t="s">
        <v>313</v>
      </c>
      <c r="I5" s="22" t="s">
        <v>266</v>
      </c>
    </row>
    <row r="6" spans="1:9" x14ac:dyDescent="0.2">
      <c r="A6" s="237" t="s">
        <v>136</v>
      </c>
      <c r="B6" s="255"/>
      <c r="C6" s="250">
        <v>100</v>
      </c>
      <c r="D6" s="250">
        <v>98.400767260629166</v>
      </c>
      <c r="E6" s="250">
        <v>96.987798864156773</v>
      </c>
      <c r="F6" s="250">
        <v>95.890506131263479</v>
      </c>
      <c r="G6" s="250">
        <v>97.306839639461018</v>
      </c>
      <c r="H6" s="250">
        <v>97.968937233524954</v>
      </c>
      <c r="I6" s="250">
        <v>96.800146803543811</v>
      </c>
    </row>
    <row r="7" spans="1:9" x14ac:dyDescent="0.2">
      <c r="A7" s="256"/>
      <c r="B7" s="255" t="s">
        <v>361</v>
      </c>
      <c r="C7" s="251">
        <v>91.422731922244722</v>
      </c>
      <c r="D7" s="251">
        <v>90.940919281190901</v>
      </c>
      <c r="E7" s="251">
        <v>90.006947674707746</v>
      </c>
      <c r="F7" s="251">
        <v>87.503032640779821</v>
      </c>
      <c r="G7" s="251">
        <v>85.127724719096548</v>
      </c>
      <c r="H7" s="251">
        <v>85.089880968624712</v>
      </c>
      <c r="I7" s="251">
        <v>89.452748599521314</v>
      </c>
    </row>
    <row r="8" spans="1:9" x14ac:dyDescent="0.2">
      <c r="A8" s="256"/>
      <c r="B8" s="255" t="s">
        <v>362</v>
      </c>
      <c r="C8" s="251">
        <v>16.748224132735981</v>
      </c>
      <c r="D8" s="251">
        <v>8.7828763834986141</v>
      </c>
      <c r="E8" s="251">
        <v>9.146263249362379</v>
      </c>
      <c r="F8" s="251">
        <v>12.61107742464357</v>
      </c>
      <c r="G8" s="251">
        <v>12.62854516257325</v>
      </c>
      <c r="H8" s="251">
        <v>14.492827195307076</v>
      </c>
      <c r="I8" s="251">
        <v>9.5029838939922264</v>
      </c>
    </row>
    <row r="9" spans="1:9" x14ac:dyDescent="0.2">
      <c r="A9" s="256"/>
      <c r="B9" s="255" t="s">
        <v>363</v>
      </c>
      <c r="C9" s="251">
        <v>56.320524347535191</v>
      </c>
      <c r="D9" s="251">
        <v>36.52138382994557</v>
      </c>
      <c r="E9" s="251">
        <v>34.143120818893486</v>
      </c>
      <c r="F9" s="251">
        <v>30.320663554920348</v>
      </c>
      <c r="G9" s="251">
        <v>29.355659757231155</v>
      </c>
      <c r="H9" s="251">
        <v>39.019553572601644</v>
      </c>
      <c r="I9" s="251">
        <v>28.732175606343141</v>
      </c>
    </row>
    <row r="10" spans="1:9" x14ac:dyDescent="0.2">
      <c r="A10" s="256"/>
      <c r="B10" s="255" t="s">
        <v>364</v>
      </c>
      <c r="C10" s="251">
        <v>23.655780124308379</v>
      </c>
      <c r="D10" s="251">
        <v>42.274658744350504</v>
      </c>
      <c r="E10" s="251">
        <v>43.674113538086623</v>
      </c>
      <c r="F10" s="251">
        <v>40.556327655393687</v>
      </c>
      <c r="G10" s="251">
        <v>33.50445730256169</v>
      </c>
      <c r="H10" s="251">
        <v>36.080790526844581</v>
      </c>
      <c r="I10" s="251">
        <v>40.0368123420633</v>
      </c>
    </row>
    <row r="11" spans="1:9" x14ac:dyDescent="0.2">
      <c r="A11" s="256"/>
      <c r="B11" s="255" t="s">
        <v>365</v>
      </c>
      <c r="C11" s="251">
        <v>16.345598490638977</v>
      </c>
      <c r="D11" s="251">
        <v>8.2991060366644707</v>
      </c>
      <c r="E11" s="251">
        <v>18.5243986009542</v>
      </c>
      <c r="F11" s="251">
        <v>13.792716287578678</v>
      </c>
      <c r="G11" s="251">
        <v>18.138856556129149</v>
      </c>
      <c r="H11" s="251">
        <v>23.402536897227954</v>
      </c>
      <c r="I11" s="251">
        <v>9.7868093779621663</v>
      </c>
    </row>
    <row r="12" spans="1:9" x14ac:dyDescent="0.2">
      <c r="A12" s="256"/>
      <c r="B12" s="255" t="s">
        <v>366</v>
      </c>
      <c r="C12" s="251">
        <v>80.512880305938126</v>
      </c>
      <c r="D12" s="251">
        <v>72.520040853308885</v>
      </c>
      <c r="E12" s="251">
        <v>79.08420741456527</v>
      </c>
      <c r="F12" s="251">
        <v>70.668250327445065</v>
      </c>
      <c r="G12" s="251">
        <v>69.132924285003995</v>
      </c>
      <c r="H12" s="251">
        <v>77.011006574300566</v>
      </c>
      <c r="I12" s="251">
        <v>68.965659290059804</v>
      </c>
    </row>
    <row r="13" spans="1:9" x14ac:dyDescent="0.2">
      <c r="A13" s="256"/>
      <c r="B13" s="255" t="s">
        <v>367</v>
      </c>
      <c r="C13" s="251">
        <v>1.6564672743896613</v>
      </c>
      <c r="D13" s="251">
        <v>5.1548680196453862</v>
      </c>
      <c r="E13" s="251">
        <v>6.7551219847560873</v>
      </c>
      <c r="F13" s="251">
        <v>4.8548577340923291</v>
      </c>
      <c r="G13" s="251">
        <v>2.672233633364685</v>
      </c>
      <c r="H13" s="251">
        <v>6.2849712445872985</v>
      </c>
      <c r="I13" s="251">
        <v>3.2818912037753476</v>
      </c>
    </row>
    <row r="14" spans="1:9" x14ac:dyDescent="0.2">
      <c r="A14" s="237" t="s">
        <v>137</v>
      </c>
      <c r="B14" s="255"/>
      <c r="C14" s="251">
        <v>100</v>
      </c>
      <c r="D14" s="251">
        <v>99.403913257470322</v>
      </c>
      <c r="E14" s="251">
        <v>99.122215103996965</v>
      </c>
      <c r="F14" s="251">
        <v>99.433290254713725</v>
      </c>
      <c r="G14" s="251">
        <v>96.551530980117676</v>
      </c>
      <c r="H14" s="251">
        <v>97.882245865971868</v>
      </c>
      <c r="I14" s="251">
        <v>98.642552907890789</v>
      </c>
    </row>
    <row r="15" spans="1:9" x14ac:dyDescent="0.2">
      <c r="A15" s="256"/>
      <c r="B15" s="255" t="s">
        <v>368</v>
      </c>
      <c r="C15" s="251">
        <v>91.932787295258834</v>
      </c>
      <c r="D15" s="251">
        <v>97.342073730712471</v>
      </c>
      <c r="E15" s="251">
        <v>98.42306435252739</v>
      </c>
      <c r="F15" s="251">
        <v>95.882471550752726</v>
      </c>
      <c r="G15" s="251">
        <v>86.853781167888982</v>
      </c>
      <c r="H15" s="251">
        <v>92.707629866112455</v>
      </c>
      <c r="I15" s="251">
        <v>93.643867410920635</v>
      </c>
    </row>
    <row r="16" spans="1:9" x14ac:dyDescent="0.2">
      <c r="A16" s="256"/>
      <c r="B16" s="255" t="s">
        <v>369</v>
      </c>
      <c r="C16" s="251">
        <v>41.017024096381562</v>
      </c>
      <c r="D16" s="251">
        <v>50.132809673227975</v>
      </c>
      <c r="E16" s="251">
        <v>47.824192055110053</v>
      </c>
      <c r="F16" s="251">
        <v>27.050553658513621</v>
      </c>
      <c r="G16" s="251">
        <v>12.520303002709063</v>
      </c>
      <c r="H16" s="251">
        <v>31.829487879541265</v>
      </c>
      <c r="I16" s="251">
        <v>29.77968086175407</v>
      </c>
    </row>
    <row r="17" spans="1:9" x14ac:dyDescent="0.2">
      <c r="A17" s="256"/>
      <c r="B17" s="255" t="s">
        <v>370</v>
      </c>
      <c r="C17" s="251">
        <v>29.521320069416422</v>
      </c>
      <c r="D17" s="251">
        <v>12.717849146368609</v>
      </c>
      <c r="E17" s="251">
        <v>12.967219720726497</v>
      </c>
      <c r="F17" s="251">
        <v>10.591458373982974</v>
      </c>
      <c r="G17" s="251">
        <v>6.2508222315056079</v>
      </c>
      <c r="H17" s="251">
        <v>10.854148481447647</v>
      </c>
      <c r="I17" s="251">
        <v>9.8040738968856331</v>
      </c>
    </row>
    <row r="18" spans="1:9" x14ac:dyDescent="0.2">
      <c r="A18" s="256"/>
      <c r="B18" s="255" t="s">
        <v>158</v>
      </c>
      <c r="C18" s="251">
        <v>65.4242368591526</v>
      </c>
      <c r="D18" s="251">
        <v>71.849799852879201</v>
      </c>
      <c r="E18" s="251">
        <v>67.424980233207819</v>
      </c>
      <c r="F18" s="251">
        <v>54.045820073400336</v>
      </c>
      <c r="G18" s="251">
        <v>37.594387962317136</v>
      </c>
      <c r="H18" s="251">
        <v>58.309327207234666</v>
      </c>
      <c r="I18" s="251">
        <v>52.40696543231639</v>
      </c>
    </row>
    <row r="19" spans="1:9" x14ac:dyDescent="0.2">
      <c r="A19" s="256"/>
      <c r="B19" s="255" t="s">
        <v>159</v>
      </c>
      <c r="C19" s="251">
        <v>4.0420078715205348</v>
      </c>
      <c r="D19" s="251">
        <v>5.0260572125644307</v>
      </c>
      <c r="E19" s="251">
        <v>3.6016272724546279</v>
      </c>
      <c r="F19" s="251">
        <v>2.626958474935535</v>
      </c>
      <c r="G19" s="251">
        <v>1.1720147219975601</v>
      </c>
      <c r="H19" s="251">
        <v>3.9317110681355074</v>
      </c>
      <c r="I19" s="251">
        <v>2.2484343066881842</v>
      </c>
    </row>
    <row r="20" spans="1:9" x14ac:dyDescent="0.2">
      <c r="A20" s="256"/>
      <c r="B20" s="255" t="s">
        <v>138</v>
      </c>
      <c r="C20" s="251">
        <v>6.9354456275802612</v>
      </c>
      <c r="D20" s="251">
        <v>13.88412620755976</v>
      </c>
      <c r="E20" s="251">
        <v>5.2789103851969559</v>
      </c>
      <c r="F20" s="251">
        <v>12.066509613311311</v>
      </c>
      <c r="G20" s="251">
        <v>13.646181799212048</v>
      </c>
      <c r="H20" s="251">
        <v>8.2590407742226422</v>
      </c>
      <c r="I20" s="251">
        <v>14.233269158257293</v>
      </c>
    </row>
    <row r="21" spans="1:9" x14ac:dyDescent="0.2">
      <c r="A21" s="256"/>
      <c r="B21" s="255" t="s">
        <v>160</v>
      </c>
      <c r="C21" s="251">
        <v>35.02017696595577</v>
      </c>
      <c r="D21" s="251">
        <v>42.765490165815315</v>
      </c>
      <c r="E21" s="251">
        <v>30.160097967803566</v>
      </c>
      <c r="F21" s="251">
        <v>45.975839319405374</v>
      </c>
      <c r="G21" s="251">
        <v>44.54667209069526</v>
      </c>
      <c r="H21" s="251">
        <v>29.466952770588257</v>
      </c>
      <c r="I21" s="251">
        <v>49.628075993666137</v>
      </c>
    </row>
    <row r="22" spans="1:9" x14ac:dyDescent="0.2">
      <c r="A22" s="256"/>
      <c r="B22" s="255" t="s">
        <v>51</v>
      </c>
      <c r="C22" s="251">
        <v>10.950446703703552</v>
      </c>
      <c r="D22" s="251">
        <v>7.8174234635998641</v>
      </c>
      <c r="E22" s="251">
        <v>8.0746585976524798</v>
      </c>
      <c r="F22" s="251">
        <v>10.553090863276582</v>
      </c>
      <c r="G22" s="251">
        <v>5.6749929095829819</v>
      </c>
      <c r="H22" s="251">
        <v>7.8388198611841782</v>
      </c>
      <c r="I22" s="251">
        <v>7.8247099578157906</v>
      </c>
    </row>
    <row r="23" spans="1:9" x14ac:dyDescent="0.2">
      <c r="A23" s="256"/>
      <c r="B23" s="255" t="s">
        <v>161</v>
      </c>
      <c r="C23" s="251">
        <v>29.027358559462716</v>
      </c>
      <c r="D23" s="251">
        <v>21.787820777890495</v>
      </c>
      <c r="E23" s="251">
        <v>43.286552880439771</v>
      </c>
      <c r="F23" s="251">
        <v>28.064609378858254</v>
      </c>
      <c r="G23" s="251">
        <v>12.493808185152414</v>
      </c>
      <c r="H23" s="251">
        <v>29.17099544391036</v>
      </c>
      <c r="I23" s="251">
        <v>19.598905600643356</v>
      </c>
    </row>
    <row r="24" spans="1:9" x14ac:dyDescent="0.2">
      <c r="A24" s="256"/>
      <c r="B24" s="255" t="s">
        <v>371</v>
      </c>
      <c r="C24" s="251">
        <v>8.0354841741225282</v>
      </c>
      <c r="D24" s="251">
        <v>9.6726797927448942</v>
      </c>
      <c r="E24" s="251">
        <v>12.349864801399061</v>
      </c>
      <c r="F24" s="251">
        <v>8.8778488088120895</v>
      </c>
      <c r="G24" s="251">
        <v>10.014646332011161</v>
      </c>
      <c r="H24" s="251">
        <v>13.630767762439953</v>
      </c>
      <c r="I24" s="251">
        <v>7.8594105401959053</v>
      </c>
    </row>
    <row r="25" spans="1:9" x14ac:dyDescent="0.2">
      <c r="A25" s="256"/>
      <c r="B25" s="255" t="s">
        <v>56</v>
      </c>
      <c r="C25" s="251">
        <v>5.6369765861233736</v>
      </c>
      <c r="D25" s="251">
        <v>3.476840110847327</v>
      </c>
      <c r="E25" s="251">
        <v>5.1738287227545738</v>
      </c>
      <c r="F25" s="251">
        <v>3.8166333925251417</v>
      </c>
      <c r="G25" s="251">
        <v>2.3587241199866518</v>
      </c>
      <c r="H25" s="251">
        <v>2.9770206547623728</v>
      </c>
      <c r="I25" s="251">
        <v>3.6705305570481572</v>
      </c>
    </row>
    <row r="26" spans="1:9" x14ac:dyDescent="0.2">
      <c r="A26" s="256"/>
      <c r="B26" s="255" t="s">
        <v>372</v>
      </c>
      <c r="C26" s="251">
        <v>50.445233458949772</v>
      </c>
      <c r="D26" s="251">
        <v>49.486648852341062</v>
      </c>
      <c r="E26" s="251">
        <v>50.67860537843999</v>
      </c>
      <c r="F26" s="251">
        <v>49.575129376956134</v>
      </c>
      <c r="G26" s="251">
        <v>48.376928711691107</v>
      </c>
      <c r="H26" s="251">
        <v>54.521769588246087</v>
      </c>
      <c r="I26" s="251">
        <v>46.37817669753737</v>
      </c>
    </row>
    <row r="27" spans="1:9" x14ac:dyDescent="0.2">
      <c r="A27" s="237" t="s">
        <v>139</v>
      </c>
      <c r="B27" s="255"/>
      <c r="C27" s="251">
        <v>100</v>
      </c>
      <c r="D27" s="251">
        <v>99.854488237474825</v>
      </c>
      <c r="E27" s="251">
        <v>99.362206736214617</v>
      </c>
      <c r="F27" s="251">
        <v>99.616253935708514</v>
      </c>
      <c r="G27" s="251">
        <v>99.472783695416453</v>
      </c>
      <c r="H27" s="251">
        <v>99.108769165170017</v>
      </c>
      <c r="I27" s="251">
        <v>99.867161176529919</v>
      </c>
    </row>
    <row r="28" spans="1:9" x14ac:dyDescent="0.2">
      <c r="A28" s="256"/>
      <c r="B28" s="255" t="s">
        <v>162</v>
      </c>
      <c r="C28" s="251">
        <v>40.007800828307928</v>
      </c>
      <c r="D28" s="251">
        <v>22.364410612680576</v>
      </c>
      <c r="E28" s="251">
        <v>30.078261717235723</v>
      </c>
      <c r="F28" s="251">
        <v>30.855296455010059</v>
      </c>
      <c r="G28" s="251">
        <v>26.982173727961303</v>
      </c>
      <c r="H28" s="251">
        <v>33.261761822968637</v>
      </c>
      <c r="I28" s="251">
        <v>24.199015370108771</v>
      </c>
    </row>
    <row r="29" spans="1:9" x14ac:dyDescent="0.2">
      <c r="A29" s="256"/>
      <c r="B29" s="255" t="s">
        <v>373</v>
      </c>
      <c r="C29" s="251">
        <v>57.282625036621837</v>
      </c>
      <c r="D29" s="251">
        <v>38.045972952075758</v>
      </c>
      <c r="E29" s="251">
        <v>44.829833052045956</v>
      </c>
      <c r="F29" s="251">
        <v>38.256278955006181</v>
      </c>
      <c r="G29" s="251">
        <v>38.522540541515497</v>
      </c>
      <c r="H29" s="251">
        <v>46.100637079229294</v>
      </c>
      <c r="I29" s="251">
        <v>35.770582180135449</v>
      </c>
    </row>
    <row r="30" spans="1:9" x14ac:dyDescent="0.2">
      <c r="A30" s="256"/>
      <c r="B30" s="255" t="s">
        <v>163</v>
      </c>
      <c r="C30" s="251">
        <v>13.980024434322587</v>
      </c>
      <c r="D30" s="251">
        <v>4.9537368502871253</v>
      </c>
      <c r="E30" s="251">
        <v>23.95310121020437</v>
      </c>
      <c r="F30" s="251">
        <v>16.173093743515103</v>
      </c>
      <c r="G30" s="251">
        <v>8.3725929983276473</v>
      </c>
      <c r="H30" s="251">
        <v>13.335676823102627</v>
      </c>
      <c r="I30" s="251">
        <v>10.700825453331964</v>
      </c>
    </row>
    <row r="31" spans="1:9" x14ac:dyDescent="0.2">
      <c r="A31" s="256"/>
      <c r="B31" s="255" t="s">
        <v>140</v>
      </c>
      <c r="C31" s="251">
        <v>64.607292105840799</v>
      </c>
      <c r="D31" s="251">
        <v>48.661094740624357</v>
      </c>
      <c r="E31" s="251">
        <v>51.796800003087995</v>
      </c>
      <c r="F31" s="251">
        <v>61.162010398277523</v>
      </c>
      <c r="G31" s="251">
        <v>56.3203345098038</v>
      </c>
      <c r="H31" s="251">
        <v>51.361671816489995</v>
      </c>
      <c r="I31" s="251">
        <v>57.324671171116641</v>
      </c>
    </row>
    <row r="32" spans="1:9" x14ac:dyDescent="0.2">
      <c r="A32" s="256"/>
      <c r="B32" s="255" t="s">
        <v>52</v>
      </c>
      <c r="C32" s="251">
        <v>65.957181521840894</v>
      </c>
      <c r="D32" s="251">
        <v>89.465328899577699</v>
      </c>
      <c r="E32" s="251">
        <v>74.263921584294252</v>
      </c>
      <c r="F32" s="251">
        <v>74.181393667917632</v>
      </c>
      <c r="G32" s="251">
        <v>75.971489218151916</v>
      </c>
      <c r="H32" s="251">
        <v>76.812621346712859</v>
      </c>
      <c r="I32" s="251">
        <v>79.361706846457011</v>
      </c>
    </row>
    <row r="33" spans="1:9" x14ac:dyDescent="0.2">
      <c r="A33" s="256"/>
      <c r="B33" s="255" t="s">
        <v>374</v>
      </c>
      <c r="C33" s="251">
        <v>52.226112494480219</v>
      </c>
      <c r="D33" s="251">
        <v>60.925619114984528</v>
      </c>
      <c r="E33" s="251">
        <v>59.582898968797352</v>
      </c>
      <c r="F33" s="251">
        <v>47.383239082778481</v>
      </c>
      <c r="G33" s="251">
        <v>41.920727837652763</v>
      </c>
      <c r="H33" s="251">
        <v>51.814334592553642</v>
      </c>
      <c r="I33" s="251">
        <v>49.692797196477258</v>
      </c>
    </row>
    <row r="34" spans="1:9" x14ac:dyDescent="0.2">
      <c r="A34" s="256"/>
      <c r="B34" s="255" t="s">
        <v>375</v>
      </c>
      <c r="C34" s="251">
        <v>62.651405962512342</v>
      </c>
      <c r="D34" s="251">
        <v>53.517043818239415</v>
      </c>
      <c r="E34" s="251">
        <v>63.061363153342782</v>
      </c>
      <c r="F34" s="251">
        <v>54.007565610603592</v>
      </c>
      <c r="G34" s="251">
        <v>45.739706750892914</v>
      </c>
      <c r="H34" s="251">
        <v>50.762017821634203</v>
      </c>
      <c r="I34" s="251">
        <v>53.122780029586586</v>
      </c>
    </row>
    <row r="35" spans="1:9" x14ac:dyDescent="0.2">
      <c r="A35" s="256"/>
      <c r="B35" s="255" t="s">
        <v>53</v>
      </c>
      <c r="C35" s="251">
        <v>32.887879424010798</v>
      </c>
      <c r="D35" s="251">
        <v>28.688705054365318</v>
      </c>
      <c r="E35" s="251">
        <v>40.310854171394702</v>
      </c>
      <c r="F35" s="251">
        <v>30.647471522065509</v>
      </c>
      <c r="G35" s="251">
        <v>24.786608595017896</v>
      </c>
      <c r="H35" s="251">
        <v>30.931518026315697</v>
      </c>
      <c r="I35" s="251">
        <v>28.540451002870107</v>
      </c>
    </row>
    <row r="36" spans="1:9" x14ac:dyDescent="0.2">
      <c r="A36" s="256"/>
      <c r="B36" s="255" t="s">
        <v>54</v>
      </c>
      <c r="C36" s="251">
        <v>62.316030741465561</v>
      </c>
      <c r="D36" s="251">
        <v>76.251940669529205</v>
      </c>
      <c r="E36" s="251">
        <v>68.036391979868228</v>
      </c>
      <c r="F36" s="251">
        <v>67.451471344256674</v>
      </c>
      <c r="G36" s="251">
        <v>73.425120091617316</v>
      </c>
      <c r="H36" s="251">
        <v>65.24132199234721</v>
      </c>
      <c r="I36" s="251">
        <v>75.33427489391444</v>
      </c>
    </row>
    <row r="37" spans="1:9" x14ac:dyDescent="0.2">
      <c r="A37" s="237" t="s">
        <v>141</v>
      </c>
      <c r="B37" s="255"/>
      <c r="C37" s="251">
        <v>100</v>
      </c>
      <c r="D37" s="251">
        <v>99.564133071277283</v>
      </c>
      <c r="E37" s="251">
        <v>96.756245026526358</v>
      </c>
      <c r="F37" s="251">
        <v>98.420311424335281</v>
      </c>
      <c r="G37" s="251">
        <v>98.17726795962129</v>
      </c>
      <c r="H37" s="251">
        <v>97.525984358685676</v>
      </c>
      <c r="I37" s="251">
        <v>98.916739550307042</v>
      </c>
    </row>
    <row r="38" spans="1:9" x14ac:dyDescent="0.2">
      <c r="A38" s="256"/>
      <c r="B38" s="255" t="s">
        <v>376</v>
      </c>
      <c r="C38" s="251">
        <v>58.313643513928547</v>
      </c>
      <c r="D38" s="251">
        <v>77.703542101434479</v>
      </c>
      <c r="E38" s="251">
        <v>67.773316248224091</v>
      </c>
      <c r="F38" s="251">
        <v>69.734536954474805</v>
      </c>
      <c r="G38" s="251">
        <v>69.983829050118928</v>
      </c>
      <c r="H38" s="251">
        <v>67.184562711644958</v>
      </c>
      <c r="I38" s="251">
        <v>73.654189456283859</v>
      </c>
    </row>
    <row r="39" spans="1:9" x14ac:dyDescent="0.2">
      <c r="A39" s="256"/>
      <c r="B39" s="255" t="s">
        <v>142</v>
      </c>
      <c r="C39" s="251">
        <v>21.676790562529611</v>
      </c>
      <c r="D39" s="251">
        <v>33.180147363218843</v>
      </c>
      <c r="E39" s="251">
        <v>31.288894042899503</v>
      </c>
      <c r="F39" s="251">
        <v>36.878316912250369</v>
      </c>
      <c r="G39" s="251">
        <v>29.084535803085302</v>
      </c>
      <c r="H39" s="251">
        <v>30.466498901169157</v>
      </c>
      <c r="I39" s="251">
        <v>33.213065009469958</v>
      </c>
    </row>
    <row r="40" spans="1:9" x14ac:dyDescent="0.2">
      <c r="A40" s="256"/>
      <c r="B40" s="255" t="s">
        <v>143</v>
      </c>
      <c r="C40" s="251">
        <v>48.492226627257821</v>
      </c>
      <c r="D40" s="251">
        <v>36.947272788279761</v>
      </c>
      <c r="E40" s="251">
        <v>36.341734197794402</v>
      </c>
      <c r="F40" s="251">
        <v>36.896778437871284</v>
      </c>
      <c r="G40" s="251">
        <v>33.111617495368975</v>
      </c>
      <c r="H40" s="251">
        <v>34.721946589340298</v>
      </c>
      <c r="I40" s="251">
        <v>36.200304167707891</v>
      </c>
    </row>
    <row r="41" spans="1:9" x14ac:dyDescent="0.2">
      <c r="A41" s="256"/>
      <c r="B41" s="255" t="s">
        <v>377</v>
      </c>
      <c r="C41" s="251">
        <v>29.085894130131443</v>
      </c>
      <c r="D41" s="251">
        <v>31.88119331810287</v>
      </c>
      <c r="E41" s="251">
        <v>24.649744923653426</v>
      </c>
      <c r="F41" s="251">
        <v>33.643860390445113</v>
      </c>
      <c r="G41" s="251">
        <v>30.002335795945278</v>
      </c>
      <c r="H41" s="251">
        <v>29.530538934287122</v>
      </c>
      <c r="I41" s="251">
        <v>31.291989851516497</v>
      </c>
    </row>
    <row r="42" spans="1:9" x14ac:dyDescent="0.2">
      <c r="A42" s="256"/>
      <c r="B42" s="255" t="s">
        <v>144</v>
      </c>
      <c r="C42" s="251">
        <v>6.4536935472244474</v>
      </c>
      <c r="D42" s="251">
        <v>29.949130820396274</v>
      </c>
      <c r="E42" s="251">
        <v>20.83810845022062</v>
      </c>
      <c r="F42" s="251">
        <v>29.199706479669381</v>
      </c>
      <c r="G42" s="251">
        <v>31.613536187674242</v>
      </c>
      <c r="H42" s="251">
        <v>26.101992238759085</v>
      </c>
      <c r="I42" s="251">
        <v>30.277316221770796</v>
      </c>
    </row>
    <row r="43" spans="1:9" x14ac:dyDescent="0.2">
      <c r="A43" s="256"/>
      <c r="B43" s="255" t="s">
        <v>145</v>
      </c>
      <c r="C43" s="251">
        <v>57.289192919667741</v>
      </c>
      <c r="D43" s="251">
        <v>77.142388206738445</v>
      </c>
      <c r="E43" s="251">
        <v>64.147354806134786</v>
      </c>
      <c r="F43" s="251">
        <v>71.809086655760467</v>
      </c>
      <c r="G43" s="251">
        <v>74.366025028737056</v>
      </c>
      <c r="H43" s="251">
        <v>65.510987128066162</v>
      </c>
      <c r="I43" s="251">
        <v>76.836100821249346</v>
      </c>
    </row>
    <row r="44" spans="1:9" x14ac:dyDescent="0.2">
      <c r="A44" s="256"/>
      <c r="B44" s="255" t="s">
        <v>378</v>
      </c>
      <c r="C44" s="251">
        <v>34.353637059448133</v>
      </c>
      <c r="D44" s="251">
        <v>42.092247962277625</v>
      </c>
      <c r="E44" s="251">
        <v>36.654543533318183</v>
      </c>
      <c r="F44" s="251">
        <v>39.369886957814565</v>
      </c>
      <c r="G44" s="251">
        <v>46.457522351682549</v>
      </c>
      <c r="H44" s="251">
        <v>36.360426751801967</v>
      </c>
      <c r="I44" s="251">
        <v>45.317698209072411</v>
      </c>
    </row>
    <row r="45" spans="1:9" x14ac:dyDescent="0.2">
      <c r="A45" s="256"/>
      <c r="B45" s="255" t="s">
        <v>379</v>
      </c>
      <c r="C45" s="251">
        <v>75.0495333578573</v>
      </c>
      <c r="D45" s="251">
        <v>63.565946506196589</v>
      </c>
      <c r="E45" s="251">
        <v>67.188199051452258</v>
      </c>
      <c r="F45" s="251">
        <v>60.225709426864064</v>
      </c>
      <c r="G45" s="251">
        <v>54.29154410795946</v>
      </c>
      <c r="H45" s="251">
        <v>60.077332153615842</v>
      </c>
      <c r="I45" s="251">
        <v>60.091484533897159</v>
      </c>
    </row>
    <row r="46" spans="1:9" x14ac:dyDescent="0.2">
      <c r="A46" s="256"/>
      <c r="B46" s="255" t="s">
        <v>380</v>
      </c>
      <c r="C46" s="251">
        <v>9.2224683735258584</v>
      </c>
      <c r="D46" s="251">
        <v>7.1774299656900347</v>
      </c>
      <c r="E46" s="251">
        <v>12.259426251462671</v>
      </c>
      <c r="F46" s="251">
        <v>7.9080249742338955</v>
      </c>
      <c r="G46" s="251">
        <v>4.3827218381978232</v>
      </c>
      <c r="H46" s="251">
        <v>8.7116866021724775</v>
      </c>
      <c r="I46" s="251">
        <v>6.1595855979044636</v>
      </c>
    </row>
    <row r="47" spans="1:9" x14ac:dyDescent="0.2">
      <c r="A47" s="256"/>
      <c r="B47" s="255" t="s">
        <v>55</v>
      </c>
      <c r="C47" s="251">
        <v>65.470152571446761</v>
      </c>
      <c r="D47" s="251">
        <v>75.494688172368043</v>
      </c>
      <c r="E47" s="251">
        <v>75.481955059605298</v>
      </c>
      <c r="F47" s="251">
        <v>76.660129814923465</v>
      </c>
      <c r="G47" s="251">
        <v>76.307439561308797</v>
      </c>
      <c r="H47" s="251">
        <v>74.378789728700482</v>
      </c>
      <c r="I47" s="251">
        <v>76.776669047237633</v>
      </c>
    </row>
    <row r="48" spans="1:9" x14ac:dyDescent="0.2">
      <c r="A48" s="237" t="s">
        <v>146</v>
      </c>
      <c r="B48" s="255"/>
      <c r="C48" s="251">
        <v>91.235412529198356</v>
      </c>
      <c r="D48" s="251">
        <v>76.921931002639496</v>
      </c>
      <c r="E48" s="251">
        <v>71.523455732622267</v>
      </c>
      <c r="F48" s="251">
        <v>75.374543047489809</v>
      </c>
      <c r="G48" s="251">
        <v>77.490061049193471</v>
      </c>
      <c r="H48" s="251">
        <v>84.484395684779898</v>
      </c>
      <c r="I48" s="251">
        <v>71.664490338182688</v>
      </c>
    </row>
    <row r="49" spans="1:9" x14ac:dyDescent="0.2">
      <c r="A49" s="256"/>
      <c r="B49" s="255" t="s">
        <v>381</v>
      </c>
      <c r="C49" s="251">
        <v>26.321008447960278</v>
      </c>
      <c r="D49" s="251">
        <v>26.001332708559467</v>
      </c>
      <c r="E49" s="251">
        <v>23.759376830810723</v>
      </c>
      <c r="F49" s="251">
        <v>25.11670098120555</v>
      </c>
      <c r="G49" s="251">
        <v>24.845560554116894</v>
      </c>
      <c r="H49" s="251">
        <v>37.254091377218934</v>
      </c>
      <c r="I49" s="251">
        <v>18.311077141844848</v>
      </c>
    </row>
    <row r="50" spans="1:9" x14ac:dyDescent="0.2">
      <c r="A50" s="256"/>
      <c r="B50" s="255" t="s">
        <v>382</v>
      </c>
      <c r="C50" s="251">
        <v>24.606529683263457</v>
      </c>
      <c r="D50" s="251">
        <v>31.565789554311905</v>
      </c>
      <c r="E50" s="251">
        <v>28.407780569167677</v>
      </c>
      <c r="F50" s="251">
        <v>33.446146098406182</v>
      </c>
      <c r="G50" s="251">
        <v>35.562529939789769</v>
      </c>
      <c r="H50" s="251">
        <v>35.104473905293489</v>
      </c>
      <c r="I50" s="251">
        <v>31.729325507783194</v>
      </c>
    </row>
    <row r="51" spans="1:9" x14ac:dyDescent="0.2">
      <c r="A51" s="256"/>
      <c r="B51" s="255" t="s">
        <v>164</v>
      </c>
      <c r="C51" s="251">
        <v>19.44008434858619</v>
      </c>
      <c r="D51" s="251">
        <v>24.046151122856319</v>
      </c>
      <c r="E51" s="251">
        <v>21.288837096505773</v>
      </c>
      <c r="F51" s="251">
        <v>24.338458158410521</v>
      </c>
      <c r="G51" s="251">
        <v>28.367274635937502</v>
      </c>
      <c r="H51" s="251">
        <v>25.347081963433357</v>
      </c>
      <c r="I51" s="251">
        <v>25.147769358265393</v>
      </c>
    </row>
    <row r="52" spans="1:9" x14ac:dyDescent="0.2">
      <c r="A52" s="256"/>
      <c r="B52" s="255" t="s">
        <v>383</v>
      </c>
      <c r="C52" s="251">
        <v>64.394851984967048</v>
      </c>
      <c r="D52" s="251">
        <v>38.189466957192565</v>
      </c>
      <c r="E52" s="251">
        <v>36.139964257637409</v>
      </c>
      <c r="F52" s="251">
        <v>33.748854225855858</v>
      </c>
      <c r="G52" s="251">
        <v>29.868085538357445</v>
      </c>
      <c r="H52" s="251">
        <v>48.108132016429416</v>
      </c>
      <c r="I52" s="251">
        <v>26.551585742489365</v>
      </c>
    </row>
    <row r="53" spans="1:9" x14ac:dyDescent="0.2">
      <c r="A53" s="256"/>
      <c r="B53" s="255" t="s">
        <v>384</v>
      </c>
      <c r="C53" s="251">
        <v>30.664027167952415</v>
      </c>
      <c r="D53" s="251">
        <v>27.276867539953216</v>
      </c>
      <c r="E53" s="251">
        <v>24.608789975178549</v>
      </c>
      <c r="F53" s="251">
        <v>22.686142401543968</v>
      </c>
      <c r="G53" s="251">
        <v>24.746572543431832</v>
      </c>
      <c r="H53" s="251">
        <v>34.317874940448085</v>
      </c>
      <c r="I53" s="251">
        <v>19.699736519414802</v>
      </c>
    </row>
    <row r="54" spans="1:9" x14ac:dyDescent="0.2">
      <c r="A54" s="256"/>
      <c r="B54" s="255" t="s">
        <v>385</v>
      </c>
      <c r="C54" s="251">
        <v>1.2145134744284247</v>
      </c>
      <c r="D54" s="251">
        <v>6.1134300063880342</v>
      </c>
      <c r="E54" s="251">
        <v>6.7644551753380746</v>
      </c>
      <c r="F54" s="251">
        <v>4.1380351011658245</v>
      </c>
      <c r="G54" s="251">
        <v>3.6918991624725321</v>
      </c>
      <c r="H54" s="251">
        <v>6.2121584100593932</v>
      </c>
      <c r="I54" s="251">
        <v>3.9612416079148991</v>
      </c>
    </row>
    <row r="55" spans="1:9" x14ac:dyDescent="0.2">
      <c r="A55" s="256"/>
      <c r="B55" s="255" t="s">
        <v>386</v>
      </c>
      <c r="C55" s="251">
        <v>0</v>
      </c>
      <c r="D55" s="251">
        <v>2.218453796449908</v>
      </c>
      <c r="E55" s="251">
        <v>1.713062817245256</v>
      </c>
      <c r="F55" s="251">
        <v>1.4427404394205532</v>
      </c>
      <c r="G55" s="251">
        <v>1.8024828667902457</v>
      </c>
      <c r="H55" s="251">
        <v>1.9055722793453791</v>
      </c>
      <c r="I55" s="251">
        <v>1.7009878652955392</v>
      </c>
    </row>
    <row r="56" spans="1:9" x14ac:dyDescent="0.2">
      <c r="A56" s="256"/>
      <c r="B56" s="255" t="s">
        <v>387</v>
      </c>
      <c r="C56" s="251">
        <v>10.776457209347173</v>
      </c>
      <c r="D56" s="251">
        <v>3.5738715536387238</v>
      </c>
      <c r="E56" s="251">
        <v>5.4676110943282952</v>
      </c>
      <c r="F56" s="251">
        <v>6.8067241100821434</v>
      </c>
      <c r="G56" s="251">
        <v>10.76258207293079</v>
      </c>
      <c r="H56" s="251">
        <v>5.4107195359275888</v>
      </c>
      <c r="I56" s="251">
        <v>8.3537954313360956</v>
      </c>
    </row>
    <row r="57" spans="1:9" x14ac:dyDescent="0.2">
      <c r="A57" s="256"/>
      <c r="B57" s="255" t="s">
        <v>165</v>
      </c>
      <c r="C57" s="251">
        <v>12.144290258185896</v>
      </c>
      <c r="D57" s="251">
        <v>11.619531006319159</v>
      </c>
      <c r="E57" s="251">
        <v>8.7564003835598978</v>
      </c>
      <c r="F57" s="251">
        <v>13.489192364999434</v>
      </c>
      <c r="G57" s="251">
        <v>18.051080040715316</v>
      </c>
      <c r="H57" s="251">
        <v>10.235266996352628</v>
      </c>
      <c r="I57" s="251">
        <v>16.099887782534744</v>
      </c>
    </row>
    <row r="58" spans="1:9" x14ac:dyDescent="0.2">
      <c r="A58" s="256"/>
      <c r="B58" s="255" t="s">
        <v>388</v>
      </c>
      <c r="C58" s="251">
        <v>1.1461770705283014</v>
      </c>
      <c r="D58" s="251">
        <v>2.4897971123280596</v>
      </c>
      <c r="E58" s="251">
        <v>4.6301360300531043</v>
      </c>
      <c r="F58" s="251">
        <v>4.4600171218937907</v>
      </c>
      <c r="G58" s="251">
        <v>5.4167736504132913</v>
      </c>
      <c r="H58" s="251">
        <v>4.1071588846214135</v>
      </c>
      <c r="I58" s="251">
        <v>4.3871261698003874</v>
      </c>
    </row>
    <row r="59" spans="1:9" x14ac:dyDescent="0.2">
      <c r="A59" s="237" t="s">
        <v>147</v>
      </c>
      <c r="B59" s="255"/>
      <c r="C59" s="251">
        <v>97.610628626763727</v>
      </c>
      <c r="D59" s="251">
        <v>98.646131548927031</v>
      </c>
      <c r="E59" s="251">
        <v>98.212923597039122</v>
      </c>
      <c r="F59" s="251">
        <v>96.594978400783205</v>
      </c>
      <c r="G59" s="251">
        <v>96.75141620307636</v>
      </c>
      <c r="H59" s="251">
        <v>98.16618488236945</v>
      </c>
      <c r="I59" s="251">
        <v>96.947583892294205</v>
      </c>
    </row>
    <row r="60" spans="1:9" x14ac:dyDescent="0.2">
      <c r="A60" s="256"/>
      <c r="B60" s="255" t="s">
        <v>389</v>
      </c>
      <c r="C60" s="251">
        <v>71.37217887213896</v>
      </c>
      <c r="D60" s="251">
        <v>33.917256181489037</v>
      </c>
      <c r="E60" s="251">
        <v>48.737937775289474</v>
      </c>
      <c r="F60" s="251">
        <v>37.979922121132155</v>
      </c>
      <c r="G60" s="251">
        <v>39.351510787023251</v>
      </c>
      <c r="H60" s="251">
        <v>50.829206896235981</v>
      </c>
      <c r="I60" s="251">
        <v>33.056957612287349</v>
      </c>
    </row>
    <row r="61" spans="1:9" x14ac:dyDescent="0.2">
      <c r="A61" s="256"/>
      <c r="B61" s="255" t="s">
        <v>148</v>
      </c>
      <c r="C61" s="251">
        <v>1.1843265873873023</v>
      </c>
      <c r="D61" s="251">
        <v>8.7749759877277409</v>
      </c>
      <c r="E61" s="251">
        <v>11.050528528788838</v>
      </c>
      <c r="F61" s="251">
        <v>9.7598877930541743</v>
      </c>
      <c r="G61" s="251">
        <v>10.416631556183653</v>
      </c>
      <c r="H61" s="251">
        <v>11.961424088401433</v>
      </c>
      <c r="I61" s="251">
        <v>8.5808984957549086</v>
      </c>
    </row>
    <row r="62" spans="1:9" x14ac:dyDescent="0.2">
      <c r="A62" s="256"/>
      <c r="B62" s="255" t="s">
        <v>149</v>
      </c>
      <c r="C62" s="251">
        <v>20.567088116993318</v>
      </c>
      <c r="D62" s="251">
        <v>14.110170249642106</v>
      </c>
      <c r="E62" s="251">
        <v>21.960111787844543</v>
      </c>
      <c r="F62" s="251">
        <v>17.392395204541497</v>
      </c>
      <c r="G62" s="251">
        <v>21.767297580539292</v>
      </c>
      <c r="H62" s="251">
        <v>22.893129818713007</v>
      </c>
      <c r="I62" s="251">
        <v>16.51137852208484</v>
      </c>
    </row>
    <row r="63" spans="1:9" x14ac:dyDescent="0.2">
      <c r="A63" s="256"/>
      <c r="B63" s="255" t="s">
        <v>390</v>
      </c>
      <c r="C63" s="251">
        <v>34.168354704541947</v>
      </c>
      <c r="D63" s="251">
        <v>12.811084686775173</v>
      </c>
      <c r="E63" s="251">
        <v>24.196435930008207</v>
      </c>
      <c r="F63" s="251">
        <v>21.532810094014678</v>
      </c>
      <c r="G63" s="251">
        <v>23.261723508945973</v>
      </c>
      <c r="H63" s="251">
        <v>31.508979277577129</v>
      </c>
      <c r="I63" s="251">
        <v>14.464863309780585</v>
      </c>
    </row>
    <row r="64" spans="1:9" x14ac:dyDescent="0.2">
      <c r="A64" s="239" t="s">
        <v>150</v>
      </c>
      <c r="B64" s="255"/>
      <c r="C64" s="251">
        <v>2.3893713732362931</v>
      </c>
      <c r="D64" s="251">
        <v>1.338868290647462</v>
      </c>
      <c r="E64" s="251">
        <v>1.2496653073619817</v>
      </c>
      <c r="F64" s="251">
        <v>3.6854800092354374</v>
      </c>
      <c r="G64" s="251">
        <v>2.1460155295493188</v>
      </c>
      <c r="H64" s="251">
        <v>2.268483673771061</v>
      </c>
      <c r="I64" s="251">
        <v>2.1962484762219572</v>
      </c>
    </row>
    <row r="65" spans="1:9" x14ac:dyDescent="0.2">
      <c r="A65" s="394" t="s">
        <v>151</v>
      </c>
      <c r="B65" s="327"/>
      <c r="C65" s="252">
        <v>0</v>
      </c>
      <c r="D65" s="252">
        <v>1.8676531616625274</v>
      </c>
      <c r="E65" s="252">
        <v>2.9037104277536328</v>
      </c>
      <c r="F65" s="252">
        <v>3.389786812820164</v>
      </c>
      <c r="G65" s="252">
        <v>3.001531103311478</v>
      </c>
      <c r="H65" s="252">
        <v>2.475266377406482</v>
      </c>
      <c r="I65" s="252">
        <v>2.9210143570293012</v>
      </c>
    </row>
    <row r="67" spans="1:9" x14ac:dyDescent="0.2">
      <c r="B67" t="s">
        <v>867</v>
      </c>
    </row>
  </sheetData>
  <mergeCells count="4">
    <mergeCell ref="B3:I3"/>
    <mergeCell ref="C4:G4"/>
    <mergeCell ref="H4:I4"/>
    <mergeCell ref="A2:I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67"/>
  <sheetViews>
    <sheetView zoomScaleNormal="100" workbookViewId="0">
      <selection activeCell="P38" sqref="P38"/>
    </sheetView>
  </sheetViews>
  <sheetFormatPr defaultRowHeight="12.75" x14ac:dyDescent="0.2"/>
  <cols>
    <col min="1" max="1" width="2.28515625" style="10" customWidth="1"/>
    <col min="2" max="2" width="33.42578125" style="10" bestFit="1" customWidth="1"/>
    <col min="3" max="9" width="10.7109375" style="12" customWidth="1"/>
    <col min="10" max="16384" width="9.140625" style="12"/>
  </cols>
  <sheetData>
    <row r="1" spans="1:9" s="10" customFormat="1" x14ac:dyDescent="0.2"/>
    <row r="2" spans="1:9" s="10" customFormat="1" ht="30" customHeight="1" x14ac:dyDescent="0.2">
      <c r="A2" s="744" t="s">
        <v>450</v>
      </c>
      <c r="B2" s="745"/>
      <c r="C2" s="745"/>
      <c r="D2" s="745"/>
      <c r="E2" s="745"/>
      <c r="F2" s="745"/>
      <c r="G2" s="745"/>
      <c r="H2" s="745"/>
      <c r="I2" s="745"/>
    </row>
    <row r="3" spans="1:9" s="10" customFormat="1" x14ac:dyDescent="0.2">
      <c r="B3" s="743"/>
      <c r="C3" s="743"/>
      <c r="D3" s="743"/>
      <c r="E3" s="743"/>
      <c r="F3" s="743"/>
      <c r="G3" s="743"/>
      <c r="H3" s="743"/>
      <c r="I3" s="743"/>
    </row>
    <row r="4" spans="1:9" ht="12.75" customHeight="1" x14ac:dyDescent="0.2">
      <c r="A4" s="246" t="s">
        <v>246</v>
      </c>
      <c r="B4" s="6"/>
      <c r="C4" s="737" t="s">
        <v>260</v>
      </c>
      <c r="D4" s="738"/>
      <c r="E4" s="738"/>
      <c r="F4" s="738"/>
      <c r="G4" s="739"/>
      <c r="H4" s="737" t="s">
        <v>261</v>
      </c>
      <c r="I4" s="740"/>
    </row>
    <row r="5" spans="1:9" ht="39.950000000000003" customHeight="1" x14ac:dyDescent="0.2">
      <c r="A5" s="304"/>
      <c r="B5" s="305"/>
      <c r="C5" s="22" t="s">
        <v>292</v>
      </c>
      <c r="D5" s="22" t="s">
        <v>262</v>
      </c>
      <c r="E5" s="22" t="s">
        <v>263</v>
      </c>
      <c r="F5" s="22" t="s">
        <v>298</v>
      </c>
      <c r="G5" s="22" t="s">
        <v>264</v>
      </c>
      <c r="H5" s="22" t="s">
        <v>313</v>
      </c>
      <c r="I5" s="22" t="s">
        <v>266</v>
      </c>
    </row>
    <row r="6" spans="1:9" x14ac:dyDescent="0.2">
      <c r="A6" s="237" t="s">
        <v>136</v>
      </c>
      <c r="B6" s="255"/>
      <c r="C6" s="250">
        <v>99.075697470626096</v>
      </c>
      <c r="D6" s="250">
        <v>98.65300223050248</v>
      </c>
      <c r="E6" s="250">
        <v>99.720833903918233</v>
      </c>
      <c r="F6" s="250">
        <v>95.801164746416106</v>
      </c>
      <c r="G6" s="250">
        <v>97.075066355238818</v>
      </c>
      <c r="H6" s="250">
        <v>97.74914631905223</v>
      </c>
      <c r="I6" s="250">
        <v>97.260618266415619</v>
      </c>
    </row>
    <row r="7" spans="1:9" x14ac:dyDescent="0.2">
      <c r="A7" s="256"/>
      <c r="B7" s="255" t="s">
        <v>361</v>
      </c>
      <c r="C7" s="251">
        <v>78.658329209523671</v>
      </c>
      <c r="D7" s="251">
        <v>82.843991147199532</v>
      </c>
      <c r="E7" s="251">
        <v>87.977784840373275</v>
      </c>
      <c r="F7" s="251">
        <v>82.83116002123387</v>
      </c>
      <c r="G7" s="251">
        <v>65.900845473053351</v>
      </c>
      <c r="H7" s="251">
        <v>77.847795840571635</v>
      </c>
      <c r="I7" s="251">
        <v>84.048618581099205</v>
      </c>
    </row>
    <row r="8" spans="1:9" x14ac:dyDescent="0.2">
      <c r="A8" s="256"/>
      <c r="B8" s="255" t="s">
        <v>362</v>
      </c>
      <c r="C8" s="251">
        <v>13.969011059111068</v>
      </c>
      <c r="D8" s="251">
        <v>25.262192851298728</v>
      </c>
      <c r="E8" s="251">
        <v>17.696451040928647</v>
      </c>
      <c r="F8" s="251">
        <v>20.227348177610907</v>
      </c>
      <c r="G8" s="251">
        <v>17.115848350043056</v>
      </c>
      <c r="H8" s="251">
        <v>21.276771800739375</v>
      </c>
      <c r="I8" s="251">
        <v>13.300541277553682</v>
      </c>
    </row>
    <row r="9" spans="1:9" x14ac:dyDescent="0.2">
      <c r="A9" s="256"/>
      <c r="B9" s="255" t="s">
        <v>363</v>
      </c>
      <c r="C9" s="251">
        <v>32.45313841434438</v>
      </c>
      <c r="D9" s="251">
        <v>34.104333589993018</v>
      </c>
      <c r="E9" s="251">
        <v>33.302691260201939</v>
      </c>
      <c r="F9" s="251">
        <v>36.569108955405397</v>
      </c>
      <c r="G9" s="251">
        <v>27.78284027516397</v>
      </c>
      <c r="H9" s="251">
        <v>33.98263819519012</v>
      </c>
      <c r="I9" s="251">
        <v>31.038103534049419</v>
      </c>
    </row>
    <row r="10" spans="1:9" x14ac:dyDescent="0.2">
      <c r="A10" s="256"/>
      <c r="B10" s="255" t="s">
        <v>364</v>
      </c>
      <c r="C10" s="251">
        <v>26.954074266190876</v>
      </c>
      <c r="D10" s="251">
        <v>25.206651960160215</v>
      </c>
      <c r="E10" s="251">
        <v>30.900398836698592</v>
      </c>
      <c r="F10" s="251">
        <v>22.640021164159389</v>
      </c>
      <c r="G10" s="251">
        <v>15.712141983046605</v>
      </c>
      <c r="H10" s="251">
        <v>26.549981934674204</v>
      </c>
      <c r="I10" s="251">
        <v>16.399441611353129</v>
      </c>
    </row>
    <row r="11" spans="1:9" x14ac:dyDescent="0.2">
      <c r="A11" s="256"/>
      <c r="B11" s="255" t="s">
        <v>365</v>
      </c>
      <c r="C11" s="251">
        <v>20.399846794502619</v>
      </c>
      <c r="D11" s="251">
        <v>28.644029926852234</v>
      </c>
      <c r="E11" s="251">
        <v>17.877939162810502</v>
      </c>
      <c r="F11" s="251">
        <v>19.655971178714893</v>
      </c>
      <c r="G11" s="251">
        <v>38.547391101055076</v>
      </c>
      <c r="H11" s="251">
        <v>29.186373722497784</v>
      </c>
      <c r="I11" s="251">
        <v>14.124660580955448</v>
      </c>
    </row>
    <row r="12" spans="1:9" x14ac:dyDescent="0.2">
      <c r="A12" s="256"/>
      <c r="B12" s="255" t="s">
        <v>366</v>
      </c>
      <c r="C12" s="251">
        <v>74.22421510913243</v>
      </c>
      <c r="D12" s="251">
        <v>68.392491319885806</v>
      </c>
      <c r="E12" s="251">
        <v>83.537484483781824</v>
      </c>
      <c r="F12" s="251">
        <v>71.871368315402705</v>
      </c>
      <c r="G12" s="251">
        <v>45.246241945890382</v>
      </c>
      <c r="H12" s="251">
        <v>70.462210743237875</v>
      </c>
      <c r="I12" s="251">
        <v>62.418270044234447</v>
      </c>
    </row>
    <row r="13" spans="1:9" x14ac:dyDescent="0.2">
      <c r="A13" s="256"/>
      <c r="B13" s="255" t="s">
        <v>367</v>
      </c>
      <c r="C13" s="251">
        <v>7.1337286050150874</v>
      </c>
      <c r="D13" s="251">
        <v>5.334510126618059</v>
      </c>
      <c r="E13" s="251">
        <v>10.070033641080231</v>
      </c>
      <c r="F13" s="251">
        <v>7.4066742189180648</v>
      </c>
      <c r="G13" s="251">
        <v>0.55963669588276777</v>
      </c>
      <c r="H13" s="251">
        <v>6.502355378045821</v>
      </c>
      <c r="I13" s="251">
        <v>5.3048080711575274</v>
      </c>
    </row>
    <row r="14" spans="1:9" x14ac:dyDescent="0.2">
      <c r="A14" s="237" t="s">
        <v>137</v>
      </c>
      <c r="B14" s="255"/>
      <c r="C14" s="251">
        <v>99.682941042540193</v>
      </c>
      <c r="D14" s="251">
        <v>99.788342068575105</v>
      </c>
      <c r="E14" s="251">
        <v>97.260323839109901</v>
      </c>
      <c r="F14" s="251">
        <v>95.658519921113822</v>
      </c>
      <c r="G14" s="251">
        <v>93.222172360829461</v>
      </c>
      <c r="H14" s="251">
        <v>95.585911951870543</v>
      </c>
      <c r="I14" s="251">
        <v>97.911423314272668</v>
      </c>
    </row>
    <row r="15" spans="1:9" x14ac:dyDescent="0.2">
      <c r="A15" s="256"/>
      <c r="B15" s="255" t="s">
        <v>368</v>
      </c>
      <c r="C15" s="251">
        <v>99.415464327805708</v>
      </c>
      <c r="D15" s="251">
        <v>98.397492177390248</v>
      </c>
      <c r="E15" s="251">
        <v>96.471768517308462</v>
      </c>
      <c r="F15" s="251">
        <v>91.800607890350506</v>
      </c>
      <c r="G15" s="251">
        <v>83.697427879937777</v>
      </c>
      <c r="H15" s="251">
        <v>91.934800784330918</v>
      </c>
      <c r="I15" s="251">
        <v>93.42717603670016</v>
      </c>
    </row>
    <row r="16" spans="1:9" x14ac:dyDescent="0.2">
      <c r="A16" s="256"/>
      <c r="B16" s="255" t="s">
        <v>369</v>
      </c>
      <c r="C16" s="251">
        <v>34.18911019170335</v>
      </c>
      <c r="D16" s="251">
        <v>55.249693418810125</v>
      </c>
      <c r="E16" s="251">
        <v>40.900315866705654</v>
      </c>
      <c r="F16" s="251">
        <v>24.913758808352689</v>
      </c>
      <c r="G16" s="251">
        <v>7.2474263024093686</v>
      </c>
      <c r="H16" s="251">
        <v>29.591790581448958</v>
      </c>
      <c r="I16" s="251">
        <v>26.368998200396348</v>
      </c>
    </row>
    <row r="17" spans="1:9" x14ac:dyDescent="0.2">
      <c r="A17" s="256"/>
      <c r="B17" s="255" t="s">
        <v>370</v>
      </c>
      <c r="C17" s="251">
        <v>7.7731486637498604</v>
      </c>
      <c r="D17" s="251">
        <v>16.167769811733624</v>
      </c>
      <c r="E17" s="251">
        <v>11.445237767281105</v>
      </c>
      <c r="F17" s="251">
        <v>12.499458171754041</v>
      </c>
      <c r="G17" s="251">
        <v>2.5457599862027056</v>
      </c>
      <c r="H17" s="251">
        <v>9.0142781642656207</v>
      </c>
      <c r="I17" s="251">
        <v>12.091259789260175</v>
      </c>
    </row>
    <row r="18" spans="1:9" x14ac:dyDescent="0.2">
      <c r="A18" s="256"/>
      <c r="B18" s="255" t="s">
        <v>158</v>
      </c>
      <c r="C18" s="251">
        <v>41.091463590770623</v>
      </c>
      <c r="D18" s="251">
        <v>59.398367421052896</v>
      </c>
      <c r="E18" s="251">
        <v>59.24717077301672</v>
      </c>
      <c r="F18" s="251">
        <v>44.221966515442602</v>
      </c>
      <c r="G18" s="251">
        <v>20.123225195311996</v>
      </c>
      <c r="H18" s="251">
        <v>45.214801454197911</v>
      </c>
      <c r="I18" s="251">
        <v>39.14880952038024</v>
      </c>
    </row>
    <row r="19" spans="1:9" x14ac:dyDescent="0.2">
      <c r="A19" s="256"/>
      <c r="B19" s="255" t="s">
        <v>159</v>
      </c>
      <c r="C19" s="251">
        <v>0.42309234828635822</v>
      </c>
      <c r="D19" s="251">
        <v>1.6553294566265484</v>
      </c>
      <c r="E19" s="251">
        <v>3.9229554683633023</v>
      </c>
      <c r="F19" s="251">
        <v>2.2219026107071271</v>
      </c>
      <c r="G19" s="251">
        <v>0.54154125369862971</v>
      </c>
      <c r="H19" s="251">
        <v>2.0751977842982985</v>
      </c>
      <c r="I19" s="251">
        <v>1.8058438421837471</v>
      </c>
    </row>
    <row r="20" spans="1:9" x14ac:dyDescent="0.2">
      <c r="A20" s="256"/>
      <c r="B20" s="255" t="s">
        <v>138</v>
      </c>
      <c r="C20" s="251">
        <v>2.7822755340050347</v>
      </c>
      <c r="D20" s="251">
        <v>5.2692048855837408</v>
      </c>
      <c r="E20" s="251">
        <v>1.9850349961751657</v>
      </c>
      <c r="F20" s="251">
        <v>3.8968949052541548</v>
      </c>
      <c r="G20" s="251">
        <v>2.766832369362616</v>
      </c>
      <c r="H20" s="251">
        <v>2.6160726626303177</v>
      </c>
      <c r="I20" s="251">
        <v>4.775174003141017</v>
      </c>
    </row>
    <row r="21" spans="1:9" x14ac:dyDescent="0.2">
      <c r="A21" s="256"/>
      <c r="B21" s="255" t="s">
        <v>160</v>
      </c>
      <c r="C21" s="251">
        <v>21.51729520423881</v>
      </c>
      <c r="D21" s="251">
        <v>25.037127251075567</v>
      </c>
      <c r="E21" s="251">
        <v>25.291310576662219</v>
      </c>
      <c r="F21" s="251">
        <v>25.632689832195538</v>
      </c>
      <c r="G21" s="251">
        <v>12.661362056672376</v>
      </c>
      <c r="H21" s="251">
        <v>21.17453284237083</v>
      </c>
      <c r="I21" s="251">
        <v>24.25479133050484</v>
      </c>
    </row>
    <row r="22" spans="1:9" x14ac:dyDescent="0.2">
      <c r="A22" s="256"/>
      <c r="B22" s="255" t="s">
        <v>51</v>
      </c>
      <c r="C22" s="251">
        <v>8.310439352370425</v>
      </c>
      <c r="D22" s="251">
        <v>7.6661446501171175</v>
      </c>
      <c r="E22" s="251">
        <v>8.4523736324255161</v>
      </c>
      <c r="F22" s="251">
        <v>6.2014944634976059</v>
      </c>
      <c r="G22" s="251">
        <v>2.5410469623244478</v>
      </c>
      <c r="H22" s="251">
        <v>6.2424712367274946</v>
      </c>
      <c r="I22" s="251">
        <v>6.1173719494861576</v>
      </c>
    </row>
    <row r="23" spans="1:9" x14ac:dyDescent="0.2">
      <c r="A23" s="256"/>
      <c r="B23" s="255" t="s">
        <v>161</v>
      </c>
      <c r="C23" s="251">
        <v>16.041855717320221</v>
      </c>
      <c r="D23" s="251">
        <v>18.294674313486123</v>
      </c>
      <c r="E23" s="251">
        <v>49.981015640299013</v>
      </c>
      <c r="F23" s="251">
        <v>27.99073113623307</v>
      </c>
      <c r="G23" s="251">
        <v>8.9471059923708225</v>
      </c>
      <c r="H23" s="251">
        <v>28.113303680462963</v>
      </c>
      <c r="I23" s="251">
        <v>22.352304779830956</v>
      </c>
    </row>
    <row r="24" spans="1:9" x14ac:dyDescent="0.2">
      <c r="A24" s="256"/>
      <c r="B24" s="255" t="s">
        <v>371</v>
      </c>
      <c r="C24" s="251">
        <v>16.072519240627372</v>
      </c>
      <c r="D24" s="251">
        <v>7.3203690294809336</v>
      </c>
      <c r="E24" s="251">
        <v>11.961452124523083</v>
      </c>
      <c r="F24" s="251">
        <v>9.717351474089563</v>
      </c>
      <c r="G24" s="251">
        <v>4.6753255667674409</v>
      </c>
      <c r="H24" s="251">
        <v>10.202069661991032</v>
      </c>
      <c r="I24" s="251">
        <v>7.237448570345987</v>
      </c>
    </row>
    <row r="25" spans="1:9" x14ac:dyDescent="0.2">
      <c r="A25" s="256"/>
      <c r="B25" s="255" t="s">
        <v>56</v>
      </c>
      <c r="C25" s="251">
        <v>6.8752177508247252</v>
      </c>
      <c r="D25" s="251">
        <v>1.7519172313261209</v>
      </c>
      <c r="E25" s="251">
        <v>4.2455278956113265</v>
      </c>
      <c r="F25" s="251">
        <v>6.1813945053092612</v>
      </c>
      <c r="G25" s="251">
        <v>3.0228806724928323</v>
      </c>
      <c r="H25" s="251">
        <v>4.2877150474883665</v>
      </c>
      <c r="I25" s="251">
        <v>5.2071897231516804</v>
      </c>
    </row>
    <row r="26" spans="1:9" x14ac:dyDescent="0.2">
      <c r="A26" s="256"/>
      <c r="B26" s="255" t="s">
        <v>372</v>
      </c>
      <c r="C26" s="251">
        <v>42.208823580710494</v>
      </c>
      <c r="D26" s="251">
        <v>49.601434149576903</v>
      </c>
      <c r="E26" s="251">
        <v>60.762990663002</v>
      </c>
      <c r="F26" s="251">
        <v>52.484946302835816</v>
      </c>
      <c r="G26" s="251">
        <v>44.137118433885604</v>
      </c>
      <c r="H26" s="251">
        <v>52.321251996455651</v>
      </c>
      <c r="I26" s="251">
        <v>48.498462405321419</v>
      </c>
    </row>
    <row r="27" spans="1:9" x14ac:dyDescent="0.2">
      <c r="A27" s="237" t="s">
        <v>139</v>
      </c>
      <c r="B27" s="255"/>
      <c r="C27" s="251">
        <v>100</v>
      </c>
      <c r="D27" s="251">
        <v>99.685422157209175</v>
      </c>
      <c r="E27" s="251">
        <v>99.72300587886285</v>
      </c>
      <c r="F27" s="251">
        <v>96.789806406768122</v>
      </c>
      <c r="G27" s="251">
        <v>98.081351726305485</v>
      </c>
      <c r="H27" s="251">
        <v>97.784643559024602</v>
      </c>
      <c r="I27" s="251">
        <v>99.784375041567472</v>
      </c>
    </row>
    <row r="28" spans="1:9" x14ac:dyDescent="0.2">
      <c r="A28" s="256"/>
      <c r="B28" s="255" t="s">
        <v>162</v>
      </c>
      <c r="C28" s="251">
        <v>59.168483128388459</v>
      </c>
      <c r="D28" s="251">
        <v>25.212467932391789</v>
      </c>
      <c r="E28" s="251">
        <v>42.868133843894412</v>
      </c>
      <c r="F28" s="251">
        <v>38.620727107429381</v>
      </c>
      <c r="G28" s="251">
        <v>36.089762683828738</v>
      </c>
      <c r="H28" s="251">
        <v>41.210337291899961</v>
      </c>
      <c r="I28" s="251">
        <v>34.654407225378115</v>
      </c>
    </row>
    <row r="29" spans="1:9" x14ac:dyDescent="0.2">
      <c r="A29" s="256"/>
      <c r="B29" s="255" t="s">
        <v>373</v>
      </c>
      <c r="C29" s="251">
        <v>45.617855005561033</v>
      </c>
      <c r="D29" s="251">
        <v>36.853359953448475</v>
      </c>
      <c r="E29" s="251">
        <v>45.995170400684025</v>
      </c>
      <c r="F29" s="251">
        <v>35.743762980354056</v>
      </c>
      <c r="G29" s="251">
        <v>27.709062113460554</v>
      </c>
      <c r="H29" s="251">
        <v>37.922070622130668</v>
      </c>
      <c r="I29" s="251">
        <v>35.434443857199099</v>
      </c>
    </row>
    <row r="30" spans="1:9" x14ac:dyDescent="0.2">
      <c r="A30" s="256"/>
      <c r="B30" s="255" t="s">
        <v>163</v>
      </c>
      <c r="C30" s="251">
        <v>30.331985836409881</v>
      </c>
      <c r="D30" s="251">
        <v>3.3896668365974509</v>
      </c>
      <c r="E30" s="251">
        <v>39.465993649129622</v>
      </c>
      <c r="F30" s="251">
        <v>13.056898761489748</v>
      </c>
      <c r="G30" s="251">
        <v>3.8874778054924204</v>
      </c>
      <c r="H30" s="251">
        <v>19.252664051514156</v>
      </c>
      <c r="I30" s="251">
        <v>12.863362478847122</v>
      </c>
    </row>
    <row r="31" spans="1:9" x14ac:dyDescent="0.2">
      <c r="A31" s="256"/>
      <c r="B31" s="255" t="s">
        <v>140</v>
      </c>
      <c r="C31" s="251">
        <v>58.943937651281651</v>
      </c>
      <c r="D31" s="251">
        <v>55.598667167980409</v>
      </c>
      <c r="E31" s="251">
        <v>53.995557936421633</v>
      </c>
      <c r="F31" s="251">
        <v>50.939372419340579</v>
      </c>
      <c r="G31" s="251">
        <v>47.534235629605959</v>
      </c>
      <c r="H31" s="251">
        <v>51.43345120473942</v>
      </c>
      <c r="I31" s="251">
        <v>53.574877370740602</v>
      </c>
    </row>
    <row r="32" spans="1:9" x14ac:dyDescent="0.2">
      <c r="A32" s="256"/>
      <c r="B32" s="255" t="s">
        <v>52</v>
      </c>
      <c r="C32" s="251">
        <v>57.994509127692851</v>
      </c>
      <c r="D32" s="251">
        <v>84.153044061738825</v>
      </c>
      <c r="E32" s="251">
        <v>47.754436313777525</v>
      </c>
      <c r="F32" s="251">
        <v>49.809731494362154</v>
      </c>
      <c r="G32" s="251">
        <v>62.45407653036677</v>
      </c>
      <c r="H32" s="251">
        <v>54.846927259310938</v>
      </c>
      <c r="I32" s="251">
        <v>61.794872511034299</v>
      </c>
    </row>
    <row r="33" spans="1:9" x14ac:dyDescent="0.2">
      <c r="A33" s="256"/>
      <c r="B33" s="255" t="s">
        <v>374</v>
      </c>
      <c r="C33" s="251">
        <v>44.920965392875893</v>
      </c>
      <c r="D33" s="251">
        <v>61.98850029761185</v>
      </c>
      <c r="E33" s="251">
        <v>67.251368203737897</v>
      </c>
      <c r="F33" s="251">
        <v>53.531714496803502</v>
      </c>
      <c r="G33" s="251">
        <v>35.773386169396581</v>
      </c>
      <c r="H33" s="251">
        <v>54.796131560089322</v>
      </c>
      <c r="I33" s="251">
        <v>47.660040712961191</v>
      </c>
    </row>
    <row r="34" spans="1:9" x14ac:dyDescent="0.2">
      <c r="A34" s="256"/>
      <c r="B34" s="255" t="s">
        <v>375</v>
      </c>
      <c r="C34" s="251">
        <v>56.05908289085086</v>
      </c>
      <c r="D34" s="251">
        <v>68.685362787497709</v>
      </c>
      <c r="E34" s="251">
        <v>64.172854861577662</v>
      </c>
      <c r="F34" s="251">
        <v>57.848726413510498</v>
      </c>
      <c r="G34" s="251">
        <v>42.387804443316966</v>
      </c>
      <c r="H34" s="251">
        <v>54.284186246811714</v>
      </c>
      <c r="I34" s="251">
        <v>62.601962613962463</v>
      </c>
    </row>
    <row r="35" spans="1:9" x14ac:dyDescent="0.2">
      <c r="A35" s="256"/>
      <c r="B35" s="255" t="s">
        <v>53</v>
      </c>
      <c r="C35" s="251">
        <v>19.4806121885353</v>
      </c>
      <c r="D35" s="251">
        <v>20.313948319136404</v>
      </c>
      <c r="E35" s="251">
        <v>26.556697126282238</v>
      </c>
      <c r="F35" s="251">
        <v>17.679192522344781</v>
      </c>
      <c r="G35" s="251">
        <v>15.028518790346723</v>
      </c>
      <c r="H35" s="251">
        <v>21.169366772208974</v>
      </c>
      <c r="I35" s="251">
        <v>15.635124848546292</v>
      </c>
    </row>
    <row r="36" spans="1:9" x14ac:dyDescent="0.2">
      <c r="A36" s="256"/>
      <c r="B36" s="255" t="s">
        <v>54</v>
      </c>
      <c r="C36" s="251">
        <v>40.640421743744938</v>
      </c>
      <c r="D36" s="251">
        <v>50.37952936297782</v>
      </c>
      <c r="E36" s="251">
        <v>52.949879048880511</v>
      </c>
      <c r="F36" s="251">
        <v>38.35472450425204</v>
      </c>
      <c r="G36" s="251">
        <v>40.899370516265449</v>
      </c>
      <c r="H36" s="251">
        <v>41.755843063631524</v>
      </c>
      <c r="I36" s="251">
        <v>48.891160658677705</v>
      </c>
    </row>
    <row r="37" spans="1:9" x14ac:dyDescent="0.2">
      <c r="A37" s="237" t="s">
        <v>141</v>
      </c>
      <c r="B37" s="255"/>
      <c r="C37" s="251">
        <v>99.783692743736466</v>
      </c>
      <c r="D37" s="251">
        <v>97.753204047398413</v>
      </c>
      <c r="E37" s="251">
        <v>99.089062171776604</v>
      </c>
      <c r="F37" s="251">
        <v>97.862989691404238</v>
      </c>
      <c r="G37" s="251">
        <v>98.282126418528222</v>
      </c>
      <c r="H37" s="251">
        <v>98.415170696747396</v>
      </c>
      <c r="I37" s="251">
        <v>98.356482094281972</v>
      </c>
    </row>
    <row r="38" spans="1:9" x14ac:dyDescent="0.2">
      <c r="A38" s="256"/>
      <c r="B38" s="255" t="s">
        <v>376</v>
      </c>
      <c r="C38" s="251">
        <v>67.34830677681137</v>
      </c>
      <c r="D38" s="251">
        <v>70.411030899532378</v>
      </c>
      <c r="E38" s="251">
        <v>79.563688099465864</v>
      </c>
      <c r="F38" s="251">
        <v>78.651317295598048</v>
      </c>
      <c r="G38" s="251">
        <v>67.82322212253888</v>
      </c>
      <c r="H38" s="251">
        <v>70.83162976137335</v>
      </c>
      <c r="I38" s="251">
        <v>82.99357258723343</v>
      </c>
    </row>
    <row r="39" spans="1:9" x14ac:dyDescent="0.2">
      <c r="A39" s="256"/>
      <c r="B39" s="255" t="s">
        <v>142</v>
      </c>
      <c r="C39" s="251">
        <v>12.362712407536234</v>
      </c>
      <c r="D39" s="251">
        <v>30.26371547456414</v>
      </c>
      <c r="E39" s="251">
        <v>32.050289020746966</v>
      </c>
      <c r="F39" s="251">
        <v>28.14748890423418</v>
      </c>
      <c r="G39" s="251">
        <v>20.739254414231837</v>
      </c>
      <c r="H39" s="251">
        <v>24.747213805147624</v>
      </c>
      <c r="I39" s="251">
        <v>29.562014890621359</v>
      </c>
    </row>
    <row r="40" spans="1:9" x14ac:dyDescent="0.2">
      <c r="A40" s="256"/>
      <c r="B40" s="255" t="s">
        <v>143</v>
      </c>
      <c r="C40" s="251">
        <v>31.994125853702254</v>
      </c>
      <c r="D40" s="251">
        <v>42.466568899803207</v>
      </c>
      <c r="E40" s="251">
        <v>33.315482049887748</v>
      </c>
      <c r="F40" s="251">
        <v>36.322406340068184</v>
      </c>
      <c r="G40" s="251">
        <v>31.048645842658924</v>
      </c>
      <c r="H40" s="251">
        <v>33.671238280076984</v>
      </c>
      <c r="I40" s="251">
        <v>37.196553598113134</v>
      </c>
    </row>
    <row r="41" spans="1:9" x14ac:dyDescent="0.2">
      <c r="A41" s="256"/>
      <c r="B41" s="255" t="s">
        <v>377</v>
      </c>
      <c r="C41" s="251">
        <v>20.284444757636781</v>
      </c>
      <c r="D41" s="251">
        <v>18.311515128649358</v>
      </c>
      <c r="E41" s="251">
        <v>13.740214904115316</v>
      </c>
      <c r="F41" s="251">
        <v>14.876990375769456</v>
      </c>
      <c r="G41" s="251">
        <v>18.778753222183415</v>
      </c>
      <c r="H41" s="251">
        <v>14.823385393963237</v>
      </c>
      <c r="I41" s="251">
        <v>20.166246625199989</v>
      </c>
    </row>
    <row r="42" spans="1:9" x14ac:dyDescent="0.2">
      <c r="A42" s="256"/>
      <c r="B42" s="255" t="s">
        <v>144</v>
      </c>
      <c r="C42" s="251">
        <v>15.134252318089805</v>
      </c>
      <c r="D42" s="251">
        <v>24.794183991340969</v>
      </c>
      <c r="E42" s="251">
        <v>24.2001542414318</v>
      </c>
      <c r="F42" s="251">
        <v>25.092630680151235</v>
      </c>
      <c r="G42" s="251">
        <v>17.902290272104079</v>
      </c>
      <c r="H42" s="251">
        <v>18.192936723112755</v>
      </c>
      <c r="I42" s="251">
        <v>32.16593549911039</v>
      </c>
    </row>
    <row r="43" spans="1:9" x14ac:dyDescent="0.2">
      <c r="A43" s="256"/>
      <c r="B43" s="255" t="s">
        <v>145</v>
      </c>
      <c r="C43" s="251">
        <v>77.717809851984228</v>
      </c>
      <c r="D43" s="251">
        <v>89.231272655785105</v>
      </c>
      <c r="E43" s="251">
        <v>81.632613151167845</v>
      </c>
      <c r="F43" s="251">
        <v>68.016367243149858</v>
      </c>
      <c r="G43" s="251">
        <v>60.34905120043959</v>
      </c>
      <c r="H43" s="251">
        <v>71.060756754856826</v>
      </c>
      <c r="I43" s="251">
        <v>76.193227483318594</v>
      </c>
    </row>
    <row r="44" spans="1:9" x14ac:dyDescent="0.2">
      <c r="A44" s="256"/>
      <c r="B44" s="255" t="s">
        <v>378</v>
      </c>
      <c r="C44" s="251">
        <v>32.042487318866257</v>
      </c>
      <c r="D44" s="251">
        <v>34.716855493154895</v>
      </c>
      <c r="E44" s="251">
        <v>27.719146693894775</v>
      </c>
      <c r="F44" s="251">
        <v>32.462607453000409</v>
      </c>
      <c r="G44" s="251">
        <v>27.611329724525568</v>
      </c>
      <c r="H44" s="251">
        <v>27.236287646394747</v>
      </c>
      <c r="I44" s="251">
        <v>38.188545994790019</v>
      </c>
    </row>
    <row r="45" spans="1:9" x14ac:dyDescent="0.2">
      <c r="A45" s="256"/>
      <c r="B45" s="255" t="s">
        <v>379</v>
      </c>
      <c r="C45" s="251">
        <v>36.831048241983154</v>
      </c>
      <c r="D45" s="251">
        <v>35.563357667513543</v>
      </c>
      <c r="E45" s="251">
        <v>30.800959513299048</v>
      </c>
      <c r="F45" s="251">
        <v>34.137526777417996</v>
      </c>
      <c r="G45" s="251">
        <v>26.074408644662626</v>
      </c>
      <c r="H45" s="251">
        <v>31.295293335904404</v>
      </c>
      <c r="I45" s="251">
        <v>33.261293657989953</v>
      </c>
    </row>
    <row r="46" spans="1:9" x14ac:dyDescent="0.2">
      <c r="A46" s="256"/>
      <c r="B46" s="255" t="s">
        <v>380</v>
      </c>
      <c r="C46" s="251">
        <v>7.1385998200101</v>
      </c>
      <c r="D46" s="251">
        <v>7.2220901351425661</v>
      </c>
      <c r="E46" s="251">
        <v>8.2380707920298004</v>
      </c>
      <c r="F46" s="251">
        <v>7.0214668607083368</v>
      </c>
      <c r="G46" s="251">
        <v>5.8494261869525364</v>
      </c>
      <c r="H46" s="251">
        <v>7.2568669808223119</v>
      </c>
      <c r="I46" s="251">
        <v>6.5781566651014307</v>
      </c>
    </row>
    <row r="47" spans="1:9" x14ac:dyDescent="0.2">
      <c r="A47" s="256"/>
      <c r="B47" s="255" t="s">
        <v>55</v>
      </c>
      <c r="C47" s="251">
        <v>80.543204987849975</v>
      </c>
      <c r="D47" s="251">
        <v>76.193331789627024</v>
      </c>
      <c r="E47" s="251">
        <v>62.355625657872537</v>
      </c>
      <c r="F47" s="251">
        <v>73.048987146056618</v>
      </c>
      <c r="G47" s="251">
        <v>67.816809048012743</v>
      </c>
      <c r="H47" s="251">
        <v>69.716326591743638</v>
      </c>
      <c r="I47" s="251">
        <v>71.960289463146808</v>
      </c>
    </row>
    <row r="48" spans="1:9" x14ac:dyDescent="0.2">
      <c r="A48" s="237" t="s">
        <v>146</v>
      </c>
      <c r="B48" s="255"/>
      <c r="C48" s="251">
        <v>82.182173045616864</v>
      </c>
      <c r="D48" s="251">
        <v>84.307412435257874</v>
      </c>
      <c r="E48" s="251">
        <v>73.964108200059499</v>
      </c>
      <c r="F48" s="251">
        <v>79.404819770821547</v>
      </c>
      <c r="G48" s="251">
        <v>78.599196158489391</v>
      </c>
      <c r="H48" s="251">
        <v>81.069061248897526</v>
      </c>
      <c r="I48" s="251">
        <v>73.208872577383985</v>
      </c>
    </row>
    <row r="49" spans="1:9" x14ac:dyDescent="0.2">
      <c r="A49" s="256"/>
      <c r="B49" s="255" t="s">
        <v>381</v>
      </c>
      <c r="C49" s="251">
        <v>51.309199085207432</v>
      </c>
      <c r="D49" s="251">
        <v>49.745732631151135</v>
      </c>
      <c r="E49" s="251">
        <v>43.712922306502129</v>
      </c>
      <c r="F49" s="251">
        <v>42.425236086019837</v>
      </c>
      <c r="G49" s="251">
        <v>33.252917342574982</v>
      </c>
      <c r="H49" s="251">
        <v>49.358160277811074</v>
      </c>
      <c r="I49" s="251">
        <v>24.846257246958913</v>
      </c>
    </row>
    <row r="50" spans="1:9" x14ac:dyDescent="0.2">
      <c r="A50" s="256"/>
      <c r="B50" s="255" t="s">
        <v>382</v>
      </c>
      <c r="C50" s="251">
        <v>20.751025373907968</v>
      </c>
      <c r="D50" s="251">
        <v>33.595424091870292</v>
      </c>
      <c r="E50" s="251">
        <v>34.513649083499693</v>
      </c>
      <c r="F50" s="251">
        <v>40.097521688517276</v>
      </c>
      <c r="G50" s="251">
        <v>29.65427832089809</v>
      </c>
      <c r="H50" s="251">
        <v>32.800449665439004</v>
      </c>
      <c r="I50" s="251">
        <v>36.690556459676586</v>
      </c>
    </row>
    <row r="51" spans="1:9" x14ac:dyDescent="0.2">
      <c r="A51" s="256"/>
      <c r="B51" s="255" t="s">
        <v>164</v>
      </c>
      <c r="C51" s="251">
        <v>12.230417394844542</v>
      </c>
      <c r="D51" s="251">
        <v>25.827632042687398</v>
      </c>
      <c r="E51" s="251">
        <v>19.473577932401874</v>
      </c>
      <c r="F51" s="251">
        <v>17.70389189153429</v>
      </c>
      <c r="G51" s="251">
        <v>29.649566769079431</v>
      </c>
      <c r="H51" s="251">
        <v>20.005820250099351</v>
      </c>
      <c r="I51" s="251">
        <v>24.596504533447884</v>
      </c>
    </row>
    <row r="52" spans="1:9" x14ac:dyDescent="0.2">
      <c r="A52" s="256"/>
      <c r="B52" s="255" t="s">
        <v>383</v>
      </c>
      <c r="C52" s="251">
        <v>39.128179747332517</v>
      </c>
      <c r="D52" s="251">
        <v>32.766195539208326</v>
      </c>
      <c r="E52" s="251">
        <v>18.256414710343272</v>
      </c>
      <c r="F52" s="251">
        <v>18.803461364998203</v>
      </c>
      <c r="G52" s="251">
        <v>20.93170792867625</v>
      </c>
      <c r="H52" s="251">
        <v>24.782136987694308</v>
      </c>
      <c r="I52" s="251">
        <v>17.08399343088654</v>
      </c>
    </row>
    <row r="53" spans="1:9" x14ac:dyDescent="0.2">
      <c r="A53" s="256"/>
      <c r="B53" s="255" t="s">
        <v>384</v>
      </c>
      <c r="C53" s="251">
        <v>34.089665355993382</v>
      </c>
      <c r="D53" s="251">
        <v>39.834792552447638</v>
      </c>
      <c r="E53" s="251">
        <v>29.334775141896873</v>
      </c>
      <c r="F53" s="251">
        <v>31.782852291866018</v>
      </c>
      <c r="G53" s="251">
        <v>31.995871854326939</v>
      </c>
      <c r="H53" s="251">
        <v>34.442455897250809</v>
      </c>
      <c r="I53" s="251">
        <v>27.410698968731385</v>
      </c>
    </row>
    <row r="54" spans="1:9" x14ac:dyDescent="0.2">
      <c r="A54" s="256"/>
      <c r="B54" s="255" t="s">
        <v>385</v>
      </c>
      <c r="C54" s="251">
        <v>2.3783223749291489</v>
      </c>
      <c r="D54" s="251">
        <v>6.2569359998174452</v>
      </c>
      <c r="E54" s="251">
        <v>3.8518839903520661</v>
      </c>
      <c r="F54" s="251">
        <v>3.4372446107798895</v>
      </c>
      <c r="G54" s="251">
        <v>3.4737256296017254</v>
      </c>
      <c r="H54" s="251">
        <v>3.7053748818265793</v>
      </c>
      <c r="I54" s="251">
        <v>3.9099775235799883</v>
      </c>
    </row>
    <row r="55" spans="1:9" x14ac:dyDescent="0.2">
      <c r="A55" s="256"/>
      <c r="B55" s="255" t="s">
        <v>386</v>
      </c>
      <c r="C55" s="251">
        <v>4.0831825515156668</v>
      </c>
      <c r="D55" s="251">
        <v>0.41556341872594749</v>
      </c>
      <c r="E55" s="251">
        <v>3.5048706830759295</v>
      </c>
      <c r="F55" s="251">
        <v>1.2926574868236906</v>
      </c>
      <c r="G55" s="251">
        <v>1.4586032936819384</v>
      </c>
      <c r="H55" s="251">
        <v>2.2374727313507488</v>
      </c>
      <c r="I55" s="251">
        <v>1.3734668373307146</v>
      </c>
    </row>
    <row r="56" spans="1:9" x14ac:dyDescent="0.2">
      <c r="A56" s="256"/>
      <c r="B56" s="255" t="s">
        <v>387</v>
      </c>
      <c r="C56" s="251">
        <v>0.93485382545130391</v>
      </c>
      <c r="D56" s="251">
        <v>5.7759016002592194</v>
      </c>
      <c r="E56" s="251">
        <v>4.4232733698262283</v>
      </c>
      <c r="F56" s="251">
        <v>5.9182837343816148</v>
      </c>
      <c r="G56" s="251">
        <v>5.0501258513785112</v>
      </c>
      <c r="H56" s="251">
        <v>3.6878111321903324</v>
      </c>
      <c r="I56" s="251">
        <v>7.8866808943915911</v>
      </c>
    </row>
    <row r="57" spans="1:9" x14ac:dyDescent="0.2">
      <c r="A57" s="256"/>
      <c r="B57" s="255" t="s">
        <v>165</v>
      </c>
      <c r="C57" s="251">
        <v>1.5936052215513943</v>
      </c>
      <c r="D57" s="251">
        <v>6.0601665604774526</v>
      </c>
      <c r="E57" s="251">
        <v>3.8767196326798543</v>
      </c>
      <c r="F57" s="251">
        <v>6.3711310159470758</v>
      </c>
      <c r="G57" s="251">
        <v>6.0946474019904766</v>
      </c>
      <c r="H57" s="251">
        <v>4.2130339359854272</v>
      </c>
      <c r="I57" s="251">
        <v>7.8553441169931588</v>
      </c>
    </row>
    <row r="58" spans="1:9" x14ac:dyDescent="0.2">
      <c r="A58" s="256"/>
      <c r="B58" s="255" t="s">
        <v>388</v>
      </c>
      <c r="C58" s="251">
        <v>11.627461392373817</v>
      </c>
      <c r="D58" s="251">
        <v>1.2778668145805641</v>
      </c>
      <c r="E58" s="251">
        <v>7.3902985447415759</v>
      </c>
      <c r="F58" s="251">
        <v>4.7977280427699389</v>
      </c>
      <c r="G58" s="251">
        <v>4.9463438427766162</v>
      </c>
      <c r="H58" s="251">
        <v>4.057826772681814</v>
      </c>
      <c r="I58" s="251">
        <v>9.4050982521745112</v>
      </c>
    </row>
    <row r="59" spans="1:9" x14ac:dyDescent="0.2">
      <c r="A59" s="237" t="s">
        <v>147</v>
      </c>
      <c r="B59" s="255"/>
      <c r="C59" s="251">
        <v>96.686667275902451</v>
      </c>
      <c r="D59" s="251">
        <v>98.934736746818118</v>
      </c>
      <c r="E59" s="251">
        <v>95.483661225777951</v>
      </c>
      <c r="F59" s="251">
        <v>98.407640068074713</v>
      </c>
      <c r="G59" s="251">
        <v>98.725667757606175</v>
      </c>
      <c r="H59" s="251">
        <v>97.640247490235367</v>
      </c>
      <c r="I59" s="251">
        <v>97.915583706893557</v>
      </c>
    </row>
    <row r="60" spans="1:9" x14ac:dyDescent="0.2">
      <c r="A60" s="256"/>
      <c r="B60" s="255" t="s">
        <v>389</v>
      </c>
      <c r="C60" s="251">
        <v>43.173163183095959</v>
      </c>
      <c r="D60" s="251">
        <v>42.834296344910001</v>
      </c>
      <c r="E60" s="251">
        <v>40.95537520937976</v>
      </c>
      <c r="F60" s="251">
        <v>42.291737102282148</v>
      </c>
      <c r="G60" s="251">
        <v>41.189103391556095</v>
      </c>
      <c r="H60" s="251">
        <v>42.752719008548496</v>
      </c>
      <c r="I60" s="251">
        <v>39.725529927990678</v>
      </c>
    </row>
    <row r="61" spans="1:9" x14ac:dyDescent="0.2">
      <c r="A61" s="256"/>
      <c r="B61" s="255" t="s">
        <v>148</v>
      </c>
      <c r="C61" s="251">
        <v>8.458147964736062</v>
      </c>
      <c r="D61" s="251">
        <v>16.971709405959942</v>
      </c>
      <c r="E61" s="251">
        <v>13.366689128669332</v>
      </c>
      <c r="F61" s="251">
        <v>16.135221889986354</v>
      </c>
      <c r="G61" s="251">
        <v>21.668785072174991</v>
      </c>
      <c r="H61" s="251">
        <v>15.606628689306399</v>
      </c>
      <c r="I61" s="251">
        <v>17.714069842879795</v>
      </c>
    </row>
    <row r="62" spans="1:9" x14ac:dyDescent="0.2">
      <c r="A62" s="256"/>
      <c r="B62" s="255" t="s">
        <v>149</v>
      </c>
      <c r="C62" s="251">
        <v>35.242601643989168</v>
      </c>
      <c r="D62" s="251">
        <v>24.430626848479879</v>
      </c>
      <c r="E62" s="251">
        <v>37.281260933271533</v>
      </c>
      <c r="F62" s="251">
        <v>24.780335275567747</v>
      </c>
      <c r="G62" s="251">
        <v>28.971246396498607</v>
      </c>
      <c r="H62" s="251">
        <v>31.158986425241224</v>
      </c>
      <c r="I62" s="251">
        <v>25.52654084439434</v>
      </c>
    </row>
    <row r="63" spans="1:9" x14ac:dyDescent="0.2">
      <c r="A63" s="256"/>
      <c r="B63" s="255" t="s">
        <v>390</v>
      </c>
      <c r="C63" s="251">
        <v>25.405363391326325</v>
      </c>
      <c r="D63" s="251">
        <v>22.011166205454039</v>
      </c>
      <c r="E63" s="251">
        <v>17.648923818556479</v>
      </c>
      <c r="F63" s="251">
        <v>29.772168006676562</v>
      </c>
      <c r="G63" s="251">
        <v>40.920005932929236</v>
      </c>
      <c r="H63" s="251">
        <v>32.58501379745698</v>
      </c>
      <c r="I63" s="251">
        <v>18.191829085808237</v>
      </c>
    </row>
    <row r="64" spans="1:9" x14ac:dyDescent="0.2">
      <c r="A64" s="239" t="s">
        <v>150</v>
      </c>
      <c r="B64" s="255"/>
      <c r="C64" s="251">
        <v>0.3116188381180342</v>
      </c>
      <c r="D64" s="251">
        <v>0.52681900766031853</v>
      </c>
      <c r="E64" s="251">
        <v>2.1266218548565461</v>
      </c>
      <c r="F64" s="251">
        <v>9.5030824331374664</v>
      </c>
      <c r="G64" s="251">
        <v>2.7884490915142792</v>
      </c>
      <c r="H64" s="251">
        <v>3.5126488510614906</v>
      </c>
      <c r="I64" s="251">
        <v>6.6100154189897964</v>
      </c>
    </row>
    <row r="65" spans="1:9" x14ac:dyDescent="0.2">
      <c r="A65" s="394" t="s">
        <v>151</v>
      </c>
      <c r="B65" s="327"/>
      <c r="C65" s="252">
        <v>0</v>
      </c>
      <c r="D65" s="252">
        <v>0.77099822133853557</v>
      </c>
      <c r="E65" s="252">
        <v>1.2978079033278542</v>
      </c>
      <c r="F65" s="252">
        <v>8.1039335069629814</v>
      </c>
      <c r="G65" s="252">
        <v>3.7522272430569359</v>
      </c>
      <c r="H65" s="252">
        <v>3.7107736720802023</v>
      </c>
      <c r="I65" s="252">
        <v>4.6574919011693448</v>
      </c>
    </row>
    <row r="67" spans="1:9" x14ac:dyDescent="0.2">
      <c r="B67" s="10" t="s">
        <v>867</v>
      </c>
    </row>
  </sheetData>
  <mergeCells count="4">
    <mergeCell ref="B3:I3"/>
    <mergeCell ref="C4:G4"/>
    <mergeCell ref="H4:I4"/>
    <mergeCell ref="A2:I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zoomScaleNormal="100" workbookViewId="0">
      <selection activeCell="L22" sqref="L22"/>
    </sheetView>
  </sheetViews>
  <sheetFormatPr defaultRowHeight="12.75" x14ac:dyDescent="0.2"/>
  <cols>
    <col min="1" max="1" width="3.5703125" customWidth="1"/>
    <col min="2" max="2" width="33.42578125" bestFit="1" customWidth="1"/>
  </cols>
  <sheetData>
    <row r="1" spans="1:9" x14ac:dyDescent="0.2">
      <c r="A1" s="10"/>
      <c r="B1" s="10"/>
      <c r="C1" s="10"/>
      <c r="D1" s="10"/>
      <c r="E1" s="10"/>
      <c r="F1" s="10"/>
      <c r="G1" s="10"/>
      <c r="H1" s="10"/>
      <c r="I1" s="10"/>
    </row>
    <row r="2" spans="1:9" ht="27" customHeight="1" x14ac:dyDescent="0.2">
      <c r="A2" s="744" t="s">
        <v>869</v>
      </c>
      <c r="B2" s="745"/>
      <c r="C2" s="745"/>
      <c r="D2" s="745"/>
      <c r="E2" s="745"/>
      <c r="F2" s="745"/>
      <c r="G2" s="745"/>
      <c r="H2" s="745"/>
      <c r="I2" s="745"/>
    </row>
    <row r="3" spans="1:9" x14ac:dyDescent="0.2">
      <c r="A3" s="10"/>
      <c r="B3" s="743"/>
      <c r="C3" s="743"/>
      <c r="D3" s="743"/>
      <c r="E3" s="743"/>
      <c r="F3" s="743"/>
      <c r="G3" s="743"/>
      <c r="H3" s="743"/>
      <c r="I3" s="743"/>
    </row>
    <row r="4" spans="1:9" ht="12.75" customHeight="1" x14ac:dyDescent="0.2">
      <c r="A4" s="246" t="s">
        <v>246</v>
      </c>
      <c r="B4" s="6"/>
      <c r="C4" s="737" t="s">
        <v>260</v>
      </c>
      <c r="D4" s="738"/>
      <c r="E4" s="738"/>
      <c r="F4" s="738"/>
      <c r="G4" s="739"/>
      <c r="H4" s="737" t="s">
        <v>261</v>
      </c>
      <c r="I4" s="739"/>
    </row>
    <row r="5" spans="1:9" ht="38.25" x14ac:dyDescent="0.2">
      <c r="A5" s="304"/>
      <c r="B5" s="305"/>
      <c r="C5" s="22" t="s">
        <v>292</v>
      </c>
      <c r="D5" s="22" t="s">
        <v>262</v>
      </c>
      <c r="E5" s="22" t="s">
        <v>263</v>
      </c>
      <c r="F5" s="22" t="s">
        <v>298</v>
      </c>
      <c r="G5" s="22" t="s">
        <v>264</v>
      </c>
      <c r="H5" s="22" t="s">
        <v>313</v>
      </c>
      <c r="I5" s="22" t="s">
        <v>266</v>
      </c>
    </row>
    <row r="6" spans="1:9" x14ac:dyDescent="0.2">
      <c r="A6" s="237" t="s">
        <v>136</v>
      </c>
      <c r="B6" s="255"/>
      <c r="C6" s="250">
        <v>93.550414618694148</v>
      </c>
      <c r="D6" s="250">
        <v>90.118238779472918</v>
      </c>
      <c r="E6" s="250">
        <v>93.123183248737362</v>
      </c>
      <c r="F6" s="250">
        <v>93.486448633025944</v>
      </c>
      <c r="G6" s="250">
        <v>92.844156285762836</v>
      </c>
      <c r="H6" s="250">
        <v>93.153427726158867</v>
      </c>
      <c r="I6" s="250">
        <v>91.753195001222565</v>
      </c>
    </row>
    <row r="7" spans="1:9" x14ac:dyDescent="0.2">
      <c r="A7" s="256"/>
      <c r="B7" s="255" t="s">
        <v>361</v>
      </c>
      <c r="C7" s="251">
        <v>84.665318213626009</v>
      </c>
      <c r="D7" s="251">
        <v>60.225334439959589</v>
      </c>
      <c r="E7" s="251">
        <v>61.696185033154308</v>
      </c>
      <c r="F7" s="251">
        <v>57.58342879014122</v>
      </c>
      <c r="G7" s="251">
        <v>45.754699771004127</v>
      </c>
      <c r="H7" s="251">
        <v>52.406521913950321</v>
      </c>
      <c r="I7" s="251">
        <v>58.60650092193849</v>
      </c>
    </row>
    <row r="8" spans="1:9" x14ac:dyDescent="0.2">
      <c r="A8" s="256"/>
      <c r="B8" s="255" t="s">
        <v>362</v>
      </c>
      <c r="C8" s="251">
        <v>14.4705908830366</v>
      </c>
      <c r="D8" s="251">
        <v>5.9576656464187918</v>
      </c>
      <c r="E8" s="251">
        <v>8.3845209424961631</v>
      </c>
      <c r="F8" s="251">
        <v>14.925463771834629</v>
      </c>
      <c r="G8" s="251">
        <v>9.3680680616066212</v>
      </c>
      <c r="H8" s="251">
        <v>10.940089618482842</v>
      </c>
      <c r="I8" s="251">
        <v>8.5777034277282826</v>
      </c>
    </row>
    <row r="9" spans="1:9" x14ac:dyDescent="0.2">
      <c r="A9" s="256"/>
      <c r="B9" s="255" t="s">
        <v>363</v>
      </c>
      <c r="C9" s="251">
        <v>13.039818197477096</v>
      </c>
      <c r="D9" s="251">
        <v>22.910734779590932</v>
      </c>
      <c r="E9" s="251">
        <v>22.586339318602644</v>
      </c>
      <c r="F9" s="251">
        <v>23.073878926087865</v>
      </c>
      <c r="G9" s="251">
        <v>14.992967627496821</v>
      </c>
      <c r="H9" s="251">
        <v>21.984447515524721</v>
      </c>
      <c r="I9" s="251">
        <v>16.145706853090338</v>
      </c>
    </row>
    <row r="10" spans="1:9" x14ac:dyDescent="0.2">
      <c r="A10" s="256"/>
      <c r="B10" s="255" t="s">
        <v>364</v>
      </c>
      <c r="C10" s="251">
        <v>34.910622531722922</v>
      </c>
      <c r="D10" s="251">
        <v>22.05954894023527</v>
      </c>
      <c r="E10" s="251">
        <v>24.095579558347126</v>
      </c>
      <c r="F10" s="251">
        <v>15.202339501217489</v>
      </c>
      <c r="G10" s="251">
        <v>14.233699592625298</v>
      </c>
      <c r="H10" s="251">
        <v>19.640955814897559</v>
      </c>
      <c r="I10" s="251">
        <v>17.022920801103627</v>
      </c>
    </row>
    <row r="11" spans="1:9" x14ac:dyDescent="0.2">
      <c r="A11" s="256"/>
      <c r="B11" s="255" t="s">
        <v>365</v>
      </c>
      <c r="C11" s="251">
        <v>19.841714409657332</v>
      </c>
      <c r="D11" s="251">
        <v>30.02886926128917</v>
      </c>
      <c r="E11" s="251">
        <v>30.540772683405407</v>
      </c>
      <c r="F11" s="251">
        <v>39.647571919886957</v>
      </c>
      <c r="G11" s="251">
        <v>47.036890588708793</v>
      </c>
      <c r="H11" s="251">
        <v>41.904255654535959</v>
      </c>
      <c r="I11" s="251">
        <v>34.103986954864666</v>
      </c>
    </row>
    <row r="12" spans="1:9" x14ac:dyDescent="0.2">
      <c r="A12" s="256"/>
      <c r="B12" s="255" t="s">
        <v>366</v>
      </c>
      <c r="C12" s="251">
        <v>55.532182537421313</v>
      </c>
      <c r="D12" s="251">
        <v>49.738387863932523</v>
      </c>
      <c r="E12" s="251">
        <v>70.252330005267879</v>
      </c>
      <c r="F12" s="251">
        <v>56.736209700688612</v>
      </c>
      <c r="G12" s="251">
        <v>45.729277092242413</v>
      </c>
      <c r="H12" s="251">
        <v>58.814423716012257</v>
      </c>
      <c r="I12" s="251">
        <v>46.445558916776285</v>
      </c>
    </row>
    <row r="13" spans="1:9" x14ac:dyDescent="0.2">
      <c r="A13" s="256"/>
      <c r="B13" s="255" t="s">
        <v>367</v>
      </c>
      <c r="C13" s="251">
        <v>5.4463069599172993</v>
      </c>
      <c r="D13" s="251">
        <v>10.556385352875118</v>
      </c>
      <c r="E13" s="251">
        <v>17.600901046282473</v>
      </c>
      <c r="F13" s="251">
        <v>7.0121594501125406</v>
      </c>
      <c r="G13" s="251">
        <v>4.617567025118424</v>
      </c>
      <c r="H13" s="251">
        <v>9.4555956231639424</v>
      </c>
      <c r="I13" s="251">
        <v>7.2325192382180132</v>
      </c>
    </row>
    <row r="14" spans="1:9" x14ac:dyDescent="0.2">
      <c r="A14" s="237" t="s">
        <v>137</v>
      </c>
      <c r="B14" s="255"/>
      <c r="C14" s="251">
        <v>100</v>
      </c>
      <c r="D14" s="251">
        <v>98.735990785331069</v>
      </c>
      <c r="E14" s="251">
        <v>99.177503143871405</v>
      </c>
      <c r="F14" s="251">
        <v>90.743104023458926</v>
      </c>
      <c r="G14" s="251">
        <v>83.903651310805088</v>
      </c>
      <c r="H14" s="251">
        <v>92.356955902608931</v>
      </c>
      <c r="I14" s="251">
        <v>90.189349321514868</v>
      </c>
    </row>
    <row r="15" spans="1:9" x14ac:dyDescent="0.2">
      <c r="A15" s="256"/>
      <c r="B15" s="255" t="s">
        <v>368</v>
      </c>
      <c r="C15" s="251">
        <v>99.064122240478156</v>
      </c>
      <c r="D15" s="251">
        <v>96.020867076879981</v>
      </c>
      <c r="E15" s="251">
        <v>97.000274772049934</v>
      </c>
      <c r="F15" s="251">
        <v>83.662438339674864</v>
      </c>
      <c r="G15" s="251">
        <v>69.902068338776459</v>
      </c>
      <c r="H15" s="251">
        <v>84.201769296963789</v>
      </c>
      <c r="I15" s="251">
        <v>82.585525570489551</v>
      </c>
    </row>
    <row r="16" spans="1:9" x14ac:dyDescent="0.2">
      <c r="A16" s="256"/>
      <c r="B16" s="255" t="s">
        <v>369</v>
      </c>
      <c r="C16" s="251">
        <v>7.9686862008788282</v>
      </c>
      <c r="D16" s="251">
        <v>44.335457225773382</v>
      </c>
      <c r="E16" s="251">
        <v>20.608608226553201</v>
      </c>
      <c r="F16" s="251">
        <v>16.835028938637191</v>
      </c>
      <c r="G16" s="251">
        <v>9.3292614395253235</v>
      </c>
      <c r="H16" s="251">
        <v>18.56530983632608</v>
      </c>
      <c r="I16" s="251">
        <v>20.552989777099999</v>
      </c>
    </row>
    <row r="17" spans="1:9" x14ac:dyDescent="0.2">
      <c r="A17" s="256"/>
      <c r="B17" s="255" t="s">
        <v>370</v>
      </c>
      <c r="C17" s="251">
        <v>3.1194555348020487</v>
      </c>
      <c r="D17" s="251">
        <v>13.452116308807549</v>
      </c>
      <c r="E17" s="251">
        <v>10.784332862478339</v>
      </c>
      <c r="F17" s="251">
        <v>4.7726564703876111</v>
      </c>
      <c r="G17" s="251">
        <v>3.5180056940958342</v>
      </c>
      <c r="H17" s="251">
        <v>7.2657163431725289</v>
      </c>
      <c r="I17" s="251">
        <v>6.4477509612065962</v>
      </c>
    </row>
    <row r="18" spans="1:9" x14ac:dyDescent="0.2">
      <c r="A18" s="256"/>
      <c r="B18" s="255" t="s">
        <v>158</v>
      </c>
      <c r="C18" s="251">
        <v>28.234247579905041</v>
      </c>
      <c r="D18" s="251">
        <v>31.04804009010968</v>
      </c>
      <c r="E18" s="251">
        <v>44.200251189215706</v>
      </c>
      <c r="F18" s="251">
        <v>23.543051457924889</v>
      </c>
      <c r="G18" s="251">
        <v>11.617376323524271</v>
      </c>
      <c r="H18" s="251">
        <v>25.181547376517599</v>
      </c>
      <c r="I18" s="251">
        <v>22.362527536700696</v>
      </c>
    </row>
    <row r="19" spans="1:9" x14ac:dyDescent="0.2">
      <c r="A19" s="256"/>
      <c r="B19" s="255" t="s">
        <v>159</v>
      </c>
      <c r="C19" s="251">
        <v>0.57278567686693471</v>
      </c>
      <c r="D19" s="251">
        <v>4.9932402325465679</v>
      </c>
      <c r="E19" s="251">
        <v>7.299138319315432</v>
      </c>
      <c r="F19" s="251">
        <v>3.8239354708294848</v>
      </c>
      <c r="G19" s="251">
        <v>1.0570071607115585</v>
      </c>
      <c r="H19" s="251">
        <v>3.4397261210786154</v>
      </c>
      <c r="I19" s="251">
        <v>3.343334650490557</v>
      </c>
    </row>
    <row r="20" spans="1:9" x14ac:dyDescent="0.2">
      <c r="A20" s="256"/>
      <c r="B20" s="255" t="s">
        <v>138</v>
      </c>
      <c r="C20" s="251">
        <v>1.0323410519462288</v>
      </c>
      <c r="D20" s="251">
        <v>4.05895876689471</v>
      </c>
      <c r="E20" s="251">
        <v>1.4324845589548267</v>
      </c>
      <c r="F20" s="251">
        <v>4.4384719972361388</v>
      </c>
      <c r="G20" s="251">
        <v>2.733482479761387</v>
      </c>
      <c r="H20" s="251">
        <v>2.6411238346533974</v>
      </c>
      <c r="I20" s="251">
        <v>3.5343142636847884</v>
      </c>
    </row>
    <row r="21" spans="1:9" x14ac:dyDescent="0.2">
      <c r="A21" s="256"/>
      <c r="B21" s="255" t="s">
        <v>160</v>
      </c>
      <c r="C21" s="251">
        <v>48.524366781125401</v>
      </c>
      <c r="D21" s="251">
        <v>27.492867980864172</v>
      </c>
      <c r="E21" s="251">
        <v>40.007001405899608</v>
      </c>
      <c r="F21" s="251">
        <v>26.003600348365854</v>
      </c>
      <c r="G21" s="251">
        <v>22.931375272556426</v>
      </c>
      <c r="H21" s="251">
        <v>27.52648196673632</v>
      </c>
      <c r="I21" s="251">
        <v>29.326257914303458</v>
      </c>
    </row>
    <row r="22" spans="1:9" x14ac:dyDescent="0.2">
      <c r="A22" s="256"/>
      <c r="B22" s="255" t="s">
        <v>51</v>
      </c>
      <c r="C22" s="251">
        <v>31.035204784860035</v>
      </c>
      <c r="D22" s="251">
        <v>6.3704975469639056</v>
      </c>
      <c r="E22" s="251">
        <v>12.048635372553859</v>
      </c>
      <c r="F22" s="251">
        <v>7.2855580899422696</v>
      </c>
      <c r="G22" s="251">
        <v>5.4385874187179724</v>
      </c>
      <c r="H22" s="251">
        <v>8.7827294521296668</v>
      </c>
      <c r="I22" s="251">
        <v>7.4042594909941482</v>
      </c>
    </row>
    <row r="23" spans="1:9" x14ac:dyDescent="0.2">
      <c r="A23" s="256"/>
      <c r="B23" s="255" t="s">
        <v>161</v>
      </c>
      <c r="C23" s="251">
        <v>4.675741561069116</v>
      </c>
      <c r="D23" s="251">
        <v>2.6944521480130779</v>
      </c>
      <c r="E23" s="251">
        <v>14.273531245920546</v>
      </c>
      <c r="F23" s="251">
        <v>6.6413911624981612</v>
      </c>
      <c r="G23" s="251">
        <v>2.2251395406484242</v>
      </c>
      <c r="H23" s="251">
        <v>6.4288403895915049</v>
      </c>
      <c r="I23" s="251">
        <v>3.9581364455248065</v>
      </c>
    </row>
    <row r="24" spans="1:9" x14ac:dyDescent="0.2">
      <c r="A24" s="256"/>
      <c r="B24" s="255" t="s">
        <v>371</v>
      </c>
      <c r="C24" s="251">
        <v>20.923997214610505</v>
      </c>
      <c r="D24" s="251">
        <v>6.3551427333394805</v>
      </c>
      <c r="E24" s="251">
        <v>13.409355009035586</v>
      </c>
      <c r="F24" s="251">
        <v>6.4770000974280837</v>
      </c>
      <c r="G24" s="251">
        <v>4.6537228087325353</v>
      </c>
      <c r="H24" s="251">
        <v>7.6684464579467679</v>
      </c>
      <c r="I24" s="251">
        <v>7.2648617345215643</v>
      </c>
    </row>
    <row r="25" spans="1:9" x14ac:dyDescent="0.2">
      <c r="A25" s="256"/>
      <c r="B25" s="255" t="s">
        <v>56</v>
      </c>
      <c r="C25" s="251">
        <v>0.86055141097036447</v>
      </c>
      <c r="D25" s="251">
        <v>1.3188713562516556</v>
      </c>
      <c r="E25" s="251">
        <v>1.5372920748082501</v>
      </c>
      <c r="F25" s="251">
        <v>3.6981523231102909</v>
      </c>
      <c r="G25" s="251">
        <v>0.68676078946690167</v>
      </c>
      <c r="H25" s="251">
        <v>0.96038509397000271</v>
      </c>
      <c r="I25" s="251">
        <v>2.2883692589723177</v>
      </c>
    </row>
    <row r="26" spans="1:9" x14ac:dyDescent="0.2">
      <c r="A26" s="256"/>
      <c r="B26" s="255" t="s">
        <v>372</v>
      </c>
      <c r="C26" s="251">
        <v>22.290622340967534</v>
      </c>
      <c r="D26" s="251">
        <v>27.077580398706143</v>
      </c>
      <c r="E26" s="251">
        <v>24.346582148308695</v>
      </c>
      <c r="F26" s="251">
        <v>29.183563690993193</v>
      </c>
      <c r="G26" s="251">
        <v>31.362859853809969</v>
      </c>
      <c r="H26" s="251">
        <v>30.929331138505134</v>
      </c>
      <c r="I26" s="251">
        <v>25.675128164822269</v>
      </c>
    </row>
    <row r="27" spans="1:9" x14ac:dyDescent="0.2">
      <c r="A27" s="237" t="s">
        <v>139</v>
      </c>
      <c r="B27" s="255"/>
      <c r="C27" s="251">
        <v>100</v>
      </c>
      <c r="D27" s="251">
        <v>98.874978200604119</v>
      </c>
      <c r="E27" s="251">
        <v>98.170142819459102</v>
      </c>
      <c r="F27" s="251">
        <v>99.625188418908152</v>
      </c>
      <c r="G27" s="251">
        <v>99.414217356986867</v>
      </c>
      <c r="H27" s="251">
        <v>99.012978653823495</v>
      </c>
      <c r="I27" s="251">
        <v>99.357353985330491</v>
      </c>
    </row>
    <row r="28" spans="1:9" x14ac:dyDescent="0.2">
      <c r="A28" s="256"/>
      <c r="B28" s="255" t="s">
        <v>162</v>
      </c>
      <c r="C28" s="251">
        <v>32.071180987267013</v>
      </c>
      <c r="D28" s="251">
        <v>15.698473820873142</v>
      </c>
      <c r="E28" s="251">
        <v>32.300668918034205</v>
      </c>
      <c r="F28" s="251">
        <v>32.652401313375954</v>
      </c>
      <c r="G28" s="251">
        <v>26.349872979550824</v>
      </c>
      <c r="H28" s="251">
        <v>27.218385307313529</v>
      </c>
      <c r="I28" s="251">
        <v>26.229127075940106</v>
      </c>
    </row>
    <row r="29" spans="1:9" x14ac:dyDescent="0.2">
      <c r="A29" s="256"/>
      <c r="B29" s="255" t="s">
        <v>373</v>
      </c>
      <c r="C29" s="251">
        <v>50.273091237909156</v>
      </c>
      <c r="D29" s="251">
        <v>24.81430294519334</v>
      </c>
      <c r="E29" s="251">
        <v>37.80628262387355</v>
      </c>
      <c r="F29" s="251">
        <v>29.242314384718423</v>
      </c>
      <c r="G29" s="251">
        <v>25.777084301243612</v>
      </c>
      <c r="H29" s="251">
        <v>33.963745194423538</v>
      </c>
      <c r="I29" s="251">
        <v>23.696408775314854</v>
      </c>
    </row>
    <row r="30" spans="1:9" x14ac:dyDescent="0.2">
      <c r="A30" s="256"/>
      <c r="B30" s="255" t="s">
        <v>163</v>
      </c>
      <c r="C30" s="251">
        <v>22.43946926904507</v>
      </c>
      <c r="D30" s="251">
        <v>2.7979330169105414</v>
      </c>
      <c r="E30" s="251">
        <v>30.016999516964191</v>
      </c>
      <c r="F30" s="251">
        <v>20.845197182108191</v>
      </c>
      <c r="G30" s="251">
        <v>7.4876401457210058</v>
      </c>
      <c r="H30" s="251">
        <v>17.341984095320623</v>
      </c>
      <c r="I30" s="251">
        <v>9.1466118680630046</v>
      </c>
    </row>
    <row r="31" spans="1:9" x14ac:dyDescent="0.2">
      <c r="A31" s="256"/>
      <c r="B31" s="255" t="s">
        <v>140</v>
      </c>
      <c r="C31" s="251">
        <v>39.241111948526722</v>
      </c>
      <c r="D31" s="251">
        <v>39.961629817136696</v>
      </c>
      <c r="E31" s="251">
        <v>44.751262614725398</v>
      </c>
      <c r="F31" s="251">
        <v>49.642461138368354</v>
      </c>
      <c r="G31" s="251">
        <v>47.88404565038811</v>
      </c>
      <c r="H31" s="251">
        <v>42.689324252522368</v>
      </c>
      <c r="I31" s="251">
        <v>49.578002832077701</v>
      </c>
    </row>
    <row r="32" spans="1:9" x14ac:dyDescent="0.2">
      <c r="A32" s="256"/>
      <c r="B32" s="255" t="s">
        <v>52</v>
      </c>
      <c r="C32" s="251">
        <v>81.17159894802424</v>
      </c>
      <c r="D32" s="251">
        <v>94.861705136110487</v>
      </c>
      <c r="E32" s="251">
        <v>73.058269578810553</v>
      </c>
      <c r="F32" s="251">
        <v>71.419816609927267</v>
      </c>
      <c r="G32" s="251">
        <v>60.025263752250687</v>
      </c>
      <c r="H32" s="251">
        <v>73.991070122851241</v>
      </c>
      <c r="I32" s="251">
        <v>69.91074419636891</v>
      </c>
    </row>
    <row r="33" spans="1:9" x14ac:dyDescent="0.2">
      <c r="A33" s="256"/>
      <c r="B33" s="255" t="s">
        <v>374</v>
      </c>
      <c r="C33" s="251">
        <v>48.47409566235838</v>
      </c>
      <c r="D33" s="251">
        <v>52.746074746696138</v>
      </c>
      <c r="E33" s="251">
        <v>59.040242277071037</v>
      </c>
      <c r="F33" s="251">
        <v>48.92592968649749</v>
      </c>
      <c r="G33" s="251">
        <v>33.332561386598421</v>
      </c>
      <c r="H33" s="251">
        <v>43.988844060893179</v>
      </c>
      <c r="I33" s="251">
        <v>46.54017527583008</v>
      </c>
    </row>
    <row r="34" spans="1:9" x14ac:dyDescent="0.2">
      <c r="A34" s="256"/>
      <c r="B34" s="255" t="s">
        <v>375</v>
      </c>
      <c r="C34" s="251">
        <v>65.977432119086188</v>
      </c>
      <c r="D34" s="251">
        <v>54.240214343913514</v>
      </c>
      <c r="E34" s="251">
        <v>50.247878838317888</v>
      </c>
      <c r="F34" s="251">
        <v>66.956674087767027</v>
      </c>
      <c r="G34" s="251">
        <v>54.646716282155239</v>
      </c>
      <c r="H34" s="251">
        <v>53.262828816888209</v>
      </c>
      <c r="I34" s="251">
        <v>61.015015023172317</v>
      </c>
    </row>
    <row r="35" spans="1:9" x14ac:dyDescent="0.2">
      <c r="A35" s="256"/>
      <c r="B35" s="255" t="s">
        <v>53</v>
      </c>
      <c r="C35" s="251">
        <v>13.23815434570794</v>
      </c>
      <c r="D35" s="251">
        <v>10.730247130314034</v>
      </c>
      <c r="E35" s="251">
        <v>26.150058783868008</v>
      </c>
      <c r="F35" s="251">
        <v>21.060438999850358</v>
      </c>
      <c r="G35" s="251">
        <v>15.355664927620374</v>
      </c>
      <c r="H35" s="251">
        <v>19.705447812083456</v>
      </c>
      <c r="I35" s="251">
        <v>14.416459808194116</v>
      </c>
    </row>
    <row r="36" spans="1:9" x14ac:dyDescent="0.2">
      <c r="A36" s="256"/>
      <c r="B36" s="255" t="s">
        <v>54</v>
      </c>
      <c r="C36" s="251">
        <v>11.519751678890319</v>
      </c>
      <c r="D36" s="251">
        <v>36.462499475909659</v>
      </c>
      <c r="E36" s="251">
        <v>24.907055256191622</v>
      </c>
      <c r="F36" s="251">
        <v>23.386197733653603</v>
      </c>
      <c r="G36" s="251">
        <v>21.670456079449799</v>
      </c>
      <c r="H36" s="251">
        <v>22.113322744838708</v>
      </c>
      <c r="I36" s="251">
        <v>28.496330028918265</v>
      </c>
    </row>
    <row r="37" spans="1:9" x14ac:dyDescent="0.2">
      <c r="A37" s="237" t="s">
        <v>141</v>
      </c>
      <c r="B37" s="255"/>
      <c r="C37" s="251">
        <v>97.480805988213419</v>
      </c>
      <c r="D37" s="251">
        <v>98.902108004172689</v>
      </c>
      <c r="E37" s="251">
        <v>98.005590787747082</v>
      </c>
      <c r="F37" s="251">
        <v>99.217398738662496</v>
      </c>
      <c r="G37" s="251">
        <v>98.552600796357126</v>
      </c>
      <c r="H37" s="251">
        <v>98.093286917639958</v>
      </c>
      <c r="I37" s="251">
        <v>99.250970939447114</v>
      </c>
    </row>
    <row r="38" spans="1:9" x14ac:dyDescent="0.2">
      <c r="A38" s="256"/>
      <c r="B38" s="255" t="s">
        <v>376</v>
      </c>
      <c r="C38" s="251">
        <v>88.69221942609218</v>
      </c>
      <c r="D38" s="251">
        <v>87.123701487018508</v>
      </c>
      <c r="E38" s="251">
        <v>85.366235213069217</v>
      </c>
      <c r="F38" s="251">
        <v>88.153657331172397</v>
      </c>
      <c r="G38" s="251">
        <v>82.618225947645499</v>
      </c>
      <c r="H38" s="251">
        <v>81.881429324334889</v>
      </c>
      <c r="I38" s="251">
        <v>89.454542821588205</v>
      </c>
    </row>
    <row r="39" spans="1:9" x14ac:dyDescent="0.2">
      <c r="A39" s="256"/>
      <c r="B39" s="255" t="s">
        <v>142</v>
      </c>
      <c r="C39" s="251">
        <v>18.03028287034596</v>
      </c>
      <c r="D39" s="251">
        <v>36.107272115343633</v>
      </c>
      <c r="E39" s="251">
        <v>34.431825744643717</v>
      </c>
      <c r="F39" s="251">
        <v>39.929679750935506</v>
      </c>
      <c r="G39" s="251">
        <v>21.832956675950392</v>
      </c>
      <c r="H39" s="251">
        <v>27.902656051777566</v>
      </c>
      <c r="I39" s="251">
        <v>32.920200300094422</v>
      </c>
    </row>
    <row r="40" spans="1:9" x14ac:dyDescent="0.2">
      <c r="A40" s="256"/>
      <c r="B40" s="255" t="s">
        <v>143</v>
      </c>
      <c r="C40" s="251">
        <v>50.68036168383636</v>
      </c>
      <c r="D40" s="251">
        <v>44.465238649596053</v>
      </c>
      <c r="E40" s="251">
        <v>32.249498940905106</v>
      </c>
      <c r="F40" s="251">
        <v>47.037376709874209</v>
      </c>
      <c r="G40" s="251">
        <v>33.666870175436223</v>
      </c>
      <c r="H40" s="251">
        <v>41.116682465115318</v>
      </c>
      <c r="I40" s="251">
        <v>36.284291081645556</v>
      </c>
    </row>
    <row r="41" spans="1:9" x14ac:dyDescent="0.2">
      <c r="A41" s="256"/>
      <c r="B41" s="255" t="s">
        <v>377</v>
      </c>
      <c r="C41" s="251">
        <v>34.627043469050953</v>
      </c>
      <c r="D41" s="251">
        <v>16.992315167183971</v>
      </c>
      <c r="E41" s="251">
        <v>20.10345080327086</v>
      </c>
      <c r="F41" s="251">
        <v>18.851332479970065</v>
      </c>
      <c r="G41" s="251">
        <v>17.026692484235845</v>
      </c>
      <c r="H41" s="251">
        <v>20.059733195749821</v>
      </c>
      <c r="I41" s="251">
        <v>16.911623212644784</v>
      </c>
    </row>
    <row r="42" spans="1:9" x14ac:dyDescent="0.2">
      <c r="A42" s="256"/>
      <c r="B42" s="255" t="s">
        <v>144</v>
      </c>
      <c r="C42" s="251">
        <v>25.174847519915062</v>
      </c>
      <c r="D42" s="251">
        <v>54.50671088517079</v>
      </c>
      <c r="E42" s="251">
        <v>50.590015082461143</v>
      </c>
      <c r="F42" s="251">
        <v>53.102297354878665</v>
      </c>
      <c r="G42" s="251">
        <v>45.702348320956006</v>
      </c>
      <c r="H42" s="251">
        <v>46.983149715749974</v>
      </c>
      <c r="I42" s="251">
        <v>51.114680184210741</v>
      </c>
    </row>
    <row r="43" spans="1:9" x14ac:dyDescent="0.2">
      <c r="A43" s="256"/>
      <c r="B43" s="255" t="s">
        <v>145</v>
      </c>
      <c r="C43" s="251">
        <v>51.959355641550239</v>
      </c>
      <c r="D43" s="251">
        <v>48.301188346783086</v>
      </c>
      <c r="E43" s="251">
        <v>49.322530123780872</v>
      </c>
      <c r="F43" s="251">
        <v>50.426934183483922</v>
      </c>
      <c r="G43" s="251">
        <v>48.44313171700518</v>
      </c>
      <c r="H43" s="251">
        <v>43.371003077418472</v>
      </c>
      <c r="I43" s="251">
        <v>56.017380652453284</v>
      </c>
    </row>
    <row r="44" spans="1:9" x14ac:dyDescent="0.2">
      <c r="A44" s="256"/>
      <c r="B44" s="255" t="s">
        <v>378</v>
      </c>
      <c r="C44" s="251">
        <v>5.0806533891852563</v>
      </c>
      <c r="D44" s="251">
        <v>9.1142248535949726</v>
      </c>
      <c r="E44" s="251">
        <v>15.896018741546651</v>
      </c>
      <c r="F44" s="251">
        <v>17.158860620923427</v>
      </c>
      <c r="G44" s="251">
        <v>16.379006822960807</v>
      </c>
      <c r="H44" s="251">
        <v>12.896868902885192</v>
      </c>
      <c r="I44" s="251">
        <v>16.586001149644044</v>
      </c>
    </row>
    <row r="45" spans="1:9" x14ac:dyDescent="0.2">
      <c r="A45" s="256"/>
      <c r="B45" s="255" t="s">
        <v>379</v>
      </c>
      <c r="C45" s="251">
        <v>59.552768990255167</v>
      </c>
      <c r="D45" s="251">
        <v>65.706704237978087</v>
      </c>
      <c r="E45" s="251">
        <v>65.223850105671389</v>
      </c>
      <c r="F45" s="251">
        <v>70.061823658967157</v>
      </c>
      <c r="G45" s="251">
        <v>55.361749684955996</v>
      </c>
      <c r="H45" s="251">
        <v>61.261953373929465</v>
      </c>
      <c r="I45" s="251">
        <v>63.196270738275118</v>
      </c>
    </row>
    <row r="46" spans="1:9" x14ac:dyDescent="0.2">
      <c r="A46" s="256"/>
      <c r="B46" s="255" t="s">
        <v>380</v>
      </c>
      <c r="C46" s="251">
        <v>12.345045151466616</v>
      </c>
      <c r="D46" s="251">
        <v>18.945436998265325</v>
      </c>
      <c r="E46" s="251">
        <v>14.395048020164557</v>
      </c>
      <c r="F46" s="251">
        <v>16.678851997360916</v>
      </c>
      <c r="G46" s="251">
        <v>10.854867075202989</v>
      </c>
      <c r="H46" s="251">
        <v>14.982646231635725</v>
      </c>
      <c r="I46" s="251">
        <v>13.364500836564485</v>
      </c>
    </row>
    <row r="47" spans="1:9" x14ac:dyDescent="0.2">
      <c r="A47" s="256"/>
      <c r="B47" s="255" t="s">
        <v>55</v>
      </c>
      <c r="C47" s="251">
        <v>70.200421204822732</v>
      </c>
      <c r="D47" s="251">
        <v>58.801863754729631</v>
      </c>
      <c r="E47" s="251">
        <v>47.904541594698301</v>
      </c>
      <c r="F47" s="251">
        <v>69.498141979202714</v>
      </c>
      <c r="G47" s="251">
        <v>54.998593676586175</v>
      </c>
      <c r="H47" s="251">
        <v>59.255691565212921</v>
      </c>
      <c r="I47" s="251">
        <v>56.712781176478366</v>
      </c>
    </row>
    <row r="48" spans="1:9" x14ac:dyDescent="0.2">
      <c r="A48" s="237" t="s">
        <v>146</v>
      </c>
      <c r="B48" s="255"/>
      <c r="C48" s="251">
        <v>90.057238441571016</v>
      </c>
      <c r="D48" s="251">
        <v>76.779436883240493</v>
      </c>
      <c r="E48" s="251">
        <v>84.506516948942618</v>
      </c>
      <c r="F48" s="251">
        <v>72.232643858860214</v>
      </c>
      <c r="G48" s="251">
        <v>80.335098459781932</v>
      </c>
      <c r="H48" s="251">
        <v>84.494921050825894</v>
      </c>
      <c r="I48" s="251">
        <v>72.636290499406329</v>
      </c>
    </row>
    <row r="49" spans="1:9" x14ac:dyDescent="0.2">
      <c r="A49" s="256"/>
      <c r="B49" s="255" t="s">
        <v>381</v>
      </c>
      <c r="C49" s="251">
        <v>82.732474683336562</v>
      </c>
      <c r="D49" s="251">
        <v>51.371407962171901</v>
      </c>
      <c r="E49" s="251">
        <v>55.503672758213504</v>
      </c>
      <c r="F49" s="251">
        <v>52.160265119822036</v>
      </c>
      <c r="G49" s="251">
        <v>54.650898023029278</v>
      </c>
      <c r="H49" s="251">
        <v>62.283240080300203</v>
      </c>
      <c r="I49" s="251">
        <v>45.841021106939827</v>
      </c>
    </row>
    <row r="50" spans="1:9" x14ac:dyDescent="0.2">
      <c r="A50" s="256"/>
      <c r="B50" s="255" t="s">
        <v>382</v>
      </c>
      <c r="C50" s="251">
        <v>18.106200399004681</v>
      </c>
      <c r="D50" s="251">
        <v>22.323389499384323</v>
      </c>
      <c r="E50" s="251">
        <v>26.243960986323721</v>
      </c>
      <c r="F50" s="251">
        <v>28.268258449363664</v>
      </c>
      <c r="G50" s="251">
        <v>28.316751783172972</v>
      </c>
      <c r="H50" s="251">
        <v>28.741168446939181</v>
      </c>
      <c r="I50" s="251">
        <v>23.512820197230447</v>
      </c>
    </row>
    <row r="51" spans="1:9" x14ac:dyDescent="0.2">
      <c r="A51" s="256"/>
      <c r="B51" s="255" t="s">
        <v>164</v>
      </c>
      <c r="C51" s="251">
        <v>7.1794212578941012</v>
      </c>
      <c r="D51" s="251">
        <v>20.922900624478057</v>
      </c>
      <c r="E51" s="251">
        <v>11.269003913912881</v>
      </c>
      <c r="F51" s="251">
        <v>15.197384285143769</v>
      </c>
      <c r="G51" s="251">
        <v>15.504313368724711</v>
      </c>
      <c r="H51" s="251">
        <v>14.705628883348043</v>
      </c>
      <c r="I51" s="251">
        <v>16.337377869139353</v>
      </c>
    </row>
    <row r="52" spans="1:9" x14ac:dyDescent="0.2">
      <c r="A52" s="256"/>
      <c r="B52" s="255" t="s">
        <v>383</v>
      </c>
      <c r="C52" s="251">
        <v>23.916456095905758</v>
      </c>
      <c r="D52" s="251">
        <v>21.891046648262169</v>
      </c>
      <c r="E52" s="251">
        <v>35.890058451475731</v>
      </c>
      <c r="F52" s="251">
        <v>22.256854826521234</v>
      </c>
      <c r="G52" s="251">
        <v>22.696073030262696</v>
      </c>
      <c r="H52" s="251">
        <v>30.474877414953006</v>
      </c>
      <c r="I52" s="251">
        <v>17.733278697152176</v>
      </c>
    </row>
    <row r="53" spans="1:9" x14ac:dyDescent="0.2">
      <c r="A53" s="256"/>
      <c r="B53" s="255" t="s">
        <v>384</v>
      </c>
      <c r="C53" s="251">
        <v>36.277266342201798</v>
      </c>
      <c r="D53" s="251">
        <v>21.124655984648182</v>
      </c>
      <c r="E53" s="251">
        <v>28.448094285836351</v>
      </c>
      <c r="F53" s="251">
        <v>25.552027024957191</v>
      </c>
      <c r="G53" s="251">
        <v>32.039744807623443</v>
      </c>
      <c r="H53" s="251">
        <v>31.454070079922172</v>
      </c>
      <c r="I53" s="251">
        <v>24.264390992565655</v>
      </c>
    </row>
    <row r="54" spans="1:9" x14ac:dyDescent="0.2">
      <c r="A54" s="256"/>
      <c r="B54" s="255" t="s">
        <v>385</v>
      </c>
      <c r="C54" s="251">
        <v>0.98733246511748307</v>
      </c>
      <c r="D54" s="251">
        <v>9.813533216630411</v>
      </c>
      <c r="E54" s="251">
        <v>1.6518287084560155</v>
      </c>
      <c r="F54" s="251">
        <v>1.2071001987587144</v>
      </c>
      <c r="G54" s="251">
        <v>5.6111782746995482</v>
      </c>
      <c r="H54" s="251">
        <v>4.0356817751132352</v>
      </c>
      <c r="I54" s="251">
        <v>5.4874389348336861</v>
      </c>
    </row>
    <row r="55" spans="1:9" x14ac:dyDescent="0.2">
      <c r="A55" s="256"/>
      <c r="B55" s="255" t="s">
        <v>386</v>
      </c>
      <c r="C55" s="251">
        <v>0</v>
      </c>
      <c r="D55" s="251">
        <v>2.761575651797743</v>
      </c>
      <c r="E55" s="251">
        <v>0.30450451570345383</v>
      </c>
      <c r="F55" s="251">
        <v>1.07572715839931</v>
      </c>
      <c r="G55" s="251">
        <v>0.54545840095214326</v>
      </c>
      <c r="H55" s="251">
        <v>0.93275637355192964</v>
      </c>
      <c r="I55" s="251">
        <v>1.1258127345618978</v>
      </c>
    </row>
    <row r="56" spans="1:9" x14ac:dyDescent="0.2">
      <c r="A56" s="256"/>
      <c r="B56" s="255" t="s">
        <v>387</v>
      </c>
      <c r="C56" s="251">
        <v>1.2000547239174066</v>
      </c>
      <c r="D56" s="251">
        <v>4.2461049854205752</v>
      </c>
      <c r="E56" s="251">
        <v>1.758444420295924</v>
      </c>
      <c r="F56" s="251">
        <v>1.7054275742574931</v>
      </c>
      <c r="G56" s="251">
        <v>6.4386006729230782</v>
      </c>
      <c r="H56" s="251">
        <v>3.8280855207231368</v>
      </c>
      <c r="I56" s="251">
        <v>4.351464479784573</v>
      </c>
    </row>
    <row r="57" spans="1:9" x14ac:dyDescent="0.2">
      <c r="A57" s="256"/>
      <c r="B57" s="255" t="s">
        <v>165</v>
      </c>
      <c r="C57" s="251">
        <v>1.6560753217641744</v>
      </c>
      <c r="D57" s="251">
        <v>1.6486068024528917</v>
      </c>
      <c r="E57" s="251">
        <v>4.3174386149697455</v>
      </c>
      <c r="F57" s="251">
        <v>5.4828839986665514</v>
      </c>
      <c r="G57" s="251">
        <v>6.7257349996492781</v>
      </c>
      <c r="H57" s="251">
        <v>5.0355544569846273</v>
      </c>
      <c r="I57" s="251">
        <v>4.6844491990110608</v>
      </c>
    </row>
    <row r="58" spans="1:9" x14ac:dyDescent="0.2">
      <c r="A58" s="256"/>
      <c r="B58" s="255" t="s">
        <v>388</v>
      </c>
      <c r="C58" s="251">
        <v>0</v>
      </c>
      <c r="D58" s="251">
        <v>1.0989957101969028</v>
      </c>
      <c r="E58" s="251">
        <v>0.66922404184791873</v>
      </c>
      <c r="F58" s="251">
        <v>2.3673225059641845</v>
      </c>
      <c r="G58" s="251">
        <v>3.6121047476235124</v>
      </c>
      <c r="H58" s="251">
        <v>1.4066876404912532</v>
      </c>
      <c r="I58" s="251">
        <v>3.229114184653024</v>
      </c>
    </row>
    <row r="59" spans="1:9" x14ac:dyDescent="0.2">
      <c r="A59" s="237" t="s">
        <v>147</v>
      </c>
      <c r="B59" s="255"/>
      <c r="C59" s="251">
        <v>100</v>
      </c>
      <c r="D59" s="251">
        <v>96.415810905792625</v>
      </c>
      <c r="E59" s="251">
        <v>98.565619445533201</v>
      </c>
      <c r="F59" s="251">
        <v>96.556921592212575</v>
      </c>
      <c r="G59" s="251">
        <v>98.097158171232593</v>
      </c>
      <c r="H59" s="251">
        <v>98.555048869667573</v>
      </c>
      <c r="I59" s="251">
        <v>96.489349041101988</v>
      </c>
    </row>
    <row r="60" spans="1:9" x14ac:dyDescent="0.2">
      <c r="A60" s="256"/>
      <c r="B60" s="255" t="s">
        <v>389</v>
      </c>
      <c r="C60" s="251">
        <v>59.708898748045435</v>
      </c>
      <c r="D60" s="251">
        <v>62.136647068785052</v>
      </c>
      <c r="E60" s="251">
        <v>66.824560713336609</v>
      </c>
      <c r="F60" s="251">
        <v>60.608714880526911</v>
      </c>
      <c r="G60" s="251">
        <v>72.11797745665703</v>
      </c>
      <c r="H60" s="251">
        <v>69.044874675749156</v>
      </c>
      <c r="I60" s="251">
        <v>63.363796674232027</v>
      </c>
    </row>
    <row r="61" spans="1:9" x14ac:dyDescent="0.2">
      <c r="A61" s="256"/>
      <c r="B61" s="255" t="s">
        <v>148</v>
      </c>
      <c r="C61" s="251">
        <v>65.277090776982959</v>
      </c>
      <c r="D61" s="251">
        <v>39.116364455749526</v>
      </c>
      <c r="E61" s="251">
        <v>33.650700890975699</v>
      </c>
      <c r="F61" s="251">
        <v>36.861567320101301</v>
      </c>
      <c r="G61" s="251">
        <v>33.142113461124595</v>
      </c>
      <c r="H61" s="251">
        <v>35.639894919766007</v>
      </c>
      <c r="I61" s="251">
        <v>37.483970940868929</v>
      </c>
    </row>
    <row r="62" spans="1:9" x14ac:dyDescent="0.2">
      <c r="A62" s="256"/>
      <c r="B62" s="255" t="s">
        <v>149</v>
      </c>
      <c r="C62" s="251">
        <v>16.496898485071185</v>
      </c>
      <c r="D62" s="251">
        <v>34.677054090924877</v>
      </c>
      <c r="E62" s="251">
        <v>32.292627971390218</v>
      </c>
      <c r="F62" s="251">
        <v>41.680174480100284</v>
      </c>
      <c r="G62" s="251">
        <v>39.947663201759056</v>
      </c>
      <c r="H62" s="251">
        <v>35.878950875825353</v>
      </c>
      <c r="I62" s="251">
        <v>38.391038058127755</v>
      </c>
    </row>
    <row r="63" spans="1:9" x14ac:dyDescent="0.2">
      <c r="A63" s="256"/>
      <c r="B63" s="255" t="s">
        <v>390</v>
      </c>
      <c r="C63" s="251">
        <v>63.30447247068556</v>
      </c>
      <c r="D63" s="251">
        <v>43.525642603974411</v>
      </c>
      <c r="E63" s="251">
        <v>55.759831822051758</v>
      </c>
      <c r="F63" s="251">
        <v>55.25845532515541</v>
      </c>
      <c r="G63" s="251">
        <v>54.259247801396498</v>
      </c>
      <c r="H63" s="251">
        <v>60.813583333863221</v>
      </c>
      <c r="I63" s="251">
        <v>43.579978365937478</v>
      </c>
    </row>
    <row r="64" spans="1:9" x14ac:dyDescent="0.2">
      <c r="A64" s="239" t="s">
        <v>150</v>
      </c>
      <c r="B64" s="255"/>
      <c r="C64" s="251">
        <v>0</v>
      </c>
      <c r="D64" s="251">
        <v>3.4038890911179922</v>
      </c>
      <c r="E64" s="251">
        <v>0.76493486466791683</v>
      </c>
      <c r="F64" s="251">
        <v>3.115019943419624</v>
      </c>
      <c r="G64" s="251">
        <v>1.2481624694760003</v>
      </c>
      <c r="H64" s="251">
        <v>1.1578281727786925</v>
      </c>
      <c r="I64" s="251">
        <v>2.8159499582791376</v>
      </c>
    </row>
    <row r="65" spans="1:9" x14ac:dyDescent="0.2">
      <c r="A65" s="394" t="s">
        <v>151</v>
      </c>
      <c r="B65" s="327"/>
      <c r="C65" s="252">
        <v>0</v>
      </c>
      <c r="D65" s="252">
        <v>3.7021092103744571</v>
      </c>
      <c r="E65" s="252">
        <v>0.91481760369291387</v>
      </c>
      <c r="F65" s="252">
        <v>2.2142711110873243</v>
      </c>
      <c r="G65" s="252">
        <v>1.2960426845171766</v>
      </c>
      <c r="H65" s="252">
        <v>1.3144154378364792</v>
      </c>
      <c r="I65" s="252">
        <v>2.453597104439337</v>
      </c>
    </row>
    <row r="67" spans="1:9" x14ac:dyDescent="0.2">
      <c r="B67" t="s">
        <v>867</v>
      </c>
    </row>
  </sheetData>
  <mergeCells count="4">
    <mergeCell ref="A2:I2"/>
    <mergeCell ref="B3:I3"/>
    <mergeCell ref="C4:G4"/>
    <mergeCell ref="H4:I4"/>
  </mergeCells>
  <phoneticPr fontId="11" type="noConversion"/>
  <pageMargins left="0.9" right="0.75" top="1" bottom="1" header="0.5" footer="0.5"/>
  <pageSetup scale="7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K141"/>
  <sheetViews>
    <sheetView topLeftCell="A2" zoomScaleNormal="100" zoomScaleSheetLayoutView="85" workbookViewId="0">
      <selection activeCell="A2" sqref="A2:H2"/>
    </sheetView>
  </sheetViews>
  <sheetFormatPr defaultColWidth="8.85546875" defaultRowHeight="12.75" x14ac:dyDescent="0.2"/>
  <cols>
    <col min="1" max="1" width="2.28515625" style="263" customWidth="1"/>
    <col min="2" max="2" width="31.7109375" style="263" customWidth="1"/>
    <col min="3" max="7" width="10.5703125" style="263" customWidth="1"/>
    <col min="8" max="8" width="10.42578125" style="263" customWidth="1"/>
    <col min="9" max="9" width="8.85546875" style="647"/>
    <col min="10" max="10" width="8.85546875" style="263"/>
    <col min="11" max="11" width="19" style="263" customWidth="1"/>
    <col min="12" max="12" width="14.42578125" style="263" customWidth="1"/>
    <col min="13" max="16" width="8.85546875" style="263"/>
    <col min="17" max="17" width="11.5703125" style="263" customWidth="1"/>
    <col min="18" max="16384" width="8.85546875" style="263"/>
  </cols>
  <sheetData>
    <row r="2" spans="1:11" ht="30" customHeight="1" x14ac:dyDescent="0.2">
      <c r="A2" s="746" t="s">
        <v>166</v>
      </c>
      <c r="B2" s="746"/>
      <c r="C2" s="746"/>
      <c r="D2" s="746"/>
      <c r="E2" s="746"/>
      <c r="F2" s="746"/>
      <c r="G2" s="746"/>
      <c r="H2" s="746"/>
      <c r="I2" s="642"/>
    </row>
    <row r="3" spans="1:11" x14ac:dyDescent="0.2">
      <c r="A3" s="264"/>
      <c r="B3" s="747"/>
      <c r="C3" s="748"/>
      <c r="D3" s="748"/>
      <c r="E3" s="748"/>
      <c r="F3" s="748"/>
      <c r="G3" s="748"/>
      <c r="H3" s="748"/>
      <c r="I3" s="748"/>
    </row>
    <row r="4" spans="1:11" s="266" customFormat="1" ht="13.15" customHeight="1" x14ac:dyDescent="0.2">
      <c r="A4" s="265"/>
      <c r="B4" s="749" t="s">
        <v>246</v>
      </c>
      <c r="C4" s="751" t="s">
        <v>167</v>
      </c>
      <c r="D4" s="752"/>
      <c r="E4" s="752"/>
      <c r="F4" s="752"/>
      <c r="G4" s="752"/>
      <c r="H4" s="752"/>
      <c r="I4" s="755" t="s">
        <v>859</v>
      </c>
    </row>
    <row r="5" spans="1:11" s="266" customFormat="1" ht="28.15" customHeight="1" x14ac:dyDescent="0.2">
      <c r="A5" s="267"/>
      <c r="B5" s="750"/>
      <c r="C5" s="268" t="s">
        <v>173</v>
      </c>
      <c r="D5" s="268" t="s">
        <v>172</v>
      </c>
      <c r="E5" s="268" t="s">
        <v>171</v>
      </c>
      <c r="F5" s="268" t="s">
        <v>170</v>
      </c>
      <c r="G5" s="268" t="s">
        <v>169</v>
      </c>
      <c r="H5" s="268" t="s">
        <v>168</v>
      </c>
      <c r="I5" s="756"/>
    </row>
    <row r="6" spans="1:11" ht="13.15" customHeight="1" x14ac:dyDescent="0.2">
      <c r="A6" s="360" t="s">
        <v>174</v>
      </c>
      <c r="B6" s="431"/>
      <c r="C6" s="269">
        <v>4.6376129639441013</v>
      </c>
      <c r="D6" s="269">
        <v>22.366344801153147</v>
      </c>
      <c r="E6" s="269">
        <v>11.186058436410786</v>
      </c>
      <c r="F6" s="269">
        <v>32.15053217600736</v>
      </c>
      <c r="G6" s="269">
        <v>29.113972946545935</v>
      </c>
      <c r="H6" s="269">
        <v>0.54547867593899524</v>
      </c>
      <c r="I6" s="643"/>
      <c r="K6" s="398"/>
    </row>
    <row r="7" spans="1:11" ht="13.15" customHeight="1" x14ac:dyDescent="0.2">
      <c r="A7" s="316" t="s">
        <v>175</v>
      </c>
      <c r="B7" s="329"/>
      <c r="C7" s="270">
        <v>5.2218368601182448</v>
      </c>
      <c r="D7" s="270">
        <v>22.253491336558444</v>
      </c>
      <c r="E7" s="270">
        <v>11.184978576918034</v>
      </c>
      <c r="F7" s="270">
        <v>30.988262828739099</v>
      </c>
      <c r="G7" s="270">
        <v>29.739640264597199</v>
      </c>
      <c r="H7" s="270">
        <v>0.61179013306924668</v>
      </c>
      <c r="I7" s="644"/>
      <c r="K7" s="398"/>
    </row>
    <row r="8" spans="1:11" ht="13.15" customHeight="1" x14ac:dyDescent="0.2">
      <c r="A8" s="316" t="s">
        <v>176</v>
      </c>
      <c r="B8" s="329"/>
      <c r="C8" s="270">
        <v>3.5496479895484274</v>
      </c>
      <c r="D8" s="270">
        <v>19.853359773343715</v>
      </c>
      <c r="E8" s="270">
        <v>11.161879082237139</v>
      </c>
      <c r="F8" s="270">
        <v>32.377199146632286</v>
      </c>
      <c r="G8" s="270">
        <v>32.801498176306907</v>
      </c>
      <c r="H8" s="270">
        <v>0.15115408255198506</v>
      </c>
      <c r="I8" s="644">
        <v>0.10526174937977402</v>
      </c>
      <c r="K8" s="398"/>
    </row>
    <row r="9" spans="1:11" ht="13.15" customHeight="1" x14ac:dyDescent="0.2">
      <c r="A9" s="316" t="s">
        <v>177</v>
      </c>
      <c r="B9" s="329"/>
      <c r="C9" s="270">
        <v>2.4932383599135828</v>
      </c>
      <c r="D9" s="270">
        <v>15.284210381404653</v>
      </c>
      <c r="E9" s="270">
        <v>10.926065765128977</v>
      </c>
      <c r="F9" s="270">
        <v>33.942210683307636</v>
      </c>
      <c r="G9" s="270">
        <v>37.122704267521875</v>
      </c>
      <c r="H9" s="270">
        <v>0.1712449785307581</v>
      </c>
      <c r="I9" s="644">
        <v>6.0325564192747698E-2</v>
      </c>
      <c r="K9" s="398"/>
    </row>
    <row r="10" spans="1:11" ht="13.15" customHeight="1" x14ac:dyDescent="0.2">
      <c r="A10" s="316" t="s">
        <v>708</v>
      </c>
      <c r="B10" s="432"/>
      <c r="C10" s="270">
        <v>2.7543737034598896</v>
      </c>
      <c r="D10" s="270">
        <v>15.010419047500884</v>
      </c>
      <c r="E10" s="270">
        <v>9.627636918709003</v>
      </c>
      <c r="F10" s="270">
        <v>32.417366472873681</v>
      </c>
      <c r="G10" s="270">
        <v>39.861339745355899</v>
      </c>
      <c r="H10" s="270">
        <v>0.21173389843821488</v>
      </c>
      <c r="I10" s="644">
        <v>0.11713021366275685</v>
      </c>
      <c r="K10" s="398"/>
    </row>
    <row r="11" spans="1:11" ht="13.15" customHeight="1" x14ac:dyDescent="0.2">
      <c r="A11" s="316" t="s">
        <v>178</v>
      </c>
      <c r="B11" s="329"/>
      <c r="C11" s="270">
        <v>0.45103238715885674</v>
      </c>
      <c r="D11" s="270">
        <v>6.1319191639896351</v>
      </c>
      <c r="E11" s="270">
        <v>9.8124557706171291</v>
      </c>
      <c r="F11" s="270">
        <v>35.375527366159375</v>
      </c>
      <c r="G11" s="270">
        <v>48.019076412938347</v>
      </c>
      <c r="H11" s="270">
        <v>9.8208566390963564E-2</v>
      </c>
      <c r="I11" s="644">
        <v>0.11178033274607768</v>
      </c>
      <c r="K11" s="398"/>
    </row>
    <row r="12" spans="1:11" ht="13.15" customHeight="1" x14ac:dyDescent="0.2">
      <c r="A12" s="316" t="s">
        <v>179</v>
      </c>
      <c r="B12" s="329"/>
      <c r="C12" s="270">
        <v>0.39842550945456823</v>
      </c>
      <c r="D12" s="270">
        <v>5.9467358293701897</v>
      </c>
      <c r="E12" s="270">
        <v>9.830697457067016</v>
      </c>
      <c r="F12" s="270">
        <v>35.111185161746235</v>
      </c>
      <c r="G12" s="270">
        <v>48.437799801254812</v>
      </c>
      <c r="H12" s="270">
        <v>0.22544169159243493</v>
      </c>
      <c r="I12" s="644">
        <v>4.9714549515153243E-2</v>
      </c>
      <c r="K12" s="398"/>
    </row>
    <row r="13" spans="1:11" ht="13.15" customHeight="1" x14ac:dyDescent="0.2">
      <c r="A13" s="316" t="s">
        <v>180</v>
      </c>
      <c r="B13" s="329"/>
      <c r="C13" s="270">
        <v>1.8236394848228403</v>
      </c>
      <c r="D13" s="270">
        <v>11.83367564800319</v>
      </c>
      <c r="E13" s="270">
        <v>9.839813723406996</v>
      </c>
      <c r="F13" s="270">
        <v>32.076296016283784</v>
      </c>
      <c r="G13" s="270">
        <v>43.913823489904338</v>
      </c>
      <c r="H13" s="270">
        <v>0.30053149362569248</v>
      </c>
      <c r="I13" s="644">
        <v>0.21222014395352565</v>
      </c>
      <c r="K13" s="398"/>
    </row>
    <row r="14" spans="1:11" ht="13.15" customHeight="1" x14ac:dyDescent="0.2">
      <c r="A14" s="316" t="s">
        <v>181</v>
      </c>
      <c r="B14" s="329"/>
      <c r="C14" s="270">
        <v>0.2499537799966263</v>
      </c>
      <c r="D14" s="270">
        <v>4.2446379174231392</v>
      </c>
      <c r="E14" s="270">
        <v>5.7788958167164308</v>
      </c>
      <c r="F14" s="270">
        <v>26.493113330531376</v>
      </c>
      <c r="G14" s="270">
        <v>61.570006812818768</v>
      </c>
      <c r="H14" s="270">
        <v>0.74991690357650309</v>
      </c>
      <c r="I14" s="644">
        <v>0.91347543893732386</v>
      </c>
      <c r="K14" s="398"/>
    </row>
    <row r="15" spans="1:11" ht="13.15" customHeight="1" x14ac:dyDescent="0.2">
      <c r="A15" s="316" t="s">
        <v>182</v>
      </c>
      <c r="B15" s="329"/>
      <c r="C15" s="270">
        <v>0.38320984977867778</v>
      </c>
      <c r="D15" s="270">
        <v>2.1647717778853144</v>
      </c>
      <c r="E15" s="270">
        <v>3.245361892364321</v>
      </c>
      <c r="F15" s="270">
        <v>14.251258262562754</v>
      </c>
      <c r="G15" s="270">
        <v>62.021944862056976</v>
      </c>
      <c r="H15" s="270">
        <v>3.515633078520648</v>
      </c>
      <c r="I15" s="644">
        <v>14.417820276831016</v>
      </c>
      <c r="K15" s="398"/>
    </row>
    <row r="16" spans="1:11" ht="13.15" customHeight="1" x14ac:dyDescent="0.2">
      <c r="A16" s="355" t="s">
        <v>33</v>
      </c>
      <c r="B16" s="333"/>
      <c r="C16" s="271">
        <v>0</v>
      </c>
      <c r="D16" s="271">
        <v>13.831535467018464</v>
      </c>
      <c r="E16" s="271">
        <v>2.4219200230051463</v>
      </c>
      <c r="F16" s="271">
        <v>25.551264218075922</v>
      </c>
      <c r="G16" s="271">
        <v>55.743545165081322</v>
      </c>
      <c r="H16" s="271">
        <v>0</v>
      </c>
      <c r="I16" s="645">
        <v>2.4517351268191732</v>
      </c>
      <c r="K16" s="398"/>
    </row>
    <row r="17" spans="1:11" ht="18" customHeight="1" x14ac:dyDescent="0.2">
      <c r="A17" s="349"/>
      <c r="B17" s="329" t="s">
        <v>867</v>
      </c>
      <c r="C17" s="330"/>
      <c r="D17" s="330"/>
      <c r="E17" s="330"/>
      <c r="F17" s="330"/>
      <c r="G17" s="330"/>
      <c r="H17" s="330"/>
      <c r="I17" s="646"/>
      <c r="K17" s="398"/>
    </row>
    <row r="18" spans="1:11" x14ac:dyDescent="0.2">
      <c r="K18" s="398"/>
    </row>
    <row r="19" spans="1:11" ht="38.65" customHeight="1" x14ac:dyDescent="0.2">
      <c r="A19" s="746" t="s">
        <v>183</v>
      </c>
      <c r="B19" s="746"/>
      <c r="C19" s="746"/>
      <c r="D19" s="746"/>
      <c r="E19" s="746"/>
      <c r="F19" s="746"/>
      <c r="G19" s="746"/>
      <c r="H19" s="746"/>
      <c r="I19" s="642"/>
      <c r="K19" s="398"/>
    </row>
    <row r="20" spans="1:11" x14ac:dyDescent="0.2">
      <c r="B20" s="753"/>
      <c r="C20" s="754"/>
      <c r="D20" s="754"/>
      <c r="E20" s="754"/>
      <c r="F20" s="754"/>
      <c r="G20" s="754"/>
      <c r="H20" s="754"/>
      <c r="I20" s="754"/>
      <c r="K20" s="398"/>
    </row>
    <row r="21" spans="1:11" s="266" customFormat="1" ht="13.15" customHeight="1" x14ac:dyDescent="0.2">
      <c r="A21" s="265"/>
      <c r="B21" s="749" t="s">
        <v>246</v>
      </c>
      <c r="C21" s="751" t="s">
        <v>167</v>
      </c>
      <c r="D21" s="752"/>
      <c r="E21" s="752"/>
      <c r="F21" s="752"/>
      <c r="G21" s="752"/>
      <c r="H21" s="752"/>
      <c r="I21" s="755" t="s">
        <v>859</v>
      </c>
      <c r="K21" s="398"/>
    </row>
    <row r="22" spans="1:11" s="266" customFormat="1" ht="28.15" customHeight="1" x14ac:dyDescent="0.2">
      <c r="A22" s="267"/>
      <c r="B22" s="750"/>
      <c r="C22" s="268" t="s">
        <v>173</v>
      </c>
      <c r="D22" s="268" t="s">
        <v>172</v>
      </c>
      <c r="E22" s="268" t="s">
        <v>171</v>
      </c>
      <c r="F22" s="268" t="s">
        <v>170</v>
      </c>
      <c r="G22" s="268" t="s">
        <v>169</v>
      </c>
      <c r="H22" s="268" t="s">
        <v>168</v>
      </c>
      <c r="I22" s="756"/>
      <c r="K22" s="398"/>
    </row>
    <row r="23" spans="1:11" ht="13.15" customHeight="1" x14ac:dyDescent="0.2">
      <c r="A23" s="433" t="s">
        <v>174</v>
      </c>
      <c r="B23" s="431"/>
      <c r="C23" s="269">
        <v>9.3799890431248407</v>
      </c>
      <c r="D23" s="269">
        <v>21.980673603431629</v>
      </c>
      <c r="E23" s="269">
        <v>9.4045546496579799</v>
      </c>
      <c r="F23" s="269">
        <v>30.346527792548539</v>
      </c>
      <c r="G23" s="269">
        <v>28.888254911236952</v>
      </c>
      <c r="H23" s="269">
        <v>0</v>
      </c>
      <c r="I23" s="643"/>
      <c r="K23" s="398"/>
    </row>
    <row r="24" spans="1:11" ht="13.15" customHeight="1" x14ac:dyDescent="0.2">
      <c r="A24" s="346" t="s">
        <v>175</v>
      </c>
      <c r="B24" s="329"/>
      <c r="C24" s="270">
        <v>6.842562335974657</v>
      </c>
      <c r="D24" s="270">
        <v>21.194129111943486</v>
      </c>
      <c r="E24" s="270">
        <v>8.3892846389683804</v>
      </c>
      <c r="F24" s="270">
        <v>32.576309214975566</v>
      </c>
      <c r="G24" s="270">
        <v>30.997714698137848</v>
      </c>
      <c r="H24" s="270">
        <v>0</v>
      </c>
      <c r="I24" s="644"/>
      <c r="K24" s="398"/>
    </row>
    <row r="25" spans="1:11" ht="13.15" customHeight="1" x14ac:dyDescent="0.2">
      <c r="A25" s="346" t="s">
        <v>176</v>
      </c>
      <c r="B25" s="329"/>
      <c r="C25" s="270">
        <v>4.3977804233767674</v>
      </c>
      <c r="D25" s="270">
        <v>15.467183216607506</v>
      </c>
      <c r="E25" s="270">
        <v>9.9064690434028506</v>
      </c>
      <c r="F25" s="270">
        <v>32.592839139049339</v>
      </c>
      <c r="G25" s="270">
        <v>37.635728177563472</v>
      </c>
      <c r="H25" s="270">
        <v>0</v>
      </c>
      <c r="I25" s="644">
        <v>0</v>
      </c>
      <c r="K25" s="398"/>
    </row>
    <row r="26" spans="1:11" ht="13.15" customHeight="1" x14ac:dyDescent="0.2">
      <c r="A26" s="346" t="s">
        <v>177</v>
      </c>
      <c r="B26" s="329"/>
      <c r="C26" s="270">
        <v>4.1444417289275091</v>
      </c>
      <c r="D26" s="270">
        <v>13.137789116245381</v>
      </c>
      <c r="E26" s="270">
        <v>10.18434804411655</v>
      </c>
      <c r="F26" s="270">
        <v>33.971314449186877</v>
      </c>
      <c r="G26" s="270">
        <v>38.562106661523615</v>
      </c>
      <c r="H26" s="270">
        <v>0</v>
      </c>
      <c r="I26" s="644">
        <v>0</v>
      </c>
      <c r="K26" s="398"/>
    </row>
    <row r="27" spans="1:11" ht="13.15" customHeight="1" x14ac:dyDescent="0.2">
      <c r="A27" s="346" t="s">
        <v>708</v>
      </c>
      <c r="B27" s="329"/>
      <c r="C27" s="270">
        <v>3.7811031342240979</v>
      </c>
      <c r="D27" s="270">
        <v>9.1465384252335937</v>
      </c>
      <c r="E27" s="270">
        <v>8.5900166542886947</v>
      </c>
      <c r="F27" s="270">
        <v>39.653686809945981</v>
      </c>
      <c r="G27" s="270">
        <v>38.828654976307561</v>
      </c>
      <c r="H27" s="270">
        <v>0</v>
      </c>
      <c r="I27" s="644">
        <v>0</v>
      </c>
      <c r="K27" s="398"/>
    </row>
    <row r="28" spans="1:11" ht="13.15" customHeight="1" x14ac:dyDescent="0.2">
      <c r="A28" s="346" t="s">
        <v>178</v>
      </c>
      <c r="B28" s="329"/>
      <c r="C28" s="270">
        <v>1.0233844360240165</v>
      </c>
      <c r="D28" s="270">
        <v>2.0222546682449045</v>
      </c>
      <c r="E28" s="270">
        <v>14.194474172282202</v>
      </c>
      <c r="F28" s="270">
        <v>36.336784717666376</v>
      </c>
      <c r="G28" s="270">
        <v>46.423102005782411</v>
      </c>
      <c r="H28" s="270">
        <v>0</v>
      </c>
      <c r="I28" s="644">
        <v>0</v>
      </c>
      <c r="K28" s="398"/>
    </row>
    <row r="29" spans="1:11" ht="13.15" customHeight="1" x14ac:dyDescent="0.2">
      <c r="A29" s="346" t="s">
        <v>179</v>
      </c>
      <c r="B29" s="329"/>
      <c r="C29" s="270">
        <v>0.53923445686992522</v>
      </c>
      <c r="D29" s="270">
        <v>2.997321574762756</v>
      </c>
      <c r="E29" s="270">
        <v>14.088014080625653</v>
      </c>
      <c r="F29" s="270">
        <v>36.165416414773311</v>
      </c>
      <c r="G29" s="270">
        <v>46.210013472968271</v>
      </c>
      <c r="H29" s="270">
        <v>0</v>
      </c>
      <c r="I29" s="644">
        <v>0</v>
      </c>
      <c r="K29" s="398"/>
    </row>
    <row r="30" spans="1:11" ht="13.15" customHeight="1" x14ac:dyDescent="0.2">
      <c r="A30" s="346" t="s">
        <v>180</v>
      </c>
      <c r="B30" s="329"/>
      <c r="C30" s="270">
        <v>0.56576688387654339</v>
      </c>
      <c r="D30" s="270">
        <v>4.5790870869984879</v>
      </c>
      <c r="E30" s="270">
        <v>14.92711772426939</v>
      </c>
      <c r="F30" s="270">
        <v>33.669168828627271</v>
      </c>
      <c r="G30" s="270">
        <v>46.258859476228238</v>
      </c>
      <c r="H30" s="270">
        <v>0</v>
      </c>
      <c r="I30" s="644">
        <v>0</v>
      </c>
      <c r="K30" s="398"/>
    </row>
    <row r="31" spans="1:11" ht="13.15" customHeight="1" x14ac:dyDescent="0.2">
      <c r="A31" s="346" t="s">
        <v>181</v>
      </c>
      <c r="B31" s="329"/>
      <c r="C31" s="270">
        <v>0.70246766842916553</v>
      </c>
      <c r="D31" s="270">
        <v>1.9636133296540783</v>
      </c>
      <c r="E31" s="270">
        <v>11.750264217048743</v>
      </c>
      <c r="F31" s="270">
        <v>28.906680317466957</v>
      </c>
      <c r="G31" s="270">
        <v>56.676974467401017</v>
      </c>
      <c r="H31" s="270">
        <v>0</v>
      </c>
      <c r="I31" s="644">
        <v>0</v>
      </c>
      <c r="K31" s="398"/>
    </row>
    <row r="32" spans="1:11" ht="13.15" customHeight="1" x14ac:dyDescent="0.2">
      <c r="A32" s="346" t="s">
        <v>182</v>
      </c>
      <c r="B32" s="329"/>
      <c r="C32" s="270">
        <v>1.2870640245091949</v>
      </c>
      <c r="D32" s="270">
        <v>1.0402000963861355</v>
      </c>
      <c r="E32" s="270">
        <v>7.9050415435962025</v>
      </c>
      <c r="F32" s="270">
        <v>27.46015604961735</v>
      </c>
      <c r="G32" s="270">
        <v>60.426978521166056</v>
      </c>
      <c r="H32" s="270">
        <v>0.7605773369512342</v>
      </c>
      <c r="I32" s="644">
        <v>1.1199824277738224</v>
      </c>
      <c r="K32" s="398"/>
    </row>
    <row r="33" spans="1:11" ht="13.15" customHeight="1" x14ac:dyDescent="0.2">
      <c r="A33" s="435" t="s">
        <v>33</v>
      </c>
      <c r="B33" s="333"/>
      <c r="C33" s="271">
        <v>0</v>
      </c>
      <c r="D33" s="271">
        <v>0</v>
      </c>
      <c r="E33" s="271">
        <v>0</v>
      </c>
      <c r="F33" s="271">
        <v>41.348682996095</v>
      </c>
      <c r="G33" s="271">
        <v>58.651317003905</v>
      </c>
      <c r="H33" s="271">
        <v>0</v>
      </c>
      <c r="I33" s="645">
        <v>0</v>
      </c>
      <c r="K33" s="398"/>
    </row>
    <row r="34" spans="1:11" ht="13.15" customHeight="1" x14ac:dyDescent="0.2">
      <c r="A34" s="349"/>
      <c r="B34" s="329" t="s">
        <v>867</v>
      </c>
      <c r="C34" s="330"/>
      <c r="D34" s="330"/>
      <c r="E34" s="330"/>
      <c r="F34" s="330"/>
      <c r="G34" s="330"/>
      <c r="H34" s="330"/>
      <c r="I34" s="646"/>
      <c r="K34" s="398"/>
    </row>
    <row r="35" spans="1:11" x14ac:dyDescent="0.2">
      <c r="A35" s="331"/>
      <c r="B35" s="264"/>
      <c r="C35" s="337"/>
      <c r="D35" s="337"/>
      <c r="E35" s="337"/>
      <c r="F35" s="337"/>
      <c r="G35" s="337"/>
      <c r="H35" s="337"/>
      <c r="K35" s="398"/>
    </row>
    <row r="36" spans="1:11" ht="30" customHeight="1" x14ac:dyDescent="0.2">
      <c r="A36" s="746" t="s">
        <v>184</v>
      </c>
      <c r="B36" s="746"/>
      <c r="C36" s="746"/>
      <c r="D36" s="746"/>
      <c r="E36" s="746"/>
      <c r="F36" s="746"/>
      <c r="G36" s="746"/>
      <c r="H36" s="746"/>
      <c r="I36" s="642"/>
      <c r="K36" s="398"/>
    </row>
    <row r="37" spans="1:11" x14ac:dyDescent="0.2">
      <c r="B37" s="753"/>
      <c r="C37" s="753"/>
      <c r="D37" s="753"/>
      <c r="E37" s="753"/>
      <c r="F37" s="753"/>
      <c r="G37" s="753"/>
      <c r="H37" s="753"/>
      <c r="I37" s="753"/>
      <c r="K37" s="398"/>
    </row>
    <row r="38" spans="1:11" s="275" customFormat="1" ht="13.15" customHeight="1" x14ac:dyDescent="0.2">
      <c r="A38" s="265"/>
      <c r="B38" s="749" t="s">
        <v>246</v>
      </c>
      <c r="C38" s="751" t="s">
        <v>167</v>
      </c>
      <c r="D38" s="752"/>
      <c r="E38" s="752"/>
      <c r="F38" s="752"/>
      <c r="G38" s="752"/>
      <c r="H38" s="752"/>
      <c r="I38" s="755" t="s">
        <v>859</v>
      </c>
      <c r="K38" s="398"/>
    </row>
    <row r="39" spans="1:11" s="275" customFormat="1" ht="28.15" customHeight="1" x14ac:dyDescent="0.2">
      <c r="A39" s="267"/>
      <c r="B39" s="750"/>
      <c r="C39" s="268" t="s">
        <v>173</v>
      </c>
      <c r="D39" s="268" t="s">
        <v>172</v>
      </c>
      <c r="E39" s="268" t="s">
        <v>171</v>
      </c>
      <c r="F39" s="268" t="s">
        <v>170</v>
      </c>
      <c r="G39" s="268" t="s">
        <v>169</v>
      </c>
      <c r="H39" s="268" t="s">
        <v>168</v>
      </c>
      <c r="I39" s="756"/>
      <c r="K39" s="398"/>
    </row>
    <row r="40" spans="1:11" ht="13.15" customHeight="1" x14ac:dyDescent="0.2">
      <c r="A40" s="433" t="s">
        <v>174</v>
      </c>
      <c r="B40" s="434"/>
      <c r="C40" s="269">
        <v>4.9356231054188751</v>
      </c>
      <c r="D40" s="269">
        <v>24.039955433447336</v>
      </c>
      <c r="E40" s="269">
        <v>10.775201283706584</v>
      </c>
      <c r="F40" s="269">
        <v>34.307928316363146</v>
      </c>
      <c r="G40" s="269">
        <v>25.681268469385991</v>
      </c>
      <c r="H40" s="269">
        <v>0.26002339167789007</v>
      </c>
      <c r="I40" s="643"/>
      <c r="K40" s="398"/>
    </row>
    <row r="41" spans="1:11" ht="13.15" customHeight="1" x14ac:dyDescent="0.2">
      <c r="A41" s="346" t="s">
        <v>175</v>
      </c>
      <c r="B41" s="349"/>
      <c r="C41" s="270">
        <v>5.8145398705932756</v>
      </c>
      <c r="D41" s="270">
        <v>24.309557675820439</v>
      </c>
      <c r="E41" s="270">
        <v>11.057837909726851</v>
      </c>
      <c r="F41" s="270">
        <v>32.849206363396313</v>
      </c>
      <c r="G41" s="270">
        <v>25.57964950069962</v>
      </c>
      <c r="H41" s="270">
        <v>0.38920867976335471</v>
      </c>
      <c r="I41" s="644"/>
      <c r="K41" s="398"/>
    </row>
    <row r="42" spans="1:11" ht="13.15" customHeight="1" x14ac:dyDescent="0.2">
      <c r="A42" s="346" t="s">
        <v>176</v>
      </c>
      <c r="B42" s="349"/>
      <c r="C42" s="270">
        <v>4.0076105221354039</v>
      </c>
      <c r="D42" s="270">
        <v>20.840308918561703</v>
      </c>
      <c r="E42" s="270">
        <v>11.779812423201404</v>
      </c>
      <c r="F42" s="270">
        <v>33.844265448009537</v>
      </c>
      <c r="G42" s="270">
        <v>29.528002688091792</v>
      </c>
      <c r="H42" s="270">
        <v>0</v>
      </c>
      <c r="I42" s="644">
        <v>0</v>
      </c>
      <c r="K42" s="398"/>
    </row>
    <row r="43" spans="1:11" ht="13.15" customHeight="1" x14ac:dyDescent="0.2">
      <c r="A43" s="346" t="s">
        <v>177</v>
      </c>
      <c r="B43" s="349"/>
      <c r="C43" s="270">
        <v>2.9795889493362568</v>
      </c>
      <c r="D43" s="270">
        <v>16.006099211774817</v>
      </c>
      <c r="E43" s="270">
        <v>11.703165837119013</v>
      </c>
      <c r="F43" s="270">
        <v>36.415867248692528</v>
      </c>
      <c r="G43" s="270">
        <v>32.895278753077243</v>
      </c>
      <c r="H43" s="270">
        <v>0</v>
      </c>
      <c r="I43" s="644">
        <v>0</v>
      </c>
      <c r="K43" s="398"/>
    </row>
    <row r="44" spans="1:11" ht="13.15" customHeight="1" x14ac:dyDescent="0.2">
      <c r="A44" s="346" t="s">
        <v>708</v>
      </c>
      <c r="B44" s="349"/>
      <c r="C44" s="270">
        <v>3.5605148602311942</v>
      </c>
      <c r="D44" s="270">
        <v>15.665623367563992</v>
      </c>
      <c r="E44" s="270">
        <v>11.456992247163381</v>
      </c>
      <c r="F44" s="270">
        <v>32.898224432662182</v>
      </c>
      <c r="G44" s="270">
        <v>36.373325956724734</v>
      </c>
      <c r="H44" s="270">
        <v>0</v>
      </c>
      <c r="I44" s="644">
        <v>4.5319135654345345E-2</v>
      </c>
      <c r="K44" s="398"/>
    </row>
    <row r="45" spans="1:11" ht="13.15" customHeight="1" x14ac:dyDescent="0.2">
      <c r="A45" s="346" t="s">
        <v>178</v>
      </c>
      <c r="B45" s="349"/>
      <c r="C45" s="270">
        <v>0.17873996766075084</v>
      </c>
      <c r="D45" s="270">
        <v>7.0925024507581051</v>
      </c>
      <c r="E45" s="270">
        <v>11.661397976232005</v>
      </c>
      <c r="F45" s="270">
        <v>36.894843969948553</v>
      </c>
      <c r="G45" s="270">
        <v>44.001777369707341</v>
      </c>
      <c r="H45" s="270">
        <v>0</v>
      </c>
      <c r="I45" s="644">
        <v>0.17073826569308023</v>
      </c>
      <c r="K45" s="398"/>
    </row>
    <row r="46" spans="1:11" ht="13.15" customHeight="1" x14ac:dyDescent="0.2">
      <c r="A46" s="346" t="s">
        <v>179</v>
      </c>
      <c r="B46" s="349"/>
      <c r="C46" s="270">
        <v>0.12022302833174131</v>
      </c>
      <c r="D46" s="270">
        <v>7.0349593504540167</v>
      </c>
      <c r="E46" s="270">
        <v>11.400639045319513</v>
      </c>
      <c r="F46" s="270">
        <v>37.041156343448307</v>
      </c>
      <c r="G46" s="270">
        <v>44.230612525785169</v>
      </c>
      <c r="H46" s="270">
        <v>0.17240970666106636</v>
      </c>
      <c r="I46" s="644">
        <v>0</v>
      </c>
      <c r="K46" s="398"/>
    </row>
    <row r="47" spans="1:11" ht="13.15" customHeight="1" x14ac:dyDescent="0.2">
      <c r="A47" s="346" t="s">
        <v>180</v>
      </c>
      <c r="B47" s="349"/>
      <c r="C47" s="270">
        <v>2.1017472703989108</v>
      </c>
      <c r="D47" s="270">
        <v>12.158965321135343</v>
      </c>
      <c r="E47" s="270">
        <v>11.791562118451871</v>
      </c>
      <c r="F47" s="270">
        <v>32.565191331216177</v>
      </c>
      <c r="G47" s="270">
        <v>41.169632452592694</v>
      </c>
      <c r="H47" s="270">
        <v>0.14360868766656676</v>
      </c>
      <c r="I47" s="644">
        <v>6.929281853824136E-2</v>
      </c>
      <c r="K47" s="398"/>
    </row>
    <row r="48" spans="1:11" ht="13.15" customHeight="1" x14ac:dyDescent="0.2">
      <c r="A48" s="346" t="s">
        <v>181</v>
      </c>
      <c r="B48" s="349"/>
      <c r="C48" s="270">
        <v>4.8586033916333867E-3</v>
      </c>
      <c r="D48" s="270">
        <v>5.1658098658983365</v>
      </c>
      <c r="E48" s="270">
        <v>5.9486468086407971</v>
      </c>
      <c r="F48" s="270">
        <v>26.550688612161441</v>
      </c>
      <c r="G48" s="270">
        <v>60.931979156047873</v>
      </c>
      <c r="H48" s="270">
        <v>0.39530484581624409</v>
      </c>
      <c r="I48" s="644">
        <v>1.0027121080435508</v>
      </c>
      <c r="K48" s="398"/>
    </row>
    <row r="49" spans="1:11" ht="13.15" customHeight="1" x14ac:dyDescent="0.2">
      <c r="A49" s="346" t="s">
        <v>182</v>
      </c>
      <c r="B49" s="349"/>
      <c r="C49" s="270">
        <v>0</v>
      </c>
      <c r="D49" s="270">
        <v>1.4437355381294168</v>
      </c>
      <c r="E49" s="270">
        <v>2.4264119034213683</v>
      </c>
      <c r="F49" s="270">
        <v>12.513531679938239</v>
      </c>
      <c r="G49" s="270">
        <v>68.863481827839891</v>
      </c>
      <c r="H49" s="270">
        <v>2.5246465273478744</v>
      </c>
      <c r="I49" s="644">
        <v>0</v>
      </c>
      <c r="K49" s="398"/>
    </row>
    <row r="50" spans="1:11" ht="13.15" customHeight="1" x14ac:dyDescent="0.2">
      <c r="A50" s="435" t="s">
        <v>33</v>
      </c>
      <c r="B50" s="436"/>
      <c r="C50" s="271">
        <v>0</v>
      </c>
      <c r="D50" s="271">
        <v>0</v>
      </c>
      <c r="E50" s="271">
        <v>7.1853911070480647</v>
      </c>
      <c r="F50" s="271">
        <v>15.512256685461068</v>
      </c>
      <c r="G50" s="271">
        <v>77.302352207490884</v>
      </c>
      <c r="H50" s="271">
        <v>0</v>
      </c>
      <c r="I50" s="645">
        <v>0</v>
      </c>
      <c r="K50" s="398"/>
    </row>
    <row r="51" spans="1:11" ht="13.15" customHeight="1" x14ac:dyDescent="0.2">
      <c r="A51" s="349"/>
      <c r="B51" s="329" t="s">
        <v>867</v>
      </c>
      <c r="C51" s="330"/>
      <c r="D51" s="330"/>
      <c r="E51" s="330"/>
      <c r="F51" s="330"/>
      <c r="G51" s="330"/>
      <c r="H51" s="330"/>
      <c r="I51" s="646"/>
      <c r="K51" s="398"/>
    </row>
    <row r="52" spans="1:11" ht="13.15" customHeight="1" x14ac:dyDescent="0.2">
      <c r="A52" s="329"/>
      <c r="B52" s="329"/>
      <c r="C52" s="330"/>
      <c r="D52" s="330"/>
      <c r="E52" s="330"/>
      <c r="F52" s="330"/>
      <c r="G52" s="330"/>
      <c r="H52" s="330"/>
      <c r="I52" s="646"/>
      <c r="K52" s="398"/>
    </row>
    <row r="53" spans="1:11" ht="30" customHeight="1" x14ac:dyDescent="0.2">
      <c r="A53" s="746" t="s">
        <v>185</v>
      </c>
      <c r="B53" s="746"/>
      <c r="C53" s="746"/>
      <c r="D53" s="746"/>
      <c r="E53" s="746"/>
      <c r="F53" s="746"/>
      <c r="G53" s="746"/>
      <c r="H53" s="746"/>
      <c r="I53" s="642"/>
      <c r="K53" s="398"/>
    </row>
    <row r="54" spans="1:11" x14ac:dyDescent="0.2">
      <c r="A54" s="264"/>
      <c r="B54" s="747"/>
      <c r="C54" s="754"/>
      <c r="D54" s="754"/>
      <c r="E54" s="754"/>
      <c r="F54" s="754"/>
      <c r="G54" s="754"/>
      <c r="H54" s="754"/>
      <c r="I54" s="754"/>
      <c r="K54" s="398"/>
    </row>
    <row r="55" spans="1:11" s="275" customFormat="1" ht="13.15" customHeight="1" x14ac:dyDescent="0.2">
      <c r="A55" s="265"/>
      <c r="B55" s="749" t="s">
        <v>246</v>
      </c>
      <c r="C55" s="751" t="s">
        <v>167</v>
      </c>
      <c r="D55" s="752"/>
      <c r="E55" s="752"/>
      <c r="F55" s="752"/>
      <c r="G55" s="752"/>
      <c r="H55" s="752"/>
      <c r="I55" s="755" t="s">
        <v>859</v>
      </c>
      <c r="K55" s="398"/>
    </row>
    <row r="56" spans="1:11" s="275" customFormat="1" ht="28.15" customHeight="1" x14ac:dyDescent="0.2">
      <c r="A56" s="267"/>
      <c r="B56" s="750"/>
      <c r="C56" s="268" t="s">
        <v>173</v>
      </c>
      <c r="D56" s="268" t="s">
        <v>172</v>
      </c>
      <c r="E56" s="268" t="s">
        <v>171</v>
      </c>
      <c r="F56" s="268" t="s">
        <v>170</v>
      </c>
      <c r="G56" s="268" t="s">
        <v>169</v>
      </c>
      <c r="H56" s="268" t="s">
        <v>168</v>
      </c>
      <c r="I56" s="756"/>
      <c r="K56" s="398"/>
    </row>
    <row r="57" spans="1:11" ht="13.15" customHeight="1" x14ac:dyDescent="0.2">
      <c r="A57" s="433" t="s">
        <v>174</v>
      </c>
      <c r="B57" s="434"/>
      <c r="C57" s="269">
        <v>3.9197732765810924</v>
      </c>
      <c r="D57" s="269">
        <v>16.827306622787852</v>
      </c>
      <c r="E57" s="269">
        <v>12.029561792389417</v>
      </c>
      <c r="F57" s="269">
        <v>32.25441215241981</v>
      </c>
      <c r="G57" s="269">
        <v>33.528571768789803</v>
      </c>
      <c r="H57" s="269">
        <v>1.4403743870319277</v>
      </c>
      <c r="I57" s="643"/>
      <c r="K57" s="398"/>
    </row>
    <row r="58" spans="1:11" ht="13.15" customHeight="1" x14ac:dyDescent="0.2">
      <c r="A58" s="346" t="s">
        <v>175</v>
      </c>
      <c r="B58" s="349"/>
      <c r="C58" s="270">
        <v>3.9995527100824151</v>
      </c>
      <c r="D58" s="270">
        <v>14.383887084121687</v>
      </c>
      <c r="E58" s="270">
        <v>13.101517422130703</v>
      </c>
      <c r="F58" s="270">
        <v>31.849279971222323</v>
      </c>
      <c r="G58" s="270">
        <v>35.287131435473682</v>
      </c>
      <c r="H58" s="270">
        <v>1.3786313769690801</v>
      </c>
      <c r="I58" s="644"/>
      <c r="K58" s="398"/>
    </row>
    <row r="59" spans="1:11" ht="13.15" customHeight="1" x14ac:dyDescent="0.2">
      <c r="A59" s="346" t="s">
        <v>176</v>
      </c>
      <c r="B59" s="349"/>
      <c r="C59" s="270">
        <v>2.6473312314174682</v>
      </c>
      <c r="D59" s="270">
        <v>13.667561542205735</v>
      </c>
      <c r="E59" s="270">
        <v>10.679511607020805</v>
      </c>
      <c r="F59" s="270">
        <v>33.498521050604374</v>
      </c>
      <c r="G59" s="270">
        <v>38.976920819999606</v>
      </c>
      <c r="H59" s="270">
        <v>0.30122518681295346</v>
      </c>
      <c r="I59" s="644">
        <v>0.2289285619389588</v>
      </c>
      <c r="K59" s="398"/>
    </row>
    <row r="60" spans="1:11" ht="13.15" customHeight="1" x14ac:dyDescent="0.2">
      <c r="A60" s="346" t="s">
        <v>177</v>
      </c>
      <c r="B60" s="349"/>
      <c r="C60" s="270">
        <v>0.48709513545177546</v>
      </c>
      <c r="D60" s="270">
        <v>9.9483842799595532</v>
      </c>
      <c r="E60" s="270">
        <v>10.978308232308821</v>
      </c>
      <c r="F60" s="270">
        <v>33.056270717706333</v>
      </c>
      <c r="G60" s="270">
        <v>45.147407935268909</v>
      </c>
      <c r="H60" s="270">
        <v>0.29679113410549579</v>
      </c>
      <c r="I60" s="644">
        <v>8.5742565198979118E-2</v>
      </c>
      <c r="K60" s="398"/>
    </row>
    <row r="61" spans="1:11" ht="13.15" customHeight="1" x14ac:dyDescent="0.2">
      <c r="A61" s="346" t="s">
        <v>708</v>
      </c>
      <c r="B61" s="349"/>
      <c r="C61" s="270">
        <v>0.51624003279821196</v>
      </c>
      <c r="D61" s="270">
        <v>9.5646083592859323</v>
      </c>
      <c r="E61" s="270">
        <v>8.3685547599310262</v>
      </c>
      <c r="F61" s="270">
        <v>30.084424211589472</v>
      </c>
      <c r="G61" s="270">
        <v>50.879130362411544</v>
      </c>
      <c r="H61" s="270">
        <v>0.30727113322087085</v>
      </c>
      <c r="I61" s="644">
        <v>0.27977114076283005</v>
      </c>
      <c r="K61" s="398"/>
    </row>
    <row r="62" spans="1:11" ht="13.15" customHeight="1" x14ac:dyDescent="0.2">
      <c r="A62" s="346" t="s">
        <v>178</v>
      </c>
      <c r="B62" s="349"/>
      <c r="C62" s="270">
        <v>0.22994530439877739</v>
      </c>
      <c r="D62" s="270">
        <v>3.9995213153371489</v>
      </c>
      <c r="E62" s="270">
        <v>6.1887128980415902</v>
      </c>
      <c r="F62" s="270">
        <v>34.234162632969678</v>
      </c>
      <c r="G62" s="270">
        <v>54.826370592250086</v>
      </c>
      <c r="H62" s="270">
        <v>0.29618738289313762</v>
      </c>
      <c r="I62" s="644">
        <v>0.22509987410944463</v>
      </c>
      <c r="K62" s="398"/>
    </row>
    <row r="63" spans="1:11" ht="13.15" customHeight="1" x14ac:dyDescent="0.2">
      <c r="A63" s="346" t="s">
        <v>179</v>
      </c>
      <c r="B63" s="349"/>
      <c r="C63" s="270">
        <v>3.3980368242181466E-2</v>
      </c>
      <c r="D63" s="270">
        <v>2.9082126069772212</v>
      </c>
      <c r="E63" s="270">
        <v>7.3588211309593436</v>
      </c>
      <c r="F63" s="270">
        <v>34.840614190236167</v>
      </c>
      <c r="G63" s="270">
        <v>54.331044915032649</v>
      </c>
      <c r="H63" s="270">
        <v>0.52732678855235482</v>
      </c>
      <c r="I63" s="644">
        <v>0</v>
      </c>
      <c r="K63" s="398"/>
    </row>
    <row r="64" spans="1:11" ht="13.15" customHeight="1" x14ac:dyDescent="0.2">
      <c r="A64" s="346" t="s">
        <v>180</v>
      </c>
      <c r="B64" s="349"/>
      <c r="C64" s="270">
        <v>0.1432005711772403</v>
      </c>
      <c r="D64" s="270">
        <v>5.4838899933739089</v>
      </c>
      <c r="E64" s="270">
        <v>6.556150618391916</v>
      </c>
      <c r="F64" s="270">
        <v>30.668385074816076</v>
      </c>
      <c r="G64" s="270">
        <v>55.904809838979119</v>
      </c>
      <c r="H64" s="270">
        <v>0.34675343393997171</v>
      </c>
      <c r="I64" s="644">
        <v>0.89681046932168018</v>
      </c>
      <c r="K64" s="398"/>
    </row>
    <row r="65" spans="1:11" ht="13.15" customHeight="1" x14ac:dyDescent="0.2">
      <c r="A65" s="346" t="s">
        <v>181</v>
      </c>
      <c r="B65" s="349"/>
      <c r="C65" s="270">
        <v>4.3814607091117334E-2</v>
      </c>
      <c r="D65" s="270">
        <v>1.6312739700518013</v>
      </c>
      <c r="E65" s="270">
        <v>3.8703866149541324</v>
      </c>
      <c r="F65" s="270">
        <v>21.401378077978695</v>
      </c>
      <c r="G65" s="270">
        <v>69.373024414029487</v>
      </c>
      <c r="H65" s="270">
        <v>1.7097294555210452</v>
      </c>
      <c r="I65" s="644">
        <v>1.9703928603737804</v>
      </c>
      <c r="K65" s="398"/>
    </row>
    <row r="66" spans="1:11" ht="13.15" customHeight="1" x14ac:dyDescent="0.2">
      <c r="A66" s="346" t="s">
        <v>182</v>
      </c>
      <c r="B66" s="349"/>
      <c r="C66" s="270">
        <v>0</v>
      </c>
      <c r="D66" s="270">
        <v>1.3489897048272974</v>
      </c>
      <c r="E66" s="270">
        <v>0.74452068127783388</v>
      </c>
      <c r="F66" s="270">
        <v>10.146117589138798</v>
      </c>
      <c r="G66" s="270">
        <v>67.790595256156422</v>
      </c>
      <c r="H66" s="270">
        <v>1.2798851033839103</v>
      </c>
      <c r="I66" s="644">
        <v>18.689891665215669</v>
      </c>
      <c r="K66" s="398"/>
    </row>
    <row r="67" spans="1:11" ht="13.15" customHeight="1" x14ac:dyDescent="0.2">
      <c r="A67" s="435" t="s">
        <v>33</v>
      </c>
      <c r="B67" s="436"/>
      <c r="C67" s="271">
        <v>0</v>
      </c>
      <c r="D67" s="271">
        <v>8.279163873917863</v>
      </c>
      <c r="E67" s="271">
        <v>0</v>
      </c>
      <c r="F67" s="271">
        <v>54.35466180863434</v>
      </c>
      <c r="G67" s="271">
        <v>37.366174317447793</v>
      </c>
      <c r="H67" s="271">
        <v>0</v>
      </c>
      <c r="I67" s="645">
        <v>0</v>
      </c>
      <c r="K67" s="398"/>
    </row>
    <row r="68" spans="1:11" ht="13.15" customHeight="1" x14ac:dyDescent="0.2">
      <c r="A68" s="349"/>
      <c r="B68" s="349"/>
      <c r="C68" s="330"/>
      <c r="D68" s="330"/>
      <c r="E68" s="330"/>
      <c r="F68" s="330"/>
      <c r="G68" s="330"/>
      <c r="H68" s="330"/>
      <c r="I68" s="646"/>
      <c r="K68" s="398"/>
    </row>
    <row r="69" spans="1:11" ht="13.15" customHeight="1" x14ac:dyDescent="0.2">
      <c r="A69" s="349"/>
      <c r="B69" s="329" t="s">
        <v>867</v>
      </c>
      <c r="C69" s="330"/>
      <c r="D69" s="330"/>
      <c r="E69" s="330"/>
      <c r="F69" s="330"/>
      <c r="G69" s="330"/>
      <c r="H69" s="330"/>
      <c r="I69" s="646"/>
      <c r="K69" s="398"/>
    </row>
    <row r="70" spans="1:11" x14ac:dyDescent="0.2">
      <c r="A70" s="264"/>
      <c r="B70" s="264"/>
      <c r="C70" s="264"/>
      <c r="D70" s="264"/>
      <c r="E70" s="264"/>
      <c r="F70" s="264"/>
      <c r="G70" s="264"/>
      <c r="H70" s="264"/>
      <c r="K70" s="398"/>
    </row>
    <row r="71" spans="1:11" ht="47.25" customHeight="1" x14ac:dyDescent="0.2">
      <c r="A71" s="746" t="s">
        <v>187</v>
      </c>
      <c r="B71" s="746"/>
      <c r="C71" s="746"/>
      <c r="D71" s="746"/>
      <c r="E71" s="746"/>
      <c r="F71" s="746"/>
      <c r="G71" s="746"/>
      <c r="H71" s="746"/>
      <c r="I71" s="642"/>
      <c r="K71" s="398"/>
    </row>
    <row r="72" spans="1:11" x14ac:dyDescent="0.2">
      <c r="A72" s="264"/>
      <c r="B72" s="747"/>
      <c r="C72" s="754"/>
      <c r="D72" s="754"/>
      <c r="E72" s="754"/>
      <c r="F72" s="754"/>
      <c r="G72" s="754"/>
      <c r="H72" s="754"/>
      <c r="I72" s="754"/>
      <c r="K72" s="398"/>
    </row>
    <row r="73" spans="1:11" s="275" customFormat="1" ht="13.15" customHeight="1" x14ac:dyDescent="0.2">
      <c r="A73" s="265"/>
      <c r="B73" s="749" t="s">
        <v>246</v>
      </c>
      <c r="C73" s="751" t="s">
        <v>167</v>
      </c>
      <c r="D73" s="752"/>
      <c r="E73" s="752"/>
      <c r="F73" s="752"/>
      <c r="G73" s="752"/>
      <c r="H73" s="752"/>
      <c r="I73" s="755" t="s">
        <v>859</v>
      </c>
      <c r="K73" s="398"/>
    </row>
    <row r="74" spans="1:11" s="275" customFormat="1" ht="28.15" customHeight="1" x14ac:dyDescent="0.2">
      <c r="A74" s="267"/>
      <c r="B74" s="750"/>
      <c r="C74" s="268" t="s">
        <v>173</v>
      </c>
      <c r="D74" s="268" t="s">
        <v>172</v>
      </c>
      <c r="E74" s="268" t="s">
        <v>171</v>
      </c>
      <c r="F74" s="268" t="s">
        <v>170</v>
      </c>
      <c r="G74" s="268" t="s">
        <v>169</v>
      </c>
      <c r="H74" s="268" t="s">
        <v>168</v>
      </c>
      <c r="I74" s="756"/>
      <c r="K74" s="398"/>
    </row>
    <row r="75" spans="1:11" ht="13.15" customHeight="1" x14ac:dyDescent="0.2">
      <c r="A75" s="433" t="s">
        <v>174</v>
      </c>
      <c r="B75" s="434"/>
      <c r="C75" s="269">
        <v>4.7404967937487967</v>
      </c>
      <c r="D75" s="269">
        <v>20.299564407882816</v>
      </c>
      <c r="E75" s="269">
        <v>9.5824721041067722</v>
      </c>
      <c r="F75" s="269">
        <v>33.40743307782828</v>
      </c>
      <c r="G75" s="269">
        <v>31.423123309964357</v>
      </c>
      <c r="H75" s="269">
        <v>0.54691030646880157</v>
      </c>
      <c r="I75" s="643"/>
      <c r="K75" s="398"/>
    </row>
    <row r="76" spans="1:11" ht="13.15" customHeight="1" x14ac:dyDescent="0.2">
      <c r="A76" s="346" t="s">
        <v>175</v>
      </c>
      <c r="B76" s="349"/>
      <c r="C76" s="270">
        <v>5.3177300896326249</v>
      </c>
      <c r="D76" s="270">
        <v>19.526123937675653</v>
      </c>
      <c r="E76" s="270">
        <v>10.14468497253127</v>
      </c>
      <c r="F76" s="270">
        <v>33.004708776946231</v>
      </c>
      <c r="G76" s="270">
        <v>31.484839820116186</v>
      </c>
      <c r="H76" s="270">
        <v>0.52191240309780362</v>
      </c>
      <c r="I76" s="644"/>
      <c r="K76" s="398"/>
    </row>
    <row r="77" spans="1:11" ht="13.15" customHeight="1" x14ac:dyDescent="0.2">
      <c r="A77" s="346" t="s">
        <v>176</v>
      </c>
      <c r="B77" s="349"/>
      <c r="C77" s="270">
        <v>3.5567081177467816</v>
      </c>
      <c r="D77" s="270">
        <v>17.324231373198767</v>
      </c>
      <c r="E77" s="270">
        <v>9.3493495511195039</v>
      </c>
      <c r="F77" s="270">
        <v>33.910067364634159</v>
      </c>
      <c r="G77" s="270">
        <v>35.406629029269411</v>
      </c>
      <c r="H77" s="270">
        <v>0.117265557398863</v>
      </c>
      <c r="I77" s="644">
        <v>0.33574900663234736</v>
      </c>
      <c r="K77" s="398"/>
    </row>
    <row r="78" spans="1:11" ht="13.15" customHeight="1" x14ac:dyDescent="0.2">
      <c r="A78" s="346" t="s">
        <v>177</v>
      </c>
      <c r="B78" s="349"/>
      <c r="C78" s="270">
        <v>2.3911335130015621</v>
      </c>
      <c r="D78" s="270">
        <v>13.38208873713276</v>
      </c>
      <c r="E78" s="270">
        <v>9.2097300575362944</v>
      </c>
      <c r="F78" s="270">
        <v>34.205879719090092</v>
      </c>
      <c r="G78" s="270">
        <v>40.665277093540915</v>
      </c>
      <c r="H78" s="270">
        <v>0.14589087969813525</v>
      </c>
      <c r="I78" s="644">
        <v>0</v>
      </c>
      <c r="K78" s="398"/>
    </row>
    <row r="79" spans="1:11" ht="13.15" customHeight="1" x14ac:dyDescent="0.2">
      <c r="A79" s="346" t="s">
        <v>708</v>
      </c>
      <c r="B79" s="349"/>
      <c r="C79" s="270">
        <v>2.7583598109033591</v>
      </c>
      <c r="D79" s="270">
        <v>12.221467140718705</v>
      </c>
      <c r="E79" s="270">
        <v>7.3071113806726311</v>
      </c>
      <c r="F79" s="270">
        <v>32.194940305929599</v>
      </c>
      <c r="G79" s="270">
        <v>45.355131176546429</v>
      </c>
      <c r="H79" s="270">
        <v>0.14939208071340321</v>
      </c>
      <c r="I79" s="644">
        <v>1.3598104515557218E-2</v>
      </c>
      <c r="K79" s="398"/>
    </row>
    <row r="80" spans="1:11" ht="13.15" customHeight="1" x14ac:dyDescent="0.2">
      <c r="A80" s="346" t="s">
        <v>178</v>
      </c>
      <c r="B80" s="349"/>
      <c r="C80" s="270">
        <v>0.71814236909251583</v>
      </c>
      <c r="D80" s="270">
        <v>4.83722970655871</v>
      </c>
      <c r="E80" s="270">
        <v>6.5317828146972756</v>
      </c>
      <c r="F80" s="270">
        <v>34.11128467897818</v>
      </c>
      <c r="G80" s="270">
        <v>53.782407757507642</v>
      </c>
      <c r="H80" s="270">
        <v>1.620614243900223E-2</v>
      </c>
      <c r="I80" s="644">
        <v>2.9465307264003181E-3</v>
      </c>
      <c r="K80" s="398"/>
    </row>
    <row r="81" spans="1:11" ht="13.15" customHeight="1" x14ac:dyDescent="0.2">
      <c r="A81" s="346" t="s">
        <v>179</v>
      </c>
      <c r="B81" s="349"/>
      <c r="C81" s="270">
        <v>0.59931221739133944</v>
      </c>
      <c r="D81" s="270">
        <v>4.7858759260426513</v>
      </c>
      <c r="E81" s="270">
        <v>6.6954609567275023</v>
      </c>
      <c r="F81" s="270">
        <v>32.75189638791494</v>
      </c>
      <c r="G81" s="270">
        <v>55.010518542156362</v>
      </c>
      <c r="H81" s="270">
        <v>0.15398352746090399</v>
      </c>
      <c r="I81" s="644">
        <v>2.9524423060474357E-3</v>
      </c>
      <c r="K81" s="398"/>
    </row>
    <row r="82" spans="1:11" ht="13.15" customHeight="1" x14ac:dyDescent="0.2">
      <c r="A82" s="346" t="s">
        <v>180</v>
      </c>
      <c r="B82" s="349"/>
      <c r="C82" s="270">
        <v>1.3923269519273758</v>
      </c>
      <c r="D82" s="270">
        <v>9.3736301483216042</v>
      </c>
      <c r="E82" s="270">
        <v>7.6666492820224388</v>
      </c>
      <c r="F82" s="270">
        <v>30.828644284102968</v>
      </c>
      <c r="G82" s="270">
        <v>50.249450921529025</v>
      </c>
      <c r="H82" s="270">
        <v>0.1726262351510246</v>
      </c>
      <c r="I82" s="644">
        <v>0.31667217694535382</v>
      </c>
      <c r="K82" s="398"/>
    </row>
    <row r="83" spans="1:11" ht="13.15" customHeight="1" x14ac:dyDescent="0.2">
      <c r="A83" s="346" t="s">
        <v>181</v>
      </c>
      <c r="B83" s="349"/>
      <c r="C83" s="270">
        <v>0.30366426036799876</v>
      </c>
      <c r="D83" s="270">
        <v>3.2241072151984649</v>
      </c>
      <c r="E83" s="270">
        <v>3.3438993343642038</v>
      </c>
      <c r="F83" s="270">
        <v>23.332515536240489</v>
      </c>
      <c r="G83" s="270">
        <v>67.400565443663083</v>
      </c>
      <c r="H83" s="270">
        <v>1.0054620762006261</v>
      </c>
      <c r="I83" s="644">
        <v>1.3897861339649815</v>
      </c>
      <c r="K83" s="398"/>
    </row>
    <row r="84" spans="1:11" ht="13.15" customHeight="1" x14ac:dyDescent="0.2">
      <c r="A84" s="346" t="s">
        <v>182</v>
      </c>
      <c r="B84" s="349"/>
      <c r="C84" s="270">
        <v>0</v>
      </c>
      <c r="D84" s="270">
        <v>2.4021510318464907</v>
      </c>
      <c r="E84" s="270">
        <v>2.0227035698239262</v>
      </c>
      <c r="F84" s="270">
        <v>13.853662635045277</v>
      </c>
      <c r="G84" s="270">
        <v>59.784507353057187</v>
      </c>
      <c r="H84" s="270">
        <v>3.3493824862826789</v>
      </c>
      <c r="I84" s="644">
        <v>18.587592923944413</v>
      </c>
      <c r="K84" s="398"/>
    </row>
    <row r="85" spans="1:11" ht="13.15" customHeight="1" x14ac:dyDescent="0.2">
      <c r="A85" s="435" t="s">
        <v>33</v>
      </c>
      <c r="B85" s="436"/>
      <c r="C85" s="271">
        <v>0</v>
      </c>
      <c r="D85" s="271">
        <v>15.945615191297639</v>
      </c>
      <c r="E85" s="271">
        <v>1.147850283467547</v>
      </c>
      <c r="F85" s="271">
        <v>18.434810638994961</v>
      </c>
      <c r="G85" s="271">
        <v>50.194596789596915</v>
      </c>
      <c r="H85" s="271">
        <v>0</v>
      </c>
      <c r="I85" s="645">
        <v>14.277127096642941</v>
      </c>
      <c r="K85" s="398"/>
    </row>
    <row r="86" spans="1:11" ht="13.15" customHeight="1" x14ac:dyDescent="0.2">
      <c r="A86" s="349"/>
      <c r="B86" s="349"/>
      <c r="C86" s="330"/>
      <c r="D86" s="330"/>
      <c r="E86" s="330"/>
      <c r="F86" s="330"/>
      <c r="G86" s="330"/>
      <c r="H86" s="330"/>
      <c r="I86" s="646"/>
      <c r="K86" s="398"/>
    </row>
    <row r="87" spans="1:11" ht="13.15" customHeight="1" x14ac:dyDescent="0.2">
      <c r="A87" s="349"/>
      <c r="B87" s="329" t="s">
        <v>867</v>
      </c>
      <c r="C87" s="330"/>
      <c r="D87" s="330"/>
      <c r="E87" s="330"/>
      <c r="F87" s="330"/>
      <c r="G87" s="330"/>
      <c r="H87" s="330"/>
      <c r="I87" s="646"/>
      <c r="K87" s="398"/>
    </row>
    <row r="88" spans="1:11" x14ac:dyDescent="0.2">
      <c r="A88" s="264"/>
      <c r="B88" s="264"/>
      <c r="C88" s="264"/>
      <c r="D88" s="264"/>
      <c r="E88" s="264"/>
      <c r="F88" s="264"/>
      <c r="G88" s="264"/>
      <c r="H88" s="264"/>
      <c r="K88" s="398"/>
    </row>
    <row r="89" spans="1:11" ht="30" customHeight="1" x14ac:dyDescent="0.2">
      <c r="A89" s="746" t="s">
        <v>188</v>
      </c>
      <c r="B89" s="746"/>
      <c r="C89" s="746"/>
      <c r="D89" s="746"/>
      <c r="E89" s="746"/>
      <c r="F89" s="746"/>
      <c r="G89" s="746"/>
      <c r="H89" s="746"/>
      <c r="I89" s="642"/>
      <c r="K89" s="398"/>
    </row>
    <row r="90" spans="1:11" x14ac:dyDescent="0.2">
      <c r="A90" s="264"/>
      <c r="B90" s="747"/>
      <c r="C90" s="754"/>
      <c r="D90" s="754"/>
      <c r="E90" s="754"/>
      <c r="F90" s="754"/>
      <c r="G90" s="754"/>
      <c r="H90" s="754"/>
      <c r="I90" s="754"/>
      <c r="K90" s="398"/>
    </row>
    <row r="91" spans="1:11" s="275" customFormat="1" ht="13.15" customHeight="1" x14ac:dyDescent="0.2">
      <c r="A91" s="265"/>
      <c r="B91" s="749" t="s">
        <v>246</v>
      </c>
      <c r="C91" s="751" t="s">
        <v>167</v>
      </c>
      <c r="D91" s="752"/>
      <c r="E91" s="752"/>
      <c r="F91" s="752"/>
      <c r="G91" s="752"/>
      <c r="H91" s="752"/>
      <c r="I91" s="755" t="s">
        <v>859</v>
      </c>
      <c r="K91" s="398"/>
    </row>
    <row r="92" spans="1:11" s="275" customFormat="1" ht="28.15" customHeight="1" x14ac:dyDescent="0.2">
      <c r="A92" s="267"/>
      <c r="B92" s="750"/>
      <c r="C92" s="268" t="s">
        <v>173</v>
      </c>
      <c r="D92" s="268" t="s">
        <v>172</v>
      </c>
      <c r="E92" s="268" t="s">
        <v>171</v>
      </c>
      <c r="F92" s="268" t="s">
        <v>170</v>
      </c>
      <c r="G92" s="268" t="s">
        <v>169</v>
      </c>
      <c r="H92" s="268" t="s">
        <v>168</v>
      </c>
      <c r="I92" s="756"/>
      <c r="K92" s="398"/>
    </row>
    <row r="93" spans="1:11" ht="13.15" customHeight="1" x14ac:dyDescent="0.2">
      <c r="A93" s="433" t="s">
        <v>174</v>
      </c>
      <c r="B93" s="434"/>
      <c r="C93" s="269">
        <v>4.4520177791339277</v>
      </c>
      <c r="D93" s="269">
        <v>24.151668593500581</v>
      </c>
      <c r="E93" s="269">
        <v>13.065418086615823</v>
      </c>
      <c r="F93" s="269">
        <v>31.216121258457385</v>
      </c>
      <c r="G93" s="269">
        <v>26.559478924187797</v>
      </c>
      <c r="H93" s="269">
        <v>0.55529535810450559</v>
      </c>
      <c r="I93" s="643"/>
      <c r="K93" s="398"/>
    </row>
    <row r="94" spans="1:11" ht="13.15" customHeight="1" x14ac:dyDescent="0.2">
      <c r="A94" s="346" t="s">
        <v>175</v>
      </c>
      <c r="B94" s="349"/>
      <c r="C94" s="270">
        <v>5.2240650964684745</v>
      </c>
      <c r="D94" s="270">
        <v>24.867791657204723</v>
      </c>
      <c r="E94" s="270">
        <v>12.365940573155129</v>
      </c>
      <c r="F94" s="270">
        <v>29.315167356609088</v>
      </c>
      <c r="G94" s="270">
        <v>27.533925022243256</v>
      </c>
      <c r="H94" s="270">
        <v>0.69311029431935878</v>
      </c>
      <c r="I94" s="644"/>
      <c r="K94" s="398"/>
    </row>
    <row r="95" spans="1:11" ht="13.15" customHeight="1" x14ac:dyDescent="0.2">
      <c r="A95" s="346" t="s">
        <v>176</v>
      </c>
      <c r="B95" s="349"/>
      <c r="C95" s="270">
        <v>3.587093941072645</v>
      </c>
      <c r="D95" s="270">
        <v>23.004156293008474</v>
      </c>
      <c r="E95" s="270">
        <v>12.748919885808649</v>
      </c>
      <c r="F95" s="270">
        <v>30.631220058787623</v>
      </c>
      <c r="G95" s="270">
        <v>29.764421987196332</v>
      </c>
      <c r="H95" s="270">
        <v>0.25974112717635461</v>
      </c>
      <c r="I95" s="644">
        <v>4.4467069498757257E-3</v>
      </c>
      <c r="K95" s="398"/>
    </row>
    <row r="96" spans="1:11" ht="13.15" customHeight="1" x14ac:dyDescent="0.2">
      <c r="A96" s="346" t="s">
        <v>177</v>
      </c>
      <c r="B96" s="349"/>
      <c r="C96" s="270">
        <v>2.8015193624763355</v>
      </c>
      <c r="D96" s="270">
        <v>17.926246534207987</v>
      </c>
      <c r="E96" s="270">
        <v>12.078883512399559</v>
      </c>
      <c r="F96" s="270">
        <v>33.054530879508782</v>
      </c>
      <c r="G96" s="270">
        <v>33.700395156526866</v>
      </c>
      <c r="H96" s="270">
        <v>0.29665830173224494</v>
      </c>
      <c r="I96" s="644">
        <v>0.14176625314825236</v>
      </c>
      <c r="K96" s="398"/>
    </row>
    <row r="97" spans="1:11" ht="13.15" customHeight="1" x14ac:dyDescent="0.2">
      <c r="A97" s="346" t="s">
        <v>708</v>
      </c>
      <c r="B97" s="349"/>
      <c r="C97" s="270">
        <v>2.9570372450331397</v>
      </c>
      <c r="D97" s="270">
        <v>18.564414562739756</v>
      </c>
      <c r="E97" s="270">
        <v>10.769074952821581</v>
      </c>
      <c r="F97" s="270">
        <v>32.898147524891108</v>
      </c>
      <c r="G97" s="270">
        <v>34.201057342802926</v>
      </c>
      <c r="H97" s="270">
        <v>0.40700439818837642</v>
      </c>
      <c r="I97" s="644">
        <v>0.20326397352309125</v>
      </c>
      <c r="K97" s="398"/>
    </row>
    <row r="98" spans="1:11" ht="13.15" customHeight="1" x14ac:dyDescent="0.2">
      <c r="A98" s="346" t="s">
        <v>178</v>
      </c>
      <c r="B98" s="349"/>
      <c r="C98" s="270">
        <v>0.50226403837003253</v>
      </c>
      <c r="D98" s="270">
        <v>7.397404319622269</v>
      </c>
      <c r="E98" s="270">
        <v>12.112214534794784</v>
      </c>
      <c r="F98" s="270">
        <v>35.730879806084943</v>
      </c>
      <c r="G98" s="270">
        <v>43.953125532506895</v>
      </c>
      <c r="H98" s="270">
        <v>0.17063182921764924</v>
      </c>
      <c r="I98" s="644">
        <v>0.13347993940349107</v>
      </c>
      <c r="K98" s="398"/>
    </row>
    <row r="99" spans="1:11" ht="13.15" customHeight="1" x14ac:dyDescent="0.2">
      <c r="A99" s="346" t="s">
        <v>179</v>
      </c>
      <c r="B99" s="349"/>
      <c r="C99" s="270">
        <v>0.56044368168093428</v>
      </c>
      <c r="D99" s="270">
        <v>7.2603255917222773</v>
      </c>
      <c r="E99" s="270">
        <v>11.887741902681594</v>
      </c>
      <c r="F99" s="270">
        <v>35.94982727728167</v>
      </c>
      <c r="G99" s="270">
        <v>43.942435238431976</v>
      </c>
      <c r="H99" s="270">
        <v>0.2618847636595994</v>
      </c>
      <c r="I99" s="644">
        <v>0.13734154454197484</v>
      </c>
      <c r="K99" s="398"/>
    </row>
    <row r="100" spans="1:11" ht="13.15" customHeight="1" x14ac:dyDescent="0.2">
      <c r="A100" s="346" t="s">
        <v>180</v>
      </c>
      <c r="B100" s="349"/>
      <c r="C100" s="270">
        <v>2.3608529363633735</v>
      </c>
      <c r="D100" s="270">
        <v>15.324516893653442</v>
      </c>
      <c r="E100" s="270">
        <v>11.085964268573461</v>
      </c>
      <c r="F100" s="270">
        <v>33.473351815896827</v>
      </c>
      <c r="G100" s="270">
        <v>37.281605635517167</v>
      </c>
      <c r="H100" s="270">
        <v>0.40477868845320897</v>
      </c>
      <c r="I100" s="644">
        <v>6.8929761542412912E-2</v>
      </c>
      <c r="K100" s="398"/>
    </row>
    <row r="101" spans="1:11" ht="13.15" customHeight="1" x14ac:dyDescent="0.2">
      <c r="A101" s="346" t="s">
        <v>181</v>
      </c>
      <c r="B101" s="349"/>
      <c r="C101" s="270">
        <v>0.34400036880744073</v>
      </c>
      <c r="D101" s="270">
        <v>4.8896661742078233</v>
      </c>
      <c r="E101" s="270">
        <v>7.5725094316786992</v>
      </c>
      <c r="F101" s="270">
        <v>29.833729306520478</v>
      </c>
      <c r="G101" s="270">
        <v>56.73566461175983</v>
      </c>
      <c r="H101" s="270">
        <v>0.46298534720877382</v>
      </c>
      <c r="I101" s="644">
        <v>0.1614447598171708</v>
      </c>
      <c r="K101" s="398"/>
    </row>
    <row r="102" spans="1:11" ht="13.15" customHeight="1" x14ac:dyDescent="0.2">
      <c r="A102" s="346" t="s">
        <v>182</v>
      </c>
      <c r="B102" s="349"/>
      <c r="C102" s="270">
        <v>0.94919074830749683</v>
      </c>
      <c r="D102" s="270">
        <v>3.4781460952055885</v>
      </c>
      <c r="E102" s="270">
        <v>5.0822423176599774</v>
      </c>
      <c r="F102" s="270">
        <v>17.336103257017768</v>
      </c>
      <c r="G102" s="270">
        <v>55.195840819113457</v>
      </c>
      <c r="H102" s="270">
        <v>5.3430182703044347</v>
      </c>
      <c r="I102" s="644">
        <v>12.615458492391237</v>
      </c>
      <c r="K102" s="398"/>
    </row>
    <row r="103" spans="1:11" ht="13.15" customHeight="1" x14ac:dyDescent="0.2">
      <c r="A103" s="435" t="s">
        <v>33</v>
      </c>
      <c r="B103" s="436"/>
      <c r="C103" s="271">
        <v>0</v>
      </c>
      <c r="D103" s="271">
        <v>21.195261157528741</v>
      </c>
      <c r="E103" s="271">
        <v>1.2020997457881819</v>
      </c>
      <c r="F103" s="271">
        <v>22.80907305931802</v>
      </c>
      <c r="G103" s="271">
        <v>54.793566037365046</v>
      </c>
      <c r="H103" s="271">
        <v>0</v>
      </c>
      <c r="I103" s="645">
        <v>0</v>
      </c>
      <c r="K103" s="398"/>
    </row>
    <row r="104" spans="1:11" ht="13.15" customHeight="1" x14ac:dyDescent="0.2">
      <c r="A104" s="349"/>
      <c r="B104" s="349"/>
      <c r="C104" s="330"/>
      <c r="D104" s="330"/>
      <c r="E104" s="330"/>
      <c r="F104" s="330"/>
      <c r="G104" s="330"/>
      <c r="H104" s="330"/>
      <c r="I104" s="646"/>
      <c r="K104" s="398"/>
    </row>
    <row r="105" spans="1:11" ht="13.15" customHeight="1" x14ac:dyDescent="0.2">
      <c r="A105" s="349"/>
      <c r="B105" s="329" t="s">
        <v>867</v>
      </c>
      <c r="C105" s="330"/>
      <c r="D105" s="330"/>
      <c r="E105" s="330"/>
      <c r="F105" s="330"/>
      <c r="G105" s="330"/>
      <c r="H105" s="330"/>
      <c r="I105" s="646"/>
      <c r="K105" s="398"/>
    </row>
    <row r="106" spans="1:11" x14ac:dyDescent="0.2">
      <c r="A106" s="264"/>
      <c r="B106" s="264"/>
      <c r="C106" s="264"/>
      <c r="D106" s="264"/>
      <c r="E106" s="264"/>
      <c r="F106" s="264"/>
      <c r="G106" s="264"/>
      <c r="H106" s="264"/>
    </row>
    <row r="107" spans="1:11" ht="30" customHeight="1" x14ac:dyDescent="0.2">
      <c r="A107" s="746" t="s">
        <v>189</v>
      </c>
      <c r="B107" s="746"/>
      <c r="C107" s="746"/>
      <c r="D107" s="746"/>
      <c r="E107" s="746"/>
      <c r="F107" s="746"/>
      <c r="G107" s="746"/>
      <c r="H107" s="746"/>
      <c r="I107" s="642"/>
    </row>
    <row r="108" spans="1:11" x14ac:dyDescent="0.2">
      <c r="A108" s="264"/>
      <c r="B108" s="747"/>
      <c r="C108" s="754"/>
      <c r="D108" s="754"/>
      <c r="E108" s="754"/>
      <c r="F108" s="754"/>
      <c r="G108" s="754"/>
      <c r="H108" s="754"/>
      <c r="I108" s="754"/>
    </row>
    <row r="109" spans="1:11" s="275" customFormat="1" ht="13.15" customHeight="1" x14ac:dyDescent="0.2">
      <c r="A109" s="265"/>
      <c r="B109" s="749" t="s">
        <v>246</v>
      </c>
      <c r="C109" s="751" t="s">
        <v>167</v>
      </c>
      <c r="D109" s="752"/>
      <c r="E109" s="752"/>
      <c r="F109" s="752"/>
      <c r="G109" s="752"/>
      <c r="H109" s="752"/>
      <c r="I109" s="755" t="s">
        <v>859</v>
      </c>
    </row>
    <row r="110" spans="1:11" s="275" customFormat="1" ht="28.15" customHeight="1" x14ac:dyDescent="0.2">
      <c r="A110" s="267"/>
      <c r="B110" s="750"/>
      <c r="C110" s="268" t="s">
        <v>173</v>
      </c>
      <c r="D110" s="268" t="s">
        <v>172</v>
      </c>
      <c r="E110" s="268" t="s">
        <v>171</v>
      </c>
      <c r="F110" s="268" t="s">
        <v>170</v>
      </c>
      <c r="G110" s="268" t="s">
        <v>169</v>
      </c>
      <c r="H110" s="268" t="s">
        <v>168</v>
      </c>
      <c r="I110" s="756"/>
    </row>
    <row r="111" spans="1:11" ht="13.15" customHeight="1" x14ac:dyDescent="0.2">
      <c r="A111" s="433" t="s">
        <v>174</v>
      </c>
      <c r="B111" s="434"/>
      <c r="C111" s="269">
        <v>6.1322362450042807</v>
      </c>
      <c r="D111" s="269">
        <v>21.130841810452115</v>
      </c>
      <c r="E111" s="269">
        <v>10.165235048369292</v>
      </c>
      <c r="F111" s="269">
        <v>32.598557995753623</v>
      </c>
      <c r="G111" s="269">
        <v>29.624602774898108</v>
      </c>
      <c r="H111" s="269">
        <v>0.34852612552235684</v>
      </c>
      <c r="I111" s="643"/>
      <c r="K111" s="398"/>
    </row>
    <row r="112" spans="1:11" ht="13.15" customHeight="1" x14ac:dyDescent="0.2">
      <c r="A112" s="346" t="s">
        <v>175</v>
      </c>
      <c r="B112" s="349"/>
      <c r="C112" s="270">
        <v>6.8500834883397186</v>
      </c>
      <c r="D112" s="270">
        <v>19.010113986344262</v>
      </c>
      <c r="E112" s="270">
        <v>11.946582765528808</v>
      </c>
      <c r="F112" s="270">
        <v>32.082440336563877</v>
      </c>
      <c r="G112" s="270">
        <v>29.761280202269504</v>
      </c>
      <c r="H112" s="270">
        <v>0.34949922095352959</v>
      </c>
      <c r="I112" s="644"/>
      <c r="K112" s="398"/>
    </row>
    <row r="113" spans="1:11" ht="13.15" customHeight="1" x14ac:dyDescent="0.2">
      <c r="A113" s="346" t="s">
        <v>176</v>
      </c>
      <c r="B113" s="349"/>
      <c r="C113" s="270">
        <v>3.241415669555872</v>
      </c>
      <c r="D113" s="270">
        <v>14.631294655903593</v>
      </c>
      <c r="E113" s="270">
        <v>10.571212398410369</v>
      </c>
      <c r="F113" s="270">
        <v>34.670497815230135</v>
      </c>
      <c r="G113" s="270">
        <v>36.376020920063887</v>
      </c>
      <c r="H113" s="270">
        <v>0.13197399968782525</v>
      </c>
      <c r="I113" s="644">
        <v>0.37758454114801715</v>
      </c>
      <c r="K113" s="398"/>
    </row>
    <row r="114" spans="1:11" ht="13.15" customHeight="1" x14ac:dyDescent="0.2">
      <c r="A114" s="346" t="s">
        <v>177</v>
      </c>
      <c r="B114" s="349"/>
      <c r="C114" s="270">
        <v>2.6296038490117937</v>
      </c>
      <c r="D114" s="270">
        <v>11.877964774268788</v>
      </c>
      <c r="E114" s="270">
        <v>10.383232630082011</v>
      </c>
      <c r="F114" s="270">
        <v>35.66007481880343</v>
      </c>
      <c r="G114" s="270">
        <v>39.283905966935002</v>
      </c>
      <c r="H114" s="270">
        <v>0.12818537576916789</v>
      </c>
      <c r="I114" s="644">
        <v>3.7032585129502998E-2</v>
      </c>
      <c r="K114" s="398"/>
    </row>
    <row r="115" spans="1:11" ht="13.15" customHeight="1" x14ac:dyDescent="0.2">
      <c r="A115" s="346" t="s">
        <v>708</v>
      </c>
      <c r="B115" s="349"/>
      <c r="C115" s="270">
        <v>2.4981722971037508</v>
      </c>
      <c r="D115" s="270">
        <v>9.4195433572895624</v>
      </c>
      <c r="E115" s="270">
        <v>9.1103145472586284</v>
      </c>
      <c r="F115" s="270">
        <v>33.974511482774808</v>
      </c>
      <c r="G115" s="270">
        <v>44.756472211689641</v>
      </c>
      <c r="H115" s="270">
        <v>0.13175901920302788</v>
      </c>
      <c r="I115" s="644">
        <v>0.10922708468030334</v>
      </c>
      <c r="K115" s="398"/>
    </row>
    <row r="116" spans="1:11" ht="13.15" customHeight="1" x14ac:dyDescent="0.2">
      <c r="A116" s="346" t="s">
        <v>178</v>
      </c>
      <c r="B116" s="349"/>
      <c r="C116" s="270">
        <v>0.56333067169216111</v>
      </c>
      <c r="D116" s="270">
        <v>4.4837506189669192</v>
      </c>
      <c r="E116" s="270">
        <v>8.2919225833169072</v>
      </c>
      <c r="F116" s="270">
        <v>36.064678257498514</v>
      </c>
      <c r="G116" s="270">
        <v>50.369630023965286</v>
      </c>
      <c r="H116" s="270">
        <v>0.12880053849761783</v>
      </c>
      <c r="I116" s="644">
        <v>9.7887306062267074E-2</v>
      </c>
      <c r="K116" s="398"/>
    </row>
    <row r="117" spans="1:11" ht="13.15" customHeight="1" x14ac:dyDescent="0.2">
      <c r="A117" s="346" t="s">
        <v>179</v>
      </c>
      <c r="B117" s="349"/>
      <c r="C117" s="270">
        <v>0.71180585149410558</v>
      </c>
      <c r="D117" s="270">
        <v>4.0546812250589168</v>
      </c>
      <c r="E117" s="270">
        <v>8.4064013800241195</v>
      </c>
      <c r="F117" s="270">
        <v>35.351841857999879</v>
      </c>
      <c r="G117" s="270">
        <v>51.246824060127203</v>
      </c>
      <c r="H117" s="270">
        <v>0.22844562529548282</v>
      </c>
      <c r="I117" s="644">
        <v>0</v>
      </c>
      <c r="K117" s="398"/>
    </row>
    <row r="118" spans="1:11" ht="13.15" customHeight="1" x14ac:dyDescent="0.2">
      <c r="A118" s="346" t="s">
        <v>180</v>
      </c>
      <c r="B118" s="349"/>
      <c r="C118" s="270">
        <v>2.0063720755166146</v>
      </c>
      <c r="D118" s="270">
        <v>6.4333089657268108</v>
      </c>
      <c r="E118" s="270">
        <v>8.4907295955318354</v>
      </c>
      <c r="F118" s="270">
        <v>31.775811158448697</v>
      </c>
      <c r="G118" s="270">
        <v>50.763812122698873</v>
      </c>
      <c r="H118" s="270">
        <v>0.14263511609886237</v>
      </c>
      <c r="I118" s="644">
        <v>0.3873309659780384</v>
      </c>
      <c r="K118" s="398"/>
    </row>
    <row r="119" spans="1:11" ht="13.15" customHeight="1" x14ac:dyDescent="0.2">
      <c r="A119" s="346" t="s">
        <v>181</v>
      </c>
      <c r="B119" s="349"/>
      <c r="C119" s="270">
        <v>0.35413337928272692</v>
      </c>
      <c r="D119" s="270">
        <v>3.2189797045568702</v>
      </c>
      <c r="E119" s="270">
        <v>4.4439466153081071</v>
      </c>
      <c r="F119" s="270">
        <v>23.517152642739315</v>
      </c>
      <c r="G119" s="270">
        <v>65.07966334951486</v>
      </c>
      <c r="H119" s="270">
        <v>1.2833991403661911</v>
      </c>
      <c r="I119" s="644">
        <v>2.1027251682317236</v>
      </c>
      <c r="K119" s="398"/>
    </row>
    <row r="120" spans="1:11" ht="13.15" customHeight="1" x14ac:dyDescent="0.2">
      <c r="A120" s="346" t="s">
        <v>182</v>
      </c>
      <c r="B120" s="349"/>
      <c r="C120" s="270">
        <v>0.3683134647021441</v>
      </c>
      <c r="D120" s="270">
        <v>3.1405661930207143</v>
      </c>
      <c r="E120" s="270">
        <v>3.0724815076217533</v>
      </c>
      <c r="F120" s="270">
        <v>13.352374679274632</v>
      </c>
      <c r="G120" s="270">
        <v>64.581288945606403</v>
      </c>
      <c r="H120" s="270">
        <v>1.2913169250296153</v>
      </c>
      <c r="I120" s="644">
        <v>14.193658284744725</v>
      </c>
      <c r="K120" s="398"/>
    </row>
    <row r="121" spans="1:11" ht="13.15" customHeight="1" x14ac:dyDescent="0.2">
      <c r="A121" s="435" t="s">
        <v>33</v>
      </c>
      <c r="B121" s="436"/>
      <c r="C121" s="271">
        <v>0</v>
      </c>
      <c r="D121" s="271">
        <v>30.069920380474784</v>
      </c>
      <c r="E121" s="271">
        <v>0</v>
      </c>
      <c r="F121" s="271">
        <v>29.638303929517456</v>
      </c>
      <c r="G121" s="271">
        <v>28.15342159958929</v>
      </c>
      <c r="H121" s="271">
        <v>0</v>
      </c>
      <c r="I121" s="645">
        <v>12.138354090418481</v>
      </c>
      <c r="K121" s="398"/>
    </row>
    <row r="122" spans="1:11" ht="13.15" customHeight="1" x14ac:dyDescent="0.2">
      <c r="A122" s="349"/>
      <c r="B122" s="349"/>
      <c r="C122" s="330"/>
      <c r="D122" s="330"/>
      <c r="E122" s="330"/>
      <c r="F122" s="330"/>
      <c r="G122" s="330"/>
      <c r="H122" s="330"/>
      <c r="I122" s="646"/>
      <c r="K122" s="398"/>
    </row>
    <row r="123" spans="1:11" ht="13.15" customHeight="1" x14ac:dyDescent="0.2">
      <c r="A123" s="349"/>
      <c r="B123" s="329" t="s">
        <v>867</v>
      </c>
      <c r="C123" s="330"/>
      <c r="D123" s="330"/>
      <c r="E123" s="330"/>
      <c r="F123" s="330"/>
      <c r="G123" s="330"/>
      <c r="H123" s="330"/>
      <c r="I123" s="646"/>
      <c r="K123" s="398"/>
    </row>
    <row r="124" spans="1:11" x14ac:dyDescent="0.2">
      <c r="A124" s="264"/>
      <c r="B124" s="264"/>
      <c r="C124" s="264"/>
      <c r="D124" s="264"/>
      <c r="E124" s="264"/>
      <c r="F124" s="264"/>
      <c r="G124" s="264"/>
      <c r="H124" s="264"/>
    </row>
    <row r="125" spans="1:11" ht="30" customHeight="1" x14ac:dyDescent="0.2">
      <c r="A125" s="746" t="s">
        <v>190</v>
      </c>
      <c r="B125" s="746"/>
      <c r="C125" s="746"/>
      <c r="D125" s="746"/>
      <c r="E125" s="746"/>
      <c r="F125" s="746"/>
      <c r="G125" s="746"/>
      <c r="H125" s="746"/>
      <c r="I125" s="642"/>
    </row>
    <row r="126" spans="1:11" x14ac:dyDescent="0.2">
      <c r="A126" s="264"/>
      <c r="B126" s="747"/>
      <c r="C126" s="754"/>
      <c r="D126" s="754"/>
      <c r="E126" s="754"/>
      <c r="F126" s="754"/>
      <c r="G126" s="754"/>
      <c r="H126" s="754"/>
      <c r="I126" s="754"/>
    </row>
    <row r="127" spans="1:11" s="275" customFormat="1" ht="13.15" customHeight="1" x14ac:dyDescent="0.2">
      <c r="A127" s="265"/>
      <c r="B127" s="749" t="s">
        <v>246</v>
      </c>
      <c r="C127" s="751" t="s">
        <v>167</v>
      </c>
      <c r="D127" s="752"/>
      <c r="E127" s="752"/>
      <c r="F127" s="752"/>
      <c r="G127" s="752"/>
      <c r="H127" s="752"/>
      <c r="I127" s="755" t="s">
        <v>859</v>
      </c>
    </row>
    <row r="128" spans="1:11" s="275" customFormat="1" ht="28.15" customHeight="1" x14ac:dyDescent="0.2">
      <c r="A128" s="267"/>
      <c r="B128" s="750"/>
      <c r="C128" s="268" t="s">
        <v>173</v>
      </c>
      <c r="D128" s="268" t="s">
        <v>172</v>
      </c>
      <c r="E128" s="268" t="s">
        <v>171</v>
      </c>
      <c r="F128" s="268" t="s">
        <v>170</v>
      </c>
      <c r="G128" s="268" t="s">
        <v>169</v>
      </c>
      <c r="H128" s="268" t="s">
        <v>168</v>
      </c>
      <c r="I128" s="756"/>
    </row>
    <row r="129" spans="1:11" ht="13.15" customHeight="1" x14ac:dyDescent="0.2">
      <c r="A129" s="433" t="s">
        <v>174</v>
      </c>
      <c r="B129" s="434"/>
      <c r="C129" s="269">
        <v>4.0625266881239783</v>
      </c>
      <c r="D129" s="269">
        <v>22.841729349681462</v>
      </c>
      <c r="E129" s="269">
        <v>11.578840703312418</v>
      </c>
      <c r="F129" s="269">
        <v>31.978145258571821</v>
      </c>
      <c r="G129" s="269">
        <v>28.917497881537205</v>
      </c>
      <c r="H129" s="269">
        <v>0.62126011877322662</v>
      </c>
      <c r="I129" s="643"/>
      <c r="K129" s="398"/>
    </row>
    <row r="130" spans="1:11" ht="13.15" customHeight="1" x14ac:dyDescent="0.2">
      <c r="A130" s="346" t="s">
        <v>175</v>
      </c>
      <c r="B130" s="349"/>
      <c r="C130" s="270">
        <v>4.6188583020175349</v>
      </c>
      <c r="D130" s="270">
        <v>23.454591319885086</v>
      </c>
      <c r="E130" s="270">
        <v>10.902938382556524</v>
      </c>
      <c r="F130" s="270">
        <v>30.583062802809771</v>
      </c>
      <c r="G130" s="270">
        <v>29.731626479591238</v>
      </c>
      <c r="H130" s="270">
        <v>0.70892271313987132</v>
      </c>
      <c r="I130" s="644"/>
      <c r="K130" s="398"/>
    </row>
    <row r="131" spans="1:11" ht="13.15" customHeight="1" x14ac:dyDescent="0.2">
      <c r="A131" s="346" t="s">
        <v>176</v>
      </c>
      <c r="B131" s="349"/>
      <c r="C131" s="270">
        <v>3.6627453672814667</v>
      </c>
      <c r="D131" s="270">
        <v>21.76945303425796</v>
      </c>
      <c r="E131" s="270">
        <v>11.378607986774744</v>
      </c>
      <c r="F131" s="270">
        <v>31.535736233906505</v>
      </c>
      <c r="G131" s="270">
        <v>31.489925304987391</v>
      </c>
      <c r="H131" s="270">
        <v>0.15819168677431758</v>
      </c>
      <c r="I131" s="644">
        <v>5.340386017633621E-3</v>
      </c>
      <c r="K131" s="398"/>
    </row>
    <row r="132" spans="1:11" ht="13.15" customHeight="1" x14ac:dyDescent="0.2">
      <c r="A132" s="346" t="s">
        <v>177</v>
      </c>
      <c r="B132" s="349"/>
      <c r="C132" s="270">
        <v>2.4435599149987715</v>
      </c>
      <c r="D132" s="270">
        <v>16.525118076448525</v>
      </c>
      <c r="E132" s="270">
        <v>11.12382185558625</v>
      </c>
      <c r="F132" s="270">
        <v>33.316386514812166</v>
      </c>
      <c r="G132" s="270">
        <v>36.335370607927217</v>
      </c>
      <c r="H132" s="270">
        <v>0.18693174882719557</v>
      </c>
      <c r="I132" s="644">
        <v>6.8811281399846158E-2</v>
      </c>
      <c r="K132" s="398"/>
    </row>
    <row r="133" spans="1:11" ht="13.15" customHeight="1" x14ac:dyDescent="0.2">
      <c r="A133" s="346" t="s">
        <v>708</v>
      </c>
      <c r="B133" s="349"/>
      <c r="C133" s="270">
        <v>2.8479153796731671</v>
      </c>
      <c r="D133" s="270">
        <v>17.05170325042786</v>
      </c>
      <c r="E133" s="270">
        <v>9.8165164508565397</v>
      </c>
      <c r="F133" s="270">
        <v>31.848837375375773</v>
      </c>
      <c r="G133" s="270">
        <v>38.074078298592156</v>
      </c>
      <c r="H133" s="270">
        <v>0.24093352058320461</v>
      </c>
      <c r="I133" s="644">
        <v>0.12001572449137728</v>
      </c>
      <c r="K133" s="398"/>
    </row>
    <row r="134" spans="1:11" ht="13.15" customHeight="1" x14ac:dyDescent="0.2">
      <c r="A134" s="346" t="s">
        <v>178</v>
      </c>
      <c r="B134" s="349"/>
      <c r="C134" s="270">
        <v>0.41021670161320173</v>
      </c>
      <c r="D134" s="270">
        <v>6.7309588495863615</v>
      </c>
      <c r="E134" s="270">
        <v>10.365105392047155</v>
      </c>
      <c r="F134" s="270">
        <v>35.12505011095169</v>
      </c>
      <c r="G134" s="270">
        <v>47.16474940834857</v>
      </c>
      <c r="H134" s="270">
        <v>8.7089676027537463E-2</v>
      </c>
      <c r="I134" s="644">
        <v>0.11682986142552584</v>
      </c>
      <c r="K134" s="398"/>
    </row>
    <row r="135" spans="1:11" ht="13.15" customHeight="1" x14ac:dyDescent="0.2">
      <c r="A135" s="346" t="s">
        <v>179</v>
      </c>
      <c r="B135" s="349"/>
      <c r="C135" s="270">
        <v>0.28480036489252408</v>
      </c>
      <c r="D135" s="270">
        <v>6.632755177408999</v>
      </c>
      <c r="E135" s="270">
        <v>10.347117365858622</v>
      </c>
      <c r="F135" s="270">
        <v>35.023928087088159</v>
      </c>
      <c r="G135" s="270">
        <v>47.419306473257599</v>
      </c>
      <c r="H135" s="270">
        <v>0.22435252818466531</v>
      </c>
      <c r="I135" s="644">
        <v>6.7740003309518598E-2</v>
      </c>
      <c r="K135" s="398"/>
    </row>
    <row r="136" spans="1:11" ht="13.15" customHeight="1" x14ac:dyDescent="0.2">
      <c r="A136" s="346" t="s">
        <v>180</v>
      </c>
      <c r="B136" s="349"/>
      <c r="C136" s="270">
        <v>1.7567479988962145</v>
      </c>
      <c r="D136" s="270">
        <v>13.810545513168476</v>
      </c>
      <c r="E136" s="270">
        <v>10.333662366448575</v>
      </c>
      <c r="F136" s="270">
        <v>32.186292150868759</v>
      </c>
      <c r="G136" s="270">
        <v>41.406301889687889</v>
      </c>
      <c r="H136" s="270">
        <v>0.35833138183994562</v>
      </c>
      <c r="I136" s="644">
        <v>0.1481186990904034</v>
      </c>
      <c r="K136" s="398"/>
    </row>
    <row r="137" spans="1:11" ht="13.15" customHeight="1" x14ac:dyDescent="0.2">
      <c r="A137" s="346" t="s">
        <v>181</v>
      </c>
      <c r="B137" s="349"/>
      <c r="C137" s="270">
        <v>0.21653489737944512</v>
      </c>
      <c r="D137" s="270">
        <v>4.5736500431752489</v>
      </c>
      <c r="E137" s="270">
        <v>6.2071227533477114</v>
      </c>
      <c r="F137" s="270">
        <v>27.447746306470702</v>
      </c>
      <c r="G137" s="270">
        <v>60.444174110157121</v>
      </c>
      <c r="H137" s="270">
        <v>0.57878569965753934</v>
      </c>
      <c r="I137" s="644">
        <v>0.53198618981227241</v>
      </c>
      <c r="K137" s="398"/>
    </row>
    <row r="138" spans="1:11" ht="13.15" customHeight="1" x14ac:dyDescent="0.2">
      <c r="A138" s="346" t="s">
        <v>182</v>
      </c>
      <c r="B138" s="349"/>
      <c r="C138" s="270">
        <v>0.39300558539836211</v>
      </c>
      <c r="D138" s="270">
        <v>1.5230977032209165</v>
      </c>
      <c r="E138" s="270">
        <v>3.3590465570710086</v>
      </c>
      <c r="F138" s="270">
        <v>14.84235643097915</v>
      </c>
      <c r="G138" s="270">
        <v>60.338942048056268</v>
      </c>
      <c r="H138" s="270">
        <v>4.9783243866630693</v>
      </c>
      <c r="I138" s="644">
        <v>14.565227288611267</v>
      </c>
      <c r="K138" s="398"/>
    </row>
    <row r="139" spans="1:11" ht="13.15" customHeight="1" x14ac:dyDescent="0.2">
      <c r="A139" s="435" t="s">
        <v>33</v>
      </c>
      <c r="B139" s="436"/>
      <c r="C139" s="271">
        <v>0</v>
      </c>
      <c r="D139" s="271">
        <v>10.399966953696033</v>
      </c>
      <c r="E139" s="271">
        <v>2.9337310520590565</v>
      </c>
      <c r="F139" s="271">
        <v>24.68757260950596</v>
      </c>
      <c r="G139" s="271">
        <v>61.574014131706249</v>
      </c>
      <c r="H139" s="271">
        <v>0</v>
      </c>
      <c r="I139" s="645">
        <v>0.40471525303271333</v>
      </c>
      <c r="K139" s="398"/>
    </row>
    <row r="140" spans="1:11" ht="13.15" customHeight="1" x14ac:dyDescent="0.2">
      <c r="A140" s="349"/>
      <c r="B140" s="349"/>
      <c r="C140" s="330"/>
      <c r="D140" s="330"/>
      <c r="E140" s="330"/>
      <c r="F140" s="330"/>
      <c r="G140" s="330"/>
      <c r="H140" s="330"/>
      <c r="I140" s="646"/>
      <c r="K140" s="398"/>
    </row>
    <row r="141" spans="1:11" ht="13.15" customHeight="1" x14ac:dyDescent="0.2">
      <c r="A141" s="349"/>
      <c r="B141" s="329" t="s">
        <v>867</v>
      </c>
      <c r="C141" s="330"/>
      <c r="D141" s="330"/>
      <c r="E141" s="330"/>
      <c r="F141" s="330"/>
      <c r="G141" s="330"/>
      <c r="H141" s="330"/>
      <c r="I141" s="646"/>
      <c r="K141" s="398"/>
    </row>
  </sheetData>
  <mergeCells count="40">
    <mergeCell ref="B127:B128"/>
    <mergeCell ref="C127:H127"/>
    <mergeCell ref="A125:H125"/>
    <mergeCell ref="B91:B92"/>
    <mergeCell ref="C91:H91"/>
    <mergeCell ref="C109:H109"/>
    <mergeCell ref="A107:H107"/>
    <mergeCell ref="B108:I108"/>
    <mergeCell ref="B109:B110"/>
    <mergeCell ref="B126:I126"/>
    <mergeCell ref="I91:I92"/>
    <mergeCell ref="I109:I110"/>
    <mergeCell ref="I127:I128"/>
    <mergeCell ref="A71:H71"/>
    <mergeCell ref="B72:I72"/>
    <mergeCell ref="B73:B74"/>
    <mergeCell ref="C73:H73"/>
    <mergeCell ref="B90:I90"/>
    <mergeCell ref="A89:H89"/>
    <mergeCell ref="I73:I74"/>
    <mergeCell ref="B37:I37"/>
    <mergeCell ref="B38:B39"/>
    <mergeCell ref="C38:H38"/>
    <mergeCell ref="A36:H36"/>
    <mergeCell ref="C55:H55"/>
    <mergeCell ref="A53:H53"/>
    <mergeCell ref="B54:I54"/>
    <mergeCell ref="B55:B56"/>
    <mergeCell ref="I38:I39"/>
    <mergeCell ref="I55:I56"/>
    <mergeCell ref="A2:H2"/>
    <mergeCell ref="B3:I3"/>
    <mergeCell ref="B4:B5"/>
    <mergeCell ref="C4:H4"/>
    <mergeCell ref="C21:H21"/>
    <mergeCell ref="A19:H19"/>
    <mergeCell ref="B20:I20"/>
    <mergeCell ref="B21:B22"/>
    <mergeCell ref="I4:I5"/>
    <mergeCell ref="I21:I22"/>
  </mergeCells>
  <phoneticPr fontId="8" type="noConversion"/>
  <pageMargins left="0.5" right="0.5" top="0.75" bottom="1" header="0.5" footer="0.5"/>
  <pageSetup scale="75" orientation="portrait" r:id="rId1"/>
  <headerFooter alignWithMargins="0"/>
  <rowBreaks count="1" manualBreakCount="1">
    <brk id="10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K17"/>
  <sheetViews>
    <sheetView zoomScaleNormal="100" zoomScaleSheetLayoutView="100" workbookViewId="0">
      <selection activeCell="O34" sqref="O34"/>
    </sheetView>
  </sheetViews>
  <sheetFormatPr defaultColWidth="8.85546875" defaultRowHeight="12.75" x14ac:dyDescent="0.2"/>
  <cols>
    <col min="1" max="1" width="2.28515625" style="263" customWidth="1"/>
    <col min="2" max="2" width="31.7109375" style="263" customWidth="1"/>
    <col min="3" max="8" width="10.5703125" style="263" customWidth="1"/>
    <col min="9" max="16384" width="8.85546875" style="263"/>
  </cols>
  <sheetData>
    <row r="2" spans="1:11" ht="30" customHeight="1" x14ac:dyDescent="0.2">
      <c r="B2" s="746" t="s">
        <v>191</v>
      </c>
      <c r="C2" s="746"/>
      <c r="D2" s="746"/>
      <c r="E2" s="746"/>
      <c r="F2" s="746"/>
      <c r="G2" s="746"/>
      <c r="H2" s="746"/>
      <c r="I2" s="262"/>
      <c r="J2" s="262"/>
    </row>
    <row r="3" spans="1:11" s="266" customFormat="1" ht="13.15" customHeight="1" x14ac:dyDescent="0.2">
      <c r="A3" s="265"/>
      <c r="B3" s="749" t="s">
        <v>246</v>
      </c>
      <c r="C3" s="751" t="s">
        <v>167</v>
      </c>
      <c r="D3" s="752"/>
      <c r="E3" s="752"/>
      <c r="F3" s="752"/>
      <c r="G3" s="752"/>
      <c r="H3" s="752"/>
      <c r="I3" s="755" t="s">
        <v>859</v>
      </c>
    </row>
    <row r="4" spans="1:11" s="266" customFormat="1" ht="28.15" customHeight="1" x14ac:dyDescent="0.2">
      <c r="A4" s="267"/>
      <c r="B4" s="750"/>
      <c r="C4" s="268" t="s">
        <v>173</v>
      </c>
      <c r="D4" s="268" t="s">
        <v>172</v>
      </c>
      <c r="E4" s="268" t="s">
        <v>171</v>
      </c>
      <c r="F4" s="268" t="s">
        <v>170</v>
      </c>
      <c r="G4" s="268" t="s">
        <v>169</v>
      </c>
      <c r="H4" s="268" t="s">
        <v>168</v>
      </c>
      <c r="I4" s="756"/>
    </row>
    <row r="5" spans="1:11" ht="13.15" customHeight="1" x14ac:dyDescent="0.2">
      <c r="A5" s="360"/>
      <c r="B5" s="431" t="s">
        <v>910</v>
      </c>
      <c r="C5" s="269">
        <v>4.1071945419448328</v>
      </c>
      <c r="D5" s="269">
        <v>20.771593431089634</v>
      </c>
      <c r="E5" s="269">
        <v>10.124552137003628</v>
      </c>
      <c r="F5" s="269">
        <v>33.391605579969806</v>
      </c>
      <c r="G5" s="269">
        <v>31.105407259357449</v>
      </c>
      <c r="H5" s="269">
        <v>0.49964705063474135</v>
      </c>
      <c r="I5" s="643">
        <v>0</v>
      </c>
      <c r="K5" s="398"/>
    </row>
    <row r="6" spans="1:11" ht="13.15" customHeight="1" x14ac:dyDescent="0.2">
      <c r="A6" s="316"/>
      <c r="B6" s="329" t="s">
        <v>175</v>
      </c>
      <c r="C6" s="270">
        <v>4.8338982029080855</v>
      </c>
      <c r="D6" s="270">
        <v>21.251705831498857</v>
      </c>
      <c r="E6" s="270">
        <v>9.733409599776838</v>
      </c>
      <c r="F6" s="270">
        <v>32.068544014318874</v>
      </c>
      <c r="G6" s="270">
        <v>31.466663372997235</v>
      </c>
      <c r="H6" s="270">
        <v>0.64577897850007016</v>
      </c>
      <c r="I6" s="644">
        <v>0</v>
      </c>
      <c r="K6" s="398"/>
    </row>
    <row r="7" spans="1:11" ht="13.15" customHeight="1" x14ac:dyDescent="0.2">
      <c r="A7" s="316"/>
      <c r="B7" s="329" t="s">
        <v>911</v>
      </c>
      <c r="C7" s="270">
        <v>3.5656599161906417</v>
      </c>
      <c r="D7" s="270">
        <v>19.552379431096629</v>
      </c>
      <c r="E7" s="270">
        <v>10.088266453016848</v>
      </c>
      <c r="F7" s="270">
        <v>32.987011994731134</v>
      </c>
      <c r="G7" s="270">
        <v>33.717440876793923</v>
      </c>
      <c r="H7" s="270">
        <v>8.5809923824009718E-2</v>
      </c>
      <c r="I7" s="644">
        <v>3.4314043467509841E-3</v>
      </c>
      <c r="K7" s="398"/>
    </row>
    <row r="8" spans="1:11" ht="13.15" customHeight="1" x14ac:dyDescent="0.2">
      <c r="A8" s="316"/>
      <c r="B8" s="329" t="s">
        <v>912</v>
      </c>
      <c r="C8" s="270">
        <v>2.4058806474049788</v>
      </c>
      <c r="D8" s="270">
        <v>14.290168133187745</v>
      </c>
      <c r="E8" s="270">
        <v>10.130254937949285</v>
      </c>
      <c r="F8" s="270">
        <v>34.490743189325521</v>
      </c>
      <c r="G8" s="270">
        <v>38.453504047262435</v>
      </c>
      <c r="H8" s="270">
        <v>0.19765964786582926</v>
      </c>
      <c r="I8" s="644">
        <v>3.1789397004238218E-2</v>
      </c>
      <c r="K8" s="398"/>
    </row>
    <row r="9" spans="1:11" ht="13.15" customHeight="1" x14ac:dyDescent="0.2">
      <c r="A9" s="316"/>
      <c r="B9" s="432" t="s">
        <v>913</v>
      </c>
      <c r="C9" s="270">
        <v>2.7856565577545669</v>
      </c>
      <c r="D9" s="270">
        <v>14.892397416767411</v>
      </c>
      <c r="E9" s="270">
        <v>8.534058272755054</v>
      </c>
      <c r="F9" s="270">
        <v>32.469004564244734</v>
      </c>
      <c r="G9" s="270">
        <v>41.148708359936599</v>
      </c>
      <c r="H9" s="270">
        <v>0.13378271657293861</v>
      </c>
      <c r="I9" s="644">
        <v>3.6392111968614485E-2</v>
      </c>
      <c r="K9" s="398"/>
    </row>
    <row r="10" spans="1:11" ht="13.15" customHeight="1" x14ac:dyDescent="0.2">
      <c r="A10" s="316"/>
      <c r="B10" s="329" t="s">
        <v>178</v>
      </c>
      <c r="C10" s="270">
        <v>0.33212750382100881</v>
      </c>
      <c r="D10" s="270">
        <v>5.5969855486118059</v>
      </c>
      <c r="E10" s="270">
        <v>9.1125238782983615</v>
      </c>
      <c r="F10" s="270">
        <v>35.667282283106715</v>
      </c>
      <c r="G10" s="270">
        <v>49.178050903449929</v>
      </c>
      <c r="H10" s="270">
        <v>8.5416275316547566E-2</v>
      </c>
      <c r="I10" s="644">
        <v>2.761360739572543E-2</v>
      </c>
      <c r="K10" s="398"/>
    </row>
    <row r="11" spans="1:11" ht="13.15" customHeight="1" x14ac:dyDescent="0.2">
      <c r="A11" s="316"/>
      <c r="B11" s="329" t="s">
        <v>914</v>
      </c>
      <c r="C11" s="270">
        <v>0.22927589200483806</v>
      </c>
      <c r="D11" s="270">
        <v>5.4660623236487549</v>
      </c>
      <c r="E11" s="270">
        <v>9.2210020945255557</v>
      </c>
      <c r="F11" s="270">
        <v>35.422685111135905</v>
      </c>
      <c r="G11" s="270">
        <v>49.499409361934077</v>
      </c>
      <c r="H11" s="270">
        <v>0.13227590654360707</v>
      </c>
      <c r="I11" s="644">
        <v>2.9289310207399433E-2</v>
      </c>
      <c r="K11" s="398"/>
    </row>
    <row r="12" spans="1:11" ht="13.15" customHeight="1" x14ac:dyDescent="0.2">
      <c r="A12" s="316"/>
      <c r="B12" s="329" t="s">
        <v>915</v>
      </c>
      <c r="C12" s="270">
        <v>1.7190344317490507</v>
      </c>
      <c r="D12" s="270">
        <v>11.772906712457177</v>
      </c>
      <c r="E12" s="270">
        <v>8.8538481646199347</v>
      </c>
      <c r="F12" s="270">
        <v>32.095053494426942</v>
      </c>
      <c r="G12" s="270">
        <v>45.054480291053039</v>
      </c>
      <c r="H12" s="270">
        <v>0.32973492230556972</v>
      </c>
      <c r="I12" s="644">
        <v>0.1749419833883902</v>
      </c>
      <c r="K12" s="398"/>
    </row>
    <row r="13" spans="1:11" ht="13.15" customHeight="1" x14ac:dyDescent="0.2">
      <c r="A13" s="316"/>
      <c r="B13" s="329" t="s">
        <v>916</v>
      </c>
      <c r="C13" s="270">
        <v>0.15896878016952906</v>
      </c>
      <c r="D13" s="270">
        <v>4.1021803726801327</v>
      </c>
      <c r="E13" s="270">
        <v>5.0118095947960715</v>
      </c>
      <c r="F13" s="270">
        <v>26.195976005448667</v>
      </c>
      <c r="G13" s="270">
        <v>62.826194612528901</v>
      </c>
      <c r="H13" s="270">
        <v>0.9045549966348938</v>
      </c>
      <c r="I13" s="644">
        <v>0.80031563774174486</v>
      </c>
      <c r="K13" s="398"/>
    </row>
    <row r="14" spans="1:11" ht="13.15" customHeight="1" x14ac:dyDescent="0.2">
      <c r="A14" s="316"/>
      <c r="B14" s="329" t="s">
        <v>917</v>
      </c>
      <c r="C14" s="270">
        <v>0.33318911350375913</v>
      </c>
      <c r="D14" s="270">
        <v>1.616085382670025</v>
      </c>
      <c r="E14" s="270">
        <v>2.58254216817694</v>
      </c>
      <c r="F14" s="270">
        <v>11.736579801420442</v>
      </c>
      <c r="G14" s="270">
        <v>64.702316967267365</v>
      </c>
      <c r="H14" s="270">
        <v>4.6671223102122879</v>
      </c>
      <c r="I14" s="644">
        <v>14.362164256749143</v>
      </c>
      <c r="K14" s="398"/>
    </row>
    <row r="15" spans="1:11" ht="13.15" customHeight="1" x14ac:dyDescent="0.2">
      <c r="A15" s="355"/>
      <c r="B15" s="333" t="s">
        <v>918</v>
      </c>
      <c r="C15" s="271">
        <v>0</v>
      </c>
      <c r="D15" s="271">
        <v>3.6331584241807895</v>
      </c>
      <c r="E15" s="271">
        <v>0.73062716548633588</v>
      </c>
      <c r="F15" s="271">
        <v>21.194726446403539</v>
      </c>
      <c r="G15" s="271">
        <v>73.890435885617734</v>
      </c>
      <c r="H15" s="271">
        <v>0</v>
      </c>
      <c r="I15" s="645">
        <v>0.55105207831157499</v>
      </c>
      <c r="K15" s="398"/>
    </row>
    <row r="16" spans="1:11" ht="10.5" customHeight="1" x14ac:dyDescent="0.2">
      <c r="A16" s="349"/>
      <c r="C16" s="330"/>
      <c r="D16" s="330"/>
      <c r="E16" s="330"/>
      <c r="F16" s="330"/>
      <c r="G16" s="330"/>
      <c r="H16" s="330"/>
      <c r="I16" s="646"/>
    </row>
    <row r="17" spans="2:2" x14ac:dyDescent="0.2">
      <c r="B17" s="329" t="s">
        <v>867</v>
      </c>
    </row>
  </sheetData>
  <mergeCells count="4">
    <mergeCell ref="B2:H2"/>
    <mergeCell ref="B3:B4"/>
    <mergeCell ref="C3:H3"/>
    <mergeCell ref="I3:I4"/>
  </mergeCells>
  <phoneticPr fontId="8" type="noConversion"/>
  <pageMargins left="0.5" right="0.5" top="0.75" bottom="1" header="0.5" footer="0.5"/>
  <pageSetup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7:J36"/>
  <sheetViews>
    <sheetView workbookViewId="0">
      <selection activeCell="L36" sqref="L36"/>
    </sheetView>
  </sheetViews>
  <sheetFormatPr defaultRowHeight="12.75" x14ac:dyDescent="0.2"/>
  <sheetData>
    <row r="27" spans="1:10" ht="13.5" thickBot="1" x14ac:dyDescent="0.25"/>
    <row r="28" spans="1:10" ht="13.5" thickBot="1" x14ac:dyDescent="0.25">
      <c r="A28" s="423" t="s">
        <v>694</v>
      </c>
      <c r="B28" s="425" t="s">
        <v>695</v>
      </c>
      <c r="C28" s="426"/>
      <c r="D28" s="427" t="s">
        <v>696</v>
      </c>
      <c r="E28" s="426"/>
      <c r="F28" s="427" t="s">
        <v>697</v>
      </c>
      <c r="G28" s="426"/>
      <c r="H28" s="406" t="s">
        <v>698</v>
      </c>
      <c r="I28" s="423" t="s">
        <v>699</v>
      </c>
      <c r="J28" s="407" t="s">
        <v>698</v>
      </c>
    </row>
    <row r="29" spans="1:10" ht="13.5" thickBot="1" x14ac:dyDescent="0.25">
      <c r="A29" s="424"/>
      <c r="B29" s="408" t="s">
        <v>700</v>
      </c>
      <c r="C29" s="409" t="s">
        <v>701</v>
      </c>
      <c r="D29" s="408" t="s">
        <v>700</v>
      </c>
      <c r="E29" s="409" t="s">
        <v>701</v>
      </c>
      <c r="F29" s="408" t="s">
        <v>700</v>
      </c>
      <c r="G29" s="409" t="s">
        <v>701</v>
      </c>
      <c r="H29" s="405" t="s">
        <v>702</v>
      </c>
      <c r="I29" s="410" t="s">
        <v>703</v>
      </c>
      <c r="J29" s="411" t="s">
        <v>704</v>
      </c>
    </row>
    <row r="30" spans="1:10" x14ac:dyDescent="0.2">
      <c r="A30" s="412" t="s">
        <v>248</v>
      </c>
      <c r="B30" s="413">
        <v>3211429</v>
      </c>
      <c r="C30" s="414">
        <v>0.43159999999999998</v>
      </c>
      <c r="D30" s="413">
        <v>13668</v>
      </c>
      <c r="E30" s="414">
        <v>0.221</v>
      </c>
      <c r="F30" s="413">
        <v>3518</v>
      </c>
      <c r="G30" s="415">
        <v>0.20530000000000001</v>
      </c>
      <c r="H30" s="448">
        <v>1.1000000000000001E-3</v>
      </c>
      <c r="I30" s="416">
        <v>0.25740000000000002</v>
      </c>
      <c r="J30" s="452">
        <v>1.44</v>
      </c>
    </row>
    <row r="31" spans="1:10" x14ac:dyDescent="0.2">
      <c r="A31" s="412" t="s">
        <v>249</v>
      </c>
      <c r="B31" s="413">
        <v>1701852</v>
      </c>
      <c r="C31" s="414">
        <v>0.22869999999999999</v>
      </c>
      <c r="D31" s="413">
        <v>12342</v>
      </c>
      <c r="E31" s="414">
        <v>0.2</v>
      </c>
      <c r="F31" s="413">
        <v>3415</v>
      </c>
      <c r="G31" s="415">
        <v>0.1993</v>
      </c>
      <c r="H31" s="449">
        <v>2E-3</v>
      </c>
      <c r="I31" s="417">
        <v>0.2767</v>
      </c>
      <c r="J31" s="453">
        <v>1.5</v>
      </c>
    </row>
    <row r="32" spans="1:10" x14ac:dyDescent="0.2">
      <c r="A32" s="412" t="s">
        <v>251</v>
      </c>
      <c r="B32" s="413">
        <v>517011</v>
      </c>
      <c r="C32" s="414">
        <v>6.9500000000000006E-2</v>
      </c>
      <c r="D32" s="413">
        <v>11682</v>
      </c>
      <c r="E32" s="414">
        <v>0.189</v>
      </c>
      <c r="F32" s="413">
        <v>3075</v>
      </c>
      <c r="G32" s="415">
        <v>0.17949999999999999</v>
      </c>
      <c r="H32" s="449">
        <v>5.8999999999999999E-3</v>
      </c>
      <c r="I32" s="417">
        <v>0.26319999999999999</v>
      </c>
      <c r="J32" s="453">
        <v>1.55</v>
      </c>
    </row>
    <row r="33" spans="1:10" x14ac:dyDescent="0.2">
      <c r="A33" s="412" t="s">
        <v>250</v>
      </c>
      <c r="B33" s="413">
        <v>1518517</v>
      </c>
      <c r="C33" s="414">
        <v>0.2041</v>
      </c>
      <c r="D33" s="413">
        <v>11076</v>
      </c>
      <c r="E33" s="414">
        <v>0.17899999999999999</v>
      </c>
      <c r="F33" s="413">
        <v>3541</v>
      </c>
      <c r="G33" s="415">
        <v>0.20669999999999999</v>
      </c>
      <c r="H33" s="449">
        <v>2.3E-3</v>
      </c>
      <c r="I33" s="417">
        <v>0.31969999999999998</v>
      </c>
      <c r="J33" s="453">
        <v>1.53</v>
      </c>
    </row>
    <row r="34" spans="1:10" x14ac:dyDescent="0.2">
      <c r="A34" s="412" t="s">
        <v>252</v>
      </c>
      <c r="B34" s="413">
        <v>136805</v>
      </c>
      <c r="C34" s="414">
        <v>1.84E-2</v>
      </c>
      <c r="D34" s="413">
        <v>6495</v>
      </c>
      <c r="E34" s="414">
        <v>0.105</v>
      </c>
      <c r="F34" s="413">
        <v>1730</v>
      </c>
      <c r="G34" s="415">
        <v>0.10100000000000001</v>
      </c>
      <c r="H34" s="449">
        <v>1.26E-2</v>
      </c>
      <c r="I34" s="417">
        <v>0.26640000000000003</v>
      </c>
      <c r="J34" s="453">
        <v>2.0699999999999998</v>
      </c>
    </row>
    <row r="35" spans="1:10" x14ac:dyDescent="0.2">
      <c r="A35" s="412" t="s">
        <v>705</v>
      </c>
      <c r="B35" s="413">
        <v>355568</v>
      </c>
      <c r="C35" s="414">
        <v>4.7800000000000002E-2</v>
      </c>
      <c r="D35" s="413">
        <v>6501</v>
      </c>
      <c r="E35" s="414">
        <v>0.105</v>
      </c>
      <c r="F35" s="413">
        <v>1854</v>
      </c>
      <c r="G35" s="415">
        <v>0.1082</v>
      </c>
      <c r="H35" s="449">
        <v>5.1999999999999998E-3</v>
      </c>
      <c r="I35" s="417">
        <v>0.28520000000000001</v>
      </c>
      <c r="J35" s="453">
        <v>2.0499999999999998</v>
      </c>
    </row>
    <row r="36" spans="1:10" ht="13.5" thickBot="1" x14ac:dyDescent="0.25">
      <c r="A36" s="418" t="s">
        <v>289</v>
      </c>
      <c r="B36" s="419">
        <v>7441181</v>
      </c>
      <c r="C36" s="420">
        <v>1</v>
      </c>
      <c r="D36" s="419">
        <v>61764</v>
      </c>
      <c r="E36" s="420">
        <v>1</v>
      </c>
      <c r="F36" s="419">
        <v>17133</v>
      </c>
      <c r="G36" s="421">
        <v>1</v>
      </c>
      <c r="H36" s="450">
        <v>1.8E-3</v>
      </c>
      <c r="I36" s="422">
        <v>0.27739999999999998</v>
      </c>
      <c r="J36" s="454">
        <v>0.67</v>
      </c>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K17"/>
  <sheetViews>
    <sheetView zoomScaleNormal="100" zoomScaleSheetLayoutView="100" workbookViewId="0">
      <selection activeCell="I44" sqref="I44"/>
    </sheetView>
  </sheetViews>
  <sheetFormatPr defaultColWidth="8.85546875" defaultRowHeight="12.75" x14ac:dyDescent="0.2"/>
  <cols>
    <col min="1" max="1" width="2.28515625" style="263" customWidth="1"/>
    <col min="2" max="2" width="31.7109375" style="263" customWidth="1"/>
    <col min="3" max="8" width="10.5703125" style="263" customWidth="1"/>
    <col min="9" max="16384" width="8.85546875" style="263"/>
  </cols>
  <sheetData>
    <row r="2" spans="1:11" ht="30" customHeight="1" x14ac:dyDescent="0.2">
      <c r="B2" s="746" t="s">
        <v>192</v>
      </c>
      <c r="C2" s="746"/>
      <c r="D2" s="746"/>
      <c r="E2" s="746"/>
      <c r="F2" s="746"/>
      <c r="G2" s="746"/>
      <c r="H2" s="746"/>
      <c r="I2" s="262"/>
      <c r="J2" s="262"/>
    </row>
    <row r="3" spans="1:11" s="266" customFormat="1" ht="13.15" customHeight="1" x14ac:dyDescent="0.2">
      <c r="A3" s="265"/>
      <c r="B3" s="749" t="s">
        <v>246</v>
      </c>
      <c r="C3" s="751" t="s">
        <v>167</v>
      </c>
      <c r="D3" s="752"/>
      <c r="E3" s="752"/>
      <c r="F3" s="752"/>
      <c r="G3" s="752"/>
      <c r="H3" s="752"/>
      <c r="I3" s="755" t="s">
        <v>859</v>
      </c>
    </row>
    <row r="4" spans="1:11" s="266" customFormat="1" ht="28.15" customHeight="1" x14ac:dyDescent="0.2">
      <c r="A4" s="267"/>
      <c r="B4" s="750"/>
      <c r="C4" s="268" t="s">
        <v>173</v>
      </c>
      <c r="D4" s="268" t="s">
        <v>172</v>
      </c>
      <c r="E4" s="268" t="s">
        <v>171</v>
      </c>
      <c r="F4" s="268" t="s">
        <v>170</v>
      </c>
      <c r="G4" s="268" t="s">
        <v>169</v>
      </c>
      <c r="H4" s="268" t="s">
        <v>168</v>
      </c>
      <c r="I4" s="756"/>
    </row>
    <row r="5" spans="1:11" x14ac:dyDescent="0.2">
      <c r="A5" s="360"/>
      <c r="B5" s="431" t="s">
        <v>910</v>
      </c>
      <c r="C5" s="269">
        <v>5.6410065826249083</v>
      </c>
      <c r="D5" s="269">
        <v>25.383139244439523</v>
      </c>
      <c r="E5" s="269">
        <v>13.194112083944288</v>
      </c>
      <c r="F5" s="269">
        <v>29.802791067851992</v>
      </c>
      <c r="G5" s="269">
        <v>25.346772565447623</v>
      </c>
      <c r="H5" s="269">
        <v>0.63217845569159381</v>
      </c>
      <c r="I5" s="643">
        <v>0</v>
      </c>
      <c r="K5" s="398"/>
    </row>
    <row r="6" spans="1:11" x14ac:dyDescent="0.2">
      <c r="A6" s="316"/>
      <c r="B6" s="329" t="s">
        <v>175</v>
      </c>
      <c r="C6" s="270">
        <v>5.955693483793282</v>
      </c>
      <c r="D6" s="270">
        <v>24.148551070168114</v>
      </c>
      <c r="E6" s="270">
        <v>13.930885665056428</v>
      </c>
      <c r="F6" s="270">
        <v>28.944714219351777</v>
      </c>
      <c r="G6" s="270">
        <v>26.472661519932544</v>
      </c>
      <c r="H6" s="270">
        <v>0.54749404169785576</v>
      </c>
      <c r="I6" s="644">
        <v>0</v>
      </c>
      <c r="K6" s="398"/>
    </row>
    <row r="7" spans="1:11" x14ac:dyDescent="0.2">
      <c r="A7" s="316"/>
      <c r="B7" s="329" t="s">
        <v>911</v>
      </c>
      <c r="C7" s="270">
        <v>3.5189622712030149</v>
      </c>
      <c r="D7" s="270">
        <v>20.430167187970735</v>
      </c>
      <c r="E7" s="270">
        <v>13.219381310948155</v>
      </c>
      <c r="F7" s="270">
        <v>31.208536204420355</v>
      </c>
      <c r="G7" s="270">
        <v>31.046159149611032</v>
      </c>
      <c r="H7" s="270">
        <v>0.27638151426886137</v>
      </c>
      <c r="I7" s="644">
        <v>0.30041236157779255</v>
      </c>
      <c r="K7" s="398"/>
    </row>
    <row r="8" spans="1:11" x14ac:dyDescent="0.2">
      <c r="A8" s="316"/>
      <c r="B8" s="329" t="s">
        <v>912</v>
      </c>
      <c r="C8" s="270">
        <v>2.6566268734306742</v>
      </c>
      <c r="D8" s="270">
        <v>17.143406102599368</v>
      </c>
      <c r="E8" s="270">
        <v>12.414501581038072</v>
      </c>
      <c r="F8" s="270">
        <v>32.916269089824787</v>
      </c>
      <c r="G8" s="270">
        <v>34.633657890771836</v>
      </c>
      <c r="H8" s="270">
        <v>0.12184059929775241</v>
      </c>
      <c r="I8" s="644">
        <v>0.11369786303753145</v>
      </c>
      <c r="K8" s="398"/>
    </row>
    <row r="9" spans="1:11" x14ac:dyDescent="0.2">
      <c r="A9" s="316"/>
      <c r="B9" s="432" t="s">
        <v>913</v>
      </c>
      <c r="C9" s="270">
        <v>2.6957287738417022</v>
      </c>
      <c r="D9" s="270">
        <v>15.231670285082528</v>
      </c>
      <c r="E9" s="270">
        <v>11.677732543608917</v>
      </c>
      <c r="F9" s="270">
        <v>32.320562255280194</v>
      </c>
      <c r="G9" s="270">
        <v>37.447952492275746</v>
      </c>
      <c r="H9" s="270">
        <v>0.35786639424822869</v>
      </c>
      <c r="I9" s="644">
        <v>0.26848725566269926</v>
      </c>
      <c r="K9" s="398"/>
    </row>
    <row r="10" spans="1:11" x14ac:dyDescent="0.2">
      <c r="A10" s="316"/>
      <c r="B10" s="329" t="s">
        <v>178</v>
      </c>
      <c r="C10" s="270">
        <v>0.67309607318530451</v>
      </c>
      <c r="D10" s="270">
        <v>7.1309473542173647</v>
      </c>
      <c r="E10" s="270">
        <v>11.119630477093564</v>
      </c>
      <c r="F10" s="270">
        <v>34.830653426124186</v>
      </c>
      <c r="G10" s="270">
        <v>45.854605617887707</v>
      </c>
      <c r="H10" s="270">
        <v>0.12209911847734538</v>
      </c>
      <c r="I10" s="644">
        <v>0.26896793301451671</v>
      </c>
      <c r="K10" s="398"/>
    </row>
    <row r="11" spans="1:11" x14ac:dyDescent="0.2">
      <c r="A11" s="316"/>
      <c r="B11" s="329" t="s">
        <v>914</v>
      </c>
      <c r="C11" s="270">
        <v>0.7131330342404546</v>
      </c>
      <c r="D11" s="270">
        <v>6.8410421334367486</v>
      </c>
      <c r="E11" s="270">
        <v>10.965052481404397</v>
      </c>
      <c r="F11" s="270">
        <v>34.531630921414909</v>
      </c>
      <c r="G11" s="270">
        <v>46.462645957174907</v>
      </c>
      <c r="H11" s="270">
        <v>0.39877920219108709</v>
      </c>
      <c r="I11" s="644">
        <v>8.7716270137506588E-2</v>
      </c>
      <c r="K11" s="398"/>
    </row>
    <row r="12" spans="1:11" x14ac:dyDescent="0.2">
      <c r="A12" s="316"/>
      <c r="B12" s="329" t="s">
        <v>915</v>
      </c>
      <c r="C12" s="270">
        <v>2.0170202856180075</v>
      </c>
      <c r="D12" s="270">
        <v>11.946017691470832</v>
      </c>
      <c r="E12" s="270">
        <v>11.662544114645371</v>
      </c>
      <c r="F12" s="270">
        <v>32.041619525639447</v>
      </c>
      <c r="G12" s="270">
        <v>41.805119185887094</v>
      </c>
      <c r="H12" s="270">
        <v>0.24654382995044072</v>
      </c>
      <c r="I12" s="644">
        <v>0.28113536678861845</v>
      </c>
      <c r="K12" s="398"/>
    </row>
    <row r="13" spans="1:11" x14ac:dyDescent="0.2">
      <c r="A13" s="316"/>
      <c r="B13" s="329" t="s">
        <v>916</v>
      </c>
      <c r="C13" s="270">
        <v>0.43263874464517205</v>
      </c>
      <c r="D13" s="270">
        <v>4.5306724459140506</v>
      </c>
      <c r="E13" s="270">
        <v>7.3190960651113004</v>
      </c>
      <c r="F13" s="270">
        <v>27.089722901687267</v>
      </c>
      <c r="G13" s="270">
        <v>59.047760022489449</v>
      </c>
      <c r="H13" s="270">
        <v>0.43942556305469205</v>
      </c>
      <c r="I13" s="644">
        <v>1.1406842570978453</v>
      </c>
      <c r="K13" s="398"/>
    </row>
    <row r="14" spans="1:11" x14ac:dyDescent="0.2">
      <c r="A14" s="316"/>
      <c r="B14" s="329" t="s">
        <v>917</v>
      </c>
      <c r="C14" s="270">
        <v>0.45056668655667359</v>
      </c>
      <c r="D14" s="270">
        <v>2.9036209575874961</v>
      </c>
      <c r="E14" s="270">
        <v>4.1379005333381329</v>
      </c>
      <c r="F14" s="270">
        <v>17.637469647484608</v>
      </c>
      <c r="G14" s="270">
        <v>58.412614015692476</v>
      </c>
      <c r="H14" s="270">
        <v>1.965062694982304</v>
      </c>
      <c r="I14" s="644">
        <v>14.492765464358198</v>
      </c>
      <c r="K14" s="398"/>
    </row>
    <row r="15" spans="1:11" x14ac:dyDescent="0.2">
      <c r="A15" s="355"/>
      <c r="B15" s="333" t="s">
        <v>918</v>
      </c>
      <c r="C15" s="271">
        <v>0</v>
      </c>
      <c r="D15" s="271">
        <v>29.537901759298812</v>
      </c>
      <c r="E15" s="271">
        <v>5.0266545818596757</v>
      </c>
      <c r="F15" s="271">
        <v>32.26070217282345</v>
      </c>
      <c r="G15" s="271">
        <v>27.795793133016577</v>
      </c>
      <c r="H15" s="271">
        <v>0</v>
      </c>
      <c r="I15" s="645">
        <v>5.3789483530014746</v>
      </c>
      <c r="K15" s="398"/>
    </row>
    <row r="16" spans="1:11" x14ac:dyDescent="0.2">
      <c r="C16"/>
      <c r="D16"/>
      <c r="E16"/>
      <c r="F16"/>
      <c r="G16"/>
      <c r="H16"/>
      <c r="I16"/>
    </row>
    <row r="17" spans="2:2" x14ac:dyDescent="0.2">
      <c r="B17" s="329" t="s">
        <v>867</v>
      </c>
    </row>
  </sheetData>
  <mergeCells count="4">
    <mergeCell ref="B2:H2"/>
    <mergeCell ref="B3:B4"/>
    <mergeCell ref="C3:H3"/>
    <mergeCell ref="I3:I4"/>
  </mergeCells>
  <phoneticPr fontId="8" type="noConversion"/>
  <pageMargins left="0.75" right="0.75" top="1" bottom="1" header="0.5" footer="0.5"/>
  <pageSetup scale="8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K143"/>
  <sheetViews>
    <sheetView zoomScaleNormal="100" zoomScaleSheetLayoutView="85" workbookViewId="0">
      <selection activeCell="B1" sqref="B1"/>
    </sheetView>
  </sheetViews>
  <sheetFormatPr defaultColWidth="8.85546875" defaultRowHeight="12.75" x14ac:dyDescent="0.2"/>
  <cols>
    <col min="1" max="1" width="2.28515625" style="263" customWidth="1"/>
    <col min="2" max="2" width="31.7109375" style="263" customWidth="1"/>
    <col min="3" max="8" width="10.5703125" style="263" customWidth="1"/>
    <col min="9" max="16384" width="8.85546875" style="263"/>
  </cols>
  <sheetData>
    <row r="2" spans="1:11" ht="30" customHeight="1" x14ac:dyDescent="0.2">
      <c r="A2" s="761" t="s">
        <v>193</v>
      </c>
      <c r="B2" s="761"/>
      <c r="C2" s="761"/>
      <c r="D2" s="761"/>
      <c r="E2" s="761"/>
      <c r="F2" s="761"/>
      <c r="G2" s="761"/>
      <c r="H2" s="761"/>
      <c r="I2" s="262"/>
    </row>
    <row r="3" spans="1:11" s="266" customFormat="1" ht="13.15" customHeight="1" x14ac:dyDescent="0.2">
      <c r="A3" s="265"/>
      <c r="B3" s="749" t="s">
        <v>246</v>
      </c>
      <c r="C3" s="758" t="s">
        <v>167</v>
      </c>
      <c r="D3" s="759"/>
      <c r="E3" s="759"/>
      <c r="F3" s="759"/>
      <c r="G3" s="759"/>
      <c r="H3" s="751"/>
      <c r="I3" s="755" t="s">
        <v>859</v>
      </c>
    </row>
    <row r="4" spans="1:11" s="266" customFormat="1" ht="28.15" customHeight="1" x14ac:dyDescent="0.2">
      <c r="A4" s="267"/>
      <c r="B4" s="757"/>
      <c r="C4" s="268" t="s">
        <v>173</v>
      </c>
      <c r="D4" s="268" t="s">
        <v>172</v>
      </c>
      <c r="E4" s="268" t="s">
        <v>171</v>
      </c>
      <c r="F4" s="268" t="s">
        <v>170</v>
      </c>
      <c r="G4" s="268" t="s">
        <v>169</v>
      </c>
      <c r="H4" s="268" t="s">
        <v>168</v>
      </c>
      <c r="I4" s="760"/>
    </row>
    <row r="5" spans="1:11" x14ac:dyDescent="0.2">
      <c r="A5" s="360"/>
      <c r="B5" s="431" t="s">
        <v>910</v>
      </c>
      <c r="C5" s="269">
        <v>4.1528035487812698</v>
      </c>
      <c r="D5" s="269">
        <v>23.515431216508095</v>
      </c>
      <c r="E5" s="269">
        <v>11.750288510792769</v>
      </c>
      <c r="F5" s="269">
        <v>30.107310395361676</v>
      </c>
      <c r="G5" s="269">
        <v>29.392506998727473</v>
      </c>
      <c r="H5" s="269">
        <v>1.0816593298289374</v>
      </c>
      <c r="I5" s="643">
        <v>0</v>
      </c>
      <c r="K5" s="398"/>
    </row>
    <row r="6" spans="1:11" x14ac:dyDescent="0.2">
      <c r="A6" s="316"/>
      <c r="B6" s="329" t="s">
        <v>175</v>
      </c>
      <c r="C6" s="270">
        <v>4.2484829078570323</v>
      </c>
      <c r="D6" s="270">
        <v>22.858458575293586</v>
      </c>
      <c r="E6" s="270">
        <v>11.035884618143234</v>
      </c>
      <c r="F6" s="270">
        <v>29.543287371244837</v>
      </c>
      <c r="G6" s="270">
        <v>31.591854889291454</v>
      </c>
      <c r="H6" s="270">
        <v>0.72203163817010207</v>
      </c>
      <c r="I6" s="644">
        <v>0</v>
      </c>
      <c r="K6" s="398"/>
    </row>
    <row r="7" spans="1:11" x14ac:dyDescent="0.2">
      <c r="A7" s="316"/>
      <c r="B7" s="329" t="s">
        <v>911</v>
      </c>
      <c r="C7" s="270">
        <v>3.0141845662685576</v>
      </c>
      <c r="D7" s="270">
        <v>19.992788779806155</v>
      </c>
      <c r="E7" s="270">
        <v>11.601750683832892</v>
      </c>
      <c r="F7" s="270">
        <v>28.729256144100518</v>
      </c>
      <c r="G7" s="270">
        <v>36.193226689483744</v>
      </c>
      <c r="H7" s="270">
        <v>0.41246864898732866</v>
      </c>
      <c r="I7" s="644">
        <v>5.6324487520798563E-2</v>
      </c>
      <c r="K7" s="398"/>
    </row>
    <row r="8" spans="1:11" x14ac:dyDescent="0.2">
      <c r="A8" s="316"/>
      <c r="B8" s="329" t="s">
        <v>912</v>
      </c>
      <c r="C8" s="270">
        <v>2.0807917561336828</v>
      </c>
      <c r="D8" s="270">
        <v>16.310456281884235</v>
      </c>
      <c r="E8" s="270">
        <v>11.563030318277711</v>
      </c>
      <c r="F8" s="270">
        <v>30.594712475577193</v>
      </c>
      <c r="G8" s="270">
        <v>38.954252292528082</v>
      </c>
      <c r="H8" s="270">
        <v>0.41846953455650554</v>
      </c>
      <c r="I8" s="644">
        <v>7.8287341042684894E-2</v>
      </c>
      <c r="K8" s="398"/>
    </row>
    <row r="9" spans="1:11" x14ac:dyDescent="0.2">
      <c r="A9" s="316"/>
      <c r="B9" s="432" t="s">
        <v>913</v>
      </c>
      <c r="C9" s="270">
        <v>2.0189358347988073</v>
      </c>
      <c r="D9" s="270">
        <v>14.512083158741772</v>
      </c>
      <c r="E9" s="270">
        <v>10.275050407062507</v>
      </c>
      <c r="F9" s="270">
        <v>28.671458400717547</v>
      </c>
      <c r="G9" s="270">
        <v>43.801805996742374</v>
      </c>
      <c r="H9" s="270">
        <v>0.46227265597166739</v>
      </c>
      <c r="I9" s="644">
        <v>0.25839354596534714</v>
      </c>
      <c r="K9" s="398"/>
    </row>
    <row r="10" spans="1:11" x14ac:dyDescent="0.2">
      <c r="A10" s="316"/>
      <c r="B10" s="329" t="s">
        <v>178</v>
      </c>
      <c r="C10" s="270">
        <v>0.12400632165581667</v>
      </c>
      <c r="D10" s="270">
        <v>7.496161944246345</v>
      </c>
      <c r="E10" s="270">
        <v>10.990643796595279</v>
      </c>
      <c r="F10" s="270">
        <v>32.807570266248817</v>
      </c>
      <c r="G10" s="270">
        <v>47.939955775698245</v>
      </c>
      <c r="H10" s="270">
        <v>0.51293604099468182</v>
      </c>
      <c r="I10" s="644">
        <v>0.12872585456087254</v>
      </c>
      <c r="K10" s="398"/>
    </row>
    <row r="11" spans="1:11" x14ac:dyDescent="0.2">
      <c r="A11" s="316"/>
      <c r="B11" s="329" t="s">
        <v>914</v>
      </c>
      <c r="C11" s="270">
        <v>0.11648735861469289</v>
      </c>
      <c r="D11" s="270">
        <v>7.0584415696826355</v>
      </c>
      <c r="E11" s="270">
        <v>11.106594000460097</v>
      </c>
      <c r="F11" s="270">
        <v>32.33378512864001</v>
      </c>
      <c r="G11" s="270">
        <v>48.752463164562975</v>
      </c>
      <c r="H11" s="270">
        <v>0.45489916542163661</v>
      </c>
      <c r="I11" s="644">
        <v>0.17732961261799154</v>
      </c>
      <c r="K11" s="398"/>
    </row>
    <row r="12" spans="1:11" x14ac:dyDescent="0.2">
      <c r="A12" s="316"/>
      <c r="B12" s="329" t="s">
        <v>915</v>
      </c>
      <c r="C12" s="270">
        <v>1.3264994387775046</v>
      </c>
      <c r="D12" s="270">
        <v>12.70320777549194</v>
      </c>
      <c r="E12" s="270">
        <v>10.271755549442078</v>
      </c>
      <c r="F12" s="270">
        <v>28.941761469166575</v>
      </c>
      <c r="G12" s="270">
        <v>45.693861498236416</v>
      </c>
      <c r="H12" s="270">
        <v>0.65873015692853398</v>
      </c>
      <c r="I12" s="644">
        <v>0.40418411195698328</v>
      </c>
      <c r="K12" s="398"/>
    </row>
    <row r="13" spans="1:11" x14ac:dyDescent="0.2">
      <c r="A13" s="316"/>
      <c r="B13" s="329" t="s">
        <v>916</v>
      </c>
      <c r="C13" s="270">
        <v>0.2076070630865299</v>
      </c>
      <c r="D13" s="270">
        <v>3.2889961476082497</v>
      </c>
      <c r="E13" s="270">
        <v>5.3186278822706319</v>
      </c>
      <c r="F13" s="270">
        <v>21.572720472676874</v>
      </c>
      <c r="G13" s="270">
        <v>66.061890907141304</v>
      </c>
      <c r="H13" s="270">
        <v>1.2849889527817246</v>
      </c>
      <c r="I13" s="644">
        <v>2.2651685744346923</v>
      </c>
      <c r="K13" s="398"/>
    </row>
    <row r="14" spans="1:11" x14ac:dyDescent="0.2">
      <c r="A14" s="316"/>
      <c r="B14" s="329" t="s">
        <v>917</v>
      </c>
      <c r="C14" s="270">
        <v>0</v>
      </c>
      <c r="D14" s="270">
        <v>2.5204330688072627</v>
      </c>
      <c r="E14" s="270">
        <v>2.7020972086023072</v>
      </c>
      <c r="F14" s="270">
        <v>12.621361486467441</v>
      </c>
      <c r="G14" s="270">
        <v>55.202158426379924</v>
      </c>
      <c r="H14" s="270">
        <v>3.5278094885576619</v>
      </c>
      <c r="I14" s="644">
        <v>23.426140321185365</v>
      </c>
      <c r="K14" s="398"/>
    </row>
    <row r="15" spans="1:11" x14ac:dyDescent="0.2">
      <c r="A15" s="355"/>
      <c r="B15" s="333" t="s">
        <v>918</v>
      </c>
      <c r="C15" s="271">
        <v>0</v>
      </c>
      <c r="D15" s="271">
        <v>15.410946498674438</v>
      </c>
      <c r="E15" s="271">
        <v>4.2488840812112381</v>
      </c>
      <c r="F15" s="271">
        <v>25.888045587900539</v>
      </c>
      <c r="G15" s="271">
        <v>53.254215930353411</v>
      </c>
      <c r="H15" s="271">
        <v>0</v>
      </c>
      <c r="I15" s="645">
        <v>1.197907901860382</v>
      </c>
      <c r="K15" s="398"/>
    </row>
    <row r="16" spans="1:11" ht="13.15" customHeight="1" x14ac:dyDescent="0.2">
      <c r="A16" s="349"/>
      <c r="C16"/>
      <c r="D16"/>
      <c r="E16"/>
      <c r="F16"/>
      <c r="G16"/>
      <c r="H16"/>
      <c r="I16"/>
    </row>
    <row r="17" spans="1:11" ht="13.15" customHeight="1" x14ac:dyDescent="0.2">
      <c r="A17" s="349"/>
      <c r="B17" s="329" t="s">
        <v>867</v>
      </c>
      <c r="C17" s="330"/>
      <c r="D17" s="330"/>
      <c r="E17" s="330"/>
      <c r="F17" s="330"/>
      <c r="G17" s="330"/>
      <c r="H17" s="330"/>
      <c r="I17" s="264"/>
    </row>
    <row r="18" spans="1:11" x14ac:dyDescent="0.2">
      <c r="A18" s="264"/>
      <c r="B18" s="264"/>
      <c r="C18" s="264"/>
      <c r="D18" s="264"/>
      <c r="E18" s="264"/>
      <c r="F18" s="264"/>
      <c r="G18" s="264"/>
      <c r="H18" s="264"/>
    </row>
    <row r="19" spans="1:11" ht="43.15" customHeight="1" x14ac:dyDescent="0.2">
      <c r="A19" s="746" t="s">
        <v>194</v>
      </c>
      <c r="B19" s="746"/>
      <c r="C19" s="746"/>
      <c r="D19" s="746"/>
      <c r="E19" s="746"/>
      <c r="F19" s="746"/>
      <c r="G19" s="746"/>
      <c r="H19" s="746"/>
      <c r="I19" s="262"/>
    </row>
    <row r="20" spans="1:11" x14ac:dyDescent="0.2">
      <c r="A20" s="264"/>
      <c r="B20" s="762"/>
      <c r="C20" s="762"/>
      <c r="D20" s="762"/>
      <c r="E20" s="762"/>
      <c r="F20" s="762"/>
      <c r="G20" s="762"/>
      <c r="H20" s="762"/>
      <c r="I20" s="762"/>
    </row>
    <row r="21" spans="1:11" s="266" customFormat="1" ht="13.15" customHeight="1" x14ac:dyDescent="0.2">
      <c r="A21" s="265"/>
      <c r="B21" s="749" t="s">
        <v>246</v>
      </c>
      <c r="C21" s="758" t="s">
        <v>167</v>
      </c>
      <c r="D21" s="759"/>
      <c r="E21" s="759"/>
      <c r="F21" s="759"/>
      <c r="G21" s="759"/>
      <c r="H21" s="751"/>
      <c r="I21" s="755" t="s">
        <v>859</v>
      </c>
    </row>
    <row r="22" spans="1:11" s="266" customFormat="1" ht="28.15" customHeight="1" x14ac:dyDescent="0.2">
      <c r="A22" s="267"/>
      <c r="B22" s="757"/>
      <c r="C22" s="268" t="s">
        <v>173</v>
      </c>
      <c r="D22" s="268" t="s">
        <v>172</v>
      </c>
      <c r="E22" s="268" t="s">
        <v>171</v>
      </c>
      <c r="F22" s="268" t="s">
        <v>170</v>
      </c>
      <c r="G22" s="268" t="s">
        <v>169</v>
      </c>
      <c r="H22" s="268" t="s">
        <v>168</v>
      </c>
      <c r="I22" s="760"/>
    </row>
    <row r="23" spans="1:11" x14ac:dyDescent="0.2">
      <c r="A23" s="360"/>
      <c r="B23" s="431" t="s">
        <v>910</v>
      </c>
      <c r="C23" s="269">
        <v>3.7103525833964426</v>
      </c>
      <c r="D23" s="269">
        <v>9.3873050483387992</v>
      </c>
      <c r="E23" s="269">
        <v>5.5106702328737898</v>
      </c>
      <c r="F23" s="269">
        <v>30.56885460597265</v>
      </c>
      <c r="G23" s="269">
        <v>50.82281752941828</v>
      </c>
      <c r="H23" s="269">
        <v>0</v>
      </c>
      <c r="I23" s="643" t="s">
        <v>246</v>
      </c>
      <c r="K23" s="398"/>
    </row>
    <row r="24" spans="1:11" x14ac:dyDescent="0.2">
      <c r="A24" s="316"/>
      <c r="B24" s="329" t="s">
        <v>175</v>
      </c>
      <c r="C24" s="270">
        <v>4.0565550408230777</v>
      </c>
      <c r="D24" s="270">
        <v>10.384415778624849</v>
      </c>
      <c r="E24" s="270">
        <v>3.5578016971529065</v>
      </c>
      <c r="F24" s="270">
        <v>28.282125518393713</v>
      </c>
      <c r="G24" s="270">
        <v>53.214427222606588</v>
      </c>
      <c r="H24" s="270">
        <v>0.50467474239876819</v>
      </c>
      <c r="I24" s="644" t="s">
        <v>246</v>
      </c>
      <c r="K24" s="398"/>
    </row>
    <row r="25" spans="1:11" x14ac:dyDescent="0.2">
      <c r="A25" s="316"/>
      <c r="B25" s="329" t="s">
        <v>911</v>
      </c>
      <c r="C25" s="270">
        <v>4.2481472851247428</v>
      </c>
      <c r="D25" s="270">
        <v>6.5352960222673397</v>
      </c>
      <c r="E25" s="270">
        <v>2.6894416282687748</v>
      </c>
      <c r="F25" s="270">
        <v>24.070264803275744</v>
      </c>
      <c r="G25" s="270">
        <v>61.40060297686199</v>
      </c>
      <c r="H25" s="270">
        <v>0.52950896644239731</v>
      </c>
      <c r="I25" s="644">
        <v>0.52673831775895141</v>
      </c>
      <c r="K25" s="398"/>
    </row>
    <row r="26" spans="1:11" x14ac:dyDescent="0.2">
      <c r="A26" s="316"/>
      <c r="B26" s="329" t="s">
        <v>912</v>
      </c>
      <c r="C26" s="270">
        <v>4.0398352356309095</v>
      </c>
      <c r="D26" s="270">
        <v>4.2944977513386595</v>
      </c>
      <c r="E26" s="270">
        <v>2.8783055766347312</v>
      </c>
      <c r="F26" s="270">
        <v>21.828280526157595</v>
      </c>
      <c r="G26" s="270">
        <v>65.400072310870669</v>
      </c>
      <c r="H26" s="270">
        <v>0.51904395796992553</v>
      </c>
      <c r="I26" s="644">
        <v>1.0399646413974666</v>
      </c>
      <c r="K26" s="398"/>
    </row>
    <row r="27" spans="1:11" x14ac:dyDescent="0.2">
      <c r="A27" s="316"/>
      <c r="B27" s="432" t="s">
        <v>913</v>
      </c>
      <c r="C27" s="270">
        <v>3.6661868783403451</v>
      </c>
      <c r="D27" s="270">
        <v>1.2716154571983751</v>
      </c>
      <c r="E27" s="270">
        <v>2.8408508473733867</v>
      </c>
      <c r="F27" s="270">
        <v>19.810617699113674</v>
      </c>
      <c r="G27" s="270">
        <v>71.872136854386099</v>
      </c>
      <c r="H27" s="270">
        <v>0.53859226358807333</v>
      </c>
      <c r="I27" s="644">
        <v>0</v>
      </c>
      <c r="K27" s="398"/>
    </row>
    <row r="28" spans="1:11" x14ac:dyDescent="0.2">
      <c r="A28" s="316"/>
      <c r="B28" s="329" t="s">
        <v>178</v>
      </c>
      <c r="C28" s="270">
        <v>3.1155140630335252</v>
      </c>
      <c r="D28" s="270">
        <v>2.9758535579356975</v>
      </c>
      <c r="E28" s="270">
        <v>2.9754994390914091</v>
      </c>
      <c r="F28" s="270">
        <v>20.739392107038945</v>
      </c>
      <c r="G28" s="270">
        <v>69.655371550325668</v>
      </c>
      <c r="H28" s="270">
        <v>0.53836928257472316</v>
      </c>
      <c r="I28" s="644">
        <v>0</v>
      </c>
      <c r="K28" s="398"/>
    </row>
    <row r="29" spans="1:11" x14ac:dyDescent="0.2">
      <c r="A29" s="316"/>
      <c r="B29" s="329" t="s">
        <v>914</v>
      </c>
      <c r="C29" s="270">
        <v>3.8855517205966743</v>
      </c>
      <c r="D29" s="270">
        <v>0.36236622723411316</v>
      </c>
      <c r="E29" s="270">
        <v>1.3995269525990466</v>
      </c>
      <c r="F29" s="270">
        <v>17.853598471862171</v>
      </c>
      <c r="G29" s="270">
        <v>75.927740318712111</v>
      </c>
      <c r="H29" s="270">
        <v>0.57121630899584108</v>
      </c>
      <c r="I29" s="644">
        <v>0</v>
      </c>
      <c r="K29" s="398"/>
    </row>
    <row r="30" spans="1:11" x14ac:dyDescent="0.2">
      <c r="A30" s="316"/>
      <c r="B30" s="329" t="s">
        <v>915</v>
      </c>
      <c r="C30" s="270">
        <v>1.530225463355936</v>
      </c>
      <c r="D30" s="270">
        <v>1.8470645685494378</v>
      </c>
      <c r="E30" s="270">
        <v>1.5452335294983393</v>
      </c>
      <c r="F30" s="270">
        <v>20.814088038498401</v>
      </c>
      <c r="G30" s="270">
        <v>73.666411854929081</v>
      </c>
      <c r="H30" s="270">
        <v>0.59697654516874576</v>
      </c>
      <c r="I30" s="644">
        <v>0</v>
      </c>
      <c r="K30" s="398"/>
    </row>
    <row r="31" spans="1:11" x14ac:dyDescent="0.2">
      <c r="A31" s="316"/>
      <c r="B31" s="329" t="s">
        <v>916</v>
      </c>
      <c r="C31" s="270">
        <v>20.603771865755906</v>
      </c>
      <c r="D31" s="270">
        <v>4.3309353432702995</v>
      </c>
      <c r="E31" s="270">
        <v>2.6777528660787788</v>
      </c>
      <c r="F31" s="270">
        <v>4.7476827508148114</v>
      </c>
      <c r="G31" s="270">
        <v>67.639857174080191</v>
      </c>
      <c r="H31" s="270">
        <v>0</v>
      </c>
      <c r="I31" s="644">
        <v>0</v>
      </c>
      <c r="K31" s="398"/>
    </row>
    <row r="32" spans="1:11" x14ac:dyDescent="0.2">
      <c r="A32" s="316"/>
      <c r="B32" s="329" t="s">
        <v>917</v>
      </c>
      <c r="C32" s="270">
        <v>0</v>
      </c>
      <c r="D32" s="270">
        <v>0.42436810614517378</v>
      </c>
      <c r="E32" s="270">
        <v>0.7774681239969784</v>
      </c>
      <c r="F32" s="270">
        <v>8.3794512573641509</v>
      </c>
      <c r="G32" s="270">
        <v>79.21011729150699</v>
      </c>
      <c r="H32" s="270">
        <v>2.4148818873858531</v>
      </c>
      <c r="I32" s="644">
        <v>8.7937133336008646</v>
      </c>
      <c r="K32" s="398"/>
    </row>
    <row r="33" spans="1:11" x14ac:dyDescent="0.2">
      <c r="A33" s="355"/>
      <c r="B33" s="333" t="s">
        <v>918</v>
      </c>
      <c r="C33" s="271">
        <v>0</v>
      </c>
      <c r="D33" s="271">
        <v>28.803449409060349</v>
      </c>
      <c r="E33" s="271">
        <v>7.6986951222990809</v>
      </c>
      <c r="F33" s="271">
        <v>16.347416737847503</v>
      </c>
      <c r="G33" s="271">
        <v>47.150438730793063</v>
      </c>
      <c r="H33" s="271">
        <v>0</v>
      </c>
      <c r="I33" s="645">
        <v>0</v>
      </c>
      <c r="K33" s="398"/>
    </row>
    <row r="34" spans="1:11" ht="15" x14ac:dyDescent="0.25">
      <c r="A34" s="264"/>
      <c r="C34" s="649"/>
      <c r="D34" s="649"/>
      <c r="E34" s="649"/>
      <c r="F34" s="649"/>
      <c r="G34" s="649"/>
      <c r="H34" s="649"/>
      <c r="I34" s="649"/>
    </row>
    <row r="35" spans="1:11" ht="15" x14ac:dyDescent="0.25">
      <c r="A35" s="264"/>
      <c r="B35" s="329" t="s">
        <v>867</v>
      </c>
      <c r="C35" s="649"/>
      <c r="D35" s="649"/>
      <c r="E35" s="649"/>
      <c r="F35" s="649"/>
      <c r="G35" s="649"/>
      <c r="H35" s="649"/>
      <c r="I35" s="649"/>
    </row>
    <row r="36" spans="1:11" ht="15" x14ac:dyDescent="0.25">
      <c r="A36" s="264"/>
      <c r="B36" s="329"/>
      <c r="C36" s="649"/>
      <c r="D36" s="649"/>
      <c r="E36" s="649"/>
      <c r="F36" s="649"/>
      <c r="G36" s="649"/>
      <c r="H36" s="649"/>
      <c r="I36" s="649"/>
    </row>
    <row r="37" spans="1:11" ht="30" customHeight="1" x14ac:dyDescent="0.2">
      <c r="A37" s="746" t="s">
        <v>195</v>
      </c>
      <c r="B37" s="746"/>
      <c r="C37" s="746"/>
      <c r="D37" s="746"/>
      <c r="E37" s="746"/>
      <c r="F37" s="746"/>
      <c r="G37" s="746"/>
      <c r="H37" s="746"/>
      <c r="I37" s="262"/>
    </row>
    <row r="38" spans="1:11" x14ac:dyDescent="0.2">
      <c r="B38" s="762"/>
      <c r="C38" s="762"/>
      <c r="D38" s="762"/>
      <c r="E38" s="762"/>
      <c r="F38" s="762"/>
      <c r="G38" s="762"/>
      <c r="H38" s="762"/>
      <c r="I38" s="762"/>
    </row>
    <row r="39" spans="1:11" s="266" customFormat="1" ht="13.15" customHeight="1" x14ac:dyDescent="0.2">
      <c r="A39" s="265"/>
      <c r="B39" s="749" t="s">
        <v>246</v>
      </c>
      <c r="C39" s="758" t="s">
        <v>167</v>
      </c>
      <c r="D39" s="759"/>
      <c r="E39" s="759"/>
      <c r="F39" s="759"/>
      <c r="G39" s="759"/>
      <c r="H39" s="751"/>
      <c r="I39" s="755" t="s">
        <v>859</v>
      </c>
    </row>
    <row r="40" spans="1:11" s="266" customFormat="1" ht="28.15" customHeight="1" x14ac:dyDescent="0.2">
      <c r="A40" s="267"/>
      <c r="B40" s="757"/>
      <c r="C40" s="268" t="s">
        <v>173</v>
      </c>
      <c r="D40" s="268" t="s">
        <v>172</v>
      </c>
      <c r="E40" s="268" t="s">
        <v>171</v>
      </c>
      <c r="F40" s="268" t="s">
        <v>170</v>
      </c>
      <c r="G40" s="268" t="s">
        <v>169</v>
      </c>
      <c r="H40" s="268" t="s">
        <v>168</v>
      </c>
      <c r="I40" s="760"/>
    </row>
    <row r="41" spans="1:11" x14ac:dyDescent="0.2">
      <c r="A41" s="360"/>
      <c r="B41" s="431" t="s">
        <v>910</v>
      </c>
      <c r="C41" s="269">
        <v>2.7957591660524623</v>
      </c>
      <c r="D41" s="269">
        <v>23.517197664285675</v>
      </c>
      <c r="E41" s="269">
        <v>4.8265166809909505</v>
      </c>
      <c r="F41" s="269">
        <v>34.768383283872161</v>
      </c>
      <c r="G41" s="269">
        <v>33.389886254019196</v>
      </c>
      <c r="H41" s="269">
        <v>0.70225695077944317</v>
      </c>
      <c r="I41" s="643" t="s">
        <v>246</v>
      </c>
      <c r="K41" s="398"/>
    </row>
    <row r="42" spans="1:11" x14ac:dyDescent="0.2">
      <c r="A42" s="316"/>
      <c r="B42" s="329" t="s">
        <v>175</v>
      </c>
      <c r="C42" s="270">
        <v>7.1509276254638428</v>
      </c>
      <c r="D42" s="270">
        <v>17.45695855754353</v>
      </c>
      <c r="E42" s="270">
        <v>5.0051946873705893</v>
      </c>
      <c r="F42" s="270">
        <v>35.872579782026676</v>
      </c>
      <c r="G42" s="270">
        <v>33.869317067443625</v>
      </c>
      <c r="H42" s="270">
        <v>0.64502228015158025</v>
      </c>
      <c r="I42" s="644" t="s">
        <v>246</v>
      </c>
      <c r="K42" s="398"/>
    </row>
    <row r="43" spans="1:11" x14ac:dyDescent="0.2">
      <c r="A43" s="316"/>
      <c r="B43" s="329" t="s">
        <v>911</v>
      </c>
      <c r="C43" s="270">
        <v>3.2752052356422827</v>
      </c>
      <c r="D43" s="270">
        <v>17.611811613150216</v>
      </c>
      <c r="E43" s="270">
        <v>4.39164074673889</v>
      </c>
      <c r="F43" s="270">
        <v>37.177658578413265</v>
      </c>
      <c r="G43" s="270">
        <v>37.045600537254863</v>
      </c>
      <c r="H43" s="270">
        <v>0.31757714470966963</v>
      </c>
      <c r="I43" s="644">
        <v>0.18050614409070542</v>
      </c>
      <c r="K43" s="398"/>
    </row>
    <row r="44" spans="1:11" x14ac:dyDescent="0.2">
      <c r="A44" s="316"/>
      <c r="B44" s="329" t="s">
        <v>912</v>
      </c>
      <c r="C44" s="270">
        <v>1.849154096869309</v>
      </c>
      <c r="D44" s="270">
        <v>12.577580623086542</v>
      </c>
      <c r="E44" s="270">
        <v>5.766025129191517</v>
      </c>
      <c r="F44" s="270">
        <v>34.858396073746846</v>
      </c>
      <c r="G44" s="270">
        <v>44.464156632037096</v>
      </c>
      <c r="H44" s="270">
        <v>0.29549041666547055</v>
      </c>
      <c r="I44" s="644">
        <v>0.18919702840310529</v>
      </c>
      <c r="K44" s="398"/>
    </row>
    <row r="45" spans="1:11" x14ac:dyDescent="0.2">
      <c r="A45" s="316"/>
      <c r="B45" s="432" t="s">
        <v>913</v>
      </c>
      <c r="C45" s="270">
        <v>1.2022184219073173</v>
      </c>
      <c r="D45" s="270">
        <v>8.0947789517194728</v>
      </c>
      <c r="E45" s="270">
        <v>4.6348565345985921</v>
      </c>
      <c r="F45" s="270">
        <v>33.758236617646304</v>
      </c>
      <c r="G45" s="270">
        <v>51.763865757558428</v>
      </c>
      <c r="H45" s="270">
        <v>0.54604371656975415</v>
      </c>
      <c r="I45" s="644">
        <v>0</v>
      </c>
      <c r="K45" s="398"/>
    </row>
    <row r="46" spans="1:11" x14ac:dyDescent="0.2">
      <c r="A46" s="316"/>
      <c r="B46" s="329" t="s">
        <v>178</v>
      </c>
      <c r="C46" s="270">
        <v>1.3922999840808079</v>
      </c>
      <c r="D46" s="270">
        <v>9.8030890522827896</v>
      </c>
      <c r="E46" s="270">
        <v>5.3987646919663907</v>
      </c>
      <c r="F46" s="270">
        <v>32.083057903293003</v>
      </c>
      <c r="G46" s="270">
        <v>50.630928944537033</v>
      </c>
      <c r="H46" s="270">
        <v>0.54343877502899374</v>
      </c>
      <c r="I46" s="644">
        <v>0.14842064881083877</v>
      </c>
      <c r="K46" s="398"/>
    </row>
    <row r="47" spans="1:11" x14ac:dyDescent="0.2">
      <c r="A47" s="316"/>
      <c r="B47" s="329" t="s">
        <v>914</v>
      </c>
      <c r="C47" s="270">
        <v>0.7460572182336872</v>
      </c>
      <c r="D47" s="270">
        <v>5.5703129277656798</v>
      </c>
      <c r="E47" s="270">
        <v>4.8116129108089245</v>
      </c>
      <c r="F47" s="270">
        <v>29.683165945543937</v>
      </c>
      <c r="G47" s="270">
        <v>58.473809601513061</v>
      </c>
      <c r="H47" s="270">
        <v>0.50108555182097514</v>
      </c>
      <c r="I47" s="644">
        <v>0.21395584431366543</v>
      </c>
      <c r="K47" s="398"/>
    </row>
    <row r="48" spans="1:11" x14ac:dyDescent="0.2">
      <c r="A48" s="316"/>
      <c r="B48" s="329" t="s">
        <v>915</v>
      </c>
      <c r="C48" s="270">
        <v>0.96192678624212713</v>
      </c>
      <c r="D48" s="270">
        <v>8.6333680629840472</v>
      </c>
      <c r="E48" s="270">
        <v>4.6837216235318584</v>
      </c>
      <c r="F48" s="270">
        <v>30.574604168562349</v>
      </c>
      <c r="G48" s="270">
        <v>54.340961299842967</v>
      </c>
      <c r="H48" s="270">
        <v>0.80541805883659712</v>
      </c>
      <c r="I48" s="644">
        <v>0</v>
      </c>
      <c r="K48" s="398"/>
    </row>
    <row r="49" spans="1:11" x14ac:dyDescent="0.2">
      <c r="A49" s="316"/>
      <c r="B49" s="329" t="s">
        <v>916</v>
      </c>
      <c r="C49" s="270">
        <v>3.2829679981689028</v>
      </c>
      <c r="D49" s="270">
        <v>2.9169255308705457</v>
      </c>
      <c r="E49" s="270">
        <v>2.1537553300336381</v>
      </c>
      <c r="F49" s="270">
        <v>14.399868417158</v>
      </c>
      <c r="G49" s="270">
        <v>73.148239202706421</v>
      </c>
      <c r="H49" s="270">
        <v>1.1715844915419373</v>
      </c>
      <c r="I49" s="644">
        <v>2.9266590295205277</v>
      </c>
      <c r="K49" s="398"/>
    </row>
    <row r="50" spans="1:11" x14ac:dyDescent="0.2">
      <c r="A50" s="316"/>
      <c r="B50" s="329" t="s">
        <v>917</v>
      </c>
      <c r="C50" s="270">
        <v>0.80925695296979661</v>
      </c>
      <c r="D50" s="270">
        <v>0.48933392487700672</v>
      </c>
      <c r="E50" s="270">
        <v>0.43805476881506589</v>
      </c>
      <c r="F50" s="270">
        <v>10.408143150074595</v>
      </c>
      <c r="G50" s="270">
        <v>75.026482809054485</v>
      </c>
      <c r="H50" s="270">
        <v>1.3155791339612124</v>
      </c>
      <c r="I50" s="644">
        <v>11.513149260247866</v>
      </c>
      <c r="K50" s="398"/>
    </row>
    <row r="51" spans="1:11" x14ac:dyDescent="0.2">
      <c r="A51" s="355"/>
      <c r="B51" s="333" t="s">
        <v>918</v>
      </c>
      <c r="C51" s="271">
        <v>0</v>
      </c>
      <c r="D51" s="271">
        <v>7.6138618685589945</v>
      </c>
      <c r="E51" s="271">
        <v>0</v>
      </c>
      <c r="F51" s="271">
        <v>8.7373261211077651</v>
      </c>
      <c r="G51" s="271">
        <v>62.737892174660686</v>
      </c>
      <c r="H51" s="271">
        <v>0</v>
      </c>
      <c r="I51" s="645">
        <v>20.910919835672559</v>
      </c>
      <c r="K51" s="398"/>
    </row>
    <row r="52" spans="1:11" ht="13.15" customHeight="1" x14ac:dyDescent="0.25">
      <c r="A52" s="264"/>
      <c r="C52" s="649"/>
      <c r="D52" s="649"/>
      <c r="E52" s="649"/>
      <c r="F52" s="649"/>
      <c r="G52" s="649"/>
      <c r="H52" s="649"/>
      <c r="I52" s="649"/>
    </row>
    <row r="53" spans="1:11" ht="13.15" customHeight="1" x14ac:dyDescent="0.25">
      <c r="A53" s="264"/>
      <c r="B53" s="329" t="s">
        <v>867</v>
      </c>
      <c r="C53" s="649"/>
      <c r="D53" s="649"/>
      <c r="E53" s="649"/>
      <c r="F53" s="649"/>
      <c r="G53" s="649"/>
      <c r="H53" s="649"/>
      <c r="I53" s="649"/>
    </row>
    <row r="54" spans="1:11" x14ac:dyDescent="0.2">
      <c r="A54" s="264"/>
      <c r="B54" s="264"/>
      <c r="C54" s="264"/>
      <c r="D54" s="264"/>
      <c r="E54" s="264"/>
      <c r="F54" s="264"/>
      <c r="G54" s="264"/>
      <c r="H54" s="264"/>
    </row>
    <row r="55" spans="1:11" ht="30" customHeight="1" x14ac:dyDescent="0.2">
      <c r="A55" s="746" t="s">
        <v>196</v>
      </c>
      <c r="B55" s="746"/>
      <c r="C55" s="746"/>
      <c r="D55" s="746"/>
      <c r="E55" s="746"/>
      <c r="F55" s="746"/>
      <c r="G55" s="746"/>
      <c r="H55" s="746"/>
      <c r="I55" s="262"/>
    </row>
    <row r="56" spans="1:11" x14ac:dyDescent="0.2">
      <c r="B56" s="753"/>
      <c r="C56" s="754"/>
      <c r="D56" s="754"/>
      <c r="E56" s="754"/>
      <c r="F56" s="754"/>
      <c r="G56" s="754"/>
      <c r="H56" s="754"/>
      <c r="I56" s="754"/>
    </row>
    <row r="57" spans="1:11" s="266" customFormat="1" ht="13.15" customHeight="1" x14ac:dyDescent="0.2">
      <c r="A57" s="265"/>
      <c r="B57" s="749" t="s">
        <v>246</v>
      </c>
      <c r="C57" s="751" t="s">
        <v>167</v>
      </c>
      <c r="D57" s="752"/>
      <c r="E57" s="752"/>
      <c r="F57" s="752"/>
      <c r="G57" s="752"/>
      <c r="H57" s="752"/>
      <c r="I57" s="755" t="s">
        <v>859</v>
      </c>
    </row>
    <row r="58" spans="1:11" s="266" customFormat="1" ht="28.15" customHeight="1" x14ac:dyDescent="0.2">
      <c r="A58" s="267"/>
      <c r="B58" s="750"/>
      <c r="C58" s="268" t="s">
        <v>173</v>
      </c>
      <c r="D58" s="268" t="s">
        <v>172</v>
      </c>
      <c r="E58" s="268" t="s">
        <v>171</v>
      </c>
      <c r="F58" s="268" t="s">
        <v>170</v>
      </c>
      <c r="G58" s="268" t="s">
        <v>169</v>
      </c>
      <c r="H58" s="268" t="s">
        <v>168</v>
      </c>
      <c r="I58" s="756"/>
    </row>
    <row r="59" spans="1:11" x14ac:dyDescent="0.2">
      <c r="A59" s="360"/>
      <c r="B59" s="431" t="s">
        <v>910</v>
      </c>
      <c r="C59" s="269">
        <v>2.7957591660524623</v>
      </c>
      <c r="D59" s="269">
        <v>23.517197664285675</v>
      </c>
      <c r="E59" s="269">
        <v>4.8265166809909505</v>
      </c>
      <c r="F59" s="269">
        <v>34.768383283872161</v>
      </c>
      <c r="G59" s="269">
        <v>33.389886254019196</v>
      </c>
      <c r="H59" s="269">
        <v>0.70225695077944317</v>
      </c>
      <c r="I59" s="643" t="s">
        <v>246</v>
      </c>
      <c r="K59" s="398"/>
    </row>
    <row r="60" spans="1:11" x14ac:dyDescent="0.2">
      <c r="A60" s="316"/>
      <c r="B60" s="329" t="s">
        <v>175</v>
      </c>
      <c r="C60" s="270">
        <v>7.1509276254638428</v>
      </c>
      <c r="D60" s="270">
        <v>17.45695855754353</v>
      </c>
      <c r="E60" s="270">
        <v>5.0051946873705893</v>
      </c>
      <c r="F60" s="270">
        <v>35.872579782026676</v>
      </c>
      <c r="G60" s="270">
        <v>33.869317067443625</v>
      </c>
      <c r="H60" s="270">
        <v>0.64502228015158025</v>
      </c>
      <c r="I60" s="644" t="s">
        <v>246</v>
      </c>
      <c r="K60" s="398"/>
    </row>
    <row r="61" spans="1:11" x14ac:dyDescent="0.2">
      <c r="A61" s="316"/>
      <c r="B61" s="329" t="s">
        <v>911</v>
      </c>
      <c r="C61" s="270">
        <v>3.2752052356422827</v>
      </c>
      <c r="D61" s="270">
        <v>17.611811613150216</v>
      </c>
      <c r="E61" s="270">
        <v>4.39164074673889</v>
      </c>
      <c r="F61" s="270">
        <v>37.177658578413265</v>
      </c>
      <c r="G61" s="270">
        <v>37.045600537254863</v>
      </c>
      <c r="H61" s="270">
        <v>0.31757714470966963</v>
      </c>
      <c r="I61" s="644">
        <v>0.18050614409070542</v>
      </c>
      <c r="K61" s="398"/>
    </row>
    <row r="62" spans="1:11" x14ac:dyDescent="0.2">
      <c r="A62" s="316"/>
      <c r="B62" s="329" t="s">
        <v>912</v>
      </c>
      <c r="C62" s="270">
        <v>1.849154096869309</v>
      </c>
      <c r="D62" s="270">
        <v>12.577580623086542</v>
      </c>
      <c r="E62" s="270">
        <v>5.766025129191517</v>
      </c>
      <c r="F62" s="270">
        <v>34.858396073746846</v>
      </c>
      <c r="G62" s="270">
        <v>44.464156632037096</v>
      </c>
      <c r="H62" s="270">
        <v>0.29549041666547055</v>
      </c>
      <c r="I62" s="644">
        <v>0.18919702840310529</v>
      </c>
      <c r="K62" s="398"/>
    </row>
    <row r="63" spans="1:11" x14ac:dyDescent="0.2">
      <c r="A63" s="316"/>
      <c r="B63" s="432" t="s">
        <v>913</v>
      </c>
      <c r="C63" s="270">
        <v>1.2022184219073173</v>
      </c>
      <c r="D63" s="270">
        <v>8.0947789517194728</v>
      </c>
      <c r="E63" s="270">
        <v>4.6348565345985921</v>
      </c>
      <c r="F63" s="270">
        <v>33.758236617646304</v>
      </c>
      <c r="G63" s="270">
        <v>51.763865757558428</v>
      </c>
      <c r="H63" s="270">
        <v>0.54604371656975415</v>
      </c>
      <c r="I63" s="644">
        <v>0</v>
      </c>
      <c r="K63" s="398"/>
    </row>
    <row r="64" spans="1:11" x14ac:dyDescent="0.2">
      <c r="A64" s="316"/>
      <c r="B64" s="329" t="s">
        <v>178</v>
      </c>
      <c r="C64" s="270">
        <v>1.3922999840808079</v>
      </c>
      <c r="D64" s="270">
        <v>9.8030890522827896</v>
      </c>
      <c r="E64" s="270">
        <v>5.3987646919663907</v>
      </c>
      <c r="F64" s="270">
        <v>32.083057903293003</v>
      </c>
      <c r="G64" s="270">
        <v>50.630928944537033</v>
      </c>
      <c r="H64" s="270">
        <v>0.54343877502899374</v>
      </c>
      <c r="I64" s="644">
        <v>0.14842064881083877</v>
      </c>
      <c r="K64" s="398"/>
    </row>
    <row r="65" spans="1:11" x14ac:dyDescent="0.2">
      <c r="A65" s="316"/>
      <c r="B65" s="329" t="s">
        <v>914</v>
      </c>
      <c r="C65" s="270">
        <v>0.7460572182336872</v>
      </c>
      <c r="D65" s="270">
        <v>5.5703129277656798</v>
      </c>
      <c r="E65" s="270">
        <v>4.8116129108089245</v>
      </c>
      <c r="F65" s="270">
        <v>29.683165945543937</v>
      </c>
      <c r="G65" s="270">
        <v>58.473809601513061</v>
      </c>
      <c r="H65" s="270">
        <v>0.50108555182097514</v>
      </c>
      <c r="I65" s="644">
        <v>0.21395584431366543</v>
      </c>
      <c r="K65" s="398"/>
    </row>
    <row r="66" spans="1:11" x14ac:dyDescent="0.2">
      <c r="A66" s="316"/>
      <c r="B66" s="329" t="s">
        <v>915</v>
      </c>
      <c r="C66" s="270">
        <v>0.96192678624212713</v>
      </c>
      <c r="D66" s="270">
        <v>8.6333680629840472</v>
      </c>
      <c r="E66" s="270">
        <v>4.6837216235318584</v>
      </c>
      <c r="F66" s="270">
        <v>30.574604168562349</v>
      </c>
      <c r="G66" s="270">
        <v>54.340961299842967</v>
      </c>
      <c r="H66" s="270">
        <v>0.80541805883659712</v>
      </c>
      <c r="I66" s="644">
        <v>0</v>
      </c>
      <c r="K66" s="398"/>
    </row>
    <row r="67" spans="1:11" x14ac:dyDescent="0.2">
      <c r="A67" s="316"/>
      <c r="B67" s="329" t="s">
        <v>916</v>
      </c>
      <c r="C67" s="270">
        <v>3.2829679981689028</v>
      </c>
      <c r="D67" s="270">
        <v>2.9169255308705457</v>
      </c>
      <c r="E67" s="270">
        <v>2.1537553300336381</v>
      </c>
      <c r="F67" s="270">
        <v>14.399868417158</v>
      </c>
      <c r="G67" s="270">
        <v>73.148239202706421</v>
      </c>
      <c r="H67" s="270">
        <v>1.1715844915419373</v>
      </c>
      <c r="I67" s="644">
        <v>2.9266590295205277</v>
      </c>
      <c r="K67" s="398"/>
    </row>
    <row r="68" spans="1:11" x14ac:dyDescent="0.2">
      <c r="A68" s="316"/>
      <c r="B68" s="329" t="s">
        <v>917</v>
      </c>
      <c r="C68" s="270">
        <v>0.80925695296979661</v>
      </c>
      <c r="D68" s="270">
        <v>0.48933392487700672</v>
      </c>
      <c r="E68" s="270">
        <v>0.43805476881506589</v>
      </c>
      <c r="F68" s="270">
        <v>10.408143150074595</v>
      </c>
      <c r="G68" s="270">
        <v>75.026482809054485</v>
      </c>
      <c r="H68" s="270">
        <v>1.3155791339612124</v>
      </c>
      <c r="I68" s="644">
        <v>11.513149260247866</v>
      </c>
      <c r="K68" s="398"/>
    </row>
    <row r="69" spans="1:11" x14ac:dyDescent="0.2">
      <c r="A69" s="355"/>
      <c r="B69" s="333" t="s">
        <v>918</v>
      </c>
      <c r="C69" s="271">
        <v>0</v>
      </c>
      <c r="D69" s="271">
        <v>7.6138618685589945</v>
      </c>
      <c r="E69" s="271">
        <v>0</v>
      </c>
      <c r="F69" s="271">
        <v>8.7373261211077651</v>
      </c>
      <c r="G69" s="271">
        <v>62.737892174660686</v>
      </c>
      <c r="H69" s="271">
        <v>0</v>
      </c>
      <c r="I69" s="645">
        <v>20.910919835672559</v>
      </c>
      <c r="K69" s="398"/>
    </row>
    <row r="70" spans="1:11" ht="15" x14ac:dyDescent="0.25">
      <c r="A70" s="264"/>
      <c r="C70" s="649"/>
      <c r="D70" s="649"/>
      <c r="E70" s="649"/>
      <c r="F70" s="649"/>
      <c r="G70" s="649"/>
      <c r="H70" s="649"/>
      <c r="I70" s="649"/>
    </row>
    <row r="71" spans="1:11" ht="15" x14ac:dyDescent="0.25">
      <c r="A71" s="264"/>
      <c r="B71" s="329" t="s">
        <v>867</v>
      </c>
      <c r="C71" s="649"/>
      <c r="D71" s="649"/>
      <c r="E71" s="649"/>
      <c r="F71" s="649"/>
      <c r="G71" s="649"/>
      <c r="H71" s="649"/>
      <c r="I71" s="649"/>
    </row>
    <row r="72" spans="1:11" ht="15" x14ac:dyDescent="0.25">
      <c r="A72" s="264"/>
      <c r="B72" s="329"/>
      <c r="C72" s="649"/>
      <c r="D72" s="649"/>
      <c r="E72" s="649"/>
      <c r="F72" s="649"/>
      <c r="G72" s="649"/>
      <c r="H72" s="649"/>
      <c r="I72" s="649"/>
    </row>
    <row r="73" spans="1:11" ht="30" customHeight="1" x14ac:dyDescent="0.2">
      <c r="A73" s="746" t="s">
        <v>197</v>
      </c>
      <c r="B73" s="746"/>
      <c r="C73" s="746"/>
      <c r="D73" s="746"/>
      <c r="E73" s="746"/>
      <c r="F73" s="746"/>
      <c r="G73" s="746"/>
      <c r="H73" s="746"/>
      <c r="I73" s="262"/>
    </row>
    <row r="74" spans="1:11" ht="12" customHeight="1" x14ac:dyDescent="0.2">
      <c r="B74" s="753"/>
      <c r="C74" s="754"/>
      <c r="D74" s="754"/>
      <c r="E74" s="754"/>
      <c r="F74" s="754"/>
      <c r="G74" s="754"/>
      <c r="H74" s="754"/>
      <c r="I74" s="754"/>
    </row>
    <row r="75" spans="1:11" s="266" customFormat="1" ht="13.15" customHeight="1" x14ac:dyDescent="0.2">
      <c r="A75" s="265"/>
      <c r="B75" s="749" t="s">
        <v>246</v>
      </c>
      <c r="C75" s="751" t="s">
        <v>167</v>
      </c>
      <c r="D75" s="752"/>
      <c r="E75" s="752"/>
      <c r="F75" s="752"/>
      <c r="G75" s="752"/>
      <c r="H75" s="752"/>
      <c r="I75" s="755" t="s">
        <v>859</v>
      </c>
    </row>
    <row r="76" spans="1:11" s="266" customFormat="1" ht="28.15" customHeight="1" x14ac:dyDescent="0.2">
      <c r="A76" s="267"/>
      <c r="B76" s="750"/>
      <c r="C76" s="268" t="s">
        <v>173</v>
      </c>
      <c r="D76" s="268" t="s">
        <v>172</v>
      </c>
      <c r="E76" s="268" t="s">
        <v>171</v>
      </c>
      <c r="F76" s="268" t="s">
        <v>170</v>
      </c>
      <c r="G76" s="268" t="s">
        <v>169</v>
      </c>
      <c r="H76" s="268" t="s">
        <v>168</v>
      </c>
      <c r="I76" s="756"/>
    </row>
    <row r="77" spans="1:11" x14ac:dyDescent="0.2">
      <c r="A77" s="360"/>
      <c r="B77" s="431" t="s">
        <v>910</v>
      </c>
      <c r="C77" s="269">
        <v>3.3369580241068517</v>
      </c>
      <c r="D77" s="269">
        <v>10.944820756997013</v>
      </c>
      <c r="E77" s="269">
        <v>4.5136760757439536</v>
      </c>
      <c r="F77" s="269">
        <v>30.605755249424391</v>
      </c>
      <c r="G77" s="269">
        <v>47.634481367223401</v>
      </c>
      <c r="H77" s="269">
        <v>2.9643085265043023</v>
      </c>
      <c r="I77" s="643" t="s">
        <v>246</v>
      </c>
      <c r="K77" s="398"/>
    </row>
    <row r="78" spans="1:11" x14ac:dyDescent="0.2">
      <c r="A78" s="316"/>
      <c r="B78" s="329" t="s">
        <v>175</v>
      </c>
      <c r="C78" s="270">
        <v>3.5007949377075338</v>
      </c>
      <c r="D78" s="270">
        <v>11.961238487637823</v>
      </c>
      <c r="E78" s="270">
        <v>4.4293330668960449</v>
      </c>
      <c r="F78" s="270">
        <v>30.744046470723127</v>
      </c>
      <c r="G78" s="270">
        <v>46.665697110522721</v>
      </c>
      <c r="H78" s="270">
        <v>2.6988899265126522</v>
      </c>
      <c r="I78" s="644" t="s">
        <v>246</v>
      </c>
      <c r="K78" s="398"/>
    </row>
    <row r="79" spans="1:11" x14ac:dyDescent="0.2">
      <c r="A79" s="316"/>
      <c r="B79" s="329" t="s">
        <v>911</v>
      </c>
      <c r="C79" s="270">
        <v>2.0579222614719321</v>
      </c>
      <c r="D79" s="270">
        <v>11.133303005510948</v>
      </c>
      <c r="E79" s="270">
        <v>6.0404278525099206</v>
      </c>
      <c r="F79" s="270">
        <v>30.369201007307847</v>
      </c>
      <c r="G79" s="270">
        <v>49.999068008287416</v>
      </c>
      <c r="H79" s="270">
        <v>0.12527438074385061</v>
      </c>
      <c r="I79" s="644">
        <v>0.2748034841679593</v>
      </c>
      <c r="K79" s="398"/>
    </row>
    <row r="80" spans="1:11" x14ac:dyDescent="0.2">
      <c r="A80" s="316"/>
      <c r="B80" s="329" t="s">
        <v>912</v>
      </c>
      <c r="C80" s="270">
        <v>2.2876438472300498</v>
      </c>
      <c r="D80" s="270">
        <v>6.8834667218982917</v>
      </c>
      <c r="E80" s="270">
        <v>5.2985504667543992</v>
      </c>
      <c r="F80" s="270">
        <v>29.560350210046963</v>
      </c>
      <c r="G80" s="270">
        <v>55.335820458854784</v>
      </c>
      <c r="H80" s="270">
        <v>0.11468335566440978</v>
      </c>
      <c r="I80" s="644">
        <v>0.51948493955108577</v>
      </c>
      <c r="K80" s="398"/>
    </row>
    <row r="81" spans="1:11" x14ac:dyDescent="0.2">
      <c r="A81" s="316"/>
      <c r="B81" s="432" t="s">
        <v>913</v>
      </c>
      <c r="C81" s="270">
        <v>2.1903558936923253</v>
      </c>
      <c r="D81" s="270">
        <v>3.711619882515063</v>
      </c>
      <c r="E81" s="270">
        <v>5.4368942342915467</v>
      </c>
      <c r="F81" s="270">
        <v>25.443270096350417</v>
      </c>
      <c r="G81" s="270">
        <v>63.217859893150568</v>
      </c>
      <c r="H81" s="270">
        <v>0</v>
      </c>
      <c r="I81" s="644">
        <v>0</v>
      </c>
      <c r="K81" s="398"/>
    </row>
    <row r="82" spans="1:11" x14ac:dyDescent="0.2">
      <c r="A82" s="316"/>
      <c r="B82" s="329" t="s">
        <v>178</v>
      </c>
      <c r="C82" s="270">
        <v>2.631410844195941</v>
      </c>
      <c r="D82" s="270">
        <v>5.6220398117876398</v>
      </c>
      <c r="E82" s="270">
        <v>4.9819907217694297</v>
      </c>
      <c r="F82" s="270">
        <v>25.048778563808511</v>
      </c>
      <c r="G82" s="270">
        <v>61.715780058438391</v>
      </c>
      <c r="H82" s="270">
        <v>0</v>
      </c>
      <c r="I82" s="644">
        <v>0</v>
      </c>
      <c r="K82" s="398"/>
    </row>
    <row r="83" spans="1:11" x14ac:dyDescent="0.2">
      <c r="A83" s="316"/>
      <c r="B83" s="329" t="s">
        <v>914</v>
      </c>
      <c r="C83" s="270">
        <v>2.8326910818672077</v>
      </c>
      <c r="D83" s="270">
        <v>3.3563213155836382</v>
      </c>
      <c r="E83" s="270">
        <v>5.541169946295585</v>
      </c>
      <c r="F83" s="270">
        <v>21.923566457791264</v>
      </c>
      <c r="G83" s="270">
        <v>66.346251198462227</v>
      </c>
      <c r="H83" s="270">
        <v>0</v>
      </c>
      <c r="I83" s="644">
        <v>0</v>
      </c>
      <c r="K83" s="398"/>
    </row>
    <row r="84" spans="1:11" x14ac:dyDescent="0.2">
      <c r="A84" s="316"/>
      <c r="B84" s="329" t="s">
        <v>915</v>
      </c>
      <c r="C84" s="270">
        <v>1.2105994960517348</v>
      </c>
      <c r="D84" s="270">
        <v>4.2251820176790442</v>
      </c>
      <c r="E84" s="270">
        <v>4.7777055321676896</v>
      </c>
      <c r="F84" s="270">
        <v>24.202277228525855</v>
      </c>
      <c r="G84" s="270">
        <v>65.177917025444927</v>
      </c>
      <c r="H84" s="270">
        <v>0</v>
      </c>
      <c r="I84" s="644">
        <v>0.40631870013072025</v>
      </c>
      <c r="K84" s="398"/>
    </row>
    <row r="85" spans="1:11" x14ac:dyDescent="0.2">
      <c r="A85" s="316"/>
      <c r="B85" s="329" t="s">
        <v>916</v>
      </c>
      <c r="C85" s="270">
        <v>5.1283651734117628</v>
      </c>
      <c r="D85" s="270">
        <v>1.7735289215633048</v>
      </c>
      <c r="E85" s="270">
        <v>1.7321920095216601</v>
      </c>
      <c r="F85" s="270">
        <v>16.160915225380339</v>
      </c>
      <c r="G85" s="270">
        <v>63.249785132311978</v>
      </c>
      <c r="H85" s="270">
        <v>3.965186998025692</v>
      </c>
      <c r="I85" s="644">
        <v>7.9900265397852781</v>
      </c>
      <c r="K85" s="398"/>
    </row>
    <row r="86" spans="1:11" x14ac:dyDescent="0.2">
      <c r="A86" s="316"/>
      <c r="B86" s="329" t="s">
        <v>917</v>
      </c>
      <c r="C86" s="270">
        <v>0.30634757540475044</v>
      </c>
      <c r="D86" s="270">
        <v>0.3230190915924756</v>
      </c>
      <c r="E86" s="270">
        <v>0</v>
      </c>
      <c r="F86" s="270">
        <v>11.095332941036126</v>
      </c>
      <c r="G86" s="270">
        <v>71.219967424433221</v>
      </c>
      <c r="H86" s="270">
        <v>1.5840229455856656</v>
      </c>
      <c r="I86" s="644">
        <v>15.471310021947835</v>
      </c>
      <c r="K86" s="398"/>
    </row>
    <row r="87" spans="1:11" x14ac:dyDescent="0.2">
      <c r="A87" s="355"/>
      <c r="B87" s="333" t="s">
        <v>918</v>
      </c>
      <c r="C87" s="271">
        <v>0</v>
      </c>
      <c r="D87" s="271">
        <v>0</v>
      </c>
      <c r="E87" s="271">
        <v>0</v>
      </c>
      <c r="F87" s="271">
        <v>15.025137304929194</v>
      </c>
      <c r="G87" s="271">
        <v>79.148992035301873</v>
      </c>
      <c r="H87" s="271">
        <v>0</v>
      </c>
      <c r="I87" s="645">
        <v>5.8258706597689374</v>
      </c>
      <c r="K87" s="398"/>
    </row>
    <row r="88" spans="1:11" ht="13.15" customHeight="1" x14ac:dyDescent="0.25">
      <c r="A88" s="264"/>
      <c r="C88" s="649"/>
      <c r="D88" s="649"/>
      <c r="E88" s="649"/>
      <c r="F88" s="649"/>
      <c r="G88" s="649"/>
      <c r="H88" s="649"/>
      <c r="I88" s="649"/>
    </row>
    <row r="89" spans="1:11" x14ac:dyDescent="0.2">
      <c r="A89" s="264"/>
      <c r="B89" s="329" t="s">
        <v>867</v>
      </c>
      <c r="C89" s="264"/>
      <c r="D89" s="264"/>
      <c r="E89" s="264"/>
      <c r="F89" s="264"/>
      <c r="G89" s="264"/>
      <c r="H89" s="264"/>
    </row>
    <row r="90" spans="1:11" x14ac:dyDescent="0.2">
      <c r="A90" s="264"/>
      <c r="B90" s="329"/>
      <c r="C90" s="264"/>
      <c r="D90" s="264"/>
      <c r="E90" s="264"/>
      <c r="F90" s="264"/>
      <c r="G90" s="264"/>
      <c r="H90" s="264"/>
    </row>
    <row r="91" spans="1:11" ht="30" customHeight="1" x14ac:dyDescent="0.2">
      <c r="A91" s="746" t="s">
        <v>198</v>
      </c>
      <c r="B91" s="746"/>
      <c r="C91" s="746"/>
      <c r="D91" s="746"/>
      <c r="E91" s="746"/>
      <c r="F91" s="746"/>
      <c r="G91" s="746"/>
      <c r="H91" s="746"/>
      <c r="I91" s="262"/>
    </row>
    <row r="92" spans="1:11" x14ac:dyDescent="0.2">
      <c r="A92" s="264"/>
      <c r="B92" s="747"/>
      <c r="C92" s="754"/>
      <c r="D92" s="754"/>
      <c r="E92" s="754"/>
      <c r="F92" s="754"/>
      <c r="G92" s="754"/>
      <c r="H92" s="754"/>
      <c r="I92" s="754"/>
    </row>
    <row r="93" spans="1:11" s="266" customFormat="1" ht="13.15" customHeight="1" x14ac:dyDescent="0.2">
      <c r="A93" s="265"/>
      <c r="B93" s="749" t="s">
        <v>246</v>
      </c>
      <c r="C93" s="751" t="s">
        <v>167</v>
      </c>
      <c r="D93" s="752"/>
      <c r="E93" s="752"/>
      <c r="F93" s="752"/>
      <c r="G93" s="752"/>
      <c r="H93" s="752"/>
      <c r="I93" s="755" t="s">
        <v>859</v>
      </c>
    </row>
    <row r="94" spans="1:11" s="266" customFormat="1" ht="28.15" customHeight="1" x14ac:dyDescent="0.2">
      <c r="A94" s="267"/>
      <c r="B94" s="750"/>
      <c r="C94" s="268" t="s">
        <v>173</v>
      </c>
      <c r="D94" s="268" t="s">
        <v>172</v>
      </c>
      <c r="E94" s="268" t="s">
        <v>171</v>
      </c>
      <c r="F94" s="268" t="s">
        <v>170</v>
      </c>
      <c r="G94" s="268" t="s">
        <v>169</v>
      </c>
      <c r="H94" s="268" t="s">
        <v>168</v>
      </c>
      <c r="I94" s="756"/>
    </row>
    <row r="95" spans="1:11" x14ac:dyDescent="0.2">
      <c r="A95" s="360"/>
      <c r="B95" s="431" t="s">
        <v>910</v>
      </c>
      <c r="C95" s="269">
        <v>4.2952904694215066</v>
      </c>
      <c r="D95" s="269">
        <v>10.876384066245192</v>
      </c>
      <c r="E95" s="269">
        <v>5.6897834632388973</v>
      </c>
      <c r="F95" s="269">
        <v>32.737390312403356</v>
      </c>
      <c r="G95" s="269">
        <v>44.989338200383244</v>
      </c>
      <c r="H95" s="269">
        <v>1.4118134883080773</v>
      </c>
      <c r="I95" s="643" t="s">
        <v>246</v>
      </c>
      <c r="K95" s="398"/>
    </row>
    <row r="96" spans="1:11" x14ac:dyDescent="0.2">
      <c r="A96" s="316"/>
      <c r="B96" s="329" t="s">
        <v>175</v>
      </c>
      <c r="C96" s="270">
        <v>3.6651161908337953</v>
      </c>
      <c r="D96" s="270">
        <v>10.750843141266509</v>
      </c>
      <c r="E96" s="270">
        <v>5.972156482079499</v>
      </c>
      <c r="F96" s="270">
        <v>31.570804267022456</v>
      </c>
      <c r="G96" s="270">
        <v>46.935349710999034</v>
      </c>
      <c r="H96" s="270">
        <v>1.1057302077990037</v>
      </c>
      <c r="I96" s="644" t="s">
        <v>246</v>
      </c>
      <c r="K96" s="398"/>
    </row>
    <row r="97" spans="1:11" x14ac:dyDescent="0.2">
      <c r="A97" s="316"/>
      <c r="B97" s="329" t="s">
        <v>911</v>
      </c>
      <c r="C97" s="270">
        <v>3.3172180959251234</v>
      </c>
      <c r="D97" s="270">
        <v>9.8158108502436381</v>
      </c>
      <c r="E97" s="270">
        <v>5.7463488153740734</v>
      </c>
      <c r="F97" s="270">
        <v>28.018137891678453</v>
      </c>
      <c r="G97" s="270">
        <v>52.04909485831395</v>
      </c>
      <c r="H97" s="270">
        <v>0.79879223082551576</v>
      </c>
      <c r="I97" s="644">
        <v>0.25459725763947588</v>
      </c>
      <c r="K97" s="398"/>
    </row>
    <row r="98" spans="1:11" x14ac:dyDescent="0.2">
      <c r="A98" s="316"/>
      <c r="B98" s="329" t="s">
        <v>912</v>
      </c>
      <c r="C98" s="270">
        <v>2.4817204395100085</v>
      </c>
      <c r="D98" s="270">
        <v>7.55804774258712</v>
      </c>
      <c r="E98" s="270">
        <v>5.0073878784401975</v>
      </c>
      <c r="F98" s="270">
        <v>28.042330597994468</v>
      </c>
      <c r="G98" s="270">
        <v>55.865683194317704</v>
      </c>
      <c r="H98" s="270">
        <v>0.61390022007420475</v>
      </c>
      <c r="I98" s="644">
        <v>0.4309299270766101</v>
      </c>
      <c r="K98" s="398"/>
    </row>
    <row r="99" spans="1:11" x14ac:dyDescent="0.2">
      <c r="A99" s="316"/>
      <c r="B99" s="432" t="s">
        <v>913</v>
      </c>
      <c r="C99" s="270">
        <v>2.0721192839332865</v>
      </c>
      <c r="D99" s="270">
        <v>3.3657686121540409</v>
      </c>
      <c r="E99" s="270">
        <v>4.3211492958837487</v>
      </c>
      <c r="F99" s="270">
        <v>25.728936023534786</v>
      </c>
      <c r="G99" s="270">
        <v>63.735678094823072</v>
      </c>
      <c r="H99" s="270">
        <v>0.77634868967133863</v>
      </c>
      <c r="I99" s="644">
        <v>0</v>
      </c>
      <c r="K99" s="398"/>
    </row>
    <row r="100" spans="1:11" x14ac:dyDescent="0.2">
      <c r="A100" s="316"/>
      <c r="B100" s="329" t="s">
        <v>178</v>
      </c>
      <c r="C100" s="270">
        <v>2.4607307815532478</v>
      </c>
      <c r="D100" s="270">
        <v>5.9499739536672864</v>
      </c>
      <c r="E100" s="270">
        <v>5.95804635579871</v>
      </c>
      <c r="F100" s="270">
        <v>24.956488842701738</v>
      </c>
      <c r="G100" s="270">
        <v>59.988425752391379</v>
      </c>
      <c r="H100" s="270">
        <v>0.68633431388767629</v>
      </c>
      <c r="I100" s="644">
        <v>0</v>
      </c>
      <c r="K100" s="398"/>
    </row>
    <row r="101" spans="1:11" x14ac:dyDescent="0.2">
      <c r="A101" s="316"/>
      <c r="B101" s="329" t="s">
        <v>914</v>
      </c>
      <c r="C101" s="270">
        <v>1.9783966488698013</v>
      </c>
      <c r="D101" s="270">
        <v>2.679385618845763</v>
      </c>
      <c r="E101" s="270">
        <v>3.5986831014588598</v>
      </c>
      <c r="F101" s="270">
        <v>21.591786503409317</v>
      </c>
      <c r="G101" s="270">
        <v>69.12004057492527</v>
      </c>
      <c r="H101" s="270">
        <v>1.0317075524911412</v>
      </c>
      <c r="I101" s="644">
        <v>0</v>
      </c>
      <c r="K101" s="398"/>
    </row>
    <row r="102" spans="1:11" x14ac:dyDescent="0.2">
      <c r="A102" s="316"/>
      <c r="B102" s="329" t="s">
        <v>915</v>
      </c>
      <c r="C102" s="270">
        <v>0.95214508841366829</v>
      </c>
      <c r="D102" s="270">
        <v>5.4101239277041895</v>
      </c>
      <c r="E102" s="270">
        <v>6.0543616628710746</v>
      </c>
      <c r="F102" s="270">
        <v>23.253852451377281</v>
      </c>
      <c r="G102" s="270">
        <v>63.390615088157503</v>
      </c>
      <c r="H102" s="270">
        <v>0.82613089106627358</v>
      </c>
      <c r="I102" s="644">
        <v>0.1127708904100429</v>
      </c>
      <c r="K102" s="398"/>
    </row>
    <row r="103" spans="1:11" x14ac:dyDescent="0.2">
      <c r="A103" s="316"/>
      <c r="B103" s="329" t="s">
        <v>916</v>
      </c>
      <c r="C103" s="270">
        <v>5.5552907196040682</v>
      </c>
      <c r="D103" s="270">
        <v>0.6144330529679447</v>
      </c>
      <c r="E103" s="270">
        <v>2.8716488575919055</v>
      </c>
      <c r="F103" s="270">
        <v>14.870783944859591</v>
      </c>
      <c r="G103" s="270">
        <v>70.185885463439462</v>
      </c>
      <c r="H103" s="270">
        <v>3.8743381105968702</v>
      </c>
      <c r="I103" s="644">
        <v>2.0276198509401997</v>
      </c>
      <c r="K103" s="398"/>
    </row>
    <row r="104" spans="1:11" x14ac:dyDescent="0.2">
      <c r="A104" s="316"/>
      <c r="B104" s="329" t="s">
        <v>917</v>
      </c>
      <c r="C104" s="270">
        <v>0.45172926172963196</v>
      </c>
      <c r="D104" s="270">
        <v>0.37091123574780499</v>
      </c>
      <c r="E104" s="270">
        <v>2.4723826504075967</v>
      </c>
      <c r="F104" s="270">
        <v>11.448814801739555</v>
      </c>
      <c r="G104" s="270">
        <v>72.934019913769177</v>
      </c>
      <c r="H104" s="270">
        <v>2.1733712387898048</v>
      </c>
      <c r="I104" s="644">
        <v>10.148770897816281</v>
      </c>
      <c r="K104" s="398"/>
    </row>
    <row r="105" spans="1:11" x14ac:dyDescent="0.2">
      <c r="A105" s="355"/>
      <c r="B105" s="333" t="s">
        <v>918</v>
      </c>
      <c r="C105" s="271">
        <v>0</v>
      </c>
      <c r="D105" s="271">
        <v>5.0594851771681029</v>
      </c>
      <c r="E105" s="271">
        <v>3.1267014295064968</v>
      </c>
      <c r="F105" s="271">
        <v>20.267594753027772</v>
      </c>
      <c r="G105" s="271">
        <v>67.687702678449995</v>
      </c>
      <c r="H105" s="271">
        <v>0</v>
      </c>
      <c r="I105" s="645">
        <v>3.8585159618476363</v>
      </c>
      <c r="K105" s="398"/>
    </row>
    <row r="106" spans="1:11" ht="13.15" customHeight="1" x14ac:dyDescent="0.25">
      <c r="A106" s="264"/>
      <c r="C106" s="649"/>
      <c r="D106" s="649"/>
      <c r="E106" s="649"/>
      <c r="F106" s="649"/>
      <c r="G106" s="649"/>
      <c r="H106" s="649"/>
      <c r="I106" s="649"/>
    </row>
    <row r="107" spans="1:11" x14ac:dyDescent="0.2">
      <c r="A107" s="264"/>
      <c r="B107" s="329" t="s">
        <v>867</v>
      </c>
      <c r="C107" s="278"/>
      <c r="D107" s="278"/>
      <c r="E107" s="278"/>
      <c r="F107" s="278"/>
      <c r="G107" s="278"/>
      <c r="H107" s="278"/>
    </row>
    <row r="108" spans="1:11" x14ac:dyDescent="0.2">
      <c r="A108" s="264"/>
      <c r="B108" s="329"/>
      <c r="C108" s="278"/>
      <c r="D108" s="278"/>
      <c r="E108" s="278"/>
      <c r="F108" s="278"/>
      <c r="G108" s="278"/>
      <c r="H108" s="278"/>
    </row>
    <row r="109" spans="1:11" ht="30" customHeight="1" x14ac:dyDescent="0.2">
      <c r="A109" s="746" t="s">
        <v>199</v>
      </c>
      <c r="B109" s="746"/>
      <c r="C109" s="746"/>
      <c r="D109" s="746"/>
      <c r="E109" s="746"/>
      <c r="F109" s="746"/>
      <c r="G109" s="746"/>
      <c r="H109" s="746"/>
      <c r="I109" s="262"/>
    </row>
    <row r="110" spans="1:11" x14ac:dyDescent="0.2">
      <c r="B110" s="753"/>
      <c r="C110" s="754"/>
      <c r="D110" s="754"/>
      <c r="E110" s="754"/>
      <c r="F110" s="754"/>
      <c r="G110" s="754"/>
      <c r="H110" s="754"/>
      <c r="I110" s="754"/>
    </row>
    <row r="111" spans="1:11" s="266" customFormat="1" ht="13.15" customHeight="1" x14ac:dyDescent="0.2">
      <c r="A111" s="265"/>
      <c r="B111" s="749" t="s">
        <v>246</v>
      </c>
      <c r="C111" s="751" t="s">
        <v>167</v>
      </c>
      <c r="D111" s="752"/>
      <c r="E111" s="752"/>
      <c r="F111" s="752"/>
      <c r="G111" s="752"/>
      <c r="H111" s="752"/>
      <c r="I111" s="755" t="s">
        <v>859</v>
      </c>
    </row>
    <row r="112" spans="1:11" s="266" customFormat="1" ht="28.15" customHeight="1" x14ac:dyDescent="0.2">
      <c r="A112" s="267"/>
      <c r="B112" s="750"/>
      <c r="C112" s="268" t="s">
        <v>173</v>
      </c>
      <c r="D112" s="268" t="s">
        <v>172</v>
      </c>
      <c r="E112" s="268" t="s">
        <v>171</v>
      </c>
      <c r="F112" s="268" t="s">
        <v>170</v>
      </c>
      <c r="G112" s="268" t="s">
        <v>169</v>
      </c>
      <c r="H112" s="268" t="s">
        <v>168</v>
      </c>
      <c r="I112" s="756"/>
    </row>
    <row r="113" spans="1:11" x14ac:dyDescent="0.2">
      <c r="A113" s="360"/>
      <c r="B113" s="431" t="s">
        <v>910</v>
      </c>
      <c r="C113" s="269">
        <v>3.9847672649346717</v>
      </c>
      <c r="D113" s="269">
        <v>9.2175306657309157</v>
      </c>
      <c r="E113" s="269">
        <v>5.0502122635941831</v>
      </c>
      <c r="F113" s="269">
        <v>30.346468484950094</v>
      </c>
      <c r="G113" s="269">
        <v>50.032869268375784</v>
      </c>
      <c r="H113" s="269">
        <v>1.3681520524142632</v>
      </c>
      <c r="I113" s="643" t="s">
        <v>246</v>
      </c>
      <c r="K113" s="398"/>
    </row>
    <row r="114" spans="1:11" x14ac:dyDescent="0.2">
      <c r="A114" s="316"/>
      <c r="B114" s="329" t="s">
        <v>175</v>
      </c>
      <c r="C114" s="270">
        <v>4.3194064429700996</v>
      </c>
      <c r="D114" s="270">
        <v>6.9502080265024881</v>
      </c>
      <c r="E114" s="270">
        <v>4.7504635222158651</v>
      </c>
      <c r="F114" s="270">
        <v>32.085101438806845</v>
      </c>
      <c r="G114" s="270">
        <v>50.99007625161132</v>
      </c>
      <c r="H114" s="270">
        <v>0.90474431789336918</v>
      </c>
      <c r="I114" s="644" t="s">
        <v>246</v>
      </c>
      <c r="K114" s="398"/>
    </row>
    <row r="115" spans="1:11" x14ac:dyDescent="0.2">
      <c r="A115" s="316"/>
      <c r="B115" s="329" t="s">
        <v>911</v>
      </c>
      <c r="C115" s="270">
        <v>4.0742759734252818</v>
      </c>
      <c r="D115" s="270">
        <v>5.4606516606047739</v>
      </c>
      <c r="E115" s="270">
        <v>4.2757454488789817</v>
      </c>
      <c r="F115" s="270">
        <v>27.967794361510688</v>
      </c>
      <c r="G115" s="270">
        <v>57.628463103889978</v>
      </c>
      <c r="H115" s="270">
        <v>0.44602911230737718</v>
      </c>
      <c r="I115" s="644">
        <v>0.14704033938278349</v>
      </c>
      <c r="K115" s="398"/>
    </row>
    <row r="116" spans="1:11" x14ac:dyDescent="0.2">
      <c r="A116" s="316"/>
      <c r="B116" s="329" t="s">
        <v>912</v>
      </c>
      <c r="C116" s="270">
        <v>2.9353535634656707</v>
      </c>
      <c r="D116" s="270">
        <v>3.4671633691832207</v>
      </c>
      <c r="E116" s="270">
        <v>3.1170697356072825</v>
      </c>
      <c r="F116" s="270">
        <v>26.692232986860876</v>
      </c>
      <c r="G116" s="270">
        <v>63.090742902917604</v>
      </c>
      <c r="H116" s="270">
        <v>0.25324556519891311</v>
      </c>
      <c r="I116" s="644">
        <v>0.44419187676633665</v>
      </c>
      <c r="K116" s="398"/>
    </row>
    <row r="117" spans="1:11" x14ac:dyDescent="0.2">
      <c r="A117" s="316"/>
      <c r="B117" s="432" t="s">
        <v>913</v>
      </c>
      <c r="C117" s="270">
        <v>2.2805443005223358</v>
      </c>
      <c r="D117" s="270">
        <v>1.4311048130165422</v>
      </c>
      <c r="E117" s="270">
        <v>1.7217534286596239</v>
      </c>
      <c r="F117" s="270">
        <v>22.203871179113971</v>
      </c>
      <c r="G117" s="270">
        <v>72.089325062657835</v>
      </c>
      <c r="H117" s="270">
        <v>0.27340121602951167</v>
      </c>
      <c r="I117" s="644">
        <v>0</v>
      </c>
      <c r="K117" s="398"/>
    </row>
    <row r="118" spans="1:11" x14ac:dyDescent="0.2">
      <c r="A118" s="316"/>
      <c r="B118" s="329" t="s">
        <v>178</v>
      </c>
      <c r="C118" s="270">
        <v>2.2820529692148472</v>
      </c>
      <c r="D118" s="270">
        <v>1.5812882682176077</v>
      </c>
      <c r="E118" s="270">
        <v>2.3834453332556889</v>
      </c>
      <c r="F118" s="270">
        <v>23.037088674202991</v>
      </c>
      <c r="G118" s="270">
        <v>70.44135847560861</v>
      </c>
      <c r="H118" s="270">
        <v>0.27476627950009475</v>
      </c>
      <c r="I118" s="644">
        <v>0</v>
      </c>
      <c r="K118" s="398"/>
    </row>
    <row r="119" spans="1:11" x14ac:dyDescent="0.2">
      <c r="A119" s="316"/>
      <c r="B119" s="329" t="s">
        <v>914</v>
      </c>
      <c r="C119" s="270">
        <v>1.9355881558633488</v>
      </c>
      <c r="D119" s="270">
        <v>0.84644269679798967</v>
      </c>
      <c r="E119" s="270">
        <v>1.4806606407118366</v>
      </c>
      <c r="F119" s="270">
        <v>19.291692739850344</v>
      </c>
      <c r="G119" s="270">
        <v>76.001438466280788</v>
      </c>
      <c r="H119" s="270">
        <v>0.44417730049548831</v>
      </c>
      <c r="I119" s="644">
        <v>0</v>
      </c>
      <c r="K119" s="398"/>
    </row>
    <row r="120" spans="1:11" x14ac:dyDescent="0.2">
      <c r="A120" s="316"/>
      <c r="B120" s="329" t="s">
        <v>915</v>
      </c>
      <c r="C120" s="270">
        <v>0.81561343406905162</v>
      </c>
      <c r="D120" s="270">
        <v>1.0583824507098012</v>
      </c>
      <c r="E120" s="270">
        <v>1.5085078992642962</v>
      </c>
      <c r="F120" s="270">
        <v>22.509437763259214</v>
      </c>
      <c r="G120" s="270">
        <v>73.650049427337308</v>
      </c>
      <c r="H120" s="270">
        <v>0.45800902536030197</v>
      </c>
      <c r="I120" s="644">
        <v>0</v>
      </c>
      <c r="K120" s="398"/>
    </row>
    <row r="121" spans="1:11" x14ac:dyDescent="0.2">
      <c r="A121" s="316"/>
      <c r="B121" s="329" t="s">
        <v>916</v>
      </c>
      <c r="C121" s="270">
        <v>9.5468678367725222</v>
      </c>
      <c r="D121" s="270">
        <v>1.1646582034825474</v>
      </c>
      <c r="E121" s="270">
        <v>0</v>
      </c>
      <c r="F121" s="270">
        <v>7.9941981441237271</v>
      </c>
      <c r="G121" s="270">
        <v>70.28223351506962</v>
      </c>
      <c r="H121" s="270">
        <v>5.5738357815689881</v>
      </c>
      <c r="I121" s="644">
        <v>5.438206518982633</v>
      </c>
      <c r="K121" s="398"/>
    </row>
    <row r="122" spans="1:11" x14ac:dyDescent="0.2">
      <c r="A122" s="316"/>
      <c r="B122" s="329" t="s">
        <v>917</v>
      </c>
      <c r="C122" s="270">
        <v>0.24093215085681241</v>
      </c>
      <c r="D122" s="270">
        <v>0.21675158158701074</v>
      </c>
      <c r="E122" s="270">
        <v>0.51219155348584178</v>
      </c>
      <c r="F122" s="270">
        <v>9.0230600543545751</v>
      </c>
      <c r="G122" s="270">
        <v>79.07842079483288</v>
      </c>
      <c r="H122" s="270">
        <v>1.9308999800011775</v>
      </c>
      <c r="I122" s="644">
        <v>8.9977438848817322</v>
      </c>
      <c r="K122" s="398"/>
    </row>
    <row r="123" spans="1:11" x14ac:dyDescent="0.2">
      <c r="A123" s="355"/>
      <c r="B123" s="333" t="s">
        <v>918</v>
      </c>
      <c r="C123" s="271">
        <v>0</v>
      </c>
      <c r="D123" s="271">
        <v>6.4689166807559335</v>
      </c>
      <c r="E123" s="271">
        <v>0</v>
      </c>
      <c r="F123" s="271">
        <v>17.032685949160861</v>
      </c>
      <c r="G123" s="271">
        <v>70.624176787870624</v>
      </c>
      <c r="H123" s="271">
        <v>0</v>
      </c>
      <c r="I123" s="645">
        <v>5.8742205822125602</v>
      </c>
      <c r="K123" s="398"/>
    </row>
    <row r="124" spans="1:11" ht="13.15" customHeight="1" x14ac:dyDescent="0.25">
      <c r="A124" s="264"/>
      <c r="C124" s="649"/>
      <c r="D124" s="649"/>
      <c r="E124" s="649"/>
      <c r="F124" s="649"/>
      <c r="G124" s="649"/>
      <c r="H124" s="649"/>
      <c r="I124" s="649"/>
    </row>
    <row r="125" spans="1:11" x14ac:dyDescent="0.2">
      <c r="A125" s="264"/>
      <c r="B125" s="329" t="s">
        <v>867</v>
      </c>
      <c r="C125" s="264"/>
      <c r="D125" s="264"/>
      <c r="E125" s="264"/>
      <c r="F125" s="264"/>
      <c r="G125" s="264"/>
      <c r="H125" s="264"/>
    </row>
    <row r="126" spans="1:11" x14ac:dyDescent="0.2">
      <c r="A126" s="264"/>
      <c r="B126" s="329"/>
      <c r="C126" s="264"/>
      <c r="D126" s="264"/>
      <c r="E126" s="264"/>
      <c r="F126" s="264"/>
      <c r="G126" s="264"/>
      <c r="H126" s="264"/>
    </row>
    <row r="127" spans="1:11" ht="30" customHeight="1" x14ac:dyDescent="0.2">
      <c r="A127" s="746" t="s">
        <v>200</v>
      </c>
      <c r="B127" s="746"/>
      <c r="C127" s="746"/>
      <c r="D127" s="746"/>
      <c r="E127" s="746"/>
      <c r="F127" s="746"/>
      <c r="G127" s="746"/>
      <c r="H127" s="746"/>
      <c r="I127" s="262"/>
    </row>
    <row r="128" spans="1:11" x14ac:dyDescent="0.2">
      <c r="A128" s="264"/>
      <c r="B128" s="747"/>
      <c r="C128" s="754"/>
      <c r="D128" s="754"/>
      <c r="E128" s="754"/>
      <c r="F128" s="754"/>
      <c r="G128" s="754"/>
      <c r="H128" s="754"/>
      <c r="I128" s="754"/>
    </row>
    <row r="129" spans="1:11" s="266" customFormat="1" ht="13.15" customHeight="1" x14ac:dyDescent="0.2">
      <c r="A129" s="265"/>
      <c r="B129" s="749" t="s">
        <v>246</v>
      </c>
      <c r="C129" s="751" t="s">
        <v>167</v>
      </c>
      <c r="D129" s="752"/>
      <c r="E129" s="752"/>
      <c r="F129" s="752"/>
      <c r="G129" s="752"/>
      <c r="H129" s="752"/>
      <c r="I129" s="755" t="s">
        <v>859</v>
      </c>
    </row>
    <row r="130" spans="1:11" s="266" customFormat="1" ht="28.15" customHeight="1" x14ac:dyDescent="0.2">
      <c r="A130" s="267"/>
      <c r="B130" s="750"/>
      <c r="C130" s="268" t="s">
        <v>173</v>
      </c>
      <c r="D130" s="268" t="s">
        <v>172</v>
      </c>
      <c r="E130" s="268" t="s">
        <v>171</v>
      </c>
      <c r="F130" s="268" t="s">
        <v>170</v>
      </c>
      <c r="G130" s="268" t="s">
        <v>169</v>
      </c>
      <c r="H130" s="268" t="s">
        <v>168</v>
      </c>
      <c r="I130" s="756"/>
    </row>
    <row r="131" spans="1:11" x14ac:dyDescent="0.2">
      <c r="A131" s="360"/>
      <c r="B131" s="431" t="s">
        <v>910</v>
      </c>
      <c r="C131" s="269">
        <v>2.9561820318411356</v>
      </c>
      <c r="D131" s="269">
        <v>15.400799837806922</v>
      </c>
      <c r="E131" s="269">
        <v>5.0210615226273356</v>
      </c>
      <c r="F131" s="269">
        <v>32.691193959642249</v>
      </c>
      <c r="G131" s="269">
        <v>42.023983029195847</v>
      </c>
      <c r="H131" s="269">
        <v>1.906779618886401</v>
      </c>
      <c r="I131" s="643" t="s">
        <v>246</v>
      </c>
      <c r="K131" s="398"/>
    </row>
    <row r="132" spans="1:11" x14ac:dyDescent="0.2">
      <c r="A132" s="316"/>
      <c r="B132" s="329" t="s">
        <v>175</v>
      </c>
      <c r="C132" s="270">
        <v>4.308999429309468</v>
      </c>
      <c r="D132" s="270">
        <v>15.085917892042687</v>
      </c>
      <c r="E132" s="270">
        <v>5.2574227272894962</v>
      </c>
      <c r="F132" s="270">
        <v>31.305288356332991</v>
      </c>
      <c r="G132" s="270">
        <v>42.286671401015582</v>
      </c>
      <c r="H132" s="270">
        <v>1.7557001940091919</v>
      </c>
      <c r="I132" s="644" t="s">
        <v>246</v>
      </c>
      <c r="K132" s="398"/>
    </row>
    <row r="133" spans="1:11" x14ac:dyDescent="0.2">
      <c r="A133" s="316"/>
      <c r="B133" s="329" t="s">
        <v>911</v>
      </c>
      <c r="C133" s="270">
        <v>2.1179443170706218</v>
      </c>
      <c r="D133" s="270">
        <v>14.041813649064327</v>
      </c>
      <c r="E133" s="270">
        <v>5.7332298897871814</v>
      </c>
      <c r="F133" s="270">
        <v>31.280533171866871</v>
      </c>
      <c r="G133" s="270">
        <v>45.906991859284872</v>
      </c>
      <c r="H133" s="270">
        <v>0.61759837634340309</v>
      </c>
      <c r="I133" s="644">
        <v>0.30188873658261933</v>
      </c>
      <c r="K133" s="398"/>
    </row>
    <row r="134" spans="1:11" x14ac:dyDescent="0.2">
      <c r="A134" s="316"/>
      <c r="B134" s="329" t="s">
        <v>912</v>
      </c>
      <c r="C134" s="270">
        <v>2.0287041722206447</v>
      </c>
      <c r="D134" s="270">
        <v>10.316165466419742</v>
      </c>
      <c r="E134" s="270">
        <v>5.8984922226087386</v>
      </c>
      <c r="F134" s="270">
        <v>29.77896324333895</v>
      </c>
      <c r="G134" s="270">
        <v>51.044229722949289</v>
      </c>
      <c r="H134" s="270">
        <v>0.5078635343360336</v>
      </c>
      <c r="I134" s="644">
        <v>0.42558163812580829</v>
      </c>
      <c r="K134" s="398"/>
    </row>
    <row r="135" spans="1:11" x14ac:dyDescent="0.2">
      <c r="A135" s="316"/>
      <c r="B135" s="432" t="s">
        <v>913</v>
      </c>
      <c r="C135" s="270">
        <v>1.7839152291353284</v>
      </c>
      <c r="D135" s="270">
        <v>5.4635172684265507</v>
      </c>
      <c r="E135" s="270">
        <v>5.9809817852895044</v>
      </c>
      <c r="F135" s="270">
        <v>28.31896463370003</v>
      </c>
      <c r="G135" s="270">
        <v>57.827193573387113</v>
      </c>
      <c r="H135" s="270">
        <v>0.62542751006114239</v>
      </c>
      <c r="I135" s="644">
        <v>0</v>
      </c>
      <c r="K135" s="398"/>
    </row>
    <row r="136" spans="1:11" x14ac:dyDescent="0.2">
      <c r="A136" s="316"/>
      <c r="B136" s="329" t="s">
        <v>178</v>
      </c>
      <c r="C136" s="270">
        <v>2.1765303969548389</v>
      </c>
      <c r="D136" s="270">
        <v>8.5209166007435417</v>
      </c>
      <c r="E136" s="270">
        <v>6.3274281091971663</v>
      </c>
      <c r="F136" s="270">
        <v>26.942369492154487</v>
      </c>
      <c r="G136" s="270">
        <v>55.405445572680165</v>
      </c>
      <c r="H136" s="270">
        <v>0.57782438469884723</v>
      </c>
      <c r="I136" s="644">
        <v>4.9485443570639123E-2</v>
      </c>
      <c r="K136" s="398"/>
    </row>
    <row r="137" spans="1:11" x14ac:dyDescent="0.2">
      <c r="A137" s="316"/>
      <c r="B137" s="329" t="s">
        <v>914</v>
      </c>
      <c r="C137" s="270">
        <v>2.2054156316024662</v>
      </c>
      <c r="D137" s="270">
        <v>4.3076246160346034</v>
      </c>
      <c r="E137" s="270">
        <v>5.6377948729167757</v>
      </c>
      <c r="F137" s="270">
        <v>24.681085785146763</v>
      </c>
      <c r="G137" s="270">
        <v>62.472538989858542</v>
      </c>
      <c r="H137" s="270">
        <v>0.62732241540314893</v>
      </c>
      <c r="I137" s="644">
        <v>6.8217689037555249E-2</v>
      </c>
      <c r="K137" s="398"/>
    </row>
    <row r="138" spans="1:11" x14ac:dyDescent="0.2">
      <c r="A138" s="316"/>
      <c r="B138" s="329" t="s">
        <v>915</v>
      </c>
      <c r="C138" s="270">
        <v>1.2501605830760127</v>
      </c>
      <c r="D138" s="270">
        <v>7.5422860100450917</v>
      </c>
      <c r="E138" s="270">
        <v>6.4900473105332566</v>
      </c>
      <c r="F138" s="270">
        <v>25.402293595992958</v>
      </c>
      <c r="G138" s="270">
        <v>58.524172171234021</v>
      </c>
      <c r="H138" s="270">
        <v>0.57327329118417836</v>
      </c>
      <c r="I138" s="644">
        <v>0.21776703793466928</v>
      </c>
      <c r="K138" s="398"/>
    </row>
    <row r="139" spans="1:11" x14ac:dyDescent="0.2">
      <c r="A139" s="316"/>
      <c r="B139" s="329" t="s">
        <v>916</v>
      </c>
      <c r="C139" s="270">
        <v>5.2146732772784512</v>
      </c>
      <c r="D139" s="270">
        <v>2.124197846954238</v>
      </c>
      <c r="E139" s="270">
        <v>2.829561216519846</v>
      </c>
      <c r="F139" s="270">
        <v>15.278013291870554</v>
      </c>
      <c r="G139" s="270">
        <v>68.17954731235092</v>
      </c>
      <c r="H139" s="270">
        <v>2.4745926861480587</v>
      </c>
      <c r="I139" s="644">
        <v>3.8994143688777703</v>
      </c>
      <c r="K139" s="398"/>
    </row>
    <row r="140" spans="1:11" x14ac:dyDescent="0.2">
      <c r="A140" s="316"/>
      <c r="B140" s="329" t="s">
        <v>917</v>
      </c>
      <c r="C140" s="270">
        <v>0.71069155423018671</v>
      </c>
      <c r="D140" s="270">
        <v>0.45251386195702076</v>
      </c>
      <c r="E140" s="270">
        <v>1.738945352733329</v>
      </c>
      <c r="F140" s="270">
        <v>11.388116157409675</v>
      </c>
      <c r="G140" s="270">
        <v>68.895206665428958</v>
      </c>
      <c r="H140" s="270">
        <v>1.792647467872946</v>
      </c>
      <c r="I140" s="644">
        <v>15.021878940367781</v>
      </c>
      <c r="K140" s="398"/>
    </row>
    <row r="141" spans="1:11" x14ac:dyDescent="0.2">
      <c r="A141" s="355"/>
      <c r="B141" s="333" t="s">
        <v>918</v>
      </c>
      <c r="C141" s="271">
        <v>0</v>
      </c>
      <c r="D141" s="271">
        <v>7.1508437481976443</v>
      </c>
      <c r="E141" s="271">
        <v>5.3851583369717764</v>
      </c>
      <c r="F141" s="271">
        <v>13.495187445073558</v>
      </c>
      <c r="G141" s="271">
        <v>69.557038423064839</v>
      </c>
      <c r="H141" s="271">
        <v>0</v>
      </c>
      <c r="I141" s="645">
        <v>4.411772046692195</v>
      </c>
      <c r="K141" s="398"/>
    </row>
    <row r="142" spans="1:11" ht="13.15" customHeight="1" x14ac:dyDescent="0.25">
      <c r="A142" s="264"/>
      <c r="C142" s="649"/>
      <c r="D142" s="649"/>
      <c r="E142" s="649"/>
      <c r="F142" s="649"/>
      <c r="G142" s="649"/>
      <c r="H142" s="649"/>
      <c r="I142" s="649"/>
    </row>
    <row r="143" spans="1:11" x14ac:dyDescent="0.2">
      <c r="B143" s="329" t="s">
        <v>867</v>
      </c>
    </row>
  </sheetData>
  <mergeCells count="39">
    <mergeCell ref="I93:I94"/>
    <mergeCell ref="B111:B112"/>
    <mergeCell ref="C111:H111"/>
    <mergeCell ref="I111:I112"/>
    <mergeCell ref="B129:B130"/>
    <mergeCell ref="C129:H129"/>
    <mergeCell ref="I129:I130"/>
    <mergeCell ref="A127:H127"/>
    <mergeCell ref="A109:H109"/>
    <mergeCell ref="B110:I110"/>
    <mergeCell ref="B128:I128"/>
    <mergeCell ref="B93:B94"/>
    <mergeCell ref="C93:H93"/>
    <mergeCell ref="A73:H73"/>
    <mergeCell ref="B74:I74"/>
    <mergeCell ref="B92:I92"/>
    <mergeCell ref="A91:H91"/>
    <mergeCell ref="B57:B58"/>
    <mergeCell ref="C57:H57"/>
    <mergeCell ref="I57:I58"/>
    <mergeCell ref="B75:B76"/>
    <mergeCell ref="C75:H75"/>
    <mergeCell ref="I75:I76"/>
    <mergeCell ref="B38:I38"/>
    <mergeCell ref="A37:H37"/>
    <mergeCell ref="A55:H55"/>
    <mergeCell ref="B56:I56"/>
    <mergeCell ref="B39:B40"/>
    <mergeCell ref="C39:H39"/>
    <mergeCell ref="I39:I40"/>
    <mergeCell ref="B21:B22"/>
    <mergeCell ref="C21:H21"/>
    <mergeCell ref="I21:I22"/>
    <mergeCell ref="A2:H2"/>
    <mergeCell ref="A19:H19"/>
    <mergeCell ref="B20:I20"/>
    <mergeCell ref="B3:B4"/>
    <mergeCell ref="C3:H3"/>
    <mergeCell ref="I3:I4"/>
  </mergeCells>
  <phoneticPr fontId="8" type="noConversion"/>
  <pageMargins left="0.5" right="0.5" top="0.75" bottom="1" header="0.5" footer="0.5"/>
  <pageSetup scale="8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M136"/>
  <sheetViews>
    <sheetView zoomScaleNormal="100" zoomScaleSheetLayoutView="85" workbookViewId="0">
      <selection activeCell="B1" sqref="B1"/>
    </sheetView>
  </sheetViews>
  <sheetFormatPr defaultColWidth="8.85546875" defaultRowHeight="12.75" x14ac:dyDescent="0.2"/>
  <cols>
    <col min="1" max="1" width="2.28515625" style="263" customWidth="1"/>
    <col min="2" max="2" width="31.7109375" style="263" customWidth="1"/>
    <col min="3" max="8" width="10.5703125" style="263" customWidth="1"/>
    <col min="9" max="16384" width="8.85546875" style="263"/>
  </cols>
  <sheetData>
    <row r="2" spans="1:13" ht="30" customHeight="1" x14ac:dyDescent="0.2">
      <c r="A2" s="746" t="s">
        <v>201</v>
      </c>
      <c r="B2" s="746"/>
      <c r="C2" s="746"/>
      <c r="D2" s="746"/>
      <c r="E2" s="746"/>
      <c r="F2" s="746"/>
      <c r="G2" s="746"/>
      <c r="H2" s="746"/>
      <c r="I2" s="262"/>
      <c r="J2" s="262"/>
      <c r="K2" s="262"/>
      <c r="L2" s="262"/>
      <c r="M2" s="262"/>
    </row>
    <row r="3" spans="1:13" s="266" customFormat="1" ht="13.15" customHeight="1" x14ac:dyDescent="0.2">
      <c r="A3" s="265"/>
      <c r="B3" s="749" t="s">
        <v>246</v>
      </c>
      <c r="C3" s="751" t="s">
        <v>167</v>
      </c>
      <c r="D3" s="752"/>
      <c r="E3" s="752"/>
      <c r="F3" s="752"/>
      <c r="G3" s="752"/>
      <c r="H3" s="752"/>
      <c r="I3" s="755" t="s">
        <v>859</v>
      </c>
    </row>
    <row r="4" spans="1:13" s="266" customFormat="1" ht="28.15" customHeight="1" x14ac:dyDescent="0.2">
      <c r="A4" s="267"/>
      <c r="B4" s="750"/>
      <c r="C4" s="268" t="s">
        <v>173</v>
      </c>
      <c r="D4" s="268" t="s">
        <v>172</v>
      </c>
      <c r="E4" s="268" t="s">
        <v>171</v>
      </c>
      <c r="F4" s="268" t="s">
        <v>170</v>
      </c>
      <c r="G4" s="268" t="s">
        <v>169</v>
      </c>
      <c r="H4" s="268" t="s">
        <v>168</v>
      </c>
      <c r="I4" s="756"/>
    </row>
    <row r="5" spans="1:13" x14ac:dyDescent="0.2">
      <c r="A5" s="360"/>
      <c r="B5" s="431" t="s">
        <v>910</v>
      </c>
      <c r="C5" s="269">
        <v>4.1528035487812698</v>
      </c>
      <c r="D5" s="269">
        <v>23.515431216508095</v>
      </c>
      <c r="E5" s="269">
        <v>11.750288510792769</v>
      </c>
      <c r="F5" s="269">
        <v>30.107310395361676</v>
      </c>
      <c r="G5" s="269">
        <v>29.392506998727473</v>
      </c>
      <c r="H5" s="269">
        <v>1.0816593298289374</v>
      </c>
      <c r="I5" s="643">
        <v>0</v>
      </c>
      <c r="K5" s="398"/>
    </row>
    <row r="6" spans="1:13" x14ac:dyDescent="0.2">
      <c r="A6" s="316"/>
      <c r="B6" s="329" t="s">
        <v>175</v>
      </c>
      <c r="C6" s="270">
        <v>4.2484829078570323</v>
      </c>
      <c r="D6" s="270">
        <v>22.858458575293586</v>
      </c>
      <c r="E6" s="270">
        <v>11.035884618143234</v>
      </c>
      <c r="F6" s="270">
        <v>29.543287371244837</v>
      </c>
      <c r="G6" s="270">
        <v>31.591854889291454</v>
      </c>
      <c r="H6" s="270">
        <v>0.72203163817010207</v>
      </c>
      <c r="I6" s="644">
        <v>0</v>
      </c>
      <c r="K6" s="398"/>
    </row>
    <row r="7" spans="1:13" x14ac:dyDescent="0.2">
      <c r="A7" s="316"/>
      <c r="B7" s="329" t="s">
        <v>911</v>
      </c>
      <c r="C7" s="270">
        <v>3.0141845662685576</v>
      </c>
      <c r="D7" s="270">
        <v>19.992788779806155</v>
      </c>
      <c r="E7" s="270">
        <v>11.601750683832892</v>
      </c>
      <c r="F7" s="270">
        <v>28.729256144100518</v>
      </c>
      <c r="G7" s="270">
        <v>36.193226689483744</v>
      </c>
      <c r="H7" s="270">
        <v>0.41246864898732866</v>
      </c>
      <c r="I7" s="644">
        <v>5.6324487520798563E-2</v>
      </c>
      <c r="K7" s="398"/>
    </row>
    <row r="8" spans="1:13" x14ac:dyDescent="0.2">
      <c r="A8" s="316"/>
      <c r="B8" s="329" t="s">
        <v>912</v>
      </c>
      <c r="C8" s="270">
        <v>2.0807917561336828</v>
      </c>
      <c r="D8" s="270">
        <v>16.310456281884235</v>
      </c>
      <c r="E8" s="270">
        <v>11.563030318277711</v>
      </c>
      <c r="F8" s="270">
        <v>30.594712475577193</v>
      </c>
      <c r="G8" s="270">
        <v>38.954252292528082</v>
      </c>
      <c r="H8" s="270">
        <v>0.41846953455650554</v>
      </c>
      <c r="I8" s="644">
        <v>7.8287341042684894E-2</v>
      </c>
      <c r="K8" s="398"/>
    </row>
    <row r="9" spans="1:13" x14ac:dyDescent="0.2">
      <c r="A9" s="316"/>
      <c r="B9" s="432" t="s">
        <v>913</v>
      </c>
      <c r="C9" s="270">
        <v>2.0189358347988073</v>
      </c>
      <c r="D9" s="270">
        <v>14.512083158741772</v>
      </c>
      <c r="E9" s="270">
        <v>10.275050407062507</v>
      </c>
      <c r="F9" s="270">
        <v>28.671458400717547</v>
      </c>
      <c r="G9" s="270">
        <v>43.801805996742374</v>
      </c>
      <c r="H9" s="270">
        <v>0.46227265597166739</v>
      </c>
      <c r="I9" s="644">
        <v>0.25839354596534714</v>
      </c>
      <c r="K9" s="398"/>
    </row>
    <row r="10" spans="1:13" x14ac:dyDescent="0.2">
      <c r="A10" s="316"/>
      <c r="B10" s="329" t="s">
        <v>178</v>
      </c>
      <c r="C10" s="270">
        <v>0.12400632165581667</v>
      </c>
      <c r="D10" s="270">
        <v>7.496161944246345</v>
      </c>
      <c r="E10" s="270">
        <v>10.990643796595279</v>
      </c>
      <c r="F10" s="270">
        <v>32.807570266248817</v>
      </c>
      <c r="G10" s="270">
        <v>47.939955775698245</v>
      </c>
      <c r="H10" s="270">
        <v>0.51293604099468182</v>
      </c>
      <c r="I10" s="644">
        <v>0.12872585456087254</v>
      </c>
      <c r="K10" s="398"/>
    </row>
    <row r="11" spans="1:13" x14ac:dyDescent="0.2">
      <c r="A11" s="316"/>
      <c r="B11" s="329" t="s">
        <v>914</v>
      </c>
      <c r="C11" s="270">
        <v>0.11648735861469289</v>
      </c>
      <c r="D11" s="270">
        <v>7.0584415696826355</v>
      </c>
      <c r="E11" s="270">
        <v>11.106594000460097</v>
      </c>
      <c r="F11" s="270">
        <v>32.33378512864001</v>
      </c>
      <c r="G11" s="270">
        <v>48.752463164562975</v>
      </c>
      <c r="H11" s="270">
        <v>0.45489916542163661</v>
      </c>
      <c r="I11" s="644">
        <v>0.17732961261799154</v>
      </c>
      <c r="K11" s="398"/>
    </row>
    <row r="12" spans="1:13" x14ac:dyDescent="0.2">
      <c r="A12" s="316"/>
      <c r="B12" s="329" t="s">
        <v>915</v>
      </c>
      <c r="C12" s="270">
        <v>1.3264994387775046</v>
      </c>
      <c r="D12" s="270">
        <v>12.70320777549194</v>
      </c>
      <c r="E12" s="270">
        <v>10.271755549442078</v>
      </c>
      <c r="F12" s="270">
        <v>28.941761469166575</v>
      </c>
      <c r="G12" s="270">
        <v>45.693861498236416</v>
      </c>
      <c r="H12" s="270">
        <v>0.65873015692853398</v>
      </c>
      <c r="I12" s="644">
        <v>0.40418411195698328</v>
      </c>
      <c r="K12" s="398"/>
    </row>
    <row r="13" spans="1:13" x14ac:dyDescent="0.2">
      <c r="A13" s="316"/>
      <c r="B13" s="329" t="s">
        <v>916</v>
      </c>
      <c r="C13" s="270">
        <v>0.2076070630865299</v>
      </c>
      <c r="D13" s="270">
        <v>3.2889961476082497</v>
      </c>
      <c r="E13" s="270">
        <v>5.3186278822706319</v>
      </c>
      <c r="F13" s="270">
        <v>21.572720472676874</v>
      </c>
      <c r="G13" s="270">
        <v>66.061890907141304</v>
      </c>
      <c r="H13" s="270">
        <v>1.2849889527817246</v>
      </c>
      <c r="I13" s="644">
        <v>2.2651685744346923</v>
      </c>
      <c r="K13" s="398"/>
    </row>
    <row r="14" spans="1:13" x14ac:dyDescent="0.2">
      <c r="A14" s="316"/>
      <c r="B14" s="329" t="s">
        <v>917</v>
      </c>
      <c r="C14" s="270">
        <v>0</v>
      </c>
      <c r="D14" s="270">
        <v>2.5204330688072627</v>
      </c>
      <c r="E14" s="270">
        <v>2.7020972086023072</v>
      </c>
      <c r="F14" s="270">
        <v>12.621361486467441</v>
      </c>
      <c r="G14" s="270">
        <v>55.202158426379924</v>
      </c>
      <c r="H14" s="270">
        <v>3.5278094885576619</v>
      </c>
      <c r="I14" s="644">
        <v>23.426140321185365</v>
      </c>
      <c r="K14" s="398"/>
    </row>
    <row r="15" spans="1:13" x14ac:dyDescent="0.2">
      <c r="A15" s="355"/>
      <c r="B15" s="333" t="s">
        <v>918</v>
      </c>
      <c r="C15" s="271">
        <v>0</v>
      </c>
      <c r="D15" s="271">
        <v>15.410946498674438</v>
      </c>
      <c r="E15" s="271">
        <v>4.2488840812112381</v>
      </c>
      <c r="F15" s="271">
        <v>25.888045587900539</v>
      </c>
      <c r="G15" s="271">
        <v>53.254215930353411</v>
      </c>
      <c r="H15" s="271">
        <v>0</v>
      </c>
      <c r="I15" s="645">
        <v>1.197907901860382</v>
      </c>
      <c r="K15" s="398"/>
    </row>
    <row r="16" spans="1:13" x14ac:dyDescent="0.2">
      <c r="C16"/>
      <c r="D16"/>
      <c r="E16"/>
      <c r="F16"/>
      <c r="G16"/>
      <c r="H16"/>
      <c r="I16"/>
      <c r="J16" s="648"/>
      <c r="K16" s="648"/>
      <c r="L16" s="648"/>
      <c r="M16" s="648"/>
    </row>
    <row r="17" spans="1:13" x14ac:dyDescent="0.2">
      <c r="B17" s="329" t="s">
        <v>867</v>
      </c>
      <c r="C17" s="648"/>
      <c r="D17" s="648"/>
      <c r="E17" s="648"/>
      <c r="F17" s="648"/>
      <c r="G17" s="648"/>
      <c r="H17" s="648"/>
      <c r="I17" s="648"/>
      <c r="J17" s="648"/>
      <c r="K17" s="648"/>
      <c r="L17" s="648"/>
      <c r="M17" s="648"/>
    </row>
    <row r="18" spans="1:13" x14ac:dyDescent="0.2">
      <c r="B18" s="329"/>
      <c r="C18" s="648"/>
      <c r="D18" s="648"/>
      <c r="E18" s="648"/>
      <c r="F18" s="648"/>
      <c r="G18" s="648"/>
      <c r="H18" s="648"/>
      <c r="I18" s="648"/>
      <c r="J18" s="648"/>
      <c r="K18" s="648"/>
      <c r="L18" s="648"/>
      <c r="M18" s="648"/>
    </row>
    <row r="19" spans="1:13" ht="40.700000000000003" customHeight="1" x14ac:dyDescent="0.2">
      <c r="A19" s="746" t="s">
        <v>202</v>
      </c>
      <c r="B19" s="746"/>
      <c r="C19" s="746"/>
      <c r="D19" s="746"/>
      <c r="E19" s="746"/>
      <c r="F19" s="746"/>
      <c r="G19" s="746"/>
      <c r="H19" s="746"/>
      <c r="I19" s="262"/>
      <c r="J19" s="262"/>
      <c r="K19" s="262"/>
      <c r="L19" s="262"/>
      <c r="M19" s="262"/>
    </row>
    <row r="20" spans="1:13" s="266" customFormat="1" ht="13.15" customHeight="1" x14ac:dyDescent="0.2">
      <c r="A20" s="265"/>
      <c r="B20" s="749" t="s">
        <v>246</v>
      </c>
      <c r="C20" s="751" t="s">
        <v>167</v>
      </c>
      <c r="D20" s="752"/>
      <c r="E20" s="752"/>
      <c r="F20" s="752"/>
      <c r="G20" s="752"/>
      <c r="H20" s="752"/>
      <c r="I20" s="755" t="s">
        <v>859</v>
      </c>
    </row>
    <row r="21" spans="1:13" s="266" customFormat="1" ht="28.15" customHeight="1" x14ac:dyDescent="0.2">
      <c r="A21" s="267"/>
      <c r="B21" s="750"/>
      <c r="C21" s="268" t="s">
        <v>173</v>
      </c>
      <c r="D21" s="268" t="s">
        <v>172</v>
      </c>
      <c r="E21" s="268" t="s">
        <v>171</v>
      </c>
      <c r="F21" s="268" t="s">
        <v>170</v>
      </c>
      <c r="G21" s="268" t="s">
        <v>169</v>
      </c>
      <c r="H21" s="268" t="s">
        <v>168</v>
      </c>
      <c r="I21" s="756"/>
    </row>
    <row r="22" spans="1:13" x14ac:dyDescent="0.2">
      <c r="A22" s="360"/>
      <c r="B22" s="431" t="s">
        <v>910</v>
      </c>
      <c r="C22" s="269">
        <v>9.581536762445376</v>
      </c>
      <c r="D22" s="269">
        <v>20.014098812352824</v>
      </c>
      <c r="E22" s="269">
        <v>15.365089237299053</v>
      </c>
      <c r="F22" s="269">
        <v>41.162869213765227</v>
      </c>
      <c r="G22" s="269">
        <v>9.2022228725330422</v>
      </c>
      <c r="H22" s="269">
        <v>4.6741831016044655</v>
      </c>
      <c r="I22" s="643" t="s">
        <v>246</v>
      </c>
      <c r="K22" s="398"/>
    </row>
    <row r="23" spans="1:13" x14ac:dyDescent="0.2">
      <c r="A23" s="316"/>
      <c r="B23" s="329" t="s">
        <v>175</v>
      </c>
      <c r="C23" s="270">
        <v>2.5478023630350797</v>
      </c>
      <c r="D23" s="270">
        <v>15.553853296385466</v>
      </c>
      <c r="E23" s="270">
        <v>18.802412038040831</v>
      </c>
      <c r="F23" s="270">
        <v>41.611948122517504</v>
      </c>
      <c r="G23" s="270">
        <v>17.036283974242902</v>
      </c>
      <c r="H23" s="270">
        <v>4.4477002057781894</v>
      </c>
      <c r="I23" s="644" t="s">
        <v>246</v>
      </c>
      <c r="K23" s="398"/>
    </row>
    <row r="24" spans="1:13" x14ac:dyDescent="0.2">
      <c r="A24" s="316"/>
      <c r="B24" s="329" t="s">
        <v>911</v>
      </c>
      <c r="C24" s="270">
        <v>0.57745312406872973</v>
      </c>
      <c r="D24" s="270">
        <v>2.9987892510304048</v>
      </c>
      <c r="E24" s="270">
        <v>22.243882432725794</v>
      </c>
      <c r="F24" s="270">
        <v>34.22459059137686</v>
      </c>
      <c r="G24" s="270">
        <v>35.379070628068277</v>
      </c>
      <c r="H24" s="270">
        <v>4.5762139727299234</v>
      </c>
      <c r="I24" s="644">
        <v>0</v>
      </c>
      <c r="K24" s="398"/>
    </row>
    <row r="25" spans="1:13" x14ac:dyDescent="0.2">
      <c r="A25" s="316"/>
      <c r="B25" s="329" t="s">
        <v>912</v>
      </c>
      <c r="C25" s="270">
        <v>0</v>
      </c>
      <c r="D25" s="270">
        <v>13.352050402552196</v>
      </c>
      <c r="E25" s="270">
        <v>17.937997254698807</v>
      </c>
      <c r="F25" s="270">
        <v>28.041339839477434</v>
      </c>
      <c r="G25" s="270">
        <v>36.171264275386804</v>
      </c>
      <c r="H25" s="270">
        <v>4.497348227884741</v>
      </c>
      <c r="I25" s="644">
        <v>0</v>
      </c>
      <c r="K25" s="398"/>
    </row>
    <row r="26" spans="1:13" x14ac:dyDescent="0.2">
      <c r="A26" s="316"/>
      <c r="B26" s="432" t="s">
        <v>913</v>
      </c>
      <c r="C26" s="270">
        <v>0</v>
      </c>
      <c r="D26" s="270">
        <v>0.94305945298373928</v>
      </c>
      <c r="E26" s="270">
        <v>13.033693923603977</v>
      </c>
      <c r="F26" s="270">
        <v>30.251258068779165</v>
      </c>
      <c r="G26" s="270">
        <v>51.25215278818667</v>
      </c>
      <c r="H26" s="270">
        <v>4.5198357664464348</v>
      </c>
      <c r="I26" s="644">
        <v>0</v>
      </c>
      <c r="K26" s="398"/>
    </row>
    <row r="27" spans="1:13" x14ac:dyDescent="0.2">
      <c r="A27" s="316"/>
      <c r="B27" s="329" t="s">
        <v>178</v>
      </c>
      <c r="C27" s="270">
        <v>0</v>
      </c>
      <c r="D27" s="270">
        <v>2.7558031257243591</v>
      </c>
      <c r="E27" s="270">
        <v>15.235973787007334</v>
      </c>
      <c r="F27" s="270">
        <v>27.998999333587538</v>
      </c>
      <c r="G27" s="270">
        <v>49.803811597524962</v>
      </c>
      <c r="H27" s="270">
        <v>4.2054121561557993</v>
      </c>
      <c r="I27" s="644">
        <v>0</v>
      </c>
      <c r="K27" s="398"/>
    </row>
    <row r="28" spans="1:13" x14ac:dyDescent="0.2">
      <c r="A28" s="316"/>
      <c r="B28" s="329" t="s">
        <v>914</v>
      </c>
      <c r="C28" s="270">
        <v>0</v>
      </c>
      <c r="D28" s="270">
        <v>2.8873400701679874</v>
      </c>
      <c r="E28" s="270">
        <v>15.963200423358359</v>
      </c>
      <c r="F28" s="270">
        <v>25.128760688651532</v>
      </c>
      <c r="G28" s="270">
        <v>51.614558583530666</v>
      </c>
      <c r="H28" s="270">
        <v>4.406140234291434</v>
      </c>
      <c r="I28" s="644">
        <v>0</v>
      </c>
      <c r="K28" s="398"/>
    </row>
    <row r="29" spans="1:13" x14ac:dyDescent="0.2">
      <c r="A29" s="316"/>
      <c r="B29" s="329" t="s">
        <v>915</v>
      </c>
      <c r="C29" s="270">
        <v>0</v>
      </c>
      <c r="D29" s="270">
        <v>0</v>
      </c>
      <c r="E29" s="270">
        <v>10.962237495535495</v>
      </c>
      <c r="F29" s="270">
        <v>35.417955405314061</v>
      </c>
      <c r="G29" s="270">
        <v>49.071360558049889</v>
      </c>
      <c r="H29" s="270">
        <v>4.5484465411005468</v>
      </c>
      <c r="I29" s="644">
        <v>0</v>
      </c>
      <c r="K29" s="398"/>
    </row>
    <row r="30" spans="1:13" x14ac:dyDescent="0.2">
      <c r="A30" s="316"/>
      <c r="B30" s="329" t="s">
        <v>916</v>
      </c>
      <c r="C30" s="270">
        <v>0</v>
      </c>
      <c r="D30" s="270">
        <v>0</v>
      </c>
      <c r="E30" s="270">
        <v>3.7559577431235383</v>
      </c>
      <c r="F30" s="270">
        <v>17.165933069369661</v>
      </c>
      <c r="G30" s="270">
        <v>72.747798113681384</v>
      </c>
      <c r="H30" s="270">
        <v>6.3303110738253947</v>
      </c>
      <c r="I30" s="644">
        <v>0</v>
      </c>
      <c r="K30" s="398"/>
    </row>
    <row r="31" spans="1:13" x14ac:dyDescent="0.2">
      <c r="A31" s="316"/>
      <c r="B31" s="329" t="s">
        <v>917</v>
      </c>
      <c r="C31" s="270">
        <v>0</v>
      </c>
      <c r="D31" s="270">
        <v>0</v>
      </c>
      <c r="E31" s="270">
        <v>0</v>
      </c>
      <c r="F31" s="270">
        <v>8.4403033639074785</v>
      </c>
      <c r="G31" s="270">
        <v>67.43951463720866</v>
      </c>
      <c r="H31" s="270">
        <v>12.594131092356177</v>
      </c>
      <c r="I31" s="644">
        <v>11.52605090652766</v>
      </c>
      <c r="K31" s="398"/>
    </row>
    <row r="32" spans="1:13" x14ac:dyDescent="0.2">
      <c r="A32" s="355"/>
      <c r="B32" s="333" t="s">
        <v>918</v>
      </c>
      <c r="C32" s="271">
        <v>0</v>
      </c>
      <c r="D32" s="271">
        <v>0</v>
      </c>
      <c r="E32" s="271">
        <v>0</v>
      </c>
      <c r="F32" s="271">
        <v>37.354742247253427</v>
      </c>
      <c r="G32" s="271">
        <v>62.645257752746573</v>
      </c>
      <c r="H32" s="271">
        <v>0</v>
      </c>
      <c r="I32" s="645">
        <v>0</v>
      </c>
      <c r="K32" s="398"/>
    </row>
    <row r="33" spans="1:13" ht="13.15" customHeight="1" x14ac:dyDescent="0.2">
      <c r="A33" s="316"/>
      <c r="C33"/>
      <c r="D33"/>
      <c r="E33"/>
      <c r="F33"/>
      <c r="G33"/>
      <c r="H33"/>
      <c r="I33"/>
    </row>
    <row r="34" spans="1:13" x14ac:dyDescent="0.2">
      <c r="A34" s="264"/>
      <c r="B34" s="329" t="s">
        <v>867</v>
      </c>
      <c r="C34" s="648"/>
      <c r="D34" s="648"/>
      <c r="E34" s="648"/>
      <c r="F34" s="648"/>
      <c r="G34" s="648"/>
      <c r="H34" s="648"/>
      <c r="I34" s="648"/>
      <c r="J34" s="648"/>
      <c r="K34" s="648"/>
      <c r="L34" s="648"/>
      <c r="M34" s="648"/>
    </row>
    <row r="35" spans="1:13" x14ac:dyDescent="0.2">
      <c r="A35" s="264"/>
      <c r="B35" s="264"/>
      <c r="C35" s="264"/>
      <c r="D35" s="264"/>
      <c r="E35" s="264"/>
      <c r="F35" s="264"/>
      <c r="G35" s="264"/>
      <c r="H35" s="264"/>
    </row>
    <row r="36" spans="1:13" ht="30" customHeight="1" x14ac:dyDescent="0.2">
      <c r="A36" s="746" t="s">
        <v>203</v>
      </c>
      <c r="B36" s="746"/>
      <c r="C36" s="746"/>
      <c r="D36" s="746"/>
      <c r="E36" s="746"/>
      <c r="F36" s="746"/>
      <c r="G36" s="746"/>
      <c r="H36" s="746"/>
      <c r="I36" s="262"/>
      <c r="J36" s="262"/>
      <c r="K36" s="262"/>
      <c r="L36" s="262"/>
      <c r="M36" s="262"/>
    </row>
    <row r="37" spans="1:13" s="266" customFormat="1" ht="13.15" customHeight="1" x14ac:dyDescent="0.2">
      <c r="A37" s="265"/>
      <c r="B37" s="749" t="s">
        <v>246</v>
      </c>
      <c r="C37" s="751" t="s">
        <v>167</v>
      </c>
      <c r="D37" s="752"/>
      <c r="E37" s="752"/>
      <c r="F37" s="752"/>
      <c r="G37" s="752"/>
      <c r="H37" s="752"/>
      <c r="I37" s="755" t="s">
        <v>859</v>
      </c>
    </row>
    <row r="38" spans="1:13" s="266" customFormat="1" ht="28.15" customHeight="1" x14ac:dyDescent="0.2">
      <c r="A38" s="267"/>
      <c r="B38" s="750"/>
      <c r="C38" s="268" t="s">
        <v>173</v>
      </c>
      <c r="D38" s="268" t="s">
        <v>172</v>
      </c>
      <c r="E38" s="268" t="s">
        <v>171</v>
      </c>
      <c r="F38" s="268" t="s">
        <v>170</v>
      </c>
      <c r="G38" s="268" t="s">
        <v>169</v>
      </c>
      <c r="H38" s="268" t="s">
        <v>168</v>
      </c>
      <c r="I38" s="756"/>
    </row>
    <row r="39" spans="1:13" x14ac:dyDescent="0.2">
      <c r="A39" s="360"/>
      <c r="B39" s="431" t="s">
        <v>910</v>
      </c>
      <c r="C39" s="269">
        <v>4.1483096453046082</v>
      </c>
      <c r="D39" s="269">
        <v>25.533974498388005</v>
      </c>
      <c r="E39" s="269">
        <v>13.345664622758422</v>
      </c>
      <c r="F39" s="269">
        <v>30.73979212562794</v>
      </c>
      <c r="G39" s="269">
        <v>25.778699106800868</v>
      </c>
      <c r="H39" s="269">
        <v>0.45356000112014472</v>
      </c>
      <c r="I39" s="643" t="s">
        <v>246</v>
      </c>
      <c r="K39" s="398"/>
    </row>
    <row r="40" spans="1:13" x14ac:dyDescent="0.2">
      <c r="A40" s="316"/>
      <c r="B40" s="329" t="s">
        <v>175</v>
      </c>
      <c r="C40" s="270">
        <v>4.3771459443912901</v>
      </c>
      <c r="D40" s="270">
        <v>26.928257788609798</v>
      </c>
      <c r="E40" s="270">
        <v>12.000235635634578</v>
      </c>
      <c r="F40" s="270">
        <v>27.609109664049701</v>
      </c>
      <c r="G40" s="270">
        <v>28.955078787072132</v>
      </c>
      <c r="H40" s="270">
        <v>0.13017218024249788</v>
      </c>
      <c r="I40" s="644" t="s">
        <v>246</v>
      </c>
      <c r="K40" s="398"/>
    </row>
    <row r="41" spans="1:13" x14ac:dyDescent="0.2">
      <c r="A41" s="316"/>
      <c r="B41" s="329" t="s">
        <v>911</v>
      </c>
      <c r="C41" s="270">
        <v>4.0542251604547319</v>
      </c>
      <c r="D41" s="270">
        <v>23.4730773963499</v>
      </c>
      <c r="E41" s="270">
        <v>12.144131399626533</v>
      </c>
      <c r="F41" s="270">
        <v>28.153261050003369</v>
      </c>
      <c r="G41" s="270">
        <v>31.966191340644563</v>
      </c>
      <c r="H41" s="270">
        <v>0.20911365292085837</v>
      </c>
      <c r="I41" s="644">
        <v>0</v>
      </c>
      <c r="K41" s="398"/>
    </row>
    <row r="42" spans="1:13" x14ac:dyDescent="0.2">
      <c r="A42" s="316"/>
      <c r="B42" s="329" t="s">
        <v>912</v>
      </c>
      <c r="C42" s="270">
        <v>2.5265474395328997</v>
      </c>
      <c r="D42" s="270">
        <v>18.212606593108529</v>
      </c>
      <c r="E42" s="270">
        <v>12.103649851223352</v>
      </c>
      <c r="F42" s="270">
        <v>30.508420109792567</v>
      </c>
      <c r="G42" s="270">
        <v>36.441490419976304</v>
      </c>
      <c r="H42" s="270">
        <v>0.20728558636630739</v>
      </c>
      <c r="I42" s="644">
        <v>0</v>
      </c>
      <c r="K42" s="398"/>
    </row>
    <row r="43" spans="1:13" x14ac:dyDescent="0.2">
      <c r="A43" s="316"/>
      <c r="B43" s="432" t="s">
        <v>913</v>
      </c>
      <c r="C43" s="270">
        <v>3.2928002394404969</v>
      </c>
      <c r="D43" s="270">
        <v>16.307174374607438</v>
      </c>
      <c r="E43" s="270">
        <v>12.053092369962727</v>
      </c>
      <c r="F43" s="270">
        <v>29.079403266868177</v>
      </c>
      <c r="G43" s="270">
        <v>38.991551685824355</v>
      </c>
      <c r="H43" s="270">
        <v>0.20734802642526642</v>
      </c>
      <c r="I43" s="644">
        <v>6.8630036871487929E-2</v>
      </c>
      <c r="K43" s="398"/>
    </row>
    <row r="44" spans="1:13" x14ac:dyDescent="0.2">
      <c r="A44" s="316"/>
      <c r="B44" s="329" t="s">
        <v>178</v>
      </c>
      <c r="C44" s="270">
        <v>0.35107581039416702</v>
      </c>
      <c r="D44" s="270">
        <v>8.456724414046688</v>
      </c>
      <c r="E44" s="270">
        <v>12.968897604616819</v>
      </c>
      <c r="F44" s="270">
        <v>34.902151622455719</v>
      </c>
      <c r="G44" s="270">
        <v>42.988802982656452</v>
      </c>
      <c r="H44" s="270">
        <v>0.33234756583019054</v>
      </c>
      <c r="I44" s="644">
        <v>0</v>
      </c>
      <c r="K44" s="398"/>
    </row>
    <row r="45" spans="1:13" x14ac:dyDescent="0.2">
      <c r="A45" s="316"/>
      <c r="B45" s="329" t="s">
        <v>914</v>
      </c>
      <c r="C45" s="270">
        <v>0.3541933556846838</v>
      </c>
      <c r="D45" s="270">
        <v>7.831843442287834</v>
      </c>
      <c r="E45" s="270">
        <v>13.183563942050183</v>
      </c>
      <c r="F45" s="270">
        <v>34.259215323061504</v>
      </c>
      <c r="G45" s="270">
        <v>44.035885132185108</v>
      </c>
      <c r="H45" s="270">
        <v>0.33529880473071566</v>
      </c>
      <c r="I45" s="644">
        <v>0</v>
      </c>
      <c r="K45" s="398"/>
    </row>
    <row r="46" spans="1:13" x14ac:dyDescent="0.2">
      <c r="A46" s="316"/>
      <c r="B46" s="329" t="s">
        <v>915</v>
      </c>
      <c r="C46" s="270">
        <v>1.1888051397087869</v>
      </c>
      <c r="D46" s="270">
        <v>14.038294672828888</v>
      </c>
      <c r="E46" s="270">
        <v>13.078031647300671</v>
      </c>
      <c r="F46" s="270">
        <v>29.847747025656485</v>
      </c>
      <c r="G46" s="270">
        <v>41.562646963711977</v>
      </c>
      <c r="H46" s="270">
        <v>0.21373161319617678</v>
      </c>
      <c r="I46" s="644">
        <v>7.074293759696372E-2</v>
      </c>
      <c r="K46" s="398"/>
    </row>
    <row r="47" spans="1:13" x14ac:dyDescent="0.2">
      <c r="A47" s="316"/>
      <c r="B47" s="329" t="s">
        <v>916</v>
      </c>
      <c r="C47" s="270">
        <v>0.79855136296252649</v>
      </c>
      <c r="D47" s="270">
        <v>3.5851881622902679</v>
      </c>
      <c r="E47" s="270">
        <v>5.7755267833120794</v>
      </c>
      <c r="F47" s="270">
        <v>21.69422842504154</v>
      </c>
      <c r="G47" s="270">
        <v>66.589007015682697</v>
      </c>
      <c r="H47" s="270">
        <v>0.24993324020513996</v>
      </c>
      <c r="I47" s="644">
        <v>1.3075650105055734</v>
      </c>
      <c r="K47" s="398"/>
    </row>
    <row r="48" spans="1:13" x14ac:dyDescent="0.2">
      <c r="A48" s="316"/>
      <c r="B48" s="329" t="s">
        <v>917</v>
      </c>
      <c r="C48" s="270">
        <v>0</v>
      </c>
      <c r="D48" s="270">
        <v>1.2904561057845556</v>
      </c>
      <c r="E48" s="270">
        <v>5.0594122387875142</v>
      </c>
      <c r="F48" s="270">
        <v>18.397038699167439</v>
      </c>
      <c r="G48" s="270">
        <v>51.463043666210034</v>
      </c>
      <c r="H48" s="270">
        <v>2.0813587004441239</v>
      </c>
      <c r="I48" s="644">
        <v>21.708690589606274</v>
      </c>
      <c r="K48" s="398"/>
    </row>
    <row r="49" spans="1:13" x14ac:dyDescent="0.2">
      <c r="A49" s="355"/>
      <c r="B49" s="333" t="s">
        <v>918</v>
      </c>
      <c r="C49" s="271">
        <v>0</v>
      </c>
      <c r="D49" s="271">
        <v>0</v>
      </c>
      <c r="E49" s="271">
        <v>32.775907077820307</v>
      </c>
      <c r="F49" s="271">
        <v>0</v>
      </c>
      <c r="G49" s="271">
        <v>54.781659300059324</v>
      </c>
      <c r="H49" s="271">
        <v>0</v>
      </c>
      <c r="I49" s="645">
        <v>12.442433622120369</v>
      </c>
      <c r="K49" s="398"/>
    </row>
    <row r="50" spans="1:13" ht="13.15" customHeight="1" x14ac:dyDescent="0.2">
      <c r="A50" s="345"/>
      <c r="C50"/>
      <c r="D50"/>
      <c r="E50"/>
      <c r="F50"/>
      <c r="G50"/>
      <c r="H50"/>
      <c r="I50"/>
    </row>
    <row r="51" spans="1:13" x14ac:dyDescent="0.2">
      <c r="A51" s="264"/>
      <c r="B51" s="329" t="s">
        <v>867</v>
      </c>
      <c r="C51" s="264"/>
      <c r="D51" s="264"/>
      <c r="E51" s="264"/>
      <c r="F51" s="264"/>
      <c r="G51" s="264"/>
      <c r="H51" s="264"/>
    </row>
    <row r="52" spans="1:13" x14ac:dyDescent="0.2">
      <c r="A52" s="264"/>
      <c r="B52" s="329"/>
      <c r="C52" s="264"/>
      <c r="D52" s="264"/>
      <c r="E52" s="264"/>
      <c r="F52" s="264"/>
      <c r="G52" s="264"/>
      <c r="H52" s="264"/>
    </row>
    <row r="53" spans="1:13" ht="30" customHeight="1" x14ac:dyDescent="0.2">
      <c r="A53" s="746" t="s">
        <v>204</v>
      </c>
      <c r="B53" s="746"/>
      <c r="C53" s="746"/>
      <c r="D53" s="746"/>
      <c r="E53" s="746"/>
      <c r="F53" s="746"/>
      <c r="G53" s="746"/>
      <c r="H53" s="746"/>
      <c r="I53" s="262"/>
      <c r="J53" s="262"/>
      <c r="K53" s="262"/>
      <c r="L53" s="262"/>
      <c r="M53" s="262"/>
    </row>
    <row r="54" spans="1:13" s="266" customFormat="1" ht="13.15" customHeight="1" x14ac:dyDescent="0.2">
      <c r="A54" s="265"/>
      <c r="B54" s="749" t="s">
        <v>246</v>
      </c>
      <c r="C54" s="751" t="s">
        <v>167</v>
      </c>
      <c r="D54" s="752"/>
      <c r="E54" s="752"/>
      <c r="F54" s="752"/>
      <c r="G54" s="752"/>
      <c r="H54" s="752"/>
      <c r="I54" s="755" t="s">
        <v>859</v>
      </c>
    </row>
    <row r="55" spans="1:13" s="266" customFormat="1" ht="28.15" customHeight="1" x14ac:dyDescent="0.2">
      <c r="A55" s="267"/>
      <c r="B55" s="750"/>
      <c r="C55" s="268" t="s">
        <v>173</v>
      </c>
      <c r="D55" s="268" t="s">
        <v>172</v>
      </c>
      <c r="E55" s="268" t="s">
        <v>171</v>
      </c>
      <c r="F55" s="268" t="s">
        <v>170</v>
      </c>
      <c r="G55" s="268" t="s">
        <v>169</v>
      </c>
      <c r="H55" s="268" t="s">
        <v>168</v>
      </c>
      <c r="I55" s="756"/>
    </row>
    <row r="56" spans="1:13" x14ac:dyDescent="0.2">
      <c r="A56" s="360"/>
      <c r="B56" s="431" t="s">
        <v>910</v>
      </c>
      <c r="C56" s="269">
        <v>6.383440328494105</v>
      </c>
      <c r="D56" s="269">
        <v>16.057360855226271</v>
      </c>
      <c r="E56" s="269">
        <v>10.876666366193534</v>
      </c>
      <c r="F56" s="269">
        <v>31.937293767959648</v>
      </c>
      <c r="G56" s="269">
        <v>32.680248411649735</v>
      </c>
      <c r="H56" s="269">
        <v>2.064990270476736</v>
      </c>
      <c r="I56" s="643" t="s">
        <v>246</v>
      </c>
      <c r="K56" s="398"/>
    </row>
    <row r="57" spans="1:13" x14ac:dyDescent="0.2">
      <c r="A57" s="316"/>
      <c r="B57" s="329" t="s">
        <v>175</v>
      </c>
      <c r="C57" s="270">
        <v>3.6991774461473459</v>
      </c>
      <c r="D57" s="270">
        <v>13.914974501159094</v>
      </c>
      <c r="E57" s="270">
        <v>8.1863796628464751</v>
      </c>
      <c r="F57" s="270">
        <v>32.348255726993862</v>
      </c>
      <c r="G57" s="270">
        <v>39.999368949993382</v>
      </c>
      <c r="H57" s="270">
        <v>1.8518437128598584</v>
      </c>
      <c r="I57" s="644" t="s">
        <v>246</v>
      </c>
      <c r="K57" s="398"/>
    </row>
    <row r="58" spans="1:13" x14ac:dyDescent="0.2">
      <c r="A58" s="316"/>
      <c r="B58" s="329" t="s">
        <v>911</v>
      </c>
      <c r="C58" s="270">
        <v>3.0686376251881757</v>
      </c>
      <c r="D58" s="270">
        <v>8.3897893448217395</v>
      </c>
      <c r="E58" s="270">
        <v>10.872608289355744</v>
      </c>
      <c r="F58" s="270">
        <v>28.644201308243463</v>
      </c>
      <c r="G58" s="270">
        <v>48.292646617372263</v>
      </c>
      <c r="H58" s="270">
        <v>0.29374792421887447</v>
      </c>
      <c r="I58" s="644">
        <v>0.43836889079974428</v>
      </c>
      <c r="K58" s="398"/>
    </row>
    <row r="59" spans="1:13" x14ac:dyDescent="0.2">
      <c r="A59" s="316"/>
      <c r="B59" s="329" t="s">
        <v>912</v>
      </c>
      <c r="C59" s="270">
        <v>2.4614097130677659</v>
      </c>
      <c r="D59" s="270">
        <v>5.8712143622668211</v>
      </c>
      <c r="E59" s="270">
        <v>8.4564098339066867</v>
      </c>
      <c r="F59" s="270">
        <v>32.571735902391183</v>
      </c>
      <c r="G59" s="270">
        <v>50.354581562767571</v>
      </c>
      <c r="H59" s="270">
        <v>0.28464862560001802</v>
      </c>
      <c r="I59" s="644">
        <v>0</v>
      </c>
      <c r="K59" s="398"/>
    </row>
    <row r="60" spans="1:13" x14ac:dyDescent="0.2">
      <c r="A60" s="316"/>
      <c r="B60" s="432" t="s">
        <v>913</v>
      </c>
      <c r="C60" s="270">
        <v>1.7586245665030233</v>
      </c>
      <c r="D60" s="270">
        <v>4.1386111462835906</v>
      </c>
      <c r="E60" s="270">
        <v>6.2587893322926647</v>
      </c>
      <c r="F60" s="270">
        <v>26.988162148076615</v>
      </c>
      <c r="G60" s="270">
        <v>60.111914240753151</v>
      </c>
      <c r="H60" s="270">
        <v>0.29480010403725765</v>
      </c>
      <c r="I60" s="644">
        <v>0.44909846205370968</v>
      </c>
      <c r="K60" s="398"/>
    </row>
    <row r="61" spans="1:13" x14ac:dyDescent="0.2">
      <c r="A61" s="316"/>
      <c r="B61" s="329" t="s">
        <v>178</v>
      </c>
      <c r="C61" s="270">
        <v>0</v>
      </c>
      <c r="D61" s="270">
        <v>2.2610375687704227</v>
      </c>
      <c r="E61" s="270">
        <v>5.7868420096044462</v>
      </c>
      <c r="F61" s="270">
        <v>26.751869254042209</v>
      </c>
      <c r="G61" s="270">
        <v>64.792036679192591</v>
      </c>
      <c r="H61" s="270">
        <v>0.28799240441427243</v>
      </c>
      <c r="I61" s="644">
        <v>0.12022208397606102</v>
      </c>
      <c r="K61" s="398"/>
    </row>
    <row r="62" spans="1:13" x14ac:dyDescent="0.2">
      <c r="A62" s="316"/>
      <c r="B62" s="329" t="s">
        <v>914</v>
      </c>
      <c r="C62" s="270">
        <v>0</v>
      </c>
      <c r="D62" s="270">
        <v>2.0784150692909833</v>
      </c>
      <c r="E62" s="270">
        <v>5.6474709771996778</v>
      </c>
      <c r="F62" s="270">
        <v>26.652897280591933</v>
      </c>
      <c r="G62" s="270">
        <v>64.83489237464417</v>
      </c>
      <c r="H62" s="270">
        <v>0.286787101652281</v>
      </c>
      <c r="I62" s="644">
        <v>0.49953719662094898</v>
      </c>
      <c r="K62" s="398"/>
    </row>
    <row r="63" spans="1:13" x14ac:dyDescent="0.2">
      <c r="A63" s="316"/>
      <c r="B63" s="329" t="s">
        <v>915</v>
      </c>
      <c r="C63" s="270">
        <v>1.26838112731815</v>
      </c>
      <c r="D63" s="270">
        <v>3.5699110679841417</v>
      </c>
      <c r="E63" s="270">
        <v>4.9532196514347913</v>
      </c>
      <c r="F63" s="270">
        <v>25.80102469782026</v>
      </c>
      <c r="G63" s="270">
        <v>62.372003391017408</v>
      </c>
      <c r="H63" s="270">
        <v>0.31037962767262578</v>
      </c>
      <c r="I63" s="644">
        <v>1.7250804367526318</v>
      </c>
      <c r="K63" s="398"/>
    </row>
    <row r="64" spans="1:13" x14ac:dyDescent="0.2">
      <c r="A64" s="316"/>
      <c r="B64" s="329" t="s">
        <v>916</v>
      </c>
      <c r="C64" s="270">
        <v>0</v>
      </c>
      <c r="D64" s="270">
        <v>0.44085597661267961</v>
      </c>
      <c r="E64" s="270">
        <v>5.539873692560036</v>
      </c>
      <c r="F64" s="270">
        <v>12.22456705818829</v>
      </c>
      <c r="G64" s="270">
        <v>75.662787294713851</v>
      </c>
      <c r="H64" s="270">
        <v>1.5139997346400476</v>
      </c>
      <c r="I64" s="644">
        <v>4.6179162432850909</v>
      </c>
      <c r="K64" s="398"/>
    </row>
    <row r="65" spans="1:13" x14ac:dyDescent="0.2">
      <c r="A65" s="316"/>
      <c r="B65" s="329" t="s">
        <v>917</v>
      </c>
      <c r="C65" s="270">
        <v>0</v>
      </c>
      <c r="D65" s="270">
        <v>0.54902704950616865</v>
      </c>
      <c r="E65" s="270">
        <v>1.7892591697488891</v>
      </c>
      <c r="F65" s="270">
        <v>4.050593980636239</v>
      </c>
      <c r="G65" s="270">
        <v>63.91031174291335</v>
      </c>
      <c r="H65" s="270">
        <v>2.6405581752579614</v>
      </c>
      <c r="I65" s="644">
        <v>27.060249881937381</v>
      </c>
      <c r="K65" s="398"/>
    </row>
    <row r="66" spans="1:13" x14ac:dyDescent="0.2">
      <c r="A66" s="355"/>
      <c r="B66" s="333" t="s">
        <v>918</v>
      </c>
      <c r="C66" s="271">
        <v>0</v>
      </c>
      <c r="D66" s="271">
        <v>0</v>
      </c>
      <c r="E66" s="271">
        <v>14.002122427029494</v>
      </c>
      <c r="F66" s="271">
        <v>16.993597126166751</v>
      </c>
      <c r="G66" s="271">
        <v>69.004280446803762</v>
      </c>
      <c r="H66" s="271">
        <v>0</v>
      </c>
      <c r="I66" s="645">
        <v>0</v>
      </c>
      <c r="K66" s="398"/>
    </row>
    <row r="67" spans="1:13" ht="15" x14ac:dyDescent="0.25">
      <c r="A67" s="264"/>
      <c r="C67" s="649"/>
      <c r="D67" s="649"/>
      <c r="E67" s="649"/>
      <c r="F67" s="649"/>
      <c r="G67" s="649"/>
      <c r="H67" s="649"/>
      <c r="I67" s="649"/>
    </row>
    <row r="68" spans="1:13" ht="15" x14ac:dyDescent="0.25">
      <c r="A68" s="264"/>
      <c r="B68" s="329" t="s">
        <v>867</v>
      </c>
      <c r="C68" s="649"/>
      <c r="D68" s="649"/>
      <c r="E68" s="649"/>
      <c r="F68" s="649"/>
      <c r="G68" s="649"/>
      <c r="H68" s="649"/>
      <c r="I68" s="649"/>
    </row>
    <row r="69" spans="1:13" ht="15" x14ac:dyDescent="0.25">
      <c r="A69" s="264"/>
      <c r="B69" s="329"/>
      <c r="C69" s="649"/>
      <c r="D69" s="649"/>
      <c r="E69" s="649"/>
      <c r="F69" s="649"/>
      <c r="G69" s="649"/>
      <c r="H69" s="649"/>
      <c r="I69" s="649"/>
    </row>
    <row r="70" spans="1:13" ht="30" customHeight="1" x14ac:dyDescent="0.2">
      <c r="A70" s="746" t="s">
        <v>205</v>
      </c>
      <c r="B70" s="746"/>
      <c r="C70" s="746"/>
      <c r="D70" s="746"/>
      <c r="E70" s="746"/>
      <c r="F70" s="746"/>
      <c r="G70" s="746"/>
      <c r="H70" s="746"/>
      <c r="I70" s="262"/>
      <c r="J70" s="262"/>
      <c r="K70" s="262"/>
      <c r="L70" s="262"/>
      <c r="M70" s="262"/>
    </row>
    <row r="71" spans="1:13" s="266" customFormat="1" ht="13.15" customHeight="1" x14ac:dyDescent="0.2">
      <c r="A71" s="265"/>
      <c r="B71" s="749" t="s">
        <v>246</v>
      </c>
      <c r="C71" s="751" t="s">
        <v>167</v>
      </c>
      <c r="D71" s="752"/>
      <c r="E71" s="752"/>
      <c r="F71" s="752"/>
      <c r="G71" s="752"/>
      <c r="H71" s="752"/>
      <c r="I71" s="755" t="s">
        <v>859</v>
      </c>
    </row>
    <row r="72" spans="1:13" s="266" customFormat="1" ht="28.15" customHeight="1" x14ac:dyDescent="0.2">
      <c r="A72" s="267"/>
      <c r="B72" s="750"/>
      <c r="C72" s="268" t="s">
        <v>173</v>
      </c>
      <c r="D72" s="268" t="s">
        <v>172</v>
      </c>
      <c r="E72" s="268" t="s">
        <v>171</v>
      </c>
      <c r="F72" s="268" t="s">
        <v>170</v>
      </c>
      <c r="G72" s="268" t="s">
        <v>169</v>
      </c>
      <c r="H72" s="268" t="s">
        <v>168</v>
      </c>
      <c r="I72" s="756"/>
    </row>
    <row r="73" spans="1:13" x14ac:dyDescent="0.2">
      <c r="A73" s="360"/>
      <c r="B73" s="431" t="s">
        <v>910</v>
      </c>
      <c r="C73" s="269">
        <v>3.4191057739338375</v>
      </c>
      <c r="D73" s="269">
        <v>22.025064112800862</v>
      </c>
      <c r="E73" s="269">
        <v>11.743422315442093</v>
      </c>
      <c r="F73" s="269">
        <v>27.00867441003636</v>
      </c>
      <c r="G73" s="269">
        <v>34.776149443703979</v>
      </c>
      <c r="H73" s="269">
        <v>1.0275839440827714</v>
      </c>
      <c r="I73" s="643" t="s">
        <v>246</v>
      </c>
      <c r="K73" s="398"/>
    </row>
    <row r="74" spans="1:13" x14ac:dyDescent="0.2">
      <c r="A74" s="316"/>
      <c r="B74" s="329" t="s">
        <v>175</v>
      </c>
      <c r="C74" s="270">
        <v>5.0804296755204739</v>
      </c>
      <c r="D74" s="270">
        <v>19.14946341999045</v>
      </c>
      <c r="E74" s="270">
        <v>11.510261077139724</v>
      </c>
      <c r="F74" s="270">
        <v>26.718613195949661</v>
      </c>
      <c r="G74" s="270">
        <v>36.693943467350628</v>
      </c>
      <c r="H74" s="270">
        <v>0.84728916404900756</v>
      </c>
      <c r="I74" s="644" t="s">
        <v>246</v>
      </c>
      <c r="K74" s="398"/>
    </row>
    <row r="75" spans="1:13" x14ac:dyDescent="0.2">
      <c r="A75" s="316"/>
      <c r="B75" s="329" t="s">
        <v>911</v>
      </c>
      <c r="C75" s="270">
        <v>2.1200140110434047</v>
      </c>
      <c r="D75" s="270">
        <v>16.968307688296154</v>
      </c>
      <c r="E75" s="270">
        <v>12.407311522240372</v>
      </c>
      <c r="F75" s="270">
        <v>25.097241394015477</v>
      </c>
      <c r="G75" s="270">
        <v>43.012741448319609</v>
      </c>
      <c r="H75" s="270">
        <v>0.39438393608487193</v>
      </c>
      <c r="I75" s="644">
        <v>0</v>
      </c>
      <c r="K75" s="398"/>
    </row>
    <row r="76" spans="1:13" x14ac:dyDescent="0.2">
      <c r="A76" s="316"/>
      <c r="B76" s="329" t="s">
        <v>912</v>
      </c>
      <c r="C76" s="270">
        <v>1.6411638304222604</v>
      </c>
      <c r="D76" s="270">
        <v>13.017164799515356</v>
      </c>
      <c r="E76" s="270">
        <v>12.122852291748071</v>
      </c>
      <c r="F76" s="270">
        <v>29.573333672977238</v>
      </c>
      <c r="G76" s="270">
        <v>43.328302875268037</v>
      </c>
      <c r="H76" s="270">
        <v>0</v>
      </c>
      <c r="I76" s="644">
        <v>0.3171825300689568</v>
      </c>
      <c r="K76" s="398"/>
    </row>
    <row r="77" spans="1:13" x14ac:dyDescent="0.2">
      <c r="A77" s="316"/>
      <c r="B77" s="432" t="s">
        <v>913</v>
      </c>
      <c r="C77" s="270">
        <v>1.2657840506603442</v>
      </c>
      <c r="D77" s="270">
        <v>11.73605405746877</v>
      </c>
      <c r="E77" s="270">
        <v>10.116867000923234</v>
      </c>
      <c r="F77" s="270">
        <v>27.973372596195212</v>
      </c>
      <c r="G77" s="270">
        <v>48.147414203372989</v>
      </c>
      <c r="H77" s="270">
        <v>0.27358216433527582</v>
      </c>
      <c r="I77" s="644">
        <v>0.48692592704406257</v>
      </c>
      <c r="K77" s="398"/>
    </row>
    <row r="78" spans="1:13" x14ac:dyDescent="0.2">
      <c r="A78" s="316"/>
      <c r="B78" s="329" t="s">
        <v>178</v>
      </c>
      <c r="C78" s="270">
        <v>0</v>
      </c>
      <c r="D78" s="270">
        <v>6.8563306987906882</v>
      </c>
      <c r="E78" s="270">
        <v>11.020322730776918</v>
      </c>
      <c r="F78" s="270">
        <v>29.532542065709865</v>
      </c>
      <c r="G78" s="270">
        <v>51.911625943436327</v>
      </c>
      <c r="H78" s="270">
        <v>0.26936401615720218</v>
      </c>
      <c r="I78" s="644">
        <v>0.40981454512889948</v>
      </c>
      <c r="K78" s="398"/>
    </row>
    <row r="79" spans="1:13" x14ac:dyDescent="0.2">
      <c r="A79" s="316"/>
      <c r="B79" s="329" t="s">
        <v>914</v>
      </c>
      <c r="C79" s="270">
        <v>0</v>
      </c>
      <c r="D79" s="270">
        <v>6.3594054389745196</v>
      </c>
      <c r="E79" s="270">
        <v>11.492638552895757</v>
      </c>
      <c r="F79" s="270">
        <v>29.27315121058286</v>
      </c>
      <c r="G79" s="270">
        <v>52.465162418636403</v>
      </c>
      <c r="H79" s="270">
        <v>0</v>
      </c>
      <c r="I79" s="644">
        <v>0.40964237891035615</v>
      </c>
      <c r="K79" s="398"/>
    </row>
    <row r="80" spans="1:13" x14ac:dyDescent="0.2">
      <c r="A80" s="316"/>
      <c r="B80" s="329" t="s">
        <v>915</v>
      </c>
      <c r="C80" s="270">
        <v>0.89766565078791483</v>
      </c>
      <c r="D80" s="270">
        <v>10.577763598401704</v>
      </c>
      <c r="E80" s="270">
        <v>10.412214537074991</v>
      </c>
      <c r="F80" s="270">
        <v>26.904979914525512</v>
      </c>
      <c r="G80" s="270">
        <v>50.396551352407563</v>
      </c>
      <c r="H80" s="270">
        <v>0.3759269349835328</v>
      </c>
      <c r="I80" s="644">
        <v>0.43489801181864712</v>
      </c>
      <c r="K80" s="398"/>
    </row>
    <row r="81" spans="1:13" x14ac:dyDescent="0.2">
      <c r="A81" s="316"/>
      <c r="B81" s="329" t="s">
        <v>916</v>
      </c>
      <c r="C81" s="270">
        <v>0</v>
      </c>
      <c r="D81" s="270">
        <v>4.5404647138487544</v>
      </c>
      <c r="E81" s="270">
        <v>4.5400569533027104</v>
      </c>
      <c r="F81" s="270">
        <v>18.792064680590975</v>
      </c>
      <c r="G81" s="270">
        <v>69.619185373996189</v>
      </c>
      <c r="H81" s="270">
        <v>0.56808954245849519</v>
      </c>
      <c r="I81" s="644">
        <v>1.940138735802744</v>
      </c>
      <c r="K81" s="398"/>
    </row>
    <row r="82" spans="1:13" x14ac:dyDescent="0.2">
      <c r="A82" s="316"/>
      <c r="B82" s="329" t="s">
        <v>917</v>
      </c>
      <c r="C82" s="270">
        <v>0</v>
      </c>
      <c r="D82" s="270">
        <v>2.4346818760486522</v>
      </c>
      <c r="E82" s="270">
        <v>0.88084214502647029</v>
      </c>
      <c r="F82" s="270">
        <v>12.285652167828264</v>
      </c>
      <c r="G82" s="270">
        <v>61.033068519510067</v>
      </c>
      <c r="H82" s="270">
        <v>2.2282177265020331</v>
      </c>
      <c r="I82" s="644">
        <v>21.137537565084489</v>
      </c>
      <c r="K82" s="398"/>
    </row>
    <row r="83" spans="1:13" x14ac:dyDescent="0.2">
      <c r="A83" s="355"/>
      <c r="B83" s="333" t="s">
        <v>918</v>
      </c>
      <c r="C83" s="271">
        <v>0</v>
      </c>
      <c r="D83" s="271">
        <v>18.211642788295602</v>
      </c>
      <c r="E83" s="271">
        <v>0</v>
      </c>
      <c r="F83" s="271">
        <v>33.896242277344157</v>
      </c>
      <c r="G83" s="271">
        <v>47.892114934360222</v>
      </c>
      <c r="H83" s="271">
        <v>0</v>
      </c>
      <c r="I83" s="645">
        <v>0</v>
      </c>
      <c r="K83" s="398"/>
    </row>
    <row r="84" spans="1:13" ht="13.15" customHeight="1" x14ac:dyDescent="0.25">
      <c r="A84" s="264"/>
      <c r="C84" s="649"/>
      <c r="D84" s="649"/>
      <c r="E84" s="649"/>
      <c r="F84" s="649"/>
      <c r="G84" s="649"/>
      <c r="H84" s="649"/>
      <c r="I84" s="649"/>
    </row>
    <row r="85" spans="1:13" x14ac:dyDescent="0.2">
      <c r="A85" s="264"/>
      <c r="B85" s="329" t="s">
        <v>867</v>
      </c>
      <c r="C85" s="264"/>
      <c r="D85" s="264"/>
      <c r="E85" s="264"/>
      <c r="F85" s="264"/>
      <c r="G85" s="264"/>
      <c r="H85" s="264"/>
    </row>
    <row r="86" spans="1:13" x14ac:dyDescent="0.2">
      <c r="A86" s="264"/>
      <c r="B86" s="329"/>
      <c r="C86" s="264"/>
      <c r="D86" s="264"/>
      <c r="E86" s="264"/>
      <c r="F86" s="264"/>
      <c r="G86" s="264"/>
      <c r="H86" s="264"/>
    </row>
    <row r="87" spans="1:13" ht="30" customHeight="1" x14ac:dyDescent="0.2">
      <c r="A87" s="746" t="s">
        <v>206</v>
      </c>
      <c r="B87" s="746"/>
      <c r="C87" s="746"/>
      <c r="D87" s="746"/>
      <c r="E87" s="746"/>
      <c r="F87" s="746"/>
      <c r="G87" s="746"/>
      <c r="H87" s="746"/>
      <c r="I87" s="262"/>
      <c r="J87" s="262"/>
      <c r="K87" s="262"/>
      <c r="L87" s="262"/>
      <c r="M87" s="262"/>
    </row>
    <row r="88" spans="1:13" s="266" customFormat="1" ht="13.15" customHeight="1" x14ac:dyDescent="0.2">
      <c r="A88" s="265"/>
      <c r="B88" s="749" t="s">
        <v>246</v>
      </c>
      <c r="C88" s="751" t="s">
        <v>167</v>
      </c>
      <c r="D88" s="752"/>
      <c r="E88" s="752"/>
      <c r="F88" s="752"/>
      <c r="G88" s="752"/>
      <c r="H88" s="752"/>
      <c r="I88" s="755" t="s">
        <v>859</v>
      </c>
    </row>
    <row r="89" spans="1:13" s="266" customFormat="1" ht="28.15" customHeight="1" x14ac:dyDescent="0.2">
      <c r="A89" s="267"/>
      <c r="B89" s="750"/>
      <c r="C89" s="268" t="s">
        <v>173</v>
      </c>
      <c r="D89" s="268" t="s">
        <v>172</v>
      </c>
      <c r="E89" s="268" t="s">
        <v>171</v>
      </c>
      <c r="F89" s="268" t="s">
        <v>170</v>
      </c>
      <c r="G89" s="268" t="s">
        <v>169</v>
      </c>
      <c r="H89" s="268" t="s">
        <v>168</v>
      </c>
      <c r="I89" s="756"/>
    </row>
    <row r="90" spans="1:13" x14ac:dyDescent="0.2">
      <c r="A90" s="360"/>
      <c r="B90" s="431" t="s">
        <v>910</v>
      </c>
      <c r="C90" s="269">
        <v>3.5932582641365656</v>
      </c>
      <c r="D90" s="269">
        <v>25.135779624783996</v>
      </c>
      <c r="E90" s="269">
        <v>11.534491542355767</v>
      </c>
      <c r="F90" s="269">
        <v>30.982038002670052</v>
      </c>
      <c r="G90" s="269">
        <v>27.51255523258477</v>
      </c>
      <c r="H90" s="269">
        <v>1.2418773334690396</v>
      </c>
      <c r="I90" s="643" t="s">
        <v>246</v>
      </c>
      <c r="K90" s="398"/>
    </row>
    <row r="91" spans="1:13" x14ac:dyDescent="0.2">
      <c r="A91" s="316"/>
      <c r="B91" s="329" t="s">
        <v>175</v>
      </c>
      <c r="C91" s="270">
        <v>3.9468518395825476</v>
      </c>
      <c r="D91" s="270">
        <v>26.597624435252268</v>
      </c>
      <c r="E91" s="270">
        <v>10.909991367998192</v>
      </c>
      <c r="F91" s="270">
        <v>31.184849625834907</v>
      </c>
      <c r="G91" s="270">
        <v>26.801866295605734</v>
      </c>
      <c r="H91" s="270">
        <v>0.55881643572650308</v>
      </c>
      <c r="I91" s="644" t="s">
        <v>246</v>
      </c>
      <c r="K91" s="398"/>
    </row>
    <row r="92" spans="1:13" x14ac:dyDescent="0.2">
      <c r="A92" s="316"/>
      <c r="B92" s="329" t="s">
        <v>911</v>
      </c>
      <c r="C92" s="270">
        <v>2.919414025518789</v>
      </c>
      <c r="D92" s="270">
        <v>25.327719782751963</v>
      </c>
      <c r="E92" s="270">
        <v>10.822559180450043</v>
      </c>
      <c r="F92" s="270">
        <v>31.673896684157206</v>
      </c>
      <c r="G92" s="270">
        <v>28.731643076442015</v>
      </c>
      <c r="H92" s="270">
        <v>0.52476725068004537</v>
      </c>
      <c r="I92" s="644">
        <v>0</v>
      </c>
      <c r="K92" s="398"/>
    </row>
    <row r="93" spans="1:13" x14ac:dyDescent="0.2">
      <c r="A93" s="316"/>
      <c r="B93" s="329" t="s">
        <v>912</v>
      </c>
      <c r="C93" s="270">
        <v>1.9763957614391265</v>
      </c>
      <c r="D93" s="270">
        <v>22.076937029609407</v>
      </c>
      <c r="E93" s="270">
        <v>11.926054919652312</v>
      </c>
      <c r="F93" s="270">
        <v>30.399073374687568</v>
      </c>
      <c r="G93" s="270">
        <v>32.871803860936602</v>
      </c>
      <c r="H93" s="270">
        <v>0.74973505367511684</v>
      </c>
      <c r="I93" s="644">
        <v>0</v>
      </c>
      <c r="K93" s="398"/>
    </row>
    <row r="94" spans="1:13" x14ac:dyDescent="0.2">
      <c r="A94" s="316"/>
      <c r="B94" s="432" t="s">
        <v>913</v>
      </c>
      <c r="C94" s="270">
        <v>1.6074283822760609</v>
      </c>
      <c r="D94" s="270">
        <v>20.135110944108103</v>
      </c>
      <c r="E94" s="270">
        <v>10.56701991993846</v>
      </c>
      <c r="F94" s="270">
        <v>29.565584513501204</v>
      </c>
      <c r="G94" s="270">
        <v>37.186663383487122</v>
      </c>
      <c r="H94" s="270">
        <v>0.78018117542754661</v>
      </c>
      <c r="I94" s="644">
        <v>0.15801168126156484</v>
      </c>
      <c r="K94" s="398"/>
    </row>
    <row r="95" spans="1:13" x14ac:dyDescent="0.2">
      <c r="A95" s="316"/>
      <c r="B95" s="329" t="s">
        <v>178</v>
      </c>
      <c r="C95" s="270">
        <v>0.13018575290314222</v>
      </c>
      <c r="D95" s="270">
        <v>9.0411258765740286</v>
      </c>
      <c r="E95" s="270">
        <v>12.08595695712259</v>
      </c>
      <c r="F95" s="270">
        <v>36.007156223026158</v>
      </c>
      <c r="G95" s="270">
        <v>41.948368987442628</v>
      </c>
      <c r="H95" s="270">
        <v>0.74889773160560014</v>
      </c>
      <c r="I95" s="644">
        <v>3.8308471325999072E-2</v>
      </c>
      <c r="K95" s="398"/>
    </row>
    <row r="96" spans="1:13" x14ac:dyDescent="0.2">
      <c r="A96" s="316"/>
      <c r="B96" s="329" t="s">
        <v>914</v>
      </c>
      <c r="C96" s="270">
        <v>0.10623955014548787</v>
      </c>
      <c r="D96" s="270">
        <v>8.6190920477721882</v>
      </c>
      <c r="E96" s="270">
        <v>12.027107297793725</v>
      </c>
      <c r="F96" s="270">
        <v>35.704645554743273</v>
      </c>
      <c r="G96" s="270">
        <v>42.728684366601335</v>
      </c>
      <c r="H96" s="270">
        <v>0.77577703086102601</v>
      </c>
      <c r="I96" s="644">
        <v>3.8454152083106208E-2</v>
      </c>
      <c r="K96" s="398"/>
    </row>
    <row r="97" spans="1:13" x14ac:dyDescent="0.2">
      <c r="A97" s="316"/>
      <c r="B97" s="329" t="s">
        <v>915</v>
      </c>
      <c r="C97" s="270">
        <v>1.6413598176364208</v>
      </c>
      <c r="D97" s="270">
        <v>17.32057409451523</v>
      </c>
      <c r="E97" s="270">
        <v>9.9568391925204516</v>
      </c>
      <c r="F97" s="270">
        <v>31.428309726042794</v>
      </c>
      <c r="G97" s="270">
        <v>38.500096921670959</v>
      </c>
      <c r="H97" s="270">
        <v>0.99206462630417913</v>
      </c>
      <c r="I97" s="644">
        <v>0.16075562130999227</v>
      </c>
      <c r="K97" s="398"/>
    </row>
    <row r="98" spans="1:13" x14ac:dyDescent="0.2">
      <c r="A98" s="316"/>
      <c r="B98" s="329" t="s">
        <v>916</v>
      </c>
      <c r="C98" s="270">
        <v>0</v>
      </c>
      <c r="D98" s="270">
        <v>2.7577918456169459</v>
      </c>
      <c r="E98" s="270">
        <v>5.6500048780056566</v>
      </c>
      <c r="F98" s="270">
        <v>27.680005352188992</v>
      </c>
      <c r="G98" s="270">
        <v>59.058363510466521</v>
      </c>
      <c r="H98" s="270">
        <v>2.2239869093770217</v>
      </c>
      <c r="I98" s="644">
        <v>2.629847504344808</v>
      </c>
      <c r="K98" s="398"/>
    </row>
    <row r="99" spans="1:13" x14ac:dyDescent="0.2">
      <c r="A99" s="316"/>
      <c r="B99" s="329" t="s">
        <v>917</v>
      </c>
      <c r="C99" s="270">
        <v>0</v>
      </c>
      <c r="D99" s="270">
        <v>4.9663976070153657</v>
      </c>
      <c r="E99" s="270">
        <v>3.6444146279508356</v>
      </c>
      <c r="F99" s="270">
        <v>11.359409330776481</v>
      </c>
      <c r="G99" s="270">
        <v>50.703165401994553</v>
      </c>
      <c r="H99" s="270">
        <v>5.1056430079488111</v>
      </c>
      <c r="I99" s="644">
        <v>24.2209700243139</v>
      </c>
      <c r="K99" s="398"/>
    </row>
    <row r="100" spans="1:13" x14ac:dyDescent="0.2">
      <c r="A100" s="355"/>
      <c r="B100" s="333" t="s">
        <v>918</v>
      </c>
      <c r="C100" s="271">
        <v>0</v>
      </c>
      <c r="D100" s="271">
        <v>25.048080020589442</v>
      </c>
      <c r="E100" s="271">
        <v>3.517525645096343</v>
      </c>
      <c r="F100" s="271">
        <v>25.926994421823597</v>
      </c>
      <c r="G100" s="271">
        <v>44.381835212674083</v>
      </c>
      <c r="H100" s="271">
        <v>0</v>
      </c>
      <c r="I100" s="645">
        <v>1.125564699816501</v>
      </c>
      <c r="K100" s="398"/>
    </row>
    <row r="101" spans="1:13" ht="13.15" customHeight="1" x14ac:dyDescent="0.25">
      <c r="A101" s="264"/>
      <c r="C101" s="649"/>
      <c r="D101" s="649"/>
      <c r="E101" s="649"/>
      <c r="F101" s="649"/>
      <c r="G101" s="649"/>
      <c r="H101" s="649"/>
      <c r="I101" s="649"/>
    </row>
    <row r="102" spans="1:13" x14ac:dyDescent="0.2">
      <c r="A102" s="264"/>
      <c r="B102" s="329" t="s">
        <v>867</v>
      </c>
      <c r="C102" s="264"/>
      <c r="D102" s="264"/>
      <c r="E102" s="264"/>
      <c r="F102" s="264"/>
      <c r="G102" s="264"/>
      <c r="H102" s="264"/>
    </row>
    <row r="103" spans="1:13" x14ac:dyDescent="0.2">
      <c r="A103" s="264"/>
      <c r="B103" s="329"/>
      <c r="C103" s="264"/>
      <c r="D103" s="264"/>
      <c r="E103" s="264"/>
      <c r="F103" s="264"/>
      <c r="G103" s="264"/>
      <c r="H103" s="264"/>
    </row>
    <row r="104" spans="1:13" ht="30" customHeight="1" x14ac:dyDescent="0.2">
      <c r="A104" s="746" t="s">
        <v>207</v>
      </c>
      <c r="B104" s="746"/>
      <c r="C104" s="746"/>
      <c r="D104" s="746"/>
      <c r="E104" s="746"/>
      <c r="F104" s="746"/>
      <c r="G104" s="746"/>
      <c r="H104" s="746"/>
      <c r="I104" s="262"/>
      <c r="J104" s="262"/>
      <c r="K104" s="262"/>
      <c r="L104" s="262"/>
      <c r="M104" s="262"/>
    </row>
    <row r="105" spans="1:13" s="266" customFormat="1" ht="13.15" customHeight="1" x14ac:dyDescent="0.2">
      <c r="A105" s="265"/>
      <c r="B105" s="749" t="s">
        <v>246</v>
      </c>
      <c r="C105" s="751" t="s">
        <v>167</v>
      </c>
      <c r="D105" s="752"/>
      <c r="E105" s="752"/>
      <c r="F105" s="752"/>
      <c r="G105" s="752"/>
      <c r="H105" s="752"/>
      <c r="I105" s="755" t="s">
        <v>859</v>
      </c>
    </row>
    <row r="106" spans="1:13" s="266" customFormat="1" ht="28.15" customHeight="1" x14ac:dyDescent="0.2">
      <c r="A106" s="267"/>
      <c r="B106" s="750"/>
      <c r="C106" s="268" t="s">
        <v>173</v>
      </c>
      <c r="D106" s="268" t="s">
        <v>172</v>
      </c>
      <c r="E106" s="268" t="s">
        <v>171</v>
      </c>
      <c r="F106" s="268" t="s">
        <v>170</v>
      </c>
      <c r="G106" s="268" t="s">
        <v>169</v>
      </c>
      <c r="H106" s="268" t="s">
        <v>168</v>
      </c>
      <c r="I106" s="756"/>
    </row>
    <row r="107" spans="1:13" x14ac:dyDescent="0.2">
      <c r="A107" s="360"/>
      <c r="B107" s="431" t="s">
        <v>910</v>
      </c>
      <c r="C107" s="269">
        <v>5.7755541845736218</v>
      </c>
      <c r="D107" s="269">
        <v>21.217821204990102</v>
      </c>
      <c r="E107" s="269">
        <v>10.607196710839434</v>
      </c>
      <c r="F107" s="269">
        <v>30.502251432782803</v>
      </c>
      <c r="G107" s="269">
        <v>30.520813394952857</v>
      </c>
      <c r="H107" s="269">
        <v>1.3763630718611739</v>
      </c>
      <c r="I107" s="643" t="s">
        <v>246</v>
      </c>
      <c r="K107" s="398"/>
    </row>
    <row r="108" spans="1:13" x14ac:dyDescent="0.2">
      <c r="A108" s="316"/>
      <c r="B108" s="329" t="s">
        <v>175</v>
      </c>
      <c r="C108" s="270">
        <v>5.7458612520996883</v>
      </c>
      <c r="D108" s="270">
        <v>20.513166132589713</v>
      </c>
      <c r="E108" s="270">
        <v>9.1506165797707535</v>
      </c>
      <c r="F108" s="270">
        <v>31.166641648394322</v>
      </c>
      <c r="G108" s="270">
        <v>32.091825939402653</v>
      </c>
      <c r="H108" s="270">
        <v>1.331888447742825</v>
      </c>
      <c r="I108" s="644" t="s">
        <v>246</v>
      </c>
      <c r="K108" s="398"/>
    </row>
    <row r="109" spans="1:13" x14ac:dyDescent="0.2">
      <c r="A109" s="316"/>
      <c r="B109" s="329" t="s">
        <v>911</v>
      </c>
      <c r="C109" s="270">
        <v>2.8672099959535067</v>
      </c>
      <c r="D109" s="270">
        <v>15.424725168768267</v>
      </c>
      <c r="E109" s="270">
        <v>11.34023382877298</v>
      </c>
      <c r="F109" s="270">
        <v>28.511383324757954</v>
      </c>
      <c r="G109" s="270">
        <v>41.254047013988696</v>
      </c>
      <c r="H109" s="270">
        <v>0.60240066775849055</v>
      </c>
      <c r="I109" s="644">
        <v>0</v>
      </c>
      <c r="K109" s="398"/>
    </row>
    <row r="110" spans="1:13" x14ac:dyDescent="0.2">
      <c r="A110" s="316"/>
      <c r="B110" s="329" t="s">
        <v>912</v>
      </c>
      <c r="C110" s="270">
        <v>2.0642995929244048</v>
      </c>
      <c r="D110" s="270">
        <v>11.839275574679069</v>
      </c>
      <c r="E110" s="270">
        <v>11.568536822773904</v>
      </c>
      <c r="F110" s="270">
        <v>32.161262653537648</v>
      </c>
      <c r="G110" s="270">
        <v>41.867057818329037</v>
      </c>
      <c r="H110" s="270">
        <v>0.49956753775584117</v>
      </c>
      <c r="I110" s="644">
        <v>0</v>
      </c>
      <c r="K110" s="398"/>
    </row>
    <row r="111" spans="1:13" x14ac:dyDescent="0.2">
      <c r="A111" s="316"/>
      <c r="B111" s="432" t="s">
        <v>913</v>
      </c>
      <c r="C111" s="270">
        <v>1.434448627726981</v>
      </c>
      <c r="D111" s="270">
        <v>9.889110585085108</v>
      </c>
      <c r="E111" s="270">
        <v>9.935075269614094</v>
      </c>
      <c r="F111" s="270">
        <v>28.551453945161089</v>
      </c>
      <c r="G111" s="270">
        <v>49.538565032645771</v>
      </c>
      <c r="H111" s="270">
        <v>0.50701069328950243</v>
      </c>
      <c r="I111" s="644">
        <v>0.14433584647742034</v>
      </c>
      <c r="K111" s="398"/>
    </row>
    <row r="112" spans="1:13" x14ac:dyDescent="0.2">
      <c r="A112" s="316"/>
      <c r="B112" s="329" t="s">
        <v>178</v>
      </c>
      <c r="C112" s="270">
        <v>0.24146751957555662</v>
      </c>
      <c r="D112" s="270">
        <v>5.6817247322775835</v>
      </c>
      <c r="E112" s="270">
        <v>9.6561327440075484</v>
      </c>
      <c r="F112" s="270">
        <v>31.776975201493713</v>
      </c>
      <c r="G112" s="270">
        <v>52.014214363973046</v>
      </c>
      <c r="H112" s="270">
        <v>0.58499733458365377</v>
      </c>
      <c r="I112" s="644">
        <v>4.4488104088950868E-2</v>
      </c>
      <c r="K112" s="398"/>
    </row>
    <row r="113" spans="1:13" x14ac:dyDescent="0.2">
      <c r="A113" s="316"/>
      <c r="B113" s="329" t="s">
        <v>914</v>
      </c>
      <c r="C113" s="270">
        <v>0.24210335066891744</v>
      </c>
      <c r="D113" s="270">
        <v>5.4085808759855292</v>
      </c>
      <c r="E113" s="270">
        <v>9.8924015630984279</v>
      </c>
      <c r="F113" s="270">
        <v>31.190116663669524</v>
      </c>
      <c r="G113" s="270">
        <v>52.471767646754131</v>
      </c>
      <c r="H113" s="270">
        <v>0.6089107858166779</v>
      </c>
      <c r="I113" s="644">
        <v>0.18611911400681913</v>
      </c>
      <c r="K113" s="398"/>
    </row>
    <row r="114" spans="1:13" x14ac:dyDescent="0.2">
      <c r="A114" s="316"/>
      <c r="B114" s="329" t="s">
        <v>915</v>
      </c>
      <c r="C114" s="270">
        <v>0.74612556364393767</v>
      </c>
      <c r="D114" s="270">
        <v>8.1414054844338946</v>
      </c>
      <c r="E114" s="270">
        <v>9.4272669280801384</v>
      </c>
      <c r="F114" s="270">
        <v>29.568458190145417</v>
      </c>
      <c r="G114" s="270">
        <v>51.199525169956665</v>
      </c>
      <c r="H114" s="270">
        <v>0.52455556819188798</v>
      </c>
      <c r="I114" s="644">
        <v>0.39266309554798501</v>
      </c>
      <c r="K114" s="398"/>
    </row>
    <row r="115" spans="1:13" x14ac:dyDescent="0.2">
      <c r="A115" s="316"/>
      <c r="B115" s="329" t="s">
        <v>916</v>
      </c>
      <c r="C115" s="270">
        <v>0.6417573946794719</v>
      </c>
      <c r="D115" s="270">
        <v>3.0791000202602441</v>
      </c>
      <c r="E115" s="270">
        <v>3.5519498220395986</v>
      </c>
      <c r="F115" s="270">
        <v>18.301667265932952</v>
      </c>
      <c r="G115" s="270">
        <v>69.591959904421216</v>
      </c>
      <c r="H115" s="270">
        <v>1.3197103783776316</v>
      </c>
      <c r="I115" s="644">
        <v>3.5138552142887893</v>
      </c>
      <c r="K115" s="398"/>
    </row>
    <row r="116" spans="1:13" x14ac:dyDescent="0.2">
      <c r="A116" s="316"/>
      <c r="B116" s="329" t="s">
        <v>917</v>
      </c>
      <c r="C116" s="270">
        <v>0</v>
      </c>
      <c r="D116" s="270">
        <v>2.4502647978247487</v>
      </c>
      <c r="E116" s="270">
        <v>1.6657913325941605</v>
      </c>
      <c r="F116" s="270">
        <v>11.228424940913877</v>
      </c>
      <c r="G116" s="270">
        <v>59.110985525149985</v>
      </c>
      <c r="H116" s="270">
        <v>2.3561961035534251</v>
      </c>
      <c r="I116" s="644">
        <v>23.188337299963763</v>
      </c>
      <c r="K116" s="398"/>
    </row>
    <row r="117" spans="1:13" x14ac:dyDescent="0.2">
      <c r="A117" s="355"/>
      <c r="B117" s="333" t="s">
        <v>918</v>
      </c>
      <c r="C117" s="271">
        <v>0</v>
      </c>
      <c r="D117" s="271">
        <v>32.969383795770625</v>
      </c>
      <c r="E117" s="271">
        <v>7.1060842638421038</v>
      </c>
      <c r="F117" s="271">
        <v>12.132662885836417</v>
      </c>
      <c r="G117" s="271">
        <v>46.629616700091205</v>
      </c>
      <c r="H117" s="271">
        <v>0</v>
      </c>
      <c r="I117" s="645">
        <v>1.1622523544596475</v>
      </c>
      <c r="K117" s="398"/>
    </row>
    <row r="118" spans="1:13" ht="13.15" customHeight="1" x14ac:dyDescent="0.25">
      <c r="A118" s="264"/>
      <c r="C118" s="649"/>
      <c r="D118" s="649"/>
      <c r="E118" s="649"/>
      <c r="F118" s="649"/>
      <c r="G118" s="649"/>
      <c r="H118" s="649"/>
      <c r="I118" s="649"/>
    </row>
    <row r="119" spans="1:13" x14ac:dyDescent="0.2">
      <c r="A119" s="264"/>
      <c r="B119" s="329" t="s">
        <v>867</v>
      </c>
      <c r="C119" s="264"/>
      <c r="D119" s="264"/>
      <c r="E119" s="264"/>
      <c r="F119" s="264"/>
      <c r="G119" s="264"/>
      <c r="H119" s="264"/>
    </row>
    <row r="120" spans="1:13" x14ac:dyDescent="0.2">
      <c r="A120" s="264"/>
      <c r="B120" s="329"/>
      <c r="C120" s="264"/>
      <c r="D120" s="264"/>
      <c r="E120" s="264"/>
      <c r="F120" s="264"/>
      <c r="G120" s="264"/>
      <c r="H120" s="264"/>
    </row>
    <row r="121" spans="1:13" ht="30" customHeight="1" x14ac:dyDescent="0.2">
      <c r="A121" s="746" t="s">
        <v>208</v>
      </c>
      <c r="B121" s="746"/>
      <c r="C121" s="746"/>
      <c r="D121" s="746"/>
      <c r="E121" s="746"/>
      <c r="F121" s="746"/>
      <c r="G121" s="746"/>
      <c r="H121" s="746"/>
      <c r="I121" s="262"/>
      <c r="J121" s="262"/>
      <c r="K121" s="262"/>
      <c r="L121" s="262"/>
      <c r="M121" s="262"/>
    </row>
    <row r="122" spans="1:13" s="266" customFormat="1" ht="13.15" customHeight="1" x14ac:dyDescent="0.2">
      <c r="A122" s="265"/>
      <c r="B122" s="749" t="s">
        <v>246</v>
      </c>
      <c r="C122" s="751" t="s">
        <v>167</v>
      </c>
      <c r="D122" s="752"/>
      <c r="E122" s="752"/>
      <c r="F122" s="752"/>
      <c r="G122" s="752"/>
      <c r="H122" s="752"/>
      <c r="I122" s="755" t="s">
        <v>859</v>
      </c>
    </row>
    <row r="123" spans="1:13" s="266" customFormat="1" ht="28.15" customHeight="1" x14ac:dyDescent="0.2">
      <c r="A123" s="267"/>
      <c r="B123" s="750"/>
      <c r="C123" s="268" t="s">
        <v>173</v>
      </c>
      <c r="D123" s="268" t="s">
        <v>172</v>
      </c>
      <c r="E123" s="268" t="s">
        <v>171</v>
      </c>
      <c r="F123" s="268" t="s">
        <v>170</v>
      </c>
      <c r="G123" s="268" t="s">
        <v>169</v>
      </c>
      <c r="H123" s="268" t="s">
        <v>168</v>
      </c>
      <c r="I123" s="756"/>
    </row>
    <row r="124" spans="1:13" x14ac:dyDescent="0.2">
      <c r="A124" s="360"/>
      <c r="B124" s="431" t="s">
        <v>910</v>
      </c>
      <c r="C124" s="269">
        <v>3.2845514192956067</v>
      </c>
      <c r="D124" s="269">
        <v>24.744766606202134</v>
      </c>
      <c r="E124" s="269">
        <v>12.361899356979546</v>
      </c>
      <c r="F124" s="269">
        <v>29.895997338876715</v>
      </c>
      <c r="G124" s="269">
        <v>28.788807077354981</v>
      </c>
      <c r="H124" s="269">
        <v>0.92397820129131547</v>
      </c>
      <c r="I124" s="643" t="s">
        <v>246</v>
      </c>
      <c r="K124" s="398"/>
    </row>
    <row r="125" spans="1:13" x14ac:dyDescent="0.2">
      <c r="A125" s="316"/>
      <c r="B125" s="329" t="s">
        <v>175</v>
      </c>
      <c r="C125" s="270">
        <v>3.4545868509414093</v>
      </c>
      <c r="D125" s="270">
        <v>24.101910792787926</v>
      </c>
      <c r="E125" s="270">
        <v>12.035436179475552</v>
      </c>
      <c r="F125" s="270">
        <v>28.682600047589219</v>
      </c>
      <c r="G125" s="270">
        <v>31.326774893456474</v>
      </c>
      <c r="H125" s="270">
        <v>0.39869123574976029</v>
      </c>
      <c r="I125" s="644" t="s">
        <v>246</v>
      </c>
      <c r="K125" s="398"/>
    </row>
    <row r="126" spans="1:13" x14ac:dyDescent="0.2">
      <c r="A126" s="316"/>
      <c r="B126" s="329" t="s">
        <v>911</v>
      </c>
      <c r="C126" s="270">
        <v>3.0902465261064522</v>
      </c>
      <c r="D126" s="270">
        <v>22.356843120464465</v>
      </c>
      <c r="E126" s="270">
        <v>11.737090317647516</v>
      </c>
      <c r="F126" s="270">
        <v>28.842009211512707</v>
      </c>
      <c r="G126" s="270">
        <v>33.574161966626612</v>
      </c>
      <c r="H126" s="270">
        <v>0.31417544389250296</v>
      </c>
      <c r="I126" s="644">
        <v>8.547341375009973E-2</v>
      </c>
      <c r="K126" s="398"/>
    </row>
    <row r="127" spans="1:13" x14ac:dyDescent="0.2">
      <c r="A127" s="316"/>
      <c r="B127" s="329" t="s">
        <v>912</v>
      </c>
      <c r="C127" s="270">
        <v>2.0893570280339753</v>
      </c>
      <c r="D127" s="270">
        <v>18.632582129572278</v>
      </c>
      <c r="E127" s="270">
        <v>11.560170492818093</v>
      </c>
      <c r="F127" s="270">
        <v>29.781118282419161</v>
      </c>
      <c r="G127" s="270">
        <v>37.441474920356441</v>
      </c>
      <c r="H127" s="270">
        <v>0.3763509574384758</v>
      </c>
      <c r="I127" s="644">
        <v>0.118946189361885</v>
      </c>
      <c r="K127" s="398"/>
    </row>
    <row r="128" spans="1:13" x14ac:dyDescent="0.2">
      <c r="A128" s="316"/>
      <c r="B128" s="432" t="s">
        <v>913</v>
      </c>
      <c r="C128" s="270">
        <v>2.3245009059630446</v>
      </c>
      <c r="D128" s="270">
        <v>16.92893493302898</v>
      </c>
      <c r="E128" s="270">
        <v>10.452786593263987</v>
      </c>
      <c r="F128" s="270">
        <v>28.73419573621176</v>
      </c>
      <c r="G128" s="270">
        <v>40.802675884314915</v>
      </c>
      <c r="H128" s="270">
        <v>0.43888398058002204</v>
      </c>
      <c r="I128" s="644">
        <v>0.31802196663764853</v>
      </c>
      <c r="K128" s="398"/>
    </row>
    <row r="129" spans="1:11" x14ac:dyDescent="0.2">
      <c r="A129" s="316"/>
      <c r="B129" s="329" t="s">
        <v>178</v>
      </c>
      <c r="C129" s="270">
        <v>6.3011146911976082E-2</v>
      </c>
      <c r="D129" s="270">
        <v>8.4383617239674749</v>
      </c>
      <c r="E129" s="270">
        <v>11.683627831253196</v>
      </c>
      <c r="F129" s="270">
        <v>33.342737003674983</v>
      </c>
      <c r="G129" s="270">
        <v>45.824277415996974</v>
      </c>
      <c r="H129" s="270">
        <v>0.47551609915371779</v>
      </c>
      <c r="I129" s="644">
        <v>0.17246877904197372</v>
      </c>
      <c r="K129" s="398"/>
    </row>
    <row r="130" spans="1:11" x14ac:dyDescent="0.2">
      <c r="A130" s="316"/>
      <c r="B130" s="329" t="s">
        <v>914</v>
      </c>
      <c r="C130" s="270">
        <v>5.1315458041142716E-2</v>
      </c>
      <c r="D130" s="270">
        <v>7.9144198199950555</v>
      </c>
      <c r="E130" s="270">
        <v>11.736539499523069</v>
      </c>
      <c r="F130" s="270">
        <v>32.927141486132939</v>
      </c>
      <c r="G130" s="270">
        <v>46.822819192070561</v>
      </c>
      <c r="H130" s="270">
        <v>0.37499508754575361</v>
      </c>
      <c r="I130" s="644">
        <v>0.17276945669169425</v>
      </c>
      <c r="K130" s="398"/>
    </row>
    <row r="131" spans="1:11" x14ac:dyDescent="0.2">
      <c r="A131" s="316"/>
      <c r="B131" s="329" t="s">
        <v>915</v>
      </c>
      <c r="C131" s="270">
        <v>1.629484092662671</v>
      </c>
      <c r="D131" s="270">
        <v>15.084700374432057</v>
      </c>
      <c r="E131" s="270">
        <v>10.712621521561207</v>
      </c>
      <c r="F131" s="270">
        <v>28.614593935905248</v>
      </c>
      <c r="G131" s="270">
        <v>42.819625297304277</v>
      </c>
      <c r="H131" s="270">
        <v>0.72877611018444421</v>
      </c>
      <c r="I131" s="644">
        <v>0.41019866795036303</v>
      </c>
      <c r="K131" s="398"/>
    </row>
    <row r="132" spans="1:11" x14ac:dyDescent="0.2">
      <c r="A132" s="316"/>
      <c r="B132" s="329" t="s">
        <v>916</v>
      </c>
      <c r="C132" s="270">
        <v>0</v>
      </c>
      <c r="D132" s="270">
        <v>3.3893667229158129</v>
      </c>
      <c r="E132" s="270">
        <v>6.1634385775849294</v>
      </c>
      <c r="F132" s="270">
        <v>23.136910800391689</v>
      </c>
      <c r="G132" s="270">
        <v>64.373841391368586</v>
      </c>
      <c r="H132" s="270">
        <v>1.2683854570117308</v>
      </c>
      <c r="I132" s="644">
        <v>1.6680570507273766</v>
      </c>
      <c r="K132" s="398"/>
    </row>
    <row r="133" spans="1:11" x14ac:dyDescent="0.2">
      <c r="A133" s="316"/>
      <c r="B133" s="329" t="s">
        <v>917</v>
      </c>
      <c r="C133" s="270">
        <v>0</v>
      </c>
      <c r="D133" s="270">
        <v>2.5866657128040536</v>
      </c>
      <c r="E133" s="270">
        <v>3.6802783322975401</v>
      </c>
      <c r="F133" s="270">
        <v>13.936170431307429</v>
      </c>
      <c r="G133" s="270">
        <v>51.512571237572786</v>
      </c>
      <c r="H133" s="270">
        <v>4.6337089377573593</v>
      </c>
      <c r="I133" s="644">
        <v>23.650605348260868</v>
      </c>
      <c r="K133" s="398"/>
    </row>
    <row r="134" spans="1:11" x14ac:dyDescent="0.2">
      <c r="A134" s="355"/>
      <c r="B134" s="333" t="s">
        <v>918</v>
      </c>
      <c r="C134" s="271">
        <v>0</v>
      </c>
      <c r="D134" s="271">
        <v>8.9057898924282828</v>
      </c>
      <c r="E134" s="271">
        <v>3.1903311855909231</v>
      </c>
      <c r="F134" s="271">
        <v>30.984223404964865</v>
      </c>
      <c r="G134" s="271">
        <v>55.70853773116653</v>
      </c>
      <c r="H134" s="271">
        <v>0</v>
      </c>
      <c r="I134" s="645">
        <v>1.2111177858494071</v>
      </c>
      <c r="K134" s="398"/>
    </row>
    <row r="135" spans="1:11" ht="15" x14ac:dyDescent="0.25">
      <c r="A135" s="264"/>
      <c r="C135" s="649"/>
      <c r="D135" s="649"/>
      <c r="E135" s="649"/>
      <c r="F135" s="649"/>
      <c r="G135" s="649"/>
      <c r="H135" s="649"/>
      <c r="I135" s="649"/>
    </row>
    <row r="136" spans="1:11" x14ac:dyDescent="0.2">
      <c r="B136" s="329" t="s">
        <v>867</v>
      </c>
      <c r="C136" s="398"/>
    </row>
  </sheetData>
  <mergeCells count="32">
    <mergeCell ref="I37:I38"/>
    <mergeCell ref="I54:I55"/>
    <mergeCell ref="A121:H121"/>
    <mergeCell ref="A104:H104"/>
    <mergeCell ref="I88:I89"/>
    <mergeCell ref="I105:I106"/>
    <mergeCell ref="B105:B106"/>
    <mergeCell ref="C105:H105"/>
    <mergeCell ref="B37:B38"/>
    <mergeCell ref="C37:H37"/>
    <mergeCell ref="B54:B55"/>
    <mergeCell ref="C54:H54"/>
    <mergeCell ref="B88:B89"/>
    <mergeCell ref="C88:H88"/>
    <mergeCell ref="A53:H53"/>
    <mergeCell ref="I122:I123"/>
    <mergeCell ref="A70:H70"/>
    <mergeCell ref="A87:H87"/>
    <mergeCell ref="I71:I72"/>
    <mergeCell ref="B71:B72"/>
    <mergeCell ref="C71:H71"/>
    <mergeCell ref="B122:B123"/>
    <mergeCell ref="C122:H122"/>
    <mergeCell ref="I20:I21"/>
    <mergeCell ref="A2:H2"/>
    <mergeCell ref="A19:H19"/>
    <mergeCell ref="A36:H36"/>
    <mergeCell ref="C20:H20"/>
    <mergeCell ref="B3:B4"/>
    <mergeCell ref="C3:H3"/>
    <mergeCell ref="B20:B21"/>
    <mergeCell ref="I3:I4"/>
  </mergeCells>
  <phoneticPr fontId="8" type="noConversion"/>
  <pageMargins left="0.5" right="0.5" top="0.75" bottom="1" header="0.5" footer="0.5"/>
  <pageSetup scale="8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N143"/>
  <sheetViews>
    <sheetView zoomScaleNormal="100" workbookViewId="0">
      <selection activeCell="B1" sqref="B1"/>
    </sheetView>
  </sheetViews>
  <sheetFormatPr defaultColWidth="8.85546875" defaultRowHeight="12.75" x14ac:dyDescent="0.2"/>
  <cols>
    <col min="1" max="1" width="2.28515625" style="263" customWidth="1"/>
    <col min="2" max="2" width="31.7109375" style="263" customWidth="1"/>
    <col min="3" max="8" width="10.5703125" style="263" customWidth="1"/>
    <col min="9" max="16384" width="8.85546875" style="263"/>
  </cols>
  <sheetData>
    <row r="2" spans="1:14" ht="26.65" customHeight="1" x14ac:dyDescent="0.2">
      <c r="A2" s="746" t="s">
        <v>209</v>
      </c>
      <c r="B2" s="746"/>
      <c r="C2" s="746"/>
      <c r="D2" s="746"/>
      <c r="E2" s="746"/>
      <c r="F2" s="746"/>
      <c r="G2" s="746"/>
      <c r="H2" s="746"/>
      <c r="I2" s="262"/>
      <c r="J2" s="262"/>
      <c r="K2" s="262"/>
      <c r="L2" s="262"/>
      <c r="M2" s="262"/>
      <c r="N2" s="262"/>
    </row>
    <row r="3" spans="1:14" s="266" customFormat="1" ht="13.15" customHeight="1" x14ac:dyDescent="0.2">
      <c r="A3" s="265"/>
      <c r="B3" s="749" t="s">
        <v>246</v>
      </c>
      <c r="C3" s="751" t="s">
        <v>167</v>
      </c>
      <c r="D3" s="752"/>
      <c r="E3" s="752"/>
      <c r="F3" s="752"/>
      <c r="G3" s="752"/>
      <c r="H3" s="752"/>
      <c r="I3" s="755" t="s">
        <v>859</v>
      </c>
    </row>
    <row r="4" spans="1:14" s="266" customFormat="1" ht="28.15" customHeight="1" x14ac:dyDescent="0.2">
      <c r="A4" s="267"/>
      <c r="B4" s="750"/>
      <c r="C4" s="268" t="s">
        <v>173</v>
      </c>
      <c r="D4" s="268" t="s">
        <v>172</v>
      </c>
      <c r="E4" s="268" t="s">
        <v>171</v>
      </c>
      <c r="F4" s="268" t="s">
        <v>170</v>
      </c>
      <c r="G4" s="268" t="s">
        <v>169</v>
      </c>
      <c r="H4" s="268" t="s">
        <v>168</v>
      </c>
      <c r="I4" s="756"/>
    </row>
    <row r="5" spans="1:14" x14ac:dyDescent="0.2">
      <c r="A5" s="360"/>
      <c r="B5" s="431" t="s">
        <v>910</v>
      </c>
      <c r="C5" s="269">
        <v>5.4554884338364991</v>
      </c>
      <c r="D5" s="269">
        <v>22.094218587317609</v>
      </c>
      <c r="E5" s="269">
        <v>18.476949902187126</v>
      </c>
      <c r="F5" s="269">
        <v>33.191946773746416</v>
      </c>
      <c r="G5" s="269">
        <v>20.654759581177395</v>
      </c>
      <c r="H5" s="269">
        <v>0.1266367217349971</v>
      </c>
      <c r="I5" s="643">
        <v>0</v>
      </c>
      <c r="K5" s="398"/>
    </row>
    <row r="6" spans="1:14" x14ac:dyDescent="0.2">
      <c r="A6" s="316"/>
      <c r="B6" s="329" t="s">
        <v>175</v>
      </c>
      <c r="C6" s="270">
        <v>5.2568493683367059</v>
      </c>
      <c r="D6" s="270">
        <v>18.346128209836174</v>
      </c>
      <c r="E6" s="270">
        <v>17.394601614719836</v>
      </c>
      <c r="F6" s="270">
        <v>34.256572992046564</v>
      </c>
      <c r="G6" s="270">
        <v>24.543633240531033</v>
      </c>
      <c r="H6" s="270">
        <v>0.20221457452961619</v>
      </c>
      <c r="I6" s="644">
        <v>0</v>
      </c>
      <c r="K6" s="398"/>
    </row>
    <row r="7" spans="1:14" x14ac:dyDescent="0.2">
      <c r="A7" s="316"/>
      <c r="B7" s="329" t="s">
        <v>911</v>
      </c>
      <c r="C7" s="270">
        <v>4.0853148940007502</v>
      </c>
      <c r="D7" s="270">
        <v>16.375193967230164</v>
      </c>
      <c r="E7" s="270">
        <v>16.531708840153531</v>
      </c>
      <c r="F7" s="270">
        <v>31.813548840115374</v>
      </c>
      <c r="G7" s="270">
        <v>31.06927919069733</v>
      </c>
      <c r="H7" s="270">
        <v>4.3080153518561155E-2</v>
      </c>
      <c r="I7" s="644">
        <v>8.1874114284331403E-2</v>
      </c>
      <c r="K7" s="398"/>
    </row>
    <row r="8" spans="1:14" x14ac:dyDescent="0.2">
      <c r="A8" s="316"/>
      <c r="B8" s="329" t="s">
        <v>912</v>
      </c>
      <c r="C8" s="270">
        <v>3.4310181460421454</v>
      </c>
      <c r="D8" s="270">
        <v>13.906113347773246</v>
      </c>
      <c r="E8" s="270">
        <v>17.701391239701078</v>
      </c>
      <c r="F8" s="270">
        <v>35.715049283404703</v>
      </c>
      <c r="G8" s="270">
        <v>28.889023322649312</v>
      </c>
      <c r="H8" s="270">
        <v>0.30111992138945071</v>
      </c>
      <c r="I8" s="644">
        <v>5.6284739040114232E-2</v>
      </c>
      <c r="K8" s="398"/>
    </row>
    <row r="9" spans="1:14" x14ac:dyDescent="0.2">
      <c r="A9" s="316"/>
      <c r="B9" s="432" t="s">
        <v>913</v>
      </c>
      <c r="C9" s="270">
        <v>2.0797409920855285</v>
      </c>
      <c r="D9" s="270">
        <v>9.9821374855843867</v>
      </c>
      <c r="E9" s="270">
        <v>18.523095399116244</v>
      </c>
      <c r="F9" s="270">
        <v>30.057980846109384</v>
      </c>
      <c r="G9" s="270">
        <v>39.043244063807826</v>
      </c>
      <c r="H9" s="270">
        <v>4.2820861476870919E-2</v>
      </c>
      <c r="I9" s="644">
        <v>0.27098035181988317</v>
      </c>
      <c r="K9" s="398"/>
    </row>
    <row r="10" spans="1:14" x14ac:dyDescent="0.2">
      <c r="A10" s="316"/>
      <c r="B10" s="329" t="s">
        <v>178</v>
      </c>
      <c r="C10" s="270">
        <v>0.36512044146022105</v>
      </c>
      <c r="D10" s="270">
        <v>11.257141051765277</v>
      </c>
      <c r="E10" s="270">
        <v>17.013283569327925</v>
      </c>
      <c r="F10" s="270">
        <v>34.131403851437732</v>
      </c>
      <c r="G10" s="270">
        <v>36.841326446867683</v>
      </c>
      <c r="H10" s="270">
        <v>0.2697573840934569</v>
      </c>
      <c r="I10" s="644">
        <v>0.12196725504778372</v>
      </c>
      <c r="K10" s="398"/>
    </row>
    <row r="11" spans="1:14" x14ac:dyDescent="0.2">
      <c r="A11" s="316"/>
      <c r="B11" s="329" t="s">
        <v>914</v>
      </c>
      <c r="C11" s="270">
        <v>0.38905018143758174</v>
      </c>
      <c r="D11" s="270">
        <v>10.880060299581384</v>
      </c>
      <c r="E11" s="270">
        <v>15.957102108852879</v>
      </c>
      <c r="F11" s="270">
        <v>33.903467351109583</v>
      </c>
      <c r="G11" s="270">
        <v>38.421452373259491</v>
      </c>
      <c r="H11" s="270">
        <v>0.29513359436184333</v>
      </c>
      <c r="I11" s="644">
        <v>0.15373409139728766</v>
      </c>
      <c r="K11" s="398"/>
    </row>
    <row r="12" spans="1:14" x14ac:dyDescent="0.2">
      <c r="A12" s="316"/>
      <c r="B12" s="329" t="s">
        <v>915</v>
      </c>
      <c r="C12" s="270">
        <v>1.3126987130903685</v>
      </c>
      <c r="D12" s="270">
        <v>9.5919746800432844</v>
      </c>
      <c r="E12" s="270">
        <v>15.909754726547298</v>
      </c>
      <c r="F12" s="270">
        <v>31.439569883669684</v>
      </c>
      <c r="G12" s="270">
        <v>41.097953693654532</v>
      </c>
      <c r="H12" s="270">
        <v>0.38122732986085894</v>
      </c>
      <c r="I12" s="644">
        <v>0.26682097313403075</v>
      </c>
      <c r="K12" s="398"/>
    </row>
    <row r="13" spans="1:14" x14ac:dyDescent="0.2">
      <c r="A13" s="316"/>
      <c r="B13" s="329" t="s">
        <v>916</v>
      </c>
      <c r="C13" s="270">
        <v>4.6355759248637239E-2</v>
      </c>
      <c r="D13" s="270">
        <v>3.6540345982978142</v>
      </c>
      <c r="E13" s="270">
        <v>8.3803538720039619</v>
      </c>
      <c r="F13" s="270">
        <v>26.600733630201344</v>
      </c>
      <c r="G13" s="270">
        <v>58.796164723415345</v>
      </c>
      <c r="H13" s="270">
        <v>0.29399353499327224</v>
      </c>
      <c r="I13" s="644">
        <v>2.2283638818394338</v>
      </c>
      <c r="K13" s="398"/>
    </row>
    <row r="14" spans="1:14" x14ac:dyDescent="0.2">
      <c r="A14" s="316"/>
      <c r="B14" s="329" t="s">
        <v>917</v>
      </c>
      <c r="C14" s="270">
        <v>0</v>
      </c>
      <c r="D14" s="270">
        <v>3.2194525021613494</v>
      </c>
      <c r="E14" s="270">
        <v>7.6021394331811711</v>
      </c>
      <c r="F14" s="270">
        <v>17.20310619917095</v>
      </c>
      <c r="G14" s="270">
        <v>56.246594905762691</v>
      </c>
      <c r="H14" s="270">
        <v>0.68433522796976876</v>
      </c>
      <c r="I14" s="644">
        <v>15.044371731754085</v>
      </c>
      <c r="K14" s="398"/>
    </row>
    <row r="15" spans="1:14" x14ac:dyDescent="0.2">
      <c r="A15" s="355"/>
      <c r="B15" s="333" t="s">
        <v>918</v>
      </c>
      <c r="C15" s="271">
        <v>5.5967200911102983</v>
      </c>
      <c r="D15" s="271">
        <v>6.4313321123558334</v>
      </c>
      <c r="E15" s="271">
        <v>5.2864088679047025</v>
      </c>
      <c r="F15" s="271">
        <v>54.805245662713816</v>
      </c>
      <c r="G15" s="271">
        <v>19.000215900554661</v>
      </c>
      <c r="H15" s="271">
        <v>0</v>
      </c>
      <c r="I15" s="645">
        <v>8.8800773653606608</v>
      </c>
      <c r="K15" s="398"/>
    </row>
    <row r="16" spans="1:14" x14ac:dyDescent="0.2">
      <c r="C16"/>
      <c r="D16"/>
      <c r="E16"/>
      <c r="F16"/>
      <c r="G16"/>
      <c r="H16"/>
      <c r="I16"/>
      <c r="J16" s="648"/>
      <c r="K16" s="648"/>
      <c r="L16" s="648"/>
      <c r="M16" s="648"/>
      <c r="N16" s="648"/>
    </row>
    <row r="17" spans="1:14" x14ac:dyDescent="0.2">
      <c r="B17" s="329" t="s">
        <v>867</v>
      </c>
      <c r="C17" s="648"/>
      <c r="D17" s="648"/>
      <c r="E17" s="648"/>
      <c r="F17" s="648"/>
      <c r="G17" s="648"/>
      <c r="H17" s="648"/>
      <c r="I17" s="648"/>
      <c r="J17" s="648"/>
      <c r="K17" s="648"/>
      <c r="L17" s="648"/>
      <c r="M17" s="648"/>
      <c r="N17" s="648"/>
    </row>
    <row r="18" spans="1:14" x14ac:dyDescent="0.2">
      <c r="A18" s="264"/>
      <c r="B18" s="264"/>
      <c r="C18" s="264"/>
      <c r="D18" s="264"/>
      <c r="E18" s="264"/>
      <c r="F18" s="264"/>
      <c r="G18" s="264"/>
      <c r="H18" s="264"/>
    </row>
    <row r="19" spans="1:14" ht="12.75" customHeight="1" x14ac:dyDescent="0.2">
      <c r="A19" s="746" t="s">
        <v>451</v>
      </c>
      <c r="B19" s="746"/>
      <c r="C19" s="746"/>
      <c r="D19" s="746"/>
      <c r="E19" s="746"/>
      <c r="F19" s="746"/>
      <c r="G19" s="746"/>
      <c r="H19" s="746"/>
      <c r="I19" s="262"/>
      <c r="J19" s="262"/>
      <c r="K19" s="262"/>
      <c r="L19" s="262"/>
      <c r="M19" s="262"/>
      <c r="N19" s="262"/>
    </row>
    <row r="20" spans="1:14" ht="12.75" customHeight="1" x14ac:dyDescent="0.2">
      <c r="A20" s="763"/>
      <c r="B20" s="763"/>
      <c r="C20" s="763"/>
      <c r="D20" s="763"/>
      <c r="E20" s="763"/>
      <c r="F20" s="763"/>
      <c r="G20" s="763"/>
      <c r="H20" s="763"/>
      <c r="I20" s="262"/>
      <c r="J20" s="262"/>
      <c r="K20" s="262"/>
      <c r="L20" s="262"/>
      <c r="M20" s="262"/>
      <c r="N20" s="262"/>
    </row>
    <row r="21" spans="1:14" s="266" customFormat="1" ht="13.15" customHeight="1" x14ac:dyDescent="0.2">
      <c r="A21" s="265"/>
      <c r="B21" s="749" t="s">
        <v>246</v>
      </c>
      <c r="C21" s="751" t="s">
        <v>167</v>
      </c>
      <c r="D21" s="752"/>
      <c r="E21" s="752"/>
      <c r="F21" s="752"/>
      <c r="G21" s="752"/>
      <c r="H21" s="752"/>
      <c r="I21" s="755" t="s">
        <v>859</v>
      </c>
    </row>
    <row r="22" spans="1:14" s="266" customFormat="1" ht="28.15" customHeight="1" x14ac:dyDescent="0.2">
      <c r="A22" s="267"/>
      <c r="B22" s="750"/>
      <c r="C22" s="268" t="s">
        <v>173</v>
      </c>
      <c r="D22" s="268" t="s">
        <v>172</v>
      </c>
      <c r="E22" s="268" t="s">
        <v>171</v>
      </c>
      <c r="F22" s="268" t="s">
        <v>170</v>
      </c>
      <c r="G22" s="268" t="s">
        <v>169</v>
      </c>
      <c r="H22" s="268" t="s">
        <v>168</v>
      </c>
      <c r="I22" s="756"/>
    </row>
    <row r="23" spans="1:14" x14ac:dyDescent="0.2">
      <c r="A23" s="360"/>
      <c r="B23" s="431" t="s">
        <v>910</v>
      </c>
      <c r="C23" s="269">
        <v>3.2845514192956067</v>
      </c>
      <c r="D23" s="269">
        <v>24.744766606202134</v>
      </c>
      <c r="E23" s="269">
        <v>12.361899356979546</v>
      </c>
      <c r="F23" s="269">
        <v>29.895997338876715</v>
      </c>
      <c r="G23" s="269">
        <v>28.788807077354981</v>
      </c>
      <c r="H23" s="269">
        <v>0.92397820129131547</v>
      </c>
      <c r="I23" s="643" t="s">
        <v>246</v>
      </c>
      <c r="K23" s="398"/>
    </row>
    <row r="24" spans="1:14" x14ac:dyDescent="0.2">
      <c r="A24" s="316"/>
      <c r="B24" s="329" t="s">
        <v>175</v>
      </c>
      <c r="C24" s="270">
        <v>3.4545868509414093</v>
      </c>
      <c r="D24" s="270">
        <v>24.101910792787926</v>
      </c>
      <c r="E24" s="270">
        <v>12.035436179475552</v>
      </c>
      <c r="F24" s="270">
        <v>28.682600047589219</v>
      </c>
      <c r="G24" s="270">
        <v>31.326774893456474</v>
      </c>
      <c r="H24" s="270">
        <v>0.39869123574976029</v>
      </c>
      <c r="I24" s="644" t="s">
        <v>246</v>
      </c>
      <c r="K24" s="398"/>
    </row>
    <row r="25" spans="1:14" x14ac:dyDescent="0.2">
      <c r="A25" s="316"/>
      <c r="B25" s="329" t="s">
        <v>911</v>
      </c>
      <c r="C25" s="270">
        <v>3.0902465261064522</v>
      </c>
      <c r="D25" s="270">
        <v>22.356843120464465</v>
      </c>
      <c r="E25" s="270">
        <v>11.737090317647516</v>
      </c>
      <c r="F25" s="270">
        <v>28.842009211512707</v>
      </c>
      <c r="G25" s="270">
        <v>33.574161966626612</v>
      </c>
      <c r="H25" s="270">
        <v>0.31417544389250296</v>
      </c>
      <c r="I25" s="644">
        <v>8.547341375009973E-2</v>
      </c>
      <c r="K25" s="398"/>
    </row>
    <row r="26" spans="1:14" x14ac:dyDescent="0.2">
      <c r="A26" s="316"/>
      <c r="B26" s="329" t="s">
        <v>912</v>
      </c>
      <c r="C26" s="270">
        <v>2.0893570280339753</v>
      </c>
      <c r="D26" s="270">
        <v>18.632582129572278</v>
      </c>
      <c r="E26" s="270">
        <v>11.560170492818093</v>
      </c>
      <c r="F26" s="270">
        <v>29.781118282419161</v>
      </c>
      <c r="G26" s="270">
        <v>37.441474920356441</v>
      </c>
      <c r="H26" s="270">
        <v>0.3763509574384758</v>
      </c>
      <c r="I26" s="644">
        <v>0.118946189361885</v>
      </c>
      <c r="K26" s="398"/>
    </row>
    <row r="27" spans="1:14" x14ac:dyDescent="0.2">
      <c r="A27" s="316"/>
      <c r="B27" s="432" t="s">
        <v>913</v>
      </c>
      <c r="C27" s="270">
        <v>2.3245009059630446</v>
      </c>
      <c r="D27" s="270">
        <v>16.92893493302898</v>
      </c>
      <c r="E27" s="270">
        <v>10.452786593263987</v>
      </c>
      <c r="F27" s="270">
        <v>28.73419573621176</v>
      </c>
      <c r="G27" s="270">
        <v>40.802675884314915</v>
      </c>
      <c r="H27" s="270">
        <v>0.43888398058002204</v>
      </c>
      <c r="I27" s="644">
        <v>0.31802196663764853</v>
      </c>
      <c r="K27" s="398"/>
    </row>
    <row r="28" spans="1:14" x14ac:dyDescent="0.2">
      <c r="A28" s="316"/>
      <c r="B28" s="329" t="s">
        <v>178</v>
      </c>
      <c r="C28" s="270">
        <v>6.3011146911976082E-2</v>
      </c>
      <c r="D28" s="270">
        <v>8.4383617239674749</v>
      </c>
      <c r="E28" s="270">
        <v>11.683627831253196</v>
      </c>
      <c r="F28" s="270">
        <v>33.342737003674983</v>
      </c>
      <c r="G28" s="270">
        <v>45.824277415996974</v>
      </c>
      <c r="H28" s="270">
        <v>0.47551609915371779</v>
      </c>
      <c r="I28" s="644">
        <v>0.17246877904197372</v>
      </c>
      <c r="K28" s="398"/>
    </row>
    <row r="29" spans="1:14" x14ac:dyDescent="0.2">
      <c r="A29" s="316"/>
      <c r="B29" s="329" t="s">
        <v>914</v>
      </c>
      <c r="C29" s="270">
        <v>5.1315458041142716E-2</v>
      </c>
      <c r="D29" s="270">
        <v>7.9144198199950555</v>
      </c>
      <c r="E29" s="270">
        <v>11.736539499523069</v>
      </c>
      <c r="F29" s="270">
        <v>32.927141486132939</v>
      </c>
      <c r="G29" s="270">
        <v>46.822819192070561</v>
      </c>
      <c r="H29" s="270">
        <v>0.37499508754575361</v>
      </c>
      <c r="I29" s="644">
        <v>0.17276945669169425</v>
      </c>
      <c r="K29" s="398"/>
    </row>
    <row r="30" spans="1:14" x14ac:dyDescent="0.2">
      <c r="A30" s="316"/>
      <c r="B30" s="329" t="s">
        <v>915</v>
      </c>
      <c r="C30" s="270">
        <v>1.629484092662671</v>
      </c>
      <c r="D30" s="270">
        <v>15.084700374432057</v>
      </c>
      <c r="E30" s="270">
        <v>10.712621521561207</v>
      </c>
      <c r="F30" s="270">
        <v>28.614593935905248</v>
      </c>
      <c r="G30" s="270">
        <v>42.819625297304277</v>
      </c>
      <c r="H30" s="270">
        <v>0.72877611018444421</v>
      </c>
      <c r="I30" s="644">
        <v>0.41019866795036303</v>
      </c>
      <c r="K30" s="398"/>
    </row>
    <row r="31" spans="1:14" x14ac:dyDescent="0.2">
      <c r="A31" s="316"/>
      <c r="B31" s="329" t="s">
        <v>916</v>
      </c>
      <c r="C31" s="270">
        <v>0</v>
      </c>
      <c r="D31" s="270">
        <v>3.3893667229158129</v>
      </c>
      <c r="E31" s="270">
        <v>6.1634385775849294</v>
      </c>
      <c r="F31" s="270">
        <v>23.136910800391689</v>
      </c>
      <c r="G31" s="270">
        <v>64.373841391368586</v>
      </c>
      <c r="H31" s="270">
        <v>1.2683854570117308</v>
      </c>
      <c r="I31" s="644">
        <v>1.6680570507273766</v>
      </c>
      <c r="K31" s="398"/>
    </row>
    <row r="32" spans="1:14" x14ac:dyDescent="0.2">
      <c r="A32" s="316"/>
      <c r="B32" s="329" t="s">
        <v>917</v>
      </c>
      <c r="C32" s="270">
        <v>0</v>
      </c>
      <c r="D32" s="270">
        <v>2.5866657128040536</v>
      </c>
      <c r="E32" s="270">
        <v>3.6802783322975401</v>
      </c>
      <c r="F32" s="270">
        <v>13.936170431307429</v>
      </c>
      <c r="G32" s="270">
        <v>51.512571237572786</v>
      </c>
      <c r="H32" s="270">
        <v>4.6337089377573593</v>
      </c>
      <c r="I32" s="644">
        <v>23.650605348260868</v>
      </c>
      <c r="K32" s="398"/>
    </row>
    <row r="33" spans="1:14" x14ac:dyDescent="0.2">
      <c r="A33" s="355"/>
      <c r="B33" s="333" t="s">
        <v>918</v>
      </c>
      <c r="C33" s="271">
        <v>0</v>
      </c>
      <c r="D33" s="271">
        <v>8.9057898924282828</v>
      </c>
      <c r="E33" s="271">
        <v>3.1903311855909231</v>
      </c>
      <c r="F33" s="271">
        <v>30.984223404964865</v>
      </c>
      <c r="G33" s="271">
        <v>55.70853773116653</v>
      </c>
      <c r="H33" s="271">
        <v>0</v>
      </c>
      <c r="I33" s="645">
        <v>1.2111177858494071</v>
      </c>
      <c r="K33" s="398"/>
    </row>
    <row r="34" spans="1:14" ht="15" x14ac:dyDescent="0.25">
      <c r="A34" s="264"/>
      <c r="C34" s="649"/>
      <c r="D34" s="649"/>
      <c r="E34" s="649"/>
      <c r="F34" s="649"/>
      <c r="G34" s="649"/>
      <c r="H34" s="649"/>
      <c r="I34" s="649"/>
    </row>
    <row r="35" spans="1:14" ht="15" x14ac:dyDescent="0.25">
      <c r="A35" s="264"/>
      <c r="B35" s="329" t="s">
        <v>867</v>
      </c>
      <c r="C35" s="649"/>
      <c r="D35" s="649"/>
      <c r="E35" s="649"/>
      <c r="F35" s="649"/>
      <c r="G35" s="649"/>
      <c r="H35" s="649"/>
      <c r="I35" s="649"/>
    </row>
    <row r="36" spans="1:14" ht="15" x14ac:dyDescent="0.25">
      <c r="A36" s="264"/>
      <c r="B36" s="329"/>
      <c r="C36" s="649"/>
      <c r="D36" s="649"/>
      <c r="E36" s="649"/>
      <c r="F36" s="649"/>
      <c r="G36" s="649"/>
      <c r="H36" s="649"/>
      <c r="I36" s="649"/>
    </row>
    <row r="37" spans="1:14" x14ac:dyDescent="0.2">
      <c r="A37" s="746" t="s">
        <v>452</v>
      </c>
      <c r="B37" s="746"/>
      <c r="C37" s="746"/>
      <c r="D37" s="746"/>
      <c r="E37" s="746"/>
      <c r="F37" s="746"/>
      <c r="G37" s="746"/>
      <c r="H37" s="746"/>
      <c r="I37" s="262"/>
      <c r="J37" s="262"/>
      <c r="K37" s="262"/>
      <c r="L37" s="262"/>
      <c r="M37" s="262"/>
      <c r="N37" s="262"/>
    </row>
    <row r="38" spans="1:14" x14ac:dyDescent="0.2">
      <c r="A38" s="763"/>
      <c r="B38" s="763"/>
      <c r="C38" s="763"/>
      <c r="D38" s="763"/>
      <c r="E38" s="763"/>
      <c r="F38" s="763"/>
      <c r="G38" s="763"/>
      <c r="H38" s="763"/>
      <c r="I38" s="262"/>
      <c r="J38" s="262"/>
      <c r="K38" s="262"/>
      <c r="L38" s="262"/>
      <c r="M38" s="262"/>
      <c r="N38" s="262"/>
    </row>
    <row r="39" spans="1:14" s="266" customFormat="1" ht="13.15" customHeight="1" x14ac:dyDescent="0.2">
      <c r="A39" s="265"/>
      <c r="B39" s="749" t="s">
        <v>246</v>
      </c>
      <c r="C39" s="751" t="s">
        <v>167</v>
      </c>
      <c r="D39" s="752"/>
      <c r="E39" s="752"/>
      <c r="F39" s="752"/>
      <c r="G39" s="752"/>
      <c r="H39" s="752"/>
      <c r="I39" s="755" t="s">
        <v>859</v>
      </c>
    </row>
    <row r="40" spans="1:14" s="266" customFormat="1" ht="28.15" customHeight="1" x14ac:dyDescent="0.2">
      <c r="A40" s="267"/>
      <c r="B40" s="750"/>
      <c r="C40" s="268" t="s">
        <v>173</v>
      </c>
      <c r="D40" s="268" t="s">
        <v>172</v>
      </c>
      <c r="E40" s="268" t="s">
        <v>171</v>
      </c>
      <c r="F40" s="268" t="s">
        <v>170</v>
      </c>
      <c r="G40" s="268" t="s">
        <v>169</v>
      </c>
      <c r="H40" s="268" t="s">
        <v>168</v>
      </c>
      <c r="I40" s="756"/>
    </row>
    <row r="41" spans="1:14" x14ac:dyDescent="0.2">
      <c r="A41" s="360"/>
      <c r="B41" s="431" t="s">
        <v>910</v>
      </c>
      <c r="C41" s="269">
        <v>4.4392641798878651</v>
      </c>
      <c r="D41" s="269">
        <v>27.713243353470169</v>
      </c>
      <c r="E41" s="269">
        <v>18.850938663316011</v>
      </c>
      <c r="F41" s="269">
        <v>27.959036461393946</v>
      </c>
      <c r="G41" s="269">
        <v>21.037517341931999</v>
      </c>
      <c r="H41" s="269">
        <v>0</v>
      </c>
      <c r="I41" s="643" t="s">
        <v>246</v>
      </c>
      <c r="K41" s="398"/>
    </row>
    <row r="42" spans="1:14" x14ac:dyDescent="0.2">
      <c r="A42" s="316"/>
      <c r="B42" s="329" t="s">
        <v>175</v>
      </c>
      <c r="C42" s="270">
        <v>6.2121254188665054</v>
      </c>
      <c r="D42" s="270">
        <v>23.41850670528952</v>
      </c>
      <c r="E42" s="270">
        <v>16.718675595951865</v>
      </c>
      <c r="F42" s="270">
        <v>34.770603820893321</v>
      </c>
      <c r="G42" s="270">
        <v>18.880088458998774</v>
      </c>
      <c r="H42" s="270">
        <v>0</v>
      </c>
      <c r="I42" s="644" t="s">
        <v>246</v>
      </c>
      <c r="K42" s="398"/>
    </row>
    <row r="43" spans="1:14" x14ac:dyDescent="0.2">
      <c r="A43" s="316"/>
      <c r="B43" s="329" t="s">
        <v>911</v>
      </c>
      <c r="C43" s="270">
        <v>3.0799823616587636</v>
      </c>
      <c r="D43" s="270">
        <v>20.751386474910635</v>
      </c>
      <c r="E43" s="270">
        <v>17.948908148324907</v>
      </c>
      <c r="F43" s="270">
        <v>32.629744092058495</v>
      </c>
      <c r="G43" s="270">
        <v>25.589978923047198</v>
      </c>
      <c r="H43" s="270">
        <v>0</v>
      </c>
      <c r="I43" s="644">
        <v>0</v>
      </c>
      <c r="K43" s="398"/>
    </row>
    <row r="44" spans="1:14" x14ac:dyDescent="0.2">
      <c r="A44" s="316"/>
      <c r="B44" s="329" t="s">
        <v>912</v>
      </c>
      <c r="C44" s="270">
        <v>2.9373603148507157</v>
      </c>
      <c r="D44" s="270">
        <v>15.273355230904977</v>
      </c>
      <c r="E44" s="270">
        <v>19.768453005348228</v>
      </c>
      <c r="F44" s="270">
        <v>34.448097681705299</v>
      </c>
      <c r="G44" s="270">
        <v>27.572733767190769</v>
      </c>
      <c r="H44" s="270">
        <v>0</v>
      </c>
      <c r="I44" s="644">
        <v>0</v>
      </c>
      <c r="K44" s="398"/>
    </row>
    <row r="45" spans="1:14" x14ac:dyDescent="0.2">
      <c r="A45" s="316"/>
      <c r="B45" s="432" t="s">
        <v>913</v>
      </c>
      <c r="C45" s="270">
        <v>2.7235103144671231</v>
      </c>
      <c r="D45" s="270">
        <v>12.74809152213167</v>
      </c>
      <c r="E45" s="270">
        <v>19.955789867378471</v>
      </c>
      <c r="F45" s="270">
        <v>27.83855450323794</v>
      </c>
      <c r="G45" s="270">
        <v>36.734053792784806</v>
      </c>
      <c r="H45" s="270">
        <v>0</v>
      </c>
      <c r="I45" s="644">
        <v>0</v>
      </c>
      <c r="K45" s="398"/>
    </row>
    <row r="46" spans="1:14" x14ac:dyDescent="0.2">
      <c r="A46" s="316"/>
      <c r="B46" s="329" t="s">
        <v>178</v>
      </c>
      <c r="C46" s="270">
        <v>0.37097983400308204</v>
      </c>
      <c r="D46" s="270">
        <v>13.449364005704849</v>
      </c>
      <c r="E46" s="270">
        <v>20.218060370882991</v>
      </c>
      <c r="F46" s="270">
        <v>36.015876078780884</v>
      </c>
      <c r="G46" s="270">
        <v>29.94571971062819</v>
      </c>
      <c r="H46" s="270">
        <v>0</v>
      </c>
      <c r="I46" s="644">
        <v>0</v>
      </c>
      <c r="K46" s="398"/>
    </row>
    <row r="47" spans="1:14" x14ac:dyDescent="0.2">
      <c r="A47" s="316"/>
      <c r="B47" s="329" t="s">
        <v>914</v>
      </c>
      <c r="C47" s="270">
        <v>0.37045647560268097</v>
      </c>
      <c r="D47" s="270">
        <v>13.179509822771992</v>
      </c>
      <c r="E47" s="270">
        <v>19.642929180642721</v>
      </c>
      <c r="F47" s="270">
        <v>37.190853891441044</v>
      </c>
      <c r="G47" s="270">
        <v>29.61625062954155</v>
      </c>
      <c r="H47" s="270">
        <v>0</v>
      </c>
      <c r="I47" s="644">
        <v>0</v>
      </c>
      <c r="K47" s="398"/>
    </row>
    <row r="48" spans="1:14" x14ac:dyDescent="0.2">
      <c r="A48" s="316"/>
      <c r="B48" s="329" t="s">
        <v>915</v>
      </c>
      <c r="C48" s="270">
        <v>2.0202184928374414</v>
      </c>
      <c r="D48" s="270">
        <v>9.7297073456537131</v>
      </c>
      <c r="E48" s="270">
        <v>15.683606412803758</v>
      </c>
      <c r="F48" s="270">
        <v>32.70511887520334</v>
      </c>
      <c r="G48" s="270">
        <v>39.861348873501775</v>
      </c>
      <c r="H48" s="270">
        <v>0</v>
      </c>
      <c r="I48" s="644">
        <v>0</v>
      </c>
      <c r="K48" s="398"/>
    </row>
    <row r="49" spans="1:14" x14ac:dyDescent="0.2">
      <c r="A49" s="316"/>
      <c r="B49" s="329" t="s">
        <v>916</v>
      </c>
      <c r="C49" s="270">
        <v>0</v>
      </c>
      <c r="D49" s="270">
        <v>1.5890181731576873</v>
      </c>
      <c r="E49" s="270">
        <v>8.1205337937203286</v>
      </c>
      <c r="F49" s="270">
        <v>20.772008703869162</v>
      </c>
      <c r="G49" s="270">
        <v>69.223547573504888</v>
      </c>
      <c r="H49" s="270">
        <v>0.29489175574794813</v>
      </c>
      <c r="I49" s="644">
        <v>0</v>
      </c>
      <c r="K49" s="398"/>
    </row>
    <row r="50" spans="1:14" x14ac:dyDescent="0.2">
      <c r="A50" s="316"/>
      <c r="B50" s="329" t="s">
        <v>917</v>
      </c>
      <c r="C50" s="270">
        <v>0</v>
      </c>
      <c r="D50" s="270">
        <v>18.336430075090622</v>
      </c>
      <c r="E50" s="270">
        <v>2.6381251988805277</v>
      </c>
      <c r="F50" s="270">
        <v>10.828467040490544</v>
      </c>
      <c r="G50" s="270">
        <v>64.417622115458101</v>
      </c>
      <c r="H50" s="270">
        <v>2.1327320284771423</v>
      </c>
      <c r="I50" s="644">
        <v>1.6466235416030652</v>
      </c>
      <c r="K50" s="398"/>
    </row>
    <row r="51" spans="1:14" x14ac:dyDescent="0.2">
      <c r="A51" s="355"/>
      <c r="B51" s="333" t="s">
        <v>918</v>
      </c>
      <c r="C51" s="271">
        <v>0</v>
      </c>
      <c r="D51" s="271">
        <v>0</v>
      </c>
      <c r="E51" s="271">
        <v>0</v>
      </c>
      <c r="F51" s="271">
        <v>12.084805813659028</v>
      </c>
      <c r="G51" s="271">
        <v>87.915194186340983</v>
      </c>
      <c r="H51" s="271">
        <v>0</v>
      </c>
      <c r="I51" s="645">
        <v>0</v>
      </c>
      <c r="K51" s="398"/>
    </row>
    <row r="52" spans="1:14" ht="15" x14ac:dyDescent="0.25">
      <c r="A52" s="264"/>
      <c r="C52" s="649"/>
      <c r="D52" s="649"/>
      <c r="E52" s="649"/>
      <c r="F52" s="649"/>
      <c r="G52" s="649"/>
      <c r="H52" s="649"/>
      <c r="I52" s="649"/>
    </row>
    <row r="53" spans="1:14" x14ac:dyDescent="0.2">
      <c r="A53" s="345"/>
      <c r="B53" s="329" t="s">
        <v>867</v>
      </c>
      <c r="C53" s="330"/>
      <c r="D53" s="330"/>
      <c r="E53" s="330"/>
      <c r="F53" s="330"/>
      <c r="G53" s="330"/>
      <c r="H53" s="330"/>
      <c r="I53" s="264"/>
    </row>
    <row r="55" spans="1:14" x14ac:dyDescent="0.2">
      <c r="A55" s="746" t="s">
        <v>453</v>
      </c>
      <c r="B55" s="746"/>
      <c r="C55" s="746"/>
      <c r="D55" s="746"/>
      <c r="E55" s="746"/>
      <c r="F55" s="746"/>
      <c r="G55" s="746"/>
      <c r="H55" s="746"/>
      <c r="I55" s="262"/>
      <c r="J55" s="262"/>
      <c r="K55" s="262"/>
      <c r="L55" s="262"/>
      <c r="M55" s="262"/>
      <c r="N55" s="262"/>
    </row>
    <row r="56" spans="1:14" x14ac:dyDescent="0.2">
      <c r="A56" s="763"/>
      <c r="B56" s="763"/>
      <c r="C56" s="763"/>
      <c r="D56" s="763"/>
      <c r="E56" s="763"/>
      <c r="F56" s="763"/>
      <c r="G56" s="763"/>
      <c r="H56" s="763"/>
      <c r="I56" s="262"/>
      <c r="J56" s="262"/>
      <c r="K56" s="262"/>
      <c r="L56" s="262"/>
      <c r="M56" s="262"/>
      <c r="N56" s="262"/>
    </row>
    <row r="57" spans="1:14" s="266" customFormat="1" ht="13.15" customHeight="1" x14ac:dyDescent="0.2">
      <c r="A57" s="265"/>
      <c r="B57" s="749" t="s">
        <v>246</v>
      </c>
      <c r="C57" s="751" t="s">
        <v>167</v>
      </c>
      <c r="D57" s="752"/>
      <c r="E57" s="752"/>
      <c r="F57" s="752"/>
      <c r="G57" s="752"/>
      <c r="H57" s="752"/>
      <c r="I57" s="755" t="s">
        <v>859</v>
      </c>
    </row>
    <row r="58" spans="1:14" s="266" customFormat="1" ht="28.15" customHeight="1" x14ac:dyDescent="0.2">
      <c r="A58" s="267"/>
      <c r="B58" s="750"/>
      <c r="C58" s="268" t="s">
        <v>173</v>
      </c>
      <c r="D58" s="268" t="s">
        <v>172</v>
      </c>
      <c r="E58" s="268" t="s">
        <v>171</v>
      </c>
      <c r="F58" s="268" t="s">
        <v>170</v>
      </c>
      <c r="G58" s="268" t="s">
        <v>169</v>
      </c>
      <c r="H58" s="268" t="s">
        <v>168</v>
      </c>
      <c r="I58" s="756"/>
    </row>
    <row r="59" spans="1:14" x14ac:dyDescent="0.2">
      <c r="A59" s="360"/>
      <c r="B59" s="431" t="s">
        <v>910</v>
      </c>
      <c r="C59" s="269">
        <v>3.1210161321654062</v>
      </c>
      <c r="D59" s="269">
        <v>18.841850873636361</v>
      </c>
      <c r="E59" s="269">
        <v>19.494635604395274</v>
      </c>
      <c r="F59" s="269">
        <v>34.513884549905548</v>
      </c>
      <c r="G59" s="269">
        <v>23.859174472593466</v>
      </c>
      <c r="H59" s="269">
        <v>0.16943836730399131</v>
      </c>
      <c r="I59" s="643" t="s">
        <v>246</v>
      </c>
      <c r="K59" s="398"/>
    </row>
    <row r="60" spans="1:14" x14ac:dyDescent="0.2">
      <c r="A60" s="316"/>
      <c r="B60" s="329" t="s">
        <v>175</v>
      </c>
      <c r="C60" s="270">
        <v>3.4942431763934581</v>
      </c>
      <c r="D60" s="270">
        <v>14.752337176849229</v>
      </c>
      <c r="E60" s="270">
        <v>18.781242132847701</v>
      </c>
      <c r="F60" s="270">
        <v>34.707182216041609</v>
      </c>
      <c r="G60" s="270">
        <v>27.852266871817871</v>
      </c>
      <c r="H60" s="270">
        <v>0.41272842605018389</v>
      </c>
      <c r="I60" s="644" t="s">
        <v>246</v>
      </c>
      <c r="K60" s="398"/>
    </row>
    <row r="61" spans="1:14" x14ac:dyDescent="0.2">
      <c r="A61" s="316"/>
      <c r="B61" s="329" t="s">
        <v>911</v>
      </c>
      <c r="C61" s="270">
        <v>3.1406640576445861</v>
      </c>
      <c r="D61" s="270">
        <v>7.2575005134974617</v>
      </c>
      <c r="E61" s="270">
        <v>15.592389152607483</v>
      </c>
      <c r="F61" s="270">
        <v>29.847963912513478</v>
      </c>
      <c r="G61" s="270">
        <v>43.872706255662685</v>
      </c>
      <c r="H61" s="270">
        <v>0</v>
      </c>
      <c r="I61" s="644">
        <v>0.28877610807439658</v>
      </c>
      <c r="K61" s="398"/>
    </row>
    <row r="62" spans="1:14" x14ac:dyDescent="0.2">
      <c r="A62" s="316"/>
      <c r="B62" s="329" t="s">
        <v>912</v>
      </c>
      <c r="C62" s="270">
        <v>1.2724577384173539</v>
      </c>
      <c r="D62" s="270">
        <v>8.5161875028157592</v>
      </c>
      <c r="E62" s="270">
        <v>14.967043238420288</v>
      </c>
      <c r="F62" s="270">
        <v>36.292525157402025</v>
      </c>
      <c r="G62" s="270">
        <v>38.796509021848358</v>
      </c>
      <c r="H62" s="270">
        <v>0.1552773410962367</v>
      </c>
      <c r="I62" s="644">
        <v>0</v>
      </c>
      <c r="K62" s="398"/>
    </row>
    <row r="63" spans="1:14" x14ac:dyDescent="0.2">
      <c r="A63" s="316"/>
      <c r="B63" s="432" t="s">
        <v>913</v>
      </c>
      <c r="C63" s="270">
        <v>1.7434250492251318</v>
      </c>
      <c r="D63" s="270">
        <v>1.3375885881068681</v>
      </c>
      <c r="E63" s="270">
        <v>17.708476593419704</v>
      </c>
      <c r="F63" s="270">
        <v>25.958452909276772</v>
      </c>
      <c r="G63" s="270">
        <v>52.907076587009975</v>
      </c>
      <c r="H63" s="270">
        <v>0</v>
      </c>
      <c r="I63" s="644">
        <v>0.34498027296158679</v>
      </c>
      <c r="K63" s="398"/>
    </row>
    <row r="64" spans="1:14" x14ac:dyDescent="0.2">
      <c r="A64" s="316"/>
      <c r="B64" s="329" t="s">
        <v>178</v>
      </c>
      <c r="C64" s="270">
        <v>1.1458849426939715</v>
      </c>
      <c r="D64" s="270">
        <v>6.6774427978548285</v>
      </c>
      <c r="E64" s="270">
        <v>15.30539670812812</v>
      </c>
      <c r="F64" s="270">
        <v>28.840040744885652</v>
      </c>
      <c r="G64" s="270">
        <v>48.031234806437446</v>
      </c>
      <c r="H64" s="270">
        <v>0</v>
      </c>
      <c r="I64" s="644">
        <v>0</v>
      </c>
      <c r="K64" s="398"/>
    </row>
    <row r="65" spans="1:14" x14ac:dyDescent="0.2">
      <c r="A65" s="316"/>
      <c r="B65" s="329" t="s">
        <v>914</v>
      </c>
      <c r="C65" s="270">
        <v>1.2377177567374502</v>
      </c>
      <c r="D65" s="270">
        <v>6.4973368784189223</v>
      </c>
      <c r="E65" s="270">
        <v>13.236333550173921</v>
      </c>
      <c r="F65" s="270">
        <v>29.426595711586707</v>
      </c>
      <c r="G65" s="270">
        <v>49.602016103083059</v>
      </c>
      <c r="H65" s="270">
        <v>0</v>
      </c>
      <c r="I65" s="644">
        <v>0</v>
      </c>
      <c r="K65" s="398"/>
    </row>
    <row r="66" spans="1:14" x14ac:dyDescent="0.2">
      <c r="A66" s="316"/>
      <c r="B66" s="329" t="s">
        <v>915</v>
      </c>
      <c r="C66" s="270">
        <v>0</v>
      </c>
      <c r="D66" s="270">
        <v>1.1987284349897609</v>
      </c>
      <c r="E66" s="270">
        <v>16.702708033698208</v>
      </c>
      <c r="F66" s="270">
        <v>24.712864154697602</v>
      </c>
      <c r="G66" s="270">
        <v>56.7938328193109</v>
      </c>
      <c r="H66" s="270">
        <v>0.14090595439008313</v>
      </c>
      <c r="I66" s="644">
        <v>0.45096060291356921</v>
      </c>
      <c r="K66" s="398"/>
    </row>
    <row r="67" spans="1:14" x14ac:dyDescent="0.2">
      <c r="A67" s="316"/>
      <c r="B67" s="329" t="s">
        <v>916</v>
      </c>
      <c r="C67" s="270">
        <v>0</v>
      </c>
      <c r="D67" s="270">
        <v>1.277757332351525</v>
      </c>
      <c r="E67" s="270">
        <v>5.0494820122360835</v>
      </c>
      <c r="F67" s="270">
        <v>28.31757132653448</v>
      </c>
      <c r="G67" s="270">
        <v>57.543598912253124</v>
      </c>
      <c r="H67" s="270">
        <v>0.39012236496964675</v>
      </c>
      <c r="I67" s="644">
        <v>7.4214680516551637</v>
      </c>
      <c r="K67" s="398"/>
    </row>
    <row r="68" spans="1:14" x14ac:dyDescent="0.2">
      <c r="A68" s="316"/>
      <c r="B68" s="329" t="s">
        <v>917</v>
      </c>
      <c r="C68" s="270">
        <v>0</v>
      </c>
      <c r="D68" s="270">
        <v>1.0616247631389457</v>
      </c>
      <c r="E68" s="270">
        <v>4.5283034326154166</v>
      </c>
      <c r="F68" s="270">
        <v>9.1021764895539494</v>
      </c>
      <c r="G68" s="270">
        <v>55.394170006407762</v>
      </c>
      <c r="H68" s="270">
        <v>0</v>
      </c>
      <c r="I68" s="644">
        <v>29.913725308283848</v>
      </c>
      <c r="K68" s="398"/>
    </row>
    <row r="69" spans="1:14" x14ac:dyDescent="0.2">
      <c r="A69" s="355"/>
      <c r="B69" s="333" t="s">
        <v>918</v>
      </c>
      <c r="C69" s="271">
        <v>0</v>
      </c>
      <c r="D69" s="271">
        <v>0</v>
      </c>
      <c r="E69" s="271">
        <v>38.415345525799083</v>
      </c>
      <c r="F69" s="271">
        <v>43.285703020592607</v>
      </c>
      <c r="G69" s="271">
        <v>18.298951453608325</v>
      </c>
      <c r="H69" s="271">
        <v>0</v>
      </c>
      <c r="I69" s="645">
        <v>0</v>
      </c>
      <c r="K69" s="398"/>
    </row>
    <row r="70" spans="1:14" ht="15" x14ac:dyDescent="0.25">
      <c r="A70" s="264"/>
      <c r="C70" s="649"/>
      <c r="D70" s="649"/>
      <c r="E70" s="649"/>
      <c r="F70" s="649"/>
      <c r="G70" s="649"/>
      <c r="H70" s="649"/>
      <c r="I70" s="649"/>
    </row>
    <row r="71" spans="1:14" x14ac:dyDescent="0.2">
      <c r="A71" s="345"/>
      <c r="B71" s="329" t="s">
        <v>867</v>
      </c>
      <c r="C71" s="330"/>
      <c r="D71" s="330"/>
      <c r="E71" s="330"/>
      <c r="F71" s="330"/>
      <c r="G71" s="330"/>
      <c r="H71" s="330"/>
      <c r="I71" s="264"/>
    </row>
    <row r="73" spans="1:14" x14ac:dyDescent="0.2">
      <c r="A73" s="746" t="s">
        <v>454</v>
      </c>
      <c r="B73" s="746"/>
      <c r="C73" s="746"/>
      <c r="D73" s="746"/>
      <c r="E73" s="746"/>
      <c r="F73" s="746"/>
      <c r="G73" s="746"/>
      <c r="H73" s="746"/>
      <c r="I73" s="262"/>
      <c r="J73" s="262"/>
      <c r="K73" s="262"/>
      <c r="L73" s="262"/>
      <c r="M73" s="262"/>
      <c r="N73" s="262"/>
    </row>
    <row r="74" spans="1:14" x14ac:dyDescent="0.2">
      <c r="A74" s="763"/>
      <c r="B74" s="763"/>
      <c r="C74" s="763"/>
      <c r="D74" s="763"/>
      <c r="E74" s="763"/>
      <c r="F74" s="763"/>
      <c r="G74" s="763"/>
      <c r="H74" s="763"/>
      <c r="I74" s="262"/>
      <c r="J74" s="262"/>
      <c r="K74" s="262"/>
      <c r="L74" s="262"/>
      <c r="M74" s="262"/>
      <c r="N74" s="262"/>
    </row>
    <row r="75" spans="1:14" s="266" customFormat="1" ht="13.15" customHeight="1" x14ac:dyDescent="0.2">
      <c r="A75" s="265"/>
      <c r="B75" s="749" t="s">
        <v>246</v>
      </c>
      <c r="C75" s="751" t="s">
        <v>167</v>
      </c>
      <c r="D75" s="752"/>
      <c r="E75" s="752"/>
      <c r="F75" s="752"/>
      <c r="G75" s="752"/>
      <c r="H75" s="752"/>
      <c r="I75" s="755" t="s">
        <v>859</v>
      </c>
    </row>
    <row r="76" spans="1:14" s="266" customFormat="1" ht="28.15" customHeight="1" x14ac:dyDescent="0.2">
      <c r="A76" s="267"/>
      <c r="B76" s="750"/>
      <c r="C76" s="268" t="s">
        <v>173</v>
      </c>
      <c r="D76" s="268" t="s">
        <v>172</v>
      </c>
      <c r="E76" s="268" t="s">
        <v>171</v>
      </c>
      <c r="F76" s="268" t="s">
        <v>170</v>
      </c>
      <c r="G76" s="268" t="s">
        <v>169</v>
      </c>
      <c r="H76" s="268" t="s">
        <v>168</v>
      </c>
      <c r="I76" s="756"/>
    </row>
    <row r="77" spans="1:14" x14ac:dyDescent="0.2">
      <c r="A77" s="360"/>
      <c r="B77" s="431" t="s">
        <v>910</v>
      </c>
      <c r="C77" s="269">
        <v>6.0674660199060204</v>
      </c>
      <c r="D77" s="269">
        <v>16.771378180449613</v>
      </c>
      <c r="E77" s="269">
        <v>23.722461619279386</v>
      </c>
      <c r="F77" s="269">
        <v>31.562790755103979</v>
      </c>
      <c r="G77" s="269">
        <v>21.875903425260908</v>
      </c>
      <c r="H77" s="269">
        <v>0</v>
      </c>
      <c r="I77" s="643" t="s">
        <v>246</v>
      </c>
      <c r="K77" s="398"/>
    </row>
    <row r="78" spans="1:14" x14ac:dyDescent="0.2">
      <c r="A78" s="316"/>
      <c r="B78" s="329" t="s">
        <v>175</v>
      </c>
      <c r="C78" s="270">
        <v>8.83996333066764</v>
      </c>
      <c r="D78" s="270">
        <v>12.813306000605904</v>
      </c>
      <c r="E78" s="270">
        <v>19.460144488329593</v>
      </c>
      <c r="F78" s="270">
        <v>31.556964654391429</v>
      </c>
      <c r="G78" s="270">
        <v>27.329621526005354</v>
      </c>
      <c r="H78" s="270">
        <v>0</v>
      </c>
      <c r="I78" s="644" t="s">
        <v>246</v>
      </c>
      <c r="K78" s="398"/>
    </row>
    <row r="79" spans="1:14" x14ac:dyDescent="0.2">
      <c r="A79" s="316"/>
      <c r="B79" s="329" t="s">
        <v>911</v>
      </c>
      <c r="C79" s="270">
        <v>4.5234930270601383</v>
      </c>
      <c r="D79" s="270">
        <v>12.644700320744205</v>
      </c>
      <c r="E79" s="270">
        <v>19.995060816789021</v>
      </c>
      <c r="F79" s="270">
        <v>30.145284520036601</v>
      </c>
      <c r="G79" s="270">
        <v>32.627435935838854</v>
      </c>
      <c r="H79" s="270">
        <v>0</v>
      </c>
      <c r="I79" s="644">
        <v>6.402537953110829E-2</v>
      </c>
      <c r="K79" s="398"/>
    </row>
    <row r="80" spans="1:14" x14ac:dyDescent="0.2">
      <c r="A80" s="316"/>
      <c r="B80" s="329" t="s">
        <v>912</v>
      </c>
      <c r="C80" s="270">
        <v>3.5247592902381983</v>
      </c>
      <c r="D80" s="270">
        <v>8.6909672143031678</v>
      </c>
      <c r="E80" s="270">
        <v>21.451065844289669</v>
      </c>
      <c r="F80" s="270">
        <v>35.959963422694287</v>
      </c>
      <c r="G80" s="270">
        <v>30.309118728667443</v>
      </c>
      <c r="H80" s="270">
        <v>0</v>
      </c>
      <c r="I80" s="644">
        <v>6.4125499807187458E-2</v>
      </c>
      <c r="K80" s="398"/>
    </row>
    <row r="81" spans="1:14" x14ac:dyDescent="0.2">
      <c r="A81" s="316"/>
      <c r="B81" s="432" t="s">
        <v>913</v>
      </c>
      <c r="C81" s="270">
        <v>1.5090652732312995</v>
      </c>
      <c r="D81" s="270">
        <v>6.9467544865486417</v>
      </c>
      <c r="E81" s="270">
        <v>20.03317617414908</v>
      </c>
      <c r="F81" s="270">
        <v>31.686705289287865</v>
      </c>
      <c r="G81" s="270">
        <v>39.556131966005587</v>
      </c>
      <c r="H81" s="270">
        <v>0</v>
      </c>
      <c r="I81" s="644">
        <v>0.26816681077749505</v>
      </c>
      <c r="K81" s="398"/>
    </row>
    <row r="82" spans="1:14" x14ac:dyDescent="0.2">
      <c r="A82" s="316"/>
      <c r="B82" s="329" t="s">
        <v>178</v>
      </c>
      <c r="C82" s="270">
        <v>0.26367636002059802</v>
      </c>
      <c r="D82" s="270">
        <v>6.5625790126748411</v>
      </c>
      <c r="E82" s="270">
        <v>17.37779965088604</v>
      </c>
      <c r="F82" s="270">
        <v>38.86511884559453</v>
      </c>
      <c r="G82" s="270">
        <v>36.534166252338551</v>
      </c>
      <c r="H82" s="270">
        <v>0</v>
      </c>
      <c r="I82" s="644">
        <v>0.39665987848538586</v>
      </c>
      <c r="K82" s="398"/>
    </row>
    <row r="83" spans="1:14" x14ac:dyDescent="0.2">
      <c r="A83" s="316"/>
      <c r="B83" s="329" t="s">
        <v>914</v>
      </c>
      <c r="C83" s="270">
        <v>0.26444821219458464</v>
      </c>
      <c r="D83" s="270">
        <v>6.015261354621245</v>
      </c>
      <c r="E83" s="270">
        <v>17.161872632583876</v>
      </c>
      <c r="F83" s="270">
        <v>38.951396262362039</v>
      </c>
      <c r="G83" s="270">
        <v>37.209200528775739</v>
      </c>
      <c r="H83" s="270">
        <v>0</v>
      </c>
      <c r="I83" s="644">
        <v>0.39782100946246046</v>
      </c>
      <c r="K83" s="398"/>
    </row>
    <row r="84" spans="1:14" x14ac:dyDescent="0.2">
      <c r="A84" s="316"/>
      <c r="B84" s="329" t="s">
        <v>915</v>
      </c>
      <c r="C84" s="270">
        <v>0.39447342178411149</v>
      </c>
      <c r="D84" s="270">
        <v>5.4488676952122113</v>
      </c>
      <c r="E84" s="270">
        <v>14.799815397511251</v>
      </c>
      <c r="F84" s="270">
        <v>37.257631514937806</v>
      </c>
      <c r="G84" s="270">
        <v>41.670884984800523</v>
      </c>
      <c r="H84" s="270">
        <v>0.11580281542669525</v>
      </c>
      <c r="I84" s="644">
        <v>0.3125241703273175</v>
      </c>
      <c r="K84" s="398"/>
    </row>
    <row r="85" spans="1:14" x14ac:dyDescent="0.2">
      <c r="A85" s="316"/>
      <c r="B85" s="329" t="s">
        <v>916</v>
      </c>
      <c r="C85" s="270">
        <v>0.13196384320502849</v>
      </c>
      <c r="D85" s="270">
        <v>1.860814711845437</v>
      </c>
      <c r="E85" s="270">
        <v>10.573767534851449</v>
      </c>
      <c r="F85" s="270">
        <v>25.983467069933656</v>
      </c>
      <c r="G85" s="270">
        <v>60.172147446271801</v>
      </c>
      <c r="H85" s="270">
        <v>0.26535545951620548</v>
      </c>
      <c r="I85" s="644">
        <v>1.0124839343763754</v>
      </c>
      <c r="K85" s="398"/>
    </row>
    <row r="86" spans="1:14" x14ac:dyDescent="0.2">
      <c r="A86" s="316"/>
      <c r="B86" s="329" t="s">
        <v>917</v>
      </c>
      <c r="C86" s="270">
        <v>0</v>
      </c>
      <c r="D86" s="270">
        <v>0.79691714790504531</v>
      </c>
      <c r="E86" s="270">
        <v>8.1514295043076714</v>
      </c>
      <c r="F86" s="270">
        <v>15.910409327422967</v>
      </c>
      <c r="G86" s="270">
        <v>61.117269786931985</v>
      </c>
      <c r="H86" s="270">
        <v>0</v>
      </c>
      <c r="I86" s="644">
        <v>14.023974233432295</v>
      </c>
      <c r="K86" s="398"/>
    </row>
    <row r="87" spans="1:14" x14ac:dyDescent="0.2">
      <c r="A87" s="355"/>
      <c r="B87" s="333" t="s">
        <v>918</v>
      </c>
      <c r="C87" s="271">
        <v>13.664745010597301</v>
      </c>
      <c r="D87" s="271">
        <v>8.9010639179690241</v>
      </c>
      <c r="E87" s="271">
        <v>0</v>
      </c>
      <c r="F87" s="271">
        <v>54.477475002729015</v>
      </c>
      <c r="G87" s="271">
        <v>5.4076907046253364</v>
      </c>
      <c r="H87" s="271">
        <v>0</v>
      </c>
      <c r="I87" s="645">
        <v>17.549025364079334</v>
      </c>
      <c r="K87" s="398"/>
    </row>
    <row r="88" spans="1:14" ht="15" x14ac:dyDescent="0.25">
      <c r="A88" s="264"/>
      <c r="C88" s="649"/>
      <c r="D88" s="649"/>
      <c r="E88" s="649"/>
      <c r="F88" s="649"/>
      <c r="G88" s="649"/>
      <c r="H88" s="649"/>
      <c r="I88" s="649"/>
    </row>
    <row r="89" spans="1:14" x14ac:dyDescent="0.2">
      <c r="A89" s="345"/>
      <c r="B89" s="329" t="s">
        <v>867</v>
      </c>
      <c r="C89" s="330"/>
      <c r="D89" s="330"/>
      <c r="E89" s="330"/>
      <c r="F89" s="330"/>
      <c r="G89" s="330"/>
      <c r="H89" s="330"/>
      <c r="I89" s="264"/>
    </row>
    <row r="91" spans="1:14" x14ac:dyDescent="0.2">
      <c r="A91" s="746" t="s">
        <v>455</v>
      </c>
      <c r="B91" s="746"/>
      <c r="C91" s="746"/>
      <c r="D91" s="746"/>
      <c r="E91" s="746"/>
      <c r="F91" s="746"/>
      <c r="G91" s="746"/>
      <c r="H91" s="746"/>
      <c r="I91" s="262"/>
      <c r="J91" s="262"/>
      <c r="K91" s="262"/>
      <c r="L91" s="262"/>
      <c r="M91" s="262"/>
      <c r="N91" s="262"/>
    </row>
    <row r="92" spans="1:14" x14ac:dyDescent="0.2">
      <c r="A92" s="763"/>
      <c r="B92" s="763"/>
      <c r="C92" s="763"/>
      <c r="D92" s="763"/>
      <c r="E92" s="763"/>
      <c r="F92" s="763"/>
      <c r="G92" s="763"/>
      <c r="H92" s="763"/>
      <c r="I92" s="262"/>
      <c r="J92" s="262"/>
      <c r="K92" s="262"/>
      <c r="L92" s="262"/>
      <c r="M92" s="262"/>
      <c r="N92" s="262"/>
    </row>
    <row r="93" spans="1:14" s="266" customFormat="1" ht="13.15" customHeight="1" x14ac:dyDescent="0.2">
      <c r="A93" s="265"/>
      <c r="B93" s="749" t="s">
        <v>246</v>
      </c>
      <c r="C93" s="751" t="s">
        <v>167</v>
      </c>
      <c r="D93" s="752"/>
      <c r="E93" s="752"/>
      <c r="F93" s="752"/>
      <c r="G93" s="752"/>
      <c r="H93" s="752"/>
      <c r="I93" s="755" t="s">
        <v>859</v>
      </c>
    </row>
    <row r="94" spans="1:14" s="266" customFormat="1" ht="28.15" customHeight="1" x14ac:dyDescent="0.2">
      <c r="A94" s="267"/>
      <c r="B94" s="750"/>
      <c r="C94" s="268" t="s">
        <v>173</v>
      </c>
      <c r="D94" s="268" t="s">
        <v>172</v>
      </c>
      <c r="E94" s="268" t="s">
        <v>171</v>
      </c>
      <c r="F94" s="268" t="s">
        <v>170</v>
      </c>
      <c r="G94" s="268" t="s">
        <v>169</v>
      </c>
      <c r="H94" s="268" t="s">
        <v>168</v>
      </c>
      <c r="I94" s="756"/>
    </row>
    <row r="95" spans="1:14" x14ac:dyDescent="0.2">
      <c r="A95" s="360"/>
      <c r="B95" s="431" t="s">
        <v>910</v>
      </c>
      <c r="C95" s="269">
        <v>2.4552845856420777</v>
      </c>
      <c r="D95" s="269">
        <v>29.078409026160557</v>
      </c>
      <c r="E95" s="269">
        <v>15.704372460511717</v>
      </c>
      <c r="F95" s="269">
        <v>36.681415071835907</v>
      </c>
      <c r="G95" s="269">
        <v>15.635614032937559</v>
      </c>
      <c r="H95" s="269">
        <v>0.44490482291224104</v>
      </c>
      <c r="I95" s="643" t="s">
        <v>246</v>
      </c>
      <c r="K95" s="398"/>
    </row>
    <row r="96" spans="1:14" x14ac:dyDescent="0.2">
      <c r="A96" s="316"/>
      <c r="B96" s="329" t="s">
        <v>175</v>
      </c>
      <c r="C96" s="270">
        <v>1.3038903948819329</v>
      </c>
      <c r="D96" s="270">
        <v>24.957882664387149</v>
      </c>
      <c r="E96" s="270">
        <v>17.695246272586242</v>
      </c>
      <c r="F96" s="270">
        <v>39.593231226967376</v>
      </c>
      <c r="G96" s="270">
        <v>16.038340440692032</v>
      </c>
      <c r="H96" s="270">
        <v>0.41140900048528173</v>
      </c>
      <c r="I96" s="644" t="s">
        <v>246</v>
      </c>
      <c r="K96" s="398"/>
    </row>
    <row r="97" spans="1:14" x14ac:dyDescent="0.2">
      <c r="A97" s="316"/>
      <c r="B97" s="329" t="s">
        <v>911</v>
      </c>
      <c r="C97" s="270">
        <v>0.35575404185948434</v>
      </c>
      <c r="D97" s="270">
        <v>27.186363798231689</v>
      </c>
      <c r="E97" s="270">
        <v>18.481883783661281</v>
      </c>
      <c r="F97" s="270">
        <v>37.492480116444462</v>
      </c>
      <c r="G97" s="270">
        <v>16.270068436631547</v>
      </c>
      <c r="H97" s="270">
        <v>0.2134498231715817</v>
      </c>
      <c r="I97" s="644">
        <v>0</v>
      </c>
      <c r="K97" s="398"/>
    </row>
    <row r="98" spans="1:14" x14ac:dyDescent="0.2">
      <c r="A98" s="316"/>
      <c r="B98" s="329" t="s">
        <v>912</v>
      </c>
      <c r="C98" s="270">
        <v>0.26829033992512646</v>
      </c>
      <c r="D98" s="270">
        <v>24.55779342676907</v>
      </c>
      <c r="E98" s="270">
        <v>20.0720556771888</v>
      </c>
      <c r="F98" s="270">
        <v>36.059387455015894</v>
      </c>
      <c r="G98" s="270">
        <v>17.633981691477409</v>
      </c>
      <c r="H98" s="270">
        <v>1.2383754215883633</v>
      </c>
      <c r="I98" s="644">
        <v>0.17011598803532427</v>
      </c>
      <c r="K98" s="398"/>
    </row>
    <row r="99" spans="1:14" x14ac:dyDescent="0.2">
      <c r="A99" s="316"/>
      <c r="B99" s="432" t="s">
        <v>913</v>
      </c>
      <c r="C99" s="270">
        <v>0.34650175320727949</v>
      </c>
      <c r="D99" s="270">
        <v>18.869089859998969</v>
      </c>
      <c r="E99" s="270">
        <v>23.088356343847035</v>
      </c>
      <c r="F99" s="270">
        <v>35.224462245726166</v>
      </c>
      <c r="G99" s="270">
        <v>22.032398333262019</v>
      </c>
      <c r="H99" s="270">
        <v>0.2128269434866836</v>
      </c>
      <c r="I99" s="644">
        <v>0.2263645204718954</v>
      </c>
      <c r="K99" s="398"/>
    </row>
    <row r="100" spans="1:14" x14ac:dyDescent="0.2">
      <c r="A100" s="316"/>
      <c r="B100" s="329" t="s">
        <v>178</v>
      </c>
      <c r="C100" s="270">
        <v>0</v>
      </c>
      <c r="D100" s="270">
        <v>22.26913152968034</v>
      </c>
      <c r="E100" s="270">
        <v>20.433168624603489</v>
      </c>
      <c r="F100" s="270">
        <v>33.83744057979559</v>
      </c>
      <c r="G100" s="270">
        <v>22.176227445562958</v>
      </c>
      <c r="H100" s="270">
        <v>1.2840318203576855</v>
      </c>
      <c r="I100" s="644">
        <v>0</v>
      </c>
      <c r="K100" s="398"/>
    </row>
    <row r="101" spans="1:14" x14ac:dyDescent="0.2">
      <c r="A101" s="316"/>
      <c r="B101" s="329" t="s">
        <v>914</v>
      </c>
      <c r="C101" s="270">
        <v>0</v>
      </c>
      <c r="D101" s="270">
        <v>21.899729692096468</v>
      </c>
      <c r="E101" s="270">
        <v>17.481590332744442</v>
      </c>
      <c r="F101" s="270">
        <v>32.04362203745444</v>
      </c>
      <c r="G101" s="270">
        <v>27.130902926622419</v>
      </c>
      <c r="H101" s="270">
        <v>1.2982538630106333</v>
      </c>
      <c r="I101" s="644">
        <v>0.14590114807164503</v>
      </c>
      <c r="K101" s="398"/>
    </row>
    <row r="102" spans="1:14" x14ac:dyDescent="0.2">
      <c r="A102" s="316"/>
      <c r="B102" s="329" t="s">
        <v>915</v>
      </c>
      <c r="C102" s="270">
        <v>0.48040956139249602</v>
      </c>
      <c r="D102" s="270">
        <v>21.898614066856318</v>
      </c>
      <c r="E102" s="270">
        <v>19.221205348726176</v>
      </c>
      <c r="F102" s="270">
        <v>33.309249129538287</v>
      </c>
      <c r="G102" s="270">
        <v>23.71978518261588</v>
      </c>
      <c r="H102" s="270">
        <v>1.3707367108708812</v>
      </c>
      <c r="I102" s="644">
        <v>0</v>
      </c>
      <c r="K102" s="398"/>
    </row>
    <row r="103" spans="1:14" x14ac:dyDescent="0.2">
      <c r="A103" s="316"/>
      <c r="B103" s="329" t="s">
        <v>916</v>
      </c>
      <c r="C103" s="270">
        <v>0</v>
      </c>
      <c r="D103" s="270">
        <v>2.6265283888764293</v>
      </c>
      <c r="E103" s="270">
        <v>8.497426116167329</v>
      </c>
      <c r="F103" s="270">
        <v>31.819130938429009</v>
      </c>
      <c r="G103" s="270">
        <v>56.631098652361921</v>
      </c>
      <c r="H103" s="270">
        <v>0.425815904165255</v>
      </c>
      <c r="I103" s="644">
        <v>0</v>
      </c>
      <c r="K103" s="398"/>
    </row>
    <row r="104" spans="1:14" x14ac:dyDescent="0.2">
      <c r="A104" s="316"/>
      <c r="B104" s="329" t="s">
        <v>917</v>
      </c>
      <c r="C104" s="270">
        <v>0</v>
      </c>
      <c r="D104" s="270">
        <v>4.607081588359704</v>
      </c>
      <c r="E104" s="270">
        <v>18.593434203255391</v>
      </c>
      <c r="F104" s="270">
        <v>28.463295477297994</v>
      </c>
      <c r="G104" s="270">
        <v>34.636061752285535</v>
      </c>
      <c r="H104" s="270">
        <v>1.3031870668445917</v>
      </c>
      <c r="I104" s="644">
        <v>12.3969399119568</v>
      </c>
      <c r="K104" s="398"/>
    </row>
    <row r="105" spans="1:14" x14ac:dyDescent="0.2">
      <c r="A105" s="355"/>
      <c r="B105" s="333" t="s">
        <v>918</v>
      </c>
      <c r="C105" s="271">
        <v>5.1961434940428415</v>
      </c>
      <c r="D105" s="271">
        <v>8.9222521125025516</v>
      </c>
      <c r="E105" s="271">
        <v>2.8295633858690219</v>
      </c>
      <c r="F105" s="271">
        <v>73.588118874398674</v>
      </c>
      <c r="G105" s="271">
        <v>9.4639221331868804</v>
      </c>
      <c r="H105" s="271">
        <v>0</v>
      </c>
      <c r="I105" s="645">
        <v>0</v>
      </c>
      <c r="K105" s="398"/>
    </row>
    <row r="106" spans="1:14" ht="15" x14ac:dyDescent="0.25">
      <c r="A106" s="264"/>
      <c r="C106" s="649"/>
      <c r="D106" s="649"/>
      <c r="E106" s="649"/>
      <c r="F106" s="649"/>
      <c r="G106" s="649"/>
      <c r="H106" s="649"/>
      <c r="I106" s="649"/>
    </row>
    <row r="107" spans="1:14" x14ac:dyDescent="0.2">
      <c r="B107" s="329" t="s">
        <v>867</v>
      </c>
    </row>
    <row r="109" spans="1:14" x14ac:dyDescent="0.2">
      <c r="A109" s="746" t="s">
        <v>456</v>
      </c>
      <c r="B109" s="746"/>
      <c r="C109" s="746"/>
      <c r="D109" s="746"/>
      <c r="E109" s="746"/>
      <c r="F109" s="746"/>
      <c r="G109" s="746"/>
      <c r="H109" s="746"/>
      <c r="I109" s="262"/>
      <c r="J109" s="262"/>
      <c r="K109" s="262"/>
      <c r="L109" s="262"/>
      <c r="M109" s="262"/>
      <c r="N109" s="262"/>
    </row>
    <row r="110" spans="1:14" x14ac:dyDescent="0.2">
      <c r="A110" s="763"/>
      <c r="B110" s="763"/>
      <c r="C110" s="763"/>
      <c r="D110" s="763"/>
      <c r="E110" s="763"/>
      <c r="F110" s="763"/>
      <c r="G110" s="763"/>
      <c r="H110" s="763"/>
      <c r="I110" s="262"/>
      <c r="J110" s="262"/>
      <c r="K110" s="262"/>
      <c r="L110" s="262"/>
      <c r="M110" s="262"/>
      <c r="N110" s="262"/>
    </row>
    <row r="111" spans="1:14" s="266" customFormat="1" ht="13.15" customHeight="1" x14ac:dyDescent="0.2">
      <c r="A111" s="265"/>
      <c r="B111" s="749" t="s">
        <v>246</v>
      </c>
      <c r="C111" s="751" t="s">
        <v>167</v>
      </c>
      <c r="D111" s="752"/>
      <c r="E111" s="752"/>
      <c r="F111" s="752"/>
      <c r="G111" s="752"/>
      <c r="H111" s="752"/>
      <c r="I111" s="755" t="s">
        <v>859</v>
      </c>
    </row>
    <row r="112" spans="1:14" s="266" customFormat="1" ht="28.15" customHeight="1" x14ac:dyDescent="0.2">
      <c r="A112" s="267"/>
      <c r="B112" s="750"/>
      <c r="C112" s="268" t="s">
        <v>173</v>
      </c>
      <c r="D112" s="268" t="s">
        <v>172</v>
      </c>
      <c r="E112" s="268" t="s">
        <v>171</v>
      </c>
      <c r="F112" s="268" t="s">
        <v>170</v>
      </c>
      <c r="G112" s="268" t="s">
        <v>169</v>
      </c>
      <c r="H112" s="268" t="s">
        <v>168</v>
      </c>
      <c r="I112" s="756"/>
    </row>
    <row r="113" spans="1:14" x14ac:dyDescent="0.2">
      <c r="A113" s="360"/>
      <c r="B113" s="431" t="s">
        <v>910</v>
      </c>
      <c r="C113" s="269">
        <v>5.3376963916451583</v>
      </c>
      <c r="D113" s="269">
        <v>20.833242855304984</v>
      </c>
      <c r="E113" s="269">
        <v>17.881527619833108</v>
      </c>
      <c r="F113" s="269">
        <v>33.818970406586871</v>
      </c>
      <c r="G113" s="269">
        <v>22.094776926640453</v>
      </c>
      <c r="H113" s="269">
        <v>3.3785799989190318E-2</v>
      </c>
      <c r="I113" s="643" t="s">
        <v>246</v>
      </c>
      <c r="K113" s="398"/>
    </row>
    <row r="114" spans="1:14" x14ac:dyDescent="0.2">
      <c r="A114" s="316"/>
      <c r="B114" s="329" t="s">
        <v>175</v>
      </c>
      <c r="C114" s="270">
        <v>4.3327444309648531</v>
      </c>
      <c r="D114" s="270">
        <v>15.540121218962557</v>
      </c>
      <c r="E114" s="270">
        <v>17.263633142272901</v>
      </c>
      <c r="F114" s="270">
        <v>36.53171763849948</v>
      </c>
      <c r="G114" s="270">
        <v>26.182214850746377</v>
      </c>
      <c r="H114" s="270">
        <v>0.14956871855371984</v>
      </c>
      <c r="I114" s="644" t="s">
        <v>246</v>
      </c>
      <c r="K114" s="398"/>
    </row>
    <row r="115" spans="1:14" x14ac:dyDescent="0.2">
      <c r="A115" s="316"/>
      <c r="B115" s="329" t="s">
        <v>911</v>
      </c>
      <c r="C115" s="270">
        <v>2.8941554267216745</v>
      </c>
      <c r="D115" s="270">
        <v>13.660290653651842</v>
      </c>
      <c r="E115" s="270">
        <v>15.523738193196197</v>
      </c>
      <c r="F115" s="270">
        <v>33.89378992717446</v>
      </c>
      <c r="G115" s="270">
        <v>33.876459251260272</v>
      </c>
      <c r="H115" s="270">
        <v>3.4405619926897751E-2</v>
      </c>
      <c r="I115" s="644">
        <v>0.11716092806851111</v>
      </c>
      <c r="K115" s="398"/>
    </row>
    <row r="116" spans="1:14" x14ac:dyDescent="0.2">
      <c r="A116" s="316"/>
      <c r="B116" s="329" t="s">
        <v>912</v>
      </c>
      <c r="C116" s="270">
        <v>3.5392916459223125</v>
      </c>
      <c r="D116" s="270">
        <v>11.447271316329113</v>
      </c>
      <c r="E116" s="270">
        <v>16.913642930904636</v>
      </c>
      <c r="F116" s="270">
        <v>36.914670072347256</v>
      </c>
      <c r="G116" s="270">
        <v>31.036115529920963</v>
      </c>
      <c r="H116" s="270">
        <v>0.12096044800719999</v>
      </c>
      <c r="I116" s="644">
        <v>2.8048056568306175E-2</v>
      </c>
      <c r="K116" s="398"/>
    </row>
    <row r="117" spans="1:14" x14ac:dyDescent="0.2">
      <c r="A117" s="316"/>
      <c r="B117" s="432" t="s">
        <v>913</v>
      </c>
      <c r="C117" s="270">
        <v>2.134741200358933</v>
      </c>
      <c r="D117" s="270">
        <v>9.0097811878704057</v>
      </c>
      <c r="E117" s="270">
        <v>17.537401419243274</v>
      </c>
      <c r="F117" s="270">
        <v>29.488598978954549</v>
      </c>
      <c r="G117" s="270">
        <v>41.406169864869412</v>
      </c>
      <c r="H117" s="270">
        <v>3.4307058282260577E-2</v>
      </c>
      <c r="I117" s="644">
        <v>0.38900029042102019</v>
      </c>
      <c r="K117" s="398"/>
    </row>
    <row r="118" spans="1:14" x14ac:dyDescent="0.2">
      <c r="A118" s="316"/>
      <c r="B118" s="329" t="s">
        <v>178</v>
      </c>
      <c r="C118" s="270">
        <v>0.45659511349821108</v>
      </c>
      <c r="D118" s="270">
        <v>8.966700181639796</v>
      </c>
      <c r="E118" s="270">
        <v>17.856628145979499</v>
      </c>
      <c r="F118" s="270">
        <v>33.645003563832972</v>
      </c>
      <c r="G118" s="270">
        <v>38.823375240036029</v>
      </c>
      <c r="H118" s="270">
        <v>7.4412267424997819E-2</v>
      </c>
      <c r="I118" s="644">
        <v>0.17728548758824336</v>
      </c>
      <c r="K118" s="398"/>
    </row>
    <row r="119" spans="1:14" x14ac:dyDescent="0.2">
      <c r="A119" s="316"/>
      <c r="B119" s="329" t="s">
        <v>914</v>
      </c>
      <c r="C119" s="270">
        <v>0.49286305663149188</v>
      </c>
      <c r="D119" s="270">
        <v>8.8374464548105944</v>
      </c>
      <c r="E119" s="270">
        <v>17.072335564424158</v>
      </c>
      <c r="F119" s="270">
        <v>33.725567896347634</v>
      </c>
      <c r="G119" s="270">
        <v>39.538574337570488</v>
      </c>
      <c r="H119" s="270">
        <v>0.10875467392223205</v>
      </c>
      <c r="I119" s="644">
        <v>0.22445801629321693</v>
      </c>
      <c r="K119" s="398"/>
    </row>
    <row r="120" spans="1:14" x14ac:dyDescent="0.2">
      <c r="A120" s="316"/>
      <c r="B120" s="329" t="s">
        <v>915</v>
      </c>
      <c r="C120" s="270">
        <v>1.444508851890141</v>
      </c>
      <c r="D120" s="270">
        <v>7.8562400397208094</v>
      </c>
      <c r="E120" s="270">
        <v>16.319837063458731</v>
      </c>
      <c r="F120" s="270">
        <v>30.228563997829863</v>
      </c>
      <c r="G120" s="270">
        <v>43.58890323929581</v>
      </c>
      <c r="H120" s="270">
        <v>0.17546017490336133</v>
      </c>
      <c r="I120" s="644">
        <v>0.38648663290101976</v>
      </c>
      <c r="K120" s="398"/>
    </row>
    <row r="121" spans="1:14" x14ac:dyDescent="0.2">
      <c r="A121" s="316"/>
      <c r="B121" s="329" t="s">
        <v>916</v>
      </c>
      <c r="C121" s="270">
        <v>7.1348852780302494E-2</v>
      </c>
      <c r="D121" s="270">
        <v>4.3003013226217757</v>
      </c>
      <c r="E121" s="270">
        <v>8.2755322389895429</v>
      </c>
      <c r="F121" s="270">
        <v>28.112801993294173</v>
      </c>
      <c r="G121" s="270">
        <v>55.424488141728638</v>
      </c>
      <c r="H121" s="270">
        <v>0.38572262971022958</v>
      </c>
      <c r="I121" s="644">
        <v>3.4298048208751792</v>
      </c>
      <c r="K121" s="398"/>
    </row>
    <row r="122" spans="1:14" x14ac:dyDescent="0.2">
      <c r="A122" s="316"/>
      <c r="B122" s="329" t="s">
        <v>917</v>
      </c>
      <c r="C122" s="270">
        <v>0</v>
      </c>
      <c r="D122" s="270">
        <v>3.1164192886469984</v>
      </c>
      <c r="E122" s="270">
        <v>6.7701828896133973</v>
      </c>
      <c r="F122" s="270">
        <v>21.150616818970569</v>
      </c>
      <c r="G122" s="270">
        <v>53.724418219253089</v>
      </c>
      <c r="H122" s="270">
        <v>0.41995064534089777</v>
      </c>
      <c r="I122" s="644">
        <v>14.818412138175098</v>
      </c>
      <c r="K122" s="398"/>
    </row>
    <row r="123" spans="1:14" x14ac:dyDescent="0.2">
      <c r="A123" s="355"/>
      <c r="B123" s="333" t="s">
        <v>918</v>
      </c>
      <c r="C123" s="271">
        <v>0</v>
      </c>
      <c r="D123" s="271">
        <v>8.0464525382542131</v>
      </c>
      <c r="E123" s="271">
        <v>9.4770868032116145</v>
      </c>
      <c r="F123" s="271">
        <v>43.717429757773807</v>
      </c>
      <c r="G123" s="271">
        <v>22.839478305859789</v>
      </c>
      <c r="H123" s="271">
        <v>0</v>
      </c>
      <c r="I123" s="645">
        <v>15.919552594900567</v>
      </c>
      <c r="K123" s="398"/>
    </row>
    <row r="124" spans="1:14" ht="15" x14ac:dyDescent="0.25">
      <c r="A124" s="264"/>
      <c r="C124" s="649"/>
      <c r="D124" s="649"/>
      <c r="E124" s="649"/>
      <c r="F124" s="649"/>
      <c r="G124" s="649"/>
      <c r="H124" s="649"/>
      <c r="I124" s="649"/>
    </row>
    <row r="125" spans="1:14" x14ac:dyDescent="0.2">
      <c r="B125" s="329" t="s">
        <v>867</v>
      </c>
    </row>
    <row r="127" spans="1:14" x14ac:dyDescent="0.2">
      <c r="A127" s="746" t="s">
        <v>457</v>
      </c>
      <c r="B127" s="746"/>
      <c r="C127" s="746"/>
      <c r="D127" s="746"/>
      <c r="E127" s="746"/>
      <c r="F127" s="746"/>
      <c r="G127" s="746"/>
      <c r="H127" s="746"/>
      <c r="I127" s="262"/>
      <c r="J127" s="262"/>
      <c r="K127" s="262"/>
      <c r="L127" s="262"/>
      <c r="M127" s="262"/>
      <c r="N127" s="262"/>
    </row>
    <row r="128" spans="1:14" x14ac:dyDescent="0.2">
      <c r="A128" s="763"/>
      <c r="B128" s="763"/>
      <c r="C128" s="763"/>
      <c r="D128" s="763"/>
      <c r="E128" s="763"/>
      <c r="F128" s="763"/>
      <c r="G128" s="763"/>
      <c r="H128" s="763"/>
      <c r="I128" s="262"/>
      <c r="J128" s="262"/>
      <c r="K128" s="262"/>
      <c r="L128" s="262"/>
      <c r="M128" s="262"/>
      <c r="N128" s="262"/>
    </row>
    <row r="129" spans="1:11" s="266" customFormat="1" ht="13.15" customHeight="1" x14ac:dyDescent="0.2">
      <c r="A129" s="265"/>
      <c r="B129" s="749" t="s">
        <v>246</v>
      </c>
      <c r="C129" s="751" t="s">
        <v>167</v>
      </c>
      <c r="D129" s="752"/>
      <c r="E129" s="752"/>
      <c r="F129" s="752"/>
      <c r="G129" s="752"/>
      <c r="H129" s="752"/>
      <c r="I129" s="755" t="s">
        <v>859</v>
      </c>
    </row>
    <row r="130" spans="1:11" s="266" customFormat="1" ht="28.15" customHeight="1" x14ac:dyDescent="0.2">
      <c r="A130" s="267"/>
      <c r="B130" s="750"/>
      <c r="C130" s="268" t="s">
        <v>173</v>
      </c>
      <c r="D130" s="268" t="s">
        <v>172</v>
      </c>
      <c r="E130" s="268" t="s">
        <v>171</v>
      </c>
      <c r="F130" s="268" t="s">
        <v>170</v>
      </c>
      <c r="G130" s="268" t="s">
        <v>169</v>
      </c>
      <c r="H130" s="268" t="s">
        <v>168</v>
      </c>
      <c r="I130" s="756"/>
    </row>
    <row r="131" spans="1:11" x14ac:dyDescent="0.2">
      <c r="A131" s="360"/>
      <c r="B131" s="431" t="s">
        <v>910</v>
      </c>
      <c r="C131" s="269">
        <v>5.7377343838054884</v>
      </c>
      <c r="D131" s="269">
        <v>25.115690044545978</v>
      </c>
      <c r="E131" s="269">
        <v>19.90366366475801</v>
      </c>
      <c r="F131" s="269">
        <v>31.68951182473138</v>
      </c>
      <c r="G131" s="269">
        <v>17.204279768781458</v>
      </c>
      <c r="H131" s="269">
        <v>0.34912031337758354</v>
      </c>
      <c r="I131" s="643" t="s">
        <v>246</v>
      </c>
      <c r="K131" s="398"/>
    </row>
    <row r="132" spans="1:11" x14ac:dyDescent="0.2">
      <c r="A132" s="316"/>
      <c r="B132" s="329" t="s">
        <v>175</v>
      </c>
      <c r="C132" s="270">
        <v>7.3707907627727005</v>
      </c>
      <c r="D132" s="270">
        <v>24.765025124243287</v>
      </c>
      <c r="E132" s="270">
        <v>17.694199273032336</v>
      </c>
      <c r="F132" s="270">
        <v>29.052053189193167</v>
      </c>
      <c r="G132" s="270">
        <v>20.795286755285424</v>
      </c>
      <c r="H132" s="270">
        <v>0.32264489547289738</v>
      </c>
      <c r="I132" s="644" t="s">
        <v>246</v>
      </c>
      <c r="K132" s="398"/>
    </row>
    <row r="133" spans="1:11" x14ac:dyDescent="0.2">
      <c r="A133" s="316"/>
      <c r="B133" s="329" t="s">
        <v>911</v>
      </c>
      <c r="C133" s="270">
        <v>6.8490987525080662</v>
      </c>
      <c r="D133" s="270">
        <v>22.674439502016135</v>
      </c>
      <c r="E133" s="270">
        <v>18.870449437391393</v>
      </c>
      <c r="F133" s="270">
        <v>26.986876260875452</v>
      </c>
      <c r="G133" s="270">
        <v>24.555928835492526</v>
      </c>
      <c r="H133" s="270">
        <v>6.3207211716304335E-2</v>
      </c>
      <c r="I133" s="644">
        <v>0</v>
      </c>
      <c r="K133" s="398"/>
    </row>
    <row r="134" spans="1:11" x14ac:dyDescent="0.2">
      <c r="A134" s="316"/>
      <c r="B134" s="329" t="s">
        <v>912</v>
      </c>
      <c r="C134" s="270">
        <v>3.1856867588743518</v>
      </c>
      <c r="D134" s="270">
        <v>19.477477781990579</v>
      </c>
      <c r="E134" s="270">
        <v>19.486309853673809</v>
      </c>
      <c r="F134" s="270">
        <v>32.996889876418393</v>
      </c>
      <c r="G134" s="270">
        <v>24.024036874718128</v>
      </c>
      <c r="H134" s="270">
        <v>0.70933406026184231</v>
      </c>
      <c r="I134" s="644">
        <v>0.12026479406273212</v>
      </c>
      <c r="K134" s="398"/>
    </row>
    <row r="135" spans="1:11" x14ac:dyDescent="0.2">
      <c r="A135" s="316"/>
      <c r="B135" s="432" t="s">
        <v>913</v>
      </c>
      <c r="C135" s="270">
        <v>1.9534574508064109</v>
      </c>
      <c r="D135" s="270">
        <v>12.214721697810564</v>
      </c>
      <c r="E135" s="270">
        <v>20.786303672384477</v>
      </c>
      <c r="F135" s="270">
        <v>31.365313323233334</v>
      </c>
      <c r="G135" s="270">
        <v>33.617834828000824</v>
      </c>
      <c r="H135" s="270">
        <v>6.2369027764244946E-2</v>
      </c>
      <c r="I135" s="644">
        <v>0</v>
      </c>
      <c r="K135" s="398"/>
    </row>
    <row r="136" spans="1:11" x14ac:dyDescent="0.2">
      <c r="A136" s="316"/>
      <c r="B136" s="329" t="s">
        <v>178</v>
      </c>
      <c r="C136" s="270">
        <v>0.16343441241527942</v>
      </c>
      <c r="D136" s="270">
        <v>16.307171990012133</v>
      </c>
      <c r="E136" s="270">
        <v>15.153852811152436</v>
      </c>
      <c r="F136" s="270">
        <v>35.203833414153642</v>
      </c>
      <c r="G136" s="270">
        <v>32.471247368568847</v>
      </c>
      <c r="H136" s="270">
        <v>0.70046000369748374</v>
      </c>
      <c r="I136" s="644">
        <v>0</v>
      </c>
      <c r="K136" s="398"/>
    </row>
    <row r="137" spans="1:11" x14ac:dyDescent="0.2">
      <c r="A137" s="316"/>
      <c r="B137" s="329" t="s">
        <v>914</v>
      </c>
      <c r="C137" s="270">
        <v>0.16338993892756107</v>
      </c>
      <c r="D137" s="270">
        <v>15.320133216397478</v>
      </c>
      <c r="E137" s="270">
        <v>13.532895558659241</v>
      </c>
      <c r="F137" s="270">
        <v>34.290171158599421</v>
      </c>
      <c r="G137" s="270">
        <v>35.993140731675112</v>
      </c>
      <c r="H137" s="270">
        <v>0.70026939574098745</v>
      </c>
      <c r="I137" s="644">
        <v>0</v>
      </c>
      <c r="K137" s="398"/>
    </row>
    <row r="138" spans="1:11" x14ac:dyDescent="0.2">
      <c r="A138" s="316"/>
      <c r="B138" s="329" t="s">
        <v>915</v>
      </c>
      <c r="C138" s="270">
        <v>1.0187989462569289</v>
      </c>
      <c r="D138" s="270">
        <v>13.462177767003038</v>
      </c>
      <c r="E138" s="270">
        <v>14.995385738711889</v>
      </c>
      <c r="F138" s="270">
        <v>34.139774516811357</v>
      </c>
      <c r="G138" s="270">
        <v>35.543832460462099</v>
      </c>
      <c r="H138" s="270">
        <v>0.84003057075457821</v>
      </c>
      <c r="I138" s="644">
        <v>0</v>
      </c>
      <c r="K138" s="398"/>
    </row>
    <row r="139" spans="1:11" x14ac:dyDescent="0.2">
      <c r="A139" s="316"/>
      <c r="B139" s="329" t="s">
        <v>916</v>
      </c>
      <c r="C139" s="270">
        <v>0</v>
      </c>
      <c r="D139" s="270">
        <v>2.4553760710846451</v>
      </c>
      <c r="E139" s="270">
        <v>8.5747710368063004</v>
      </c>
      <c r="F139" s="270">
        <v>23.796235782897774</v>
      </c>
      <c r="G139" s="270">
        <v>65.049757448418305</v>
      </c>
      <c r="H139" s="270">
        <v>0.12385966079289094</v>
      </c>
      <c r="I139" s="644">
        <v>0</v>
      </c>
      <c r="K139" s="398"/>
    </row>
    <row r="140" spans="1:11" x14ac:dyDescent="0.2">
      <c r="A140" s="316"/>
      <c r="B140" s="329" t="s">
        <v>917</v>
      </c>
      <c r="C140" s="270">
        <v>0</v>
      </c>
      <c r="D140" s="270">
        <v>3.4789530423933734</v>
      </c>
      <c r="E140" s="270">
        <v>9.6975139744724661</v>
      </c>
      <c r="F140" s="270">
        <v>7.260864241756396</v>
      </c>
      <c r="G140" s="270">
        <v>62.59897575835722</v>
      </c>
      <c r="H140" s="270">
        <v>1.3502170313326527</v>
      </c>
      <c r="I140" s="644">
        <v>15.613475951687894</v>
      </c>
      <c r="K140" s="398"/>
    </row>
    <row r="141" spans="1:11" x14ac:dyDescent="0.2">
      <c r="A141" s="355"/>
      <c r="B141" s="333" t="s">
        <v>918</v>
      </c>
      <c r="C141" s="271">
        <v>12.656807069294917</v>
      </c>
      <c r="D141" s="271">
        <v>4.3939083174447369</v>
      </c>
      <c r="E141" s="271">
        <v>0</v>
      </c>
      <c r="F141" s="271">
        <v>68.792177903851822</v>
      </c>
      <c r="G141" s="271">
        <v>14.157106709408545</v>
      </c>
      <c r="H141" s="271">
        <v>0</v>
      </c>
      <c r="I141" s="645">
        <v>0</v>
      </c>
      <c r="K141" s="398"/>
    </row>
    <row r="142" spans="1:11" ht="15" x14ac:dyDescent="0.25">
      <c r="A142" s="264"/>
      <c r="C142" s="649"/>
      <c r="D142" s="649"/>
      <c r="E142" s="649"/>
      <c r="F142" s="649"/>
      <c r="G142" s="649"/>
      <c r="H142" s="649"/>
      <c r="I142" s="649"/>
    </row>
    <row r="143" spans="1:11" x14ac:dyDescent="0.2">
      <c r="B143" s="329" t="s">
        <v>867</v>
      </c>
    </row>
  </sheetData>
  <mergeCells count="32">
    <mergeCell ref="C129:H129"/>
    <mergeCell ref="I129:I130"/>
    <mergeCell ref="B21:B22"/>
    <mergeCell ref="C21:H21"/>
    <mergeCell ref="B39:B40"/>
    <mergeCell ref="C39:H39"/>
    <mergeCell ref="B57:B58"/>
    <mergeCell ref="C57:H57"/>
    <mergeCell ref="B75:B76"/>
    <mergeCell ref="C75:H75"/>
    <mergeCell ref="B93:B94"/>
    <mergeCell ref="C93:H93"/>
    <mergeCell ref="B111:B112"/>
    <mergeCell ref="C111:H111"/>
    <mergeCell ref="B129:B130"/>
    <mergeCell ref="I93:I94"/>
    <mergeCell ref="A2:H2"/>
    <mergeCell ref="A55:H56"/>
    <mergeCell ref="A37:H38"/>
    <mergeCell ref="B3:B4"/>
    <mergeCell ref="C3:H3"/>
    <mergeCell ref="A19:H20"/>
    <mergeCell ref="I3:I4"/>
    <mergeCell ref="A91:H92"/>
    <mergeCell ref="A73:H74"/>
    <mergeCell ref="A127:H128"/>
    <mergeCell ref="A109:H110"/>
    <mergeCell ref="I75:I76"/>
    <mergeCell ref="I111:I112"/>
    <mergeCell ref="I21:I22"/>
    <mergeCell ref="I39:I40"/>
    <mergeCell ref="I57:I58"/>
  </mergeCells>
  <pageMargins left="0.5" right="0.5" top="0.75" bottom="1" header="0.5" footer="0.5"/>
  <pageSetup scale="8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143"/>
  <sheetViews>
    <sheetView zoomScaleNormal="100" workbookViewId="0">
      <selection activeCell="B1" sqref="B1"/>
    </sheetView>
  </sheetViews>
  <sheetFormatPr defaultRowHeight="12.75" x14ac:dyDescent="0.2"/>
  <cols>
    <col min="1" max="1" width="2.28515625" style="437" customWidth="1"/>
    <col min="2" max="2" width="31.42578125" style="437" customWidth="1"/>
    <col min="3" max="16384" width="9.140625" style="437"/>
  </cols>
  <sheetData>
    <row r="1" spans="1:14" x14ac:dyDescent="0.2">
      <c r="A1" s="263"/>
      <c r="B1" s="263"/>
      <c r="C1" s="263"/>
      <c r="D1" s="263"/>
      <c r="E1" s="263"/>
      <c r="F1" s="263"/>
      <c r="G1" s="263"/>
      <c r="H1" s="263"/>
      <c r="I1" s="263"/>
      <c r="J1" s="263"/>
      <c r="K1" s="263"/>
      <c r="L1" s="263"/>
      <c r="M1" s="263"/>
      <c r="N1" s="263"/>
    </row>
    <row r="2" spans="1:14" ht="30.75" customHeight="1" x14ac:dyDescent="0.2">
      <c r="A2" s="746" t="s">
        <v>870</v>
      </c>
      <c r="B2" s="746"/>
      <c r="C2" s="746"/>
      <c r="D2" s="746"/>
      <c r="E2" s="746"/>
      <c r="F2" s="746"/>
      <c r="G2" s="746"/>
      <c r="H2" s="746"/>
      <c r="I2" s="262"/>
      <c r="J2" s="451"/>
      <c r="K2" s="262"/>
      <c r="L2" s="262"/>
      <c r="M2" s="262"/>
      <c r="N2" s="262"/>
    </row>
    <row r="3" spans="1:14" s="266" customFormat="1" ht="13.15" customHeight="1" x14ac:dyDescent="0.2">
      <c r="A3" s="265"/>
      <c r="B3" s="749" t="s">
        <v>246</v>
      </c>
      <c r="C3" s="751" t="s">
        <v>167</v>
      </c>
      <c r="D3" s="752"/>
      <c r="E3" s="752"/>
      <c r="F3" s="752"/>
      <c r="G3" s="752"/>
      <c r="H3" s="752"/>
      <c r="I3" s="755" t="s">
        <v>859</v>
      </c>
    </row>
    <row r="4" spans="1:14" s="266" customFormat="1" ht="28.15" customHeight="1" x14ac:dyDescent="0.2">
      <c r="A4" s="267"/>
      <c r="B4" s="750"/>
      <c r="C4" s="268" t="s">
        <v>173</v>
      </c>
      <c r="D4" s="268" t="s">
        <v>172</v>
      </c>
      <c r="E4" s="268" t="s">
        <v>171</v>
      </c>
      <c r="F4" s="268" t="s">
        <v>170</v>
      </c>
      <c r="G4" s="268" t="s">
        <v>169</v>
      </c>
      <c r="H4" s="268" t="s">
        <v>168</v>
      </c>
      <c r="I4" s="756"/>
    </row>
    <row r="5" spans="1:14" s="263" customFormat="1" x14ac:dyDescent="0.2">
      <c r="A5" s="360"/>
      <c r="B5" s="431" t="s">
        <v>910</v>
      </c>
      <c r="C5" s="269">
        <v>6.1546053388576247</v>
      </c>
      <c r="D5" s="269">
        <v>28.284484735646629</v>
      </c>
      <c r="E5" s="269">
        <v>16.860649930429691</v>
      </c>
      <c r="F5" s="269">
        <v>33.798430716960596</v>
      </c>
      <c r="G5" s="269">
        <v>14.857346612590716</v>
      </c>
      <c r="H5" s="269">
        <v>4.4482665514994142E-2</v>
      </c>
      <c r="I5" s="643">
        <v>0</v>
      </c>
      <c r="K5" s="398"/>
    </row>
    <row r="6" spans="1:14" s="263" customFormat="1" x14ac:dyDescent="0.2">
      <c r="A6" s="316"/>
      <c r="B6" s="329" t="s">
        <v>175</v>
      </c>
      <c r="C6" s="270">
        <v>5.4522723393048196</v>
      </c>
      <c r="D6" s="270">
        <v>25.284592614468245</v>
      </c>
      <c r="E6" s="270">
        <v>15.955636411121795</v>
      </c>
      <c r="F6" s="270">
        <v>37.452926497293255</v>
      </c>
      <c r="G6" s="270">
        <v>15.810692819938549</v>
      </c>
      <c r="H6" s="270">
        <v>4.3879317873763701E-2</v>
      </c>
      <c r="I6" s="644">
        <v>0</v>
      </c>
      <c r="K6" s="398"/>
    </row>
    <row r="7" spans="1:14" s="263" customFormat="1" x14ac:dyDescent="0.2">
      <c r="A7" s="316"/>
      <c r="B7" s="329" t="s">
        <v>911</v>
      </c>
      <c r="C7" s="270">
        <v>4.5765261614976485</v>
      </c>
      <c r="D7" s="270">
        <v>21.953984155450325</v>
      </c>
      <c r="E7" s="270">
        <v>15.533139929361417</v>
      </c>
      <c r="F7" s="270">
        <v>36.70973537228619</v>
      </c>
      <c r="G7" s="270">
        <v>21.099867197732934</v>
      </c>
      <c r="H7" s="270">
        <v>2.1580942419105215E-2</v>
      </c>
      <c r="I7" s="644">
        <v>0.10516624125262833</v>
      </c>
      <c r="K7" s="398"/>
    </row>
    <row r="8" spans="1:14" s="263" customFormat="1" x14ac:dyDescent="0.2">
      <c r="A8" s="316"/>
      <c r="B8" s="329" t="s">
        <v>912</v>
      </c>
      <c r="C8" s="270">
        <v>3.0207658976297704</v>
      </c>
      <c r="D8" s="270">
        <v>19.070541607683662</v>
      </c>
      <c r="E8" s="270">
        <v>17.563366360058883</v>
      </c>
      <c r="F8" s="270">
        <v>39.587321777696879</v>
      </c>
      <c r="G8" s="270">
        <v>20.758004356931316</v>
      </c>
      <c r="H8" s="270">
        <v>0</v>
      </c>
      <c r="I8" s="644">
        <v>0</v>
      </c>
      <c r="K8" s="398"/>
    </row>
    <row r="9" spans="1:14" s="263" customFormat="1" x14ac:dyDescent="0.2">
      <c r="A9" s="316"/>
      <c r="B9" s="432" t="s">
        <v>913</v>
      </c>
      <c r="C9" s="270">
        <v>2.3935376043382677</v>
      </c>
      <c r="D9" s="270">
        <v>10.933227067471934</v>
      </c>
      <c r="E9" s="270">
        <v>14.014400274944954</v>
      </c>
      <c r="F9" s="270">
        <v>39.344397887417266</v>
      </c>
      <c r="G9" s="270">
        <v>32.807974550685302</v>
      </c>
      <c r="H9" s="270">
        <v>0.22131672361832003</v>
      </c>
      <c r="I9" s="644">
        <v>0.28514589152433961</v>
      </c>
      <c r="K9" s="398"/>
    </row>
    <row r="10" spans="1:14" s="263" customFormat="1" x14ac:dyDescent="0.2">
      <c r="A10" s="316"/>
      <c r="B10" s="329" t="s">
        <v>178</v>
      </c>
      <c r="C10" s="270">
        <v>1.4414367464015678</v>
      </c>
      <c r="D10" s="270">
        <v>13.506254408647395</v>
      </c>
      <c r="E10" s="270">
        <v>16.337369338436982</v>
      </c>
      <c r="F10" s="270">
        <v>41.34846031772463</v>
      </c>
      <c r="G10" s="270">
        <v>27.265926849900282</v>
      </c>
      <c r="H10" s="270">
        <v>6.1959963884117973E-2</v>
      </c>
      <c r="I10" s="644">
        <v>3.8592375005428642E-2</v>
      </c>
      <c r="K10" s="398"/>
    </row>
    <row r="11" spans="1:14" s="263" customFormat="1" x14ac:dyDescent="0.2">
      <c r="A11" s="316"/>
      <c r="B11" s="329" t="s">
        <v>914</v>
      </c>
      <c r="C11" s="270">
        <v>1.1746151047042899</v>
      </c>
      <c r="D11" s="270">
        <v>11.839731873291795</v>
      </c>
      <c r="E11" s="270">
        <v>15.332285351399216</v>
      </c>
      <c r="F11" s="270">
        <v>40.785981749721259</v>
      </c>
      <c r="G11" s="270">
        <v>30.693908784294752</v>
      </c>
      <c r="H11" s="270">
        <v>0.17347713658914193</v>
      </c>
      <c r="I11" s="644">
        <v>0</v>
      </c>
      <c r="K11" s="398"/>
    </row>
    <row r="12" spans="1:14" s="263" customFormat="1" x14ac:dyDescent="0.2">
      <c r="A12" s="316"/>
      <c r="B12" s="329" t="s">
        <v>915</v>
      </c>
      <c r="C12" s="270">
        <v>1.4176599999966075</v>
      </c>
      <c r="D12" s="270">
        <v>9.4261850665266831</v>
      </c>
      <c r="E12" s="270">
        <v>12.485355550892955</v>
      </c>
      <c r="F12" s="270">
        <v>40.070468500126879</v>
      </c>
      <c r="G12" s="270">
        <v>36.147596450107947</v>
      </c>
      <c r="H12" s="270">
        <v>0.25875326859497433</v>
      </c>
      <c r="I12" s="644">
        <v>0.19398116375426602</v>
      </c>
      <c r="K12" s="398"/>
    </row>
    <row r="13" spans="1:14" s="263" customFormat="1" x14ac:dyDescent="0.2">
      <c r="A13" s="316"/>
      <c r="B13" s="329" t="s">
        <v>916</v>
      </c>
      <c r="C13" s="270">
        <v>0.21429044006154566</v>
      </c>
      <c r="D13" s="270">
        <v>3.539081374347421</v>
      </c>
      <c r="E13" s="270">
        <v>6.9100474729540551</v>
      </c>
      <c r="F13" s="270">
        <v>32.588890411754669</v>
      </c>
      <c r="G13" s="270">
        <v>44.78444079395134</v>
      </c>
      <c r="H13" s="270">
        <v>1.1248908361879451</v>
      </c>
      <c r="I13" s="644">
        <v>10.83835867074291</v>
      </c>
      <c r="K13" s="398"/>
    </row>
    <row r="14" spans="1:14" s="263" customFormat="1" x14ac:dyDescent="0.2">
      <c r="A14" s="316"/>
      <c r="B14" s="329" t="s">
        <v>917</v>
      </c>
      <c r="C14" s="270">
        <v>1.7759451057876434</v>
      </c>
      <c r="D14" s="270">
        <v>10.710948723442396</v>
      </c>
      <c r="E14" s="270">
        <v>7.1243986332124347</v>
      </c>
      <c r="F14" s="270">
        <v>25.464627102747276</v>
      </c>
      <c r="G14" s="270">
        <v>33.190595498040913</v>
      </c>
      <c r="H14" s="270">
        <v>1.3186217930910182</v>
      </c>
      <c r="I14" s="644">
        <v>20.41486314367824</v>
      </c>
      <c r="K14" s="398"/>
    </row>
    <row r="15" spans="1:14" s="263" customFormat="1" x14ac:dyDescent="0.2">
      <c r="A15" s="355"/>
      <c r="B15" s="333" t="s">
        <v>918</v>
      </c>
      <c r="C15" s="271">
        <v>2.4323165163144225</v>
      </c>
      <c r="D15" s="271">
        <v>20.842449561981102</v>
      </c>
      <c r="E15" s="271">
        <v>2.7306625280772052</v>
      </c>
      <c r="F15" s="271">
        <v>27.726572621451204</v>
      </c>
      <c r="G15" s="271">
        <v>46.267998772176078</v>
      </c>
      <c r="H15" s="271">
        <v>0</v>
      </c>
      <c r="I15" s="645">
        <v>0</v>
      </c>
      <c r="K15" s="398"/>
    </row>
    <row r="16" spans="1:14" x14ac:dyDescent="0.2">
      <c r="A16" s="263"/>
      <c r="B16" s="263"/>
      <c r="C16"/>
      <c r="D16"/>
      <c r="E16"/>
      <c r="F16"/>
      <c r="G16"/>
      <c r="H16"/>
      <c r="I16"/>
      <c r="J16" s="648"/>
      <c r="K16" s="648"/>
      <c r="L16" s="648"/>
      <c r="M16" s="648"/>
      <c r="N16" s="648"/>
    </row>
    <row r="17" spans="1:14" x14ac:dyDescent="0.2">
      <c r="A17" s="263"/>
      <c r="B17" s="329" t="s">
        <v>867</v>
      </c>
      <c r="C17" s="648"/>
      <c r="D17" s="648"/>
      <c r="E17" s="648"/>
      <c r="F17" s="648"/>
      <c r="G17" s="648"/>
      <c r="H17" s="648"/>
      <c r="I17" s="648"/>
      <c r="J17" s="648"/>
      <c r="K17" s="648"/>
      <c r="L17" s="648"/>
      <c r="M17" s="648"/>
      <c r="N17" s="648"/>
    </row>
    <row r="18" spans="1:14" x14ac:dyDescent="0.2">
      <c r="A18" s="263"/>
      <c r="B18" s="329"/>
      <c r="C18" s="648"/>
      <c r="D18" s="648"/>
      <c r="E18" s="648"/>
      <c r="F18" s="648"/>
      <c r="G18" s="648"/>
      <c r="H18" s="648"/>
      <c r="I18" s="648"/>
      <c r="J18" s="648"/>
      <c r="K18" s="648"/>
      <c r="L18" s="648"/>
      <c r="M18" s="648"/>
      <c r="N18" s="648"/>
    </row>
    <row r="19" spans="1:14" x14ac:dyDescent="0.2">
      <c r="A19" s="746" t="s">
        <v>871</v>
      </c>
      <c r="B19" s="746"/>
      <c r="C19" s="746"/>
      <c r="D19" s="746"/>
      <c r="E19" s="746"/>
      <c r="F19" s="746"/>
      <c r="G19" s="746"/>
      <c r="H19" s="746"/>
      <c r="I19" s="262"/>
      <c r="J19" s="262"/>
      <c r="K19" s="262"/>
      <c r="L19" s="262"/>
      <c r="M19" s="262"/>
      <c r="N19" s="262"/>
    </row>
    <row r="20" spans="1:14" x14ac:dyDescent="0.2">
      <c r="A20" s="763"/>
      <c r="B20" s="763"/>
      <c r="C20" s="763"/>
      <c r="D20" s="763"/>
      <c r="E20" s="763"/>
      <c r="F20" s="763"/>
      <c r="G20" s="763"/>
      <c r="H20" s="763"/>
      <c r="I20" s="262"/>
      <c r="J20" s="262"/>
      <c r="K20" s="262"/>
      <c r="L20" s="262"/>
      <c r="M20" s="262"/>
      <c r="N20" s="262"/>
    </row>
    <row r="21" spans="1:14" s="266" customFormat="1" ht="13.15" customHeight="1" x14ac:dyDescent="0.2">
      <c r="A21" s="265"/>
      <c r="B21" s="749" t="s">
        <v>246</v>
      </c>
      <c r="C21" s="751" t="s">
        <v>167</v>
      </c>
      <c r="D21" s="752"/>
      <c r="E21" s="752"/>
      <c r="F21" s="752"/>
      <c r="G21" s="752"/>
      <c r="H21" s="752"/>
      <c r="I21" s="755" t="s">
        <v>859</v>
      </c>
    </row>
    <row r="22" spans="1:14" s="266" customFormat="1" ht="28.15" customHeight="1" x14ac:dyDescent="0.2">
      <c r="A22" s="267"/>
      <c r="B22" s="750"/>
      <c r="C22" s="268" t="s">
        <v>173</v>
      </c>
      <c r="D22" s="268" t="s">
        <v>172</v>
      </c>
      <c r="E22" s="268" t="s">
        <v>171</v>
      </c>
      <c r="F22" s="268" t="s">
        <v>170</v>
      </c>
      <c r="G22" s="268" t="s">
        <v>169</v>
      </c>
      <c r="H22" s="268" t="s">
        <v>168</v>
      </c>
      <c r="I22" s="756"/>
    </row>
    <row r="23" spans="1:14" s="263" customFormat="1" x14ac:dyDescent="0.2">
      <c r="A23" s="360"/>
      <c r="B23" s="431" t="s">
        <v>910</v>
      </c>
      <c r="C23" s="269">
        <v>18.515361068693245</v>
      </c>
      <c r="D23" s="269">
        <v>53.785198875703728</v>
      </c>
      <c r="E23" s="269">
        <v>15.209276439264235</v>
      </c>
      <c r="F23" s="269">
        <v>12.49016361633884</v>
      </c>
      <c r="G23" s="269">
        <v>0</v>
      </c>
      <c r="H23" s="269">
        <v>0</v>
      </c>
      <c r="I23" s="643" t="s">
        <v>246</v>
      </c>
      <c r="K23" s="398"/>
    </row>
    <row r="24" spans="1:14" s="263" customFormat="1" x14ac:dyDescent="0.2">
      <c r="A24" s="316"/>
      <c r="B24" s="329" t="s">
        <v>175</v>
      </c>
      <c r="C24" s="270">
        <v>26.479915479845715</v>
      </c>
      <c r="D24" s="270">
        <v>21.668912578297757</v>
      </c>
      <c r="E24" s="270">
        <v>13.930734317075324</v>
      </c>
      <c r="F24" s="270">
        <v>33.825832533285976</v>
      </c>
      <c r="G24" s="270">
        <v>4.0946050914952092</v>
      </c>
      <c r="H24" s="270">
        <v>0</v>
      </c>
      <c r="I24" s="644" t="s">
        <v>246</v>
      </c>
      <c r="K24" s="398"/>
    </row>
    <row r="25" spans="1:14" s="263" customFormat="1" x14ac:dyDescent="0.2">
      <c r="A25" s="316"/>
      <c r="B25" s="329" t="s">
        <v>911</v>
      </c>
      <c r="C25" s="270">
        <v>17.564310779083037</v>
      </c>
      <c r="D25" s="270">
        <v>18.382887311994597</v>
      </c>
      <c r="E25" s="270">
        <v>7.7886098557987991</v>
      </c>
      <c r="F25" s="270">
        <v>35.422577334811862</v>
      </c>
      <c r="G25" s="270">
        <v>20.841614718311671</v>
      </c>
      <c r="H25" s="270">
        <v>0</v>
      </c>
      <c r="I25" s="644">
        <v>0</v>
      </c>
      <c r="K25" s="398"/>
    </row>
    <row r="26" spans="1:14" s="263" customFormat="1" x14ac:dyDescent="0.2">
      <c r="A26" s="316"/>
      <c r="B26" s="329" t="s">
        <v>912</v>
      </c>
      <c r="C26" s="270">
        <v>17.046094382411166</v>
      </c>
      <c r="D26" s="270">
        <v>18.706051244125636</v>
      </c>
      <c r="E26" s="270">
        <v>11.837067427019944</v>
      </c>
      <c r="F26" s="270">
        <v>36.528597817870875</v>
      </c>
      <c r="G26" s="270">
        <v>15.882189128572348</v>
      </c>
      <c r="H26" s="270">
        <v>0</v>
      </c>
      <c r="I26" s="644">
        <v>0</v>
      </c>
      <c r="K26" s="398"/>
    </row>
    <row r="27" spans="1:14" s="263" customFormat="1" x14ac:dyDescent="0.2">
      <c r="A27" s="316"/>
      <c r="B27" s="432" t="s">
        <v>913</v>
      </c>
      <c r="C27" s="270">
        <v>17.713392243977701</v>
      </c>
      <c r="D27" s="270">
        <v>8.7647768481994426</v>
      </c>
      <c r="E27" s="270">
        <v>18.04713909202815</v>
      </c>
      <c r="F27" s="270">
        <v>34.502416486603316</v>
      </c>
      <c r="G27" s="270">
        <v>20.972275329191358</v>
      </c>
      <c r="H27" s="270">
        <v>0</v>
      </c>
      <c r="I27" s="644">
        <v>0</v>
      </c>
      <c r="K27" s="398"/>
    </row>
    <row r="28" spans="1:14" s="263" customFormat="1" x14ac:dyDescent="0.2">
      <c r="A28" s="316"/>
      <c r="B28" s="329" t="s">
        <v>178</v>
      </c>
      <c r="C28" s="270">
        <v>8.5906703498831885</v>
      </c>
      <c r="D28" s="270">
        <v>22.3982379772991</v>
      </c>
      <c r="E28" s="270">
        <v>20.924508351985317</v>
      </c>
      <c r="F28" s="270">
        <v>29.7352380917137</v>
      </c>
      <c r="G28" s="270">
        <v>18.351345229118667</v>
      </c>
      <c r="H28" s="270">
        <v>0</v>
      </c>
      <c r="I28" s="644">
        <v>0</v>
      </c>
      <c r="K28" s="398"/>
    </row>
    <row r="29" spans="1:14" s="263" customFormat="1" x14ac:dyDescent="0.2">
      <c r="A29" s="316"/>
      <c r="B29" s="329" t="s">
        <v>914</v>
      </c>
      <c r="C29" s="270">
        <v>8.3968814775924709</v>
      </c>
      <c r="D29" s="270">
        <v>13.411355474319061</v>
      </c>
      <c r="E29" s="270">
        <v>27.884145303687184</v>
      </c>
      <c r="F29" s="270">
        <v>29.064468754467796</v>
      </c>
      <c r="G29" s="270">
        <v>18.987342814186626</v>
      </c>
      <c r="H29" s="270">
        <v>2.2558061757468444</v>
      </c>
      <c r="I29" s="644">
        <v>0</v>
      </c>
      <c r="K29" s="398"/>
    </row>
    <row r="30" spans="1:14" s="263" customFormat="1" x14ac:dyDescent="0.2">
      <c r="A30" s="316"/>
      <c r="B30" s="329" t="s">
        <v>915</v>
      </c>
      <c r="C30" s="270">
        <v>8.8886451556075023</v>
      </c>
      <c r="D30" s="270">
        <v>8.8407803081213654</v>
      </c>
      <c r="E30" s="270">
        <v>27.181982393599853</v>
      </c>
      <c r="F30" s="270">
        <v>33.934456451823202</v>
      </c>
      <c r="G30" s="270">
        <v>21.154135690848047</v>
      </c>
      <c r="H30" s="270">
        <v>0</v>
      </c>
      <c r="I30" s="644">
        <v>0</v>
      </c>
      <c r="K30" s="398"/>
    </row>
    <row r="31" spans="1:14" s="263" customFormat="1" x14ac:dyDescent="0.2">
      <c r="A31" s="316"/>
      <c r="B31" s="329" t="s">
        <v>916</v>
      </c>
      <c r="C31" s="270">
        <v>0</v>
      </c>
      <c r="D31" s="270">
        <v>14.889724582837449</v>
      </c>
      <c r="E31" s="270">
        <v>10.500149720860621</v>
      </c>
      <c r="F31" s="270">
        <v>48.022354282597981</v>
      </c>
      <c r="G31" s="270">
        <v>19.587839828930068</v>
      </c>
      <c r="H31" s="270">
        <v>0</v>
      </c>
      <c r="I31" s="644">
        <v>6.9999315847738908</v>
      </c>
      <c r="K31" s="398"/>
    </row>
    <row r="32" spans="1:14" s="263" customFormat="1" x14ac:dyDescent="0.2">
      <c r="A32" s="316"/>
      <c r="B32" s="329" t="s">
        <v>917</v>
      </c>
      <c r="C32" s="270">
        <v>18.093571115694392</v>
      </c>
      <c r="D32" s="270">
        <v>16.684557884158544</v>
      </c>
      <c r="E32" s="270">
        <v>2.2624681931488175</v>
      </c>
      <c r="F32" s="270">
        <v>7.81200535488661</v>
      </c>
      <c r="G32" s="270">
        <v>42.331169154699893</v>
      </c>
      <c r="H32" s="270">
        <v>0</v>
      </c>
      <c r="I32" s="644">
        <v>12.816228297411753</v>
      </c>
      <c r="K32" s="398"/>
    </row>
    <row r="33" spans="1:14" s="263" customFormat="1" x14ac:dyDescent="0.2">
      <c r="A33" s="355"/>
      <c r="B33" s="333" t="s">
        <v>918</v>
      </c>
      <c r="C33" s="271">
        <v>100</v>
      </c>
      <c r="D33" s="271">
        <v>0</v>
      </c>
      <c r="E33" s="271">
        <v>0</v>
      </c>
      <c r="F33" s="271">
        <v>0</v>
      </c>
      <c r="G33" s="271">
        <v>0</v>
      </c>
      <c r="H33" s="271">
        <v>0</v>
      </c>
      <c r="I33" s="645">
        <v>0</v>
      </c>
      <c r="K33" s="398"/>
    </row>
    <row r="34" spans="1:14" ht="15" x14ac:dyDescent="0.25">
      <c r="A34" s="264"/>
      <c r="B34" s="263"/>
      <c r="C34" s="649"/>
      <c r="D34" s="649"/>
      <c r="E34" s="649"/>
      <c r="F34" s="649"/>
      <c r="G34" s="649"/>
      <c r="H34" s="649"/>
      <c r="I34" s="649"/>
      <c r="J34" s="263"/>
      <c r="K34" s="263"/>
      <c r="L34" s="263"/>
      <c r="M34" s="263"/>
      <c r="N34" s="263"/>
    </row>
    <row r="35" spans="1:14" x14ac:dyDescent="0.2">
      <c r="A35" s="345"/>
      <c r="B35" s="329" t="s">
        <v>867</v>
      </c>
      <c r="C35" s="330"/>
      <c r="D35" s="330"/>
      <c r="E35" s="330"/>
      <c r="F35" s="330"/>
      <c r="G35" s="330"/>
      <c r="H35" s="330"/>
      <c r="I35" s="264"/>
      <c r="J35" s="263"/>
      <c r="K35" s="263"/>
      <c r="L35" s="263"/>
      <c r="M35" s="263"/>
      <c r="N35" s="263"/>
    </row>
    <row r="36" spans="1:14" x14ac:dyDescent="0.2">
      <c r="A36" s="263"/>
      <c r="B36" s="263"/>
      <c r="C36" s="263"/>
      <c r="D36" s="263"/>
      <c r="E36" s="263"/>
      <c r="F36" s="263"/>
      <c r="G36" s="263"/>
      <c r="H36" s="263"/>
      <c r="I36" s="263"/>
      <c r="J36" s="263"/>
      <c r="K36" s="263"/>
      <c r="L36" s="263"/>
      <c r="M36" s="263"/>
      <c r="N36" s="263"/>
    </row>
    <row r="37" spans="1:14" x14ac:dyDescent="0.2">
      <c r="A37" s="746" t="s">
        <v>872</v>
      </c>
      <c r="B37" s="746"/>
      <c r="C37" s="746"/>
      <c r="D37" s="746"/>
      <c r="E37" s="746"/>
      <c r="F37" s="746"/>
      <c r="G37" s="746"/>
      <c r="H37" s="746"/>
      <c r="I37" s="262"/>
      <c r="J37" s="262"/>
      <c r="K37" s="262"/>
      <c r="L37" s="262"/>
      <c r="M37" s="262"/>
      <c r="N37" s="262"/>
    </row>
    <row r="38" spans="1:14" x14ac:dyDescent="0.2">
      <c r="A38" s="763"/>
      <c r="B38" s="763"/>
      <c r="C38" s="763"/>
      <c r="D38" s="763"/>
      <c r="E38" s="763"/>
      <c r="F38" s="763"/>
      <c r="G38" s="763"/>
      <c r="H38" s="763"/>
      <c r="I38" s="262"/>
      <c r="J38" s="262"/>
      <c r="K38" s="262"/>
      <c r="L38" s="262"/>
      <c r="M38" s="262"/>
      <c r="N38" s="262"/>
    </row>
    <row r="39" spans="1:14" s="266" customFormat="1" ht="13.15" customHeight="1" x14ac:dyDescent="0.2">
      <c r="A39" s="265"/>
      <c r="B39" s="749" t="s">
        <v>246</v>
      </c>
      <c r="C39" s="751" t="s">
        <v>167</v>
      </c>
      <c r="D39" s="752"/>
      <c r="E39" s="752"/>
      <c r="F39" s="752"/>
      <c r="G39" s="752"/>
      <c r="H39" s="752"/>
      <c r="I39" s="755" t="s">
        <v>859</v>
      </c>
    </row>
    <row r="40" spans="1:14" s="266" customFormat="1" ht="28.15" customHeight="1" x14ac:dyDescent="0.2">
      <c r="A40" s="267"/>
      <c r="B40" s="750"/>
      <c r="C40" s="268" t="s">
        <v>173</v>
      </c>
      <c r="D40" s="268" t="s">
        <v>172</v>
      </c>
      <c r="E40" s="268" t="s">
        <v>171</v>
      </c>
      <c r="F40" s="268" t="s">
        <v>170</v>
      </c>
      <c r="G40" s="268" t="s">
        <v>169</v>
      </c>
      <c r="H40" s="268" t="s">
        <v>168</v>
      </c>
      <c r="I40" s="756"/>
    </row>
    <row r="41" spans="1:14" s="263" customFormat="1" x14ac:dyDescent="0.2">
      <c r="A41" s="360"/>
      <c r="B41" s="431" t="s">
        <v>910</v>
      </c>
      <c r="C41" s="269">
        <v>0</v>
      </c>
      <c r="D41" s="269">
        <v>9.3531577405074291</v>
      </c>
      <c r="E41" s="269">
        <v>29.230389234264916</v>
      </c>
      <c r="F41" s="269">
        <v>17.625044731769062</v>
      </c>
      <c r="G41" s="269">
        <v>35.793192458331845</v>
      </c>
      <c r="H41" s="269">
        <v>7.9982158351267394</v>
      </c>
      <c r="I41" s="643"/>
      <c r="K41" s="398"/>
    </row>
    <row r="42" spans="1:14" s="263" customFormat="1" x14ac:dyDescent="0.2">
      <c r="A42" s="316"/>
      <c r="B42" s="329" t="s">
        <v>175</v>
      </c>
      <c r="C42" s="270">
        <v>0</v>
      </c>
      <c r="D42" s="270">
        <v>9.2785181922452633</v>
      </c>
      <c r="E42" s="270">
        <v>32.247672959263561</v>
      </c>
      <c r="F42" s="270">
        <v>18.75214277369054</v>
      </c>
      <c r="G42" s="270">
        <v>35.29553372512926</v>
      </c>
      <c r="H42" s="270">
        <v>4.4261323496713727</v>
      </c>
      <c r="I42" s="644"/>
      <c r="K42" s="398"/>
    </row>
    <row r="43" spans="1:14" s="263" customFormat="1" x14ac:dyDescent="0.2">
      <c r="A43" s="316"/>
      <c r="B43" s="329" t="s">
        <v>911</v>
      </c>
      <c r="C43" s="270">
        <v>0</v>
      </c>
      <c r="D43" s="270">
        <v>12.155016429225929</v>
      </c>
      <c r="E43" s="270">
        <v>33.739250308957189</v>
      </c>
      <c r="F43" s="270">
        <v>19.276386116786448</v>
      </c>
      <c r="G43" s="270">
        <v>31.428221641262414</v>
      </c>
      <c r="H43" s="270">
        <v>3.4011255037680059</v>
      </c>
      <c r="I43" s="644">
        <v>0</v>
      </c>
      <c r="K43" s="398"/>
    </row>
    <row r="44" spans="1:14" s="263" customFormat="1" x14ac:dyDescent="0.2">
      <c r="A44" s="316"/>
      <c r="B44" s="329" t="s">
        <v>912</v>
      </c>
      <c r="C44" s="270">
        <v>0</v>
      </c>
      <c r="D44" s="270">
        <v>11.643991593198608</v>
      </c>
      <c r="E44" s="270">
        <v>43.489863754315621</v>
      </c>
      <c r="F44" s="270">
        <v>20.04187840311841</v>
      </c>
      <c r="G44" s="270">
        <v>23.394658196341357</v>
      </c>
      <c r="H44" s="270">
        <v>1.4296080530260169</v>
      </c>
      <c r="I44" s="644">
        <v>0</v>
      </c>
      <c r="K44" s="398"/>
    </row>
    <row r="45" spans="1:14" s="263" customFormat="1" x14ac:dyDescent="0.2">
      <c r="A45" s="316"/>
      <c r="B45" s="432" t="s">
        <v>913</v>
      </c>
      <c r="C45" s="270">
        <v>7.9213019978682117E-2</v>
      </c>
      <c r="D45" s="270">
        <v>23.134703320668763</v>
      </c>
      <c r="E45" s="270">
        <v>51.275288634389277</v>
      </c>
      <c r="F45" s="270">
        <v>16.164701421925241</v>
      </c>
      <c r="G45" s="270">
        <v>9.1060895504938237</v>
      </c>
      <c r="H45" s="270">
        <v>0.24000405254423463</v>
      </c>
      <c r="I45" s="644">
        <v>0</v>
      </c>
      <c r="K45" s="398"/>
    </row>
    <row r="46" spans="1:14" s="263" customFormat="1" x14ac:dyDescent="0.2">
      <c r="A46" s="316"/>
      <c r="B46" s="329" t="s">
        <v>178</v>
      </c>
      <c r="C46" s="270">
        <v>0</v>
      </c>
      <c r="D46" s="270">
        <v>16.259407451476459</v>
      </c>
      <c r="E46" s="270">
        <v>43.912923286405743</v>
      </c>
      <c r="F46" s="270">
        <v>20.600771224730511</v>
      </c>
      <c r="G46" s="270">
        <v>19.081554004076889</v>
      </c>
      <c r="H46" s="270">
        <v>0.14534403331042109</v>
      </c>
      <c r="I46" s="644">
        <v>0</v>
      </c>
      <c r="K46" s="398"/>
    </row>
    <row r="47" spans="1:14" s="263" customFormat="1" x14ac:dyDescent="0.2">
      <c r="A47" s="316"/>
      <c r="B47" s="329" t="s">
        <v>914</v>
      </c>
      <c r="C47" s="270">
        <v>0</v>
      </c>
      <c r="D47" s="270">
        <v>21.940955730144704</v>
      </c>
      <c r="E47" s="270">
        <v>43.560420444602464</v>
      </c>
      <c r="F47" s="270">
        <v>19.273008872278293</v>
      </c>
      <c r="G47" s="270">
        <v>15.225614952974569</v>
      </c>
      <c r="H47" s="270">
        <v>0</v>
      </c>
      <c r="I47" s="644">
        <v>0</v>
      </c>
      <c r="K47" s="398"/>
    </row>
    <row r="48" spans="1:14" s="263" customFormat="1" x14ac:dyDescent="0.2">
      <c r="A48" s="316"/>
      <c r="B48" s="329" t="s">
        <v>915</v>
      </c>
      <c r="C48" s="270">
        <v>0</v>
      </c>
      <c r="D48" s="270">
        <v>29.17999983276103</v>
      </c>
      <c r="E48" s="270">
        <v>51.100748822937042</v>
      </c>
      <c r="F48" s="270">
        <v>12.259543873961148</v>
      </c>
      <c r="G48" s="270">
        <v>7.4597074703408159</v>
      </c>
      <c r="H48" s="270">
        <v>0</v>
      </c>
      <c r="I48" s="644">
        <v>0</v>
      </c>
      <c r="K48" s="398"/>
    </row>
    <row r="49" spans="1:14" s="263" customFormat="1" x14ac:dyDescent="0.2">
      <c r="A49" s="316"/>
      <c r="B49" s="329" t="s">
        <v>916</v>
      </c>
      <c r="C49" s="270">
        <v>13.426102632054238</v>
      </c>
      <c r="D49" s="270">
        <v>46.857662203475712</v>
      </c>
      <c r="E49" s="270">
        <v>32.909045631857431</v>
      </c>
      <c r="F49" s="270">
        <v>5.4226660475186161</v>
      </c>
      <c r="G49" s="270">
        <v>1.3845234850940096</v>
      </c>
      <c r="H49" s="270">
        <v>0</v>
      </c>
      <c r="I49" s="644">
        <v>0</v>
      </c>
      <c r="K49" s="398"/>
    </row>
    <row r="50" spans="1:14" s="263" customFormat="1" x14ac:dyDescent="0.2">
      <c r="A50" s="316"/>
      <c r="B50" s="329" t="s">
        <v>917</v>
      </c>
      <c r="C50" s="270">
        <v>12.354207272710735</v>
      </c>
      <c r="D50" s="270">
        <v>39.545110432684503</v>
      </c>
      <c r="E50" s="270">
        <v>34.740169213372944</v>
      </c>
      <c r="F50" s="270">
        <v>5.9764302921531707</v>
      </c>
      <c r="G50" s="270">
        <v>7.3840827890786693</v>
      </c>
      <c r="H50" s="270">
        <v>0</v>
      </c>
      <c r="I50" s="644">
        <v>0</v>
      </c>
      <c r="K50" s="398"/>
    </row>
    <row r="51" spans="1:14" s="263" customFormat="1" x14ac:dyDescent="0.2">
      <c r="A51" s="355"/>
      <c r="B51" s="333" t="s">
        <v>918</v>
      </c>
      <c r="C51" s="271">
        <v>0</v>
      </c>
      <c r="D51" s="271">
        <v>0</v>
      </c>
      <c r="E51" s="271">
        <v>0</v>
      </c>
      <c r="F51" s="271">
        <v>0</v>
      </c>
      <c r="G51" s="271">
        <v>100</v>
      </c>
      <c r="H51" s="271">
        <v>0</v>
      </c>
      <c r="I51" s="645">
        <v>0</v>
      </c>
      <c r="K51" s="398"/>
    </row>
    <row r="52" spans="1:14" ht="15" x14ac:dyDescent="0.25">
      <c r="A52" s="264"/>
      <c r="B52" s="263"/>
      <c r="C52" s="649"/>
      <c r="D52" s="649"/>
      <c r="E52" s="649"/>
      <c r="F52" s="649"/>
      <c r="G52" s="649"/>
      <c r="H52" s="649"/>
      <c r="I52" s="649"/>
      <c r="J52" s="263"/>
      <c r="K52" s="263"/>
      <c r="L52" s="263"/>
      <c r="M52" s="263"/>
      <c r="N52" s="263"/>
    </row>
    <row r="53" spans="1:14" x14ac:dyDescent="0.2">
      <c r="A53" s="345"/>
      <c r="B53" s="329" t="s">
        <v>867</v>
      </c>
      <c r="C53" s="330"/>
      <c r="D53" s="330"/>
      <c r="E53" s="330"/>
      <c r="F53" s="330"/>
      <c r="G53" s="330"/>
      <c r="H53" s="330"/>
      <c r="I53" s="264"/>
      <c r="J53" s="263"/>
      <c r="K53" s="263"/>
      <c r="L53" s="263"/>
      <c r="M53" s="263"/>
      <c r="N53" s="263"/>
    </row>
    <row r="54" spans="1:14" x14ac:dyDescent="0.2">
      <c r="A54" s="263"/>
      <c r="B54" s="263"/>
      <c r="C54" s="263"/>
      <c r="D54" s="263"/>
      <c r="E54" s="263"/>
      <c r="F54" s="263"/>
      <c r="G54" s="263"/>
      <c r="H54" s="263"/>
      <c r="I54" s="263"/>
      <c r="J54" s="263"/>
      <c r="K54" s="263"/>
      <c r="L54" s="263"/>
      <c r="M54" s="263"/>
      <c r="N54" s="263"/>
    </row>
    <row r="55" spans="1:14" x14ac:dyDescent="0.2">
      <c r="A55" s="746" t="s">
        <v>873</v>
      </c>
      <c r="B55" s="746"/>
      <c r="C55" s="746"/>
      <c r="D55" s="746"/>
      <c r="E55" s="746"/>
      <c r="F55" s="746"/>
      <c r="G55" s="746"/>
      <c r="H55" s="746"/>
      <c r="I55" s="262"/>
      <c r="J55" s="262"/>
      <c r="K55" s="262"/>
      <c r="L55" s="262"/>
      <c r="M55" s="262"/>
      <c r="N55" s="262"/>
    </row>
    <row r="56" spans="1:14" x14ac:dyDescent="0.2">
      <c r="A56" s="763"/>
      <c r="B56" s="763"/>
      <c r="C56" s="763"/>
      <c r="D56" s="763"/>
      <c r="E56" s="763"/>
      <c r="F56" s="763"/>
      <c r="G56" s="763"/>
      <c r="H56" s="763"/>
      <c r="I56" s="262"/>
      <c r="J56" s="262"/>
      <c r="K56" s="262"/>
      <c r="L56" s="262"/>
      <c r="M56" s="262"/>
      <c r="N56" s="262"/>
    </row>
    <row r="57" spans="1:14" s="266" customFormat="1" ht="13.15" customHeight="1" x14ac:dyDescent="0.2">
      <c r="A57" s="265"/>
      <c r="B57" s="749" t="s">
        <v>246</v>
      </c>
      <c r="C57" s="751" t="s">
        <v>167</v>
      </c>
      <c r="D57" s="752"/>
      <c r="E57" s="752"/>
      <c r="F57" s="752"/>
      <c r="G57" s="752"/>
      <c r="H57" s="752"/>
      <c r="I57" s="755" t="s">
        <v>859</v>
      </c>
    </row>
    <row r="58" spans="1:14" s="266" customFormat="1" ht="28.15" customHeight="1" x14ac:dyDescent="0.2">
      <c r="A58" s="267"/>
      <c r="B58" s="750"/>
      <c r="C58" s="268" t="s">
        <v>173</v>
      </c>
      <c r="D58" s="268" t="s">
        <v>172</v>
      </c>
      <c r="E58" s="268" t="s">
        <v>171</v>
      </c>
      <c r="F58" s="268" t="s">
        <v>170</v>
      </c>
      <c r="G58" s="268" t="s">
        <v>169</v>
      </c>
      <c r="H58" s="268" t="s">
        <v>168</v>
      </c>
      <c r="I58" s="756"/>
    </row>
    <row r="59" spans="1:14" s="263" customFormat="1" x14ac:dyDescent="0.2">
      <c r="A59" s="360"/>
      <c r="B59" s="431" t="s">
        <v>910</v>
      </c>
      <c r="C59" s="269">
        <v>0</v>
      </c>
      <c r="D59" s="269">
        <v>9.3531577405074291</v>
      </c>
      <c r="E59" s="269">
        <v>29.230389234264916</v>
      </c>
      <c r="F59" s="269">
        <v>17.625044731769062</v>
      </c>
      <c r="G59" s="269">
        <v>35.793192458331845</v>
      </c>
      <c r="H59" s="269">
        <v>7.9982158351267394</v>
      </c>
      <c r="I59" s="643"/>
      <c r="K59" s="398"/>
    </row>
    <row r="60" spans="1:14" s="263" customFormat="1" x14ac:dyDescent="0.2">
      <c r="A60" s="316"/>
      <c r="B60" s="329" t="s">
        <v>175</v>
      </c>
      <c r="C60" s="270">
        <v>0</v>
      </c>
      <c r="D60" s="270">
        <v>9.2785181922452633</v>
      </c>
      <c r="E60" s="270">
        <v>32.247672959263561</v>
      </c>
      <c r="F60" s="270">
        <v>18.75214277369054</v>
      </c>
      <c r="G60" s="270">
        <v>35.29553372512926</v>
      </c>
      <c r="H60" s="270">
        <v>4.4261323496713727</v>
      </c>
      <c r="I60" s="644"/>
      <c r="K60" s="398"/>
    </row>
    <row r="61" spans="1:14" s="263" customFormat="1" x14ac:dyDescent="0.2">
      <c r="A61" s="316"/>
      <c r="B61" s="329" t="s">
        <v>911</v>
      </c>
      <c r="C61" s="270">
        <v>0</v>
      </c>
      <c r="D61" s="270">
        <v>12.155016429225929</v>
      </c>
      <c r="E61" s="270">
        <v>33.739250308957189</v>
      </c>
      <c r="F61" s="270">
        <v>19.276386116786448</v>
      </c>
      <c r="G61" s="270">
        <v>31.428221641262414</v>
      </c>
      <c r="H61" s="270">
        <v>3.4011255037680059</v>
      </c>
      <c r="I61" s="644">
        <v>0</v>
      </c>
      <c r="K61" s="398"/>
    </row>
    <row r="62" spans="1:14" s="263" customFormat="1" x14ac:dyDescent="0.2">
      <c r="A62" s="316"/>
      <c r="B62" s="329" t="s">
        <v>912</v>
      </c>
      <c r="C62" s="270">
        <v>0</v>
      </c>
      <c r="D62" s="270">
        <v>11.643991593198608</v>
      </c>
      <c r="E62" s="270">
        <v>43.489863754315621</v>
      </c>
      <c r="F62" s="270">
        <v>20.04187840311841</v>
      </c>
      <c r="G62" s="270">
        <v>23.394658196341357</v>
      </c>
      <c r="H62" s="270">
        <v>1.4296080530260169</v>
      </c>
      <c r="I62" s="644">
        <v>0</v>
      </c>
      <c r="K62" s="398"/>
    </row>
    <row r="63" spans="1:14" s="263" customFormat="1" x14ac:dyDescent="0.2">
      <c r="A63" s="316"/>
      <c r="B63" s="432" t="s">
        <v>913</v>
      </c>
      <c r="C63" s="270">
        <v>7.9213019978682117E-2</v>
      </c>
      <c r="D63" s="270">
        <v>23.134703320668763</v>
      </c>
      <c r="E63" s="270">
        <v>51.275288634389277</v>
      </c>
      <c r="F63" s="270">
        <v>16.164701421925241</v>
      </c>
      <c r="G63" s="270">
        <v>9.1060895504938237</v>
      </c>
      <c r="H63" s="270">
        <v>0.24000405254423463</v>
      </c>
      <c r="I63" s="644">
        <v>0</v>
      </c>
      <c r="K63" s="398"/>
    </row>
    <row r="64" spans="1:14" s="263" customFormat="1" x14ac:dyDescent="0.2">
      <c r="A64" s="316"/>
      <c r="B64" s="329" t="s">
        <v>178</v>
      </c>
      <c r="C64" s="270">
        <v>0</v>
      </c>
      <c r="D64" s="270">
        <v>16.259407451476459</v>
      </c>
      <c r="E64" s="270">
        <v>43.912923286405743</v>
      </c>
      <c r="F64" s="270">
        <v>20.600771224730511</v>
      </c>
      <c r="G64" s="270">
        <v>19.081554004076889</v>
      </c>
      <c r="H64" s="270">
        <v>0.14534403331042109</v>
      </c>
      <c r="I64" s="644">
        <v>0</v>
      </c>
      <c r="K64" s="398"/>
    </row>
    <row r="65" spans="1:14" s="263" customFormat="1" x14ac:dyDescent="0.2">
      <c r="A65" s="316"/>
      <c r="B65" s="329" t="s">
        <v>914</v>
      </c>
      <c r="C65" s="270">
        <v>0</v>
      </c>
      <c r="D65" s="270">
        <v>21.940955730144704</v>
      </c>
      <c r="E65" s="270">
        <v>43.560420444602464</v>
      </c>
      <c r="F65" s="270">
        <v>19.273008872278293</v>
      </c>
      <c r="G65" s="270">
        <v>15.225614952974569</v>
      </c>
      <c r="H65" s="270">
        <v>0</v>
      </c>
      <c r="I65" s="644">
        <v>0</v>
      </c>
      <c r="K65" s="398"/>
    </row>
    <row r="66" spans="1:14" s="263" customFormat="1" x14ac:dyDescent="0.2">
      <c r="A66" s="316"/>
      <c r="B66" s="329" t="s">
        <v>915</v>
      </c>
      <c r="C66" s="270">
        <v>0</v>
      </c>
      <c r="D66" s="270">
        <v>29.17999983276103</v>
      </c>
      <c r="E66" s="270">
        <v>51.100748822937042</v>
      </c>
      <c r="F66" s="270">
        <v>12.259543873961148</v>
      </c>
      <c r="G66" s="270">
        <v>7.4597074703408159</v>
      </c>
      <c r="H66" s="270">
        <v>0</v>
      </c>
      <c r="I66" s="644">
        <v>0</v>
      </c>
      <c r="K66" s="398"/>
    </row>
    <row r="67" spans="1:14" s="263" customFormat="1" x14ac:dyDescent="0.2">
      <c r="A67" s="316"/>
      <c r="B67" s="329" t="s">
        <v>916</v>
      </c>
      <c r="C67" s="270">
        <v>13.426102632054238</v>
      </c>
      <c r="D67" s="270">
        <v>46.857662203475712</v>
      </c>
      <c r="E67" s="270">
        <v>32.909045631857431</v>
      </c>
      <c r="F67" s="270">
        <v>5.4226660475186161</v>
      </c>
      <c r="G67" s="270">
        <v>1.3845234850940096</v>
      </c>
      <c r="H67" s="270">
        <v>0</v>
      </c>
      <c r="I67" s="644">
        <v>0</v>
      </c>
      <c r="K67" s="398"/>
    </row>
    <row r="68" spans="1:14" s="263" customFormat="1" x14ac:dyDescent="0.2">
      <c r="A68" s="316"/>
      <c r="B68" s="329" t="s">
        <v>917</v>
      </c>
      <c r="C68" s="270">
        <v>12.354207272710735</v>
      </c>
      <c r="D68" s="270">
        <v>39.545110432684503</v>
      </c>
      <c r="E68" s="270">
        <v>34.740169213372944</v>
      </c>
      <c r="F68" s="270">
        <v>5.9764302921531707</v>
      </c>
      <c r="G68" s="270">
        <v>7.3840827890786693</v>
      </c>
      <c r="H68" s="270">
        <v>0</v>
      </c>
      <c r="I68" s="644">
        <v>0</v>
      </c>
      <c r="K68" s="398"/>
    </row>
    <row r="69" spans="1:14" s="263" customFormat="1" x14ac:dyDescent="0.2">
      <c r="A69" s="355"/>
      <c r="B69" s="333" t="s">
        <v>918</v>
      </c>
      <c r="C69" s="271">
        <v>0</v>
      </c>
      <c r="D69" s="271">
        <v>0</v>
      </c>
      <c r="E69" s="271">
        <v>0</v>
      </c>
      <c r="F69" s="271">
        <v>0</v>
      </c>
      <c r="G69" s="271">
        <v>100</v>
      </c>
      <c r="H69" s="271">
        <v>0</v>
      </c>
      <c r="I69" s="645">
        <v>0</v>
      </c>
      <c r="K69" s="398"/>
    </row>
    <row r="70" spans="1:14" ht="15" x14ac:dyDescent="0.25">
      <c r="A70" s="264"/>
      <c r="B70" s="263"/>
      <c r="C70" s="649"/>
      <c r="D70" s="649"/>
      <c r="E70" s="649"/>
      <c r="F70" s="649"/>
      <c r="G70" s="649"/>
      <c r="H70" s="649"/>
      <c r="I70" s="649"/>
      <c r="J70" s="263"/>
      <c r="K70" s="263"/>
      <c r="L70" s="263"/>
      <c r="M70" s="263"/>
      <c r="N70" s="263"/>
    </row>
    <row r="71" spans="1:14" x14ac:dyDescent="0.2">
      <c r="A71" s="345"/>
      <c r="B71" s="329" t="s">
        <v>867</v>
      </c>
      <c r="C71" s="330"/>
      <c r="D71" s="330"/>
      <c r="E71" s="330"/>
      <c r="F71" s="330"/>
      <c r="G71" s="330"/>
      <c r="H71" s="330"/>
      <c r="I71" s="264"/>
      <c r="J71" s="263"/>
      <c r="K71" s="263"/>
      <c r="L71" s="263"/>
      <c r="M71" s="263"/>
      <c r="N71" s="263"/>
    </row>
    <row r="72" spans="1:14" x14ac:dyDescent="0.2">
      <c r="A72" s="263"/>
      <c r="B72" s="263"/>
      <c r="C72" s="263"/>
      <c r="D72" s="263"/>
      <c r="E72" s="263"/>
      <c r="F72" s="263"/>
      <c r="G72" s="263"/>
      <c r="H72" s="263"/>
      <c r="I72" s="263"/>
      <c r="J72" s="263"/>
      <c r="K72" s="263"/>
      <c r="L72" s="263"/>
      <c r="M72" s="263"/>
      <c r="N72" s="263"/>
    </row>
    <row r="73" spans="1:14" x14ac:dyDescent="0.2">
      <c r="A73" s="746" t="s">
        <v>874</v>
      </c>
      <c r="B73" s="746"/>
      <c r="C73" s="746"/>
      <c r="D73" s="746"/>
      <c r="E73" s="746"/>
      <c r="F73" s="746"/>
      <c r="G73" s="746"/>
      <c r="H73" s="746"/>
      <c r="I73" s="262"/>
      <c r="J73" s="262"/>
      <c r="K73" s="262"/>
      <c r="L73" s="262"/>
      <c r="M73" s="262"/>
      <c r="N73" s="262"/>
    </row>
    <row r="74" spans="1:14" x14ac:dyDescent="0.2">
      <c r="A74" s="763"/>
      <c r="B74" s="763"/>
      <c r="C74" s="763"/>
      <c r="D74" s="763"/>
      <c r="E74" s="763"/>
      <c r="F74" s="763"/>
      <c r="G74" s="763"/>
      <c r="H74" s="763"/>
      <c r="I74" s="262"/>
      <c r="J74" s="262"/>
      <c r="K74" s="262"/>
      <c r="L74" s="262"/>
      <c r="M74" s="262"/>
      <c r="N74" s="262"/>
    </row>
    <row r="75" spans="1:14" s="266" customFormat="1" ht="13.15" customHeight="1" x14ac:dyDescent="0.2">
      <c r="A75" s="265"/>
      <c r="B75" s="749" t="s">
        <v>246</v>
      </c>
      <c r="C75" s="751" t="s">
        <v>167</v>
      </c>
      <c r="D75" s="752"/>
      <c r="E75" s="752"/>
      <c r="F75" s="752"/>
      <c r="G75" s="752"/>
      <c r="H75" s="752"/>
      <c r="I75" s="755" t="s">
        <v>859</v>
      </c>
    </row>
    <row r="76" spans="1:14" s="266" customFormat="1" ht="28.15" customHeight="1" x14ac:dyDescent="0.2">
      <c r="A76" s="267"/>
      <c r="B76" s="750"/>
      <c r="C76" s="268" t="s">
        <v>173</v>
      </c>
      <c r="D76" s="268" t="s">
        <v>172</v>
      </c>
      <c r="E76" s="268" t="s">
        <v>171</v>
      </c>
      <c r="F76" s="268" t="s">
        <v>170</v>
      </c>
      <c r="G76" s="268" t="s">
        <v>169</v>
      </c>
      <c r="H76" s="268" t="s">
        <v>168</v>
      </c>
      <c r="I76" s="756"/>
    </row>
    <row r="77" spans="1:14" s="263" customFormat="1" x14ac:dyDescent="0.2">
      <c r="A77" s="360"/>
      <c r="B77" s="431" t="s">
        <v>910</v>
      </c>
      <c r="C77" s="269">
        <v>9.206571221239761</v>
      </c>
      <c r="D77" s="269">
        <v>29.218951926961147</v>
      </c>
      <c r="E77" s="269">
        <v>15.195473950874003</v>
      </c>
      <c r="F77" s="269">
        <v>29.338827553859584</v>
      </c>
      <c r="G77" s="269">
        <v>17.040175347065361</v>
      </c>
      <c r="H77" s="269">
        <v>0</v>
      </c>
      <c r="I77" s="643" t="s">
        <v>246</v>
      </c>
      <c r="K77" s="398"/>
    </row>
    <row r="78" spans="1:14" s="263" customFormat="1" x14ac:dyDescent="0.2">
      <c r="A78" s="316"/>
      <c r="B78" s="329" t="s">
        <v>175</v>
      </c>
      <c r="C78" s="270">
        <v>8.7987787869943155</v>
      </c>
      <c r="D78" s="270">
        <v>26.318637905614018</v>
      </c>
      <c r="E78" s="270">
        <v>16.235329703190857</v>
      </c>
      <c r="F78" s="270">
        <v>31.186055252480536</v>
      </c>
      <c r="G78" s="270">
        <v>17.461198351720171</v>
      </c>
      <c r="H78" s="270">
        <v>0</v>
      </c>
      <c r="I78" s="644" t="s">
        <v>246</v>
      </c>
      <c r="K78" s="398"/>
    </row>
    <row r="79" spans="1:14" s="263" customFormat="1" x14ac:dyDescent="0.2">
      <c r="A79" s="316"/>
      <c r="B79" s="329" t="s">
        <v>911</v>
      </c>
      <c r="C79" s="270">
        <v>8.1125491142426132</v>
      </c>
      <c r="D79" s="270">
        <v>20.905354450220006</v>
      </c>
      <c r="E79" s="270">
        <v>17.62014105008226</v>
      </c>
      <c r="F79" s="270">
        <v>33.184675461152125</v>
      </c>
      <c r="G79" s="270">
        <v>19.916278849099797</v>
      </c>
      <c r="H79" s="270">
        <v>0.10077767618196887</v>
      </c>
      <c r="I79" s="644">
        <v>0.16022339902115371</v>
      </c>
      <c r="K79" s="398"/>
    </row>
    <row r="80" spans="1:14" s="263" customFormat="1" x14ac:dyDescent="0.2">
      <c r="A80" s="316"/>
      <c r="B80" s="329" t="s">
        <v>912</v>
      </c>
      <c r="C80" s="270">
        <v>7.6779481714241458</v>
      </c>
      <c r="D80" s="270">
        <v>18.889256311566765</v>
      </c>
      <c r="E80" s="270">
        <v>15.632950640349787</v>
      </c>
      <c r="F80" s="270">
        <v>36.396901878939993</v>
      </c>
      <c r="G80" s="270">
        <v>21.402942997719204</v>
      </c>
      <c r="H80" s="270">
        <v>0</v>
      </c>
      <c r="I80" s="644">
        <v>0</v>
      </c>
      <c r="K80" s="398"/>
    </row>
    <row r="81" spans="1:14" s="263" customFormat="1" x14ac:dyDescent="0.2">
      <c r="A81" s="316"/>
      <c r="B81" s="432" t="s">
        <v>913</v>
      </c>
      <c r="C81" s="270">
        <v>4.1898863003998157</v>
      </c>
      <c r="D81" s="270">
        <v>13.440972483376068</v>
      </c>
      <c r="E81" s="270">
        <v>12.636276800406153</v>
      </c>
      <c r="F81" s="270">
        <v>34.512080929801861</v>
      </c>
      <c r="G81" s="270">
        <v>34.646451061891753</v>
      </c>
      <c r="H81" s="270">
        <v>0</v>
      </c>
      <c r="I81" s="644">
        <v>0.5743324241242409</v>
      </c>
      <c r="K81" s="398"/>
    </row>
    <row r="82" spans="1:14" s="263" customFormat="1" x14ac:dyDescent="0.2">
      <c r="A82" s="316"/>
      <c r="B82" s="329" t="s">
        <v>178</v>
      </c>
      <c r="C82" s="270">
        <v>3.8013983727701786</v>
      </c>
      <c r="D82" s="270">
        <v>13.708227297427282</v>
      </c>
      <c r="E82" s="270">
        <v>16.192152307445856</v>
      </c>
      <c r="F82" s="270">
        <v>38.71144537628912</v>
      </c>
      <c r="G82" s="270">
        <v>27.405107521585322</v>
      </c>
      <c r="H82" s="270">
        <v>0</v>
      </c>
      <c r="I82" s="644">
        <v>0.18166912448212769</v>
      </c>
      <c r="K82" s="398"/>
    </row>
    <row r="83" spans="1:14" s="263" customFormat="1" x14ac:dyDescent="0.2">
      <c r="A83" s="316"/>
      <c r="B83" s="329" t="s">
        <v>914</v>
      </c>
      <c r="C83" s="270">
        <v>3.4299994862080574</v>
      </c>
      <c r="D83" s="270">
        <v>11.21884278670411</v>
      </c>
      <c r="E83" s="270">
        <v>15.565726021165249</v>
      </c>
      <c r="F83" s="270">
        <v>38.265552769761484</v>
      </c>
      <c r="G83" s="270">
        <v>31.244138921308632</v>
      </c>
      <c r="H83" s="270">
        <v>0.27574001485236471</v>
      </c>
      <c r="I83" s="644">
        <v>0</v>
      </c>
      <c r="K83" s="398"/>
    </row>
    <row r="84" spans="1:14" s="263" customFormat="1" x14ac:dyDescent="0.2">
      <c r="A84" s="316"/>
      <c r="B84" s="329" t="s">
        <v>915</v>
      </c>
      <c r="C84" s="270">
        <v>4.2567270981086507</v>
      </c>
      <c r="D84" s="270">
        <v>10.775240480483465</v>
      </c>
      <c r="E84" s="270">
        <v>12.973614370263276</v>
      </c>
      <c r="F84" s="270">
        <v>37.064778874949894</v>
      </c>
      <c r="G84" s="270">
        <v>34.571174441287482</v>
      </c>
      <c r="H84" s="270">
        <v>9.5692104498897632E-2</v>
      </c>
      <c r="I84" s="644">
        <v>0.26277263040825555</v>
      </c>
      <c r="K84" s="398"/>
    </row>
    <row r="85" spans="1:14" s="263" customFormat="1" x14ac:dyDescent="0.2">
      <c r="A85" s="316"/>
      <c r="B85" s="329" t="s">
        <v>916</v>
      </c>
      <c r="C85" s="270">
        <v>0</v>
      </c>
      <c r="D85" s="270">
        <v>2.8625430344430614</v>
      </c>
      <c r="E85" s="270">
        <v>7.9949854999894958</v>
      </c>
      <c r="F85" s="270">
        <v>38.090732795426746</v>
      </c>
      <c r="G85" s="270">
        <v>37.943293439363934</v>
      </c>
      <c r="H85" s="270">
        <v>0</v>
      </c>
      <c r="I85" s="644">
        <v>13.108445230776749</v>
      </c>
      <c r="K85" s="398"/>
    </row>
    <row r="86" spans="1:14" s="263" customFormat="1" x14ac:dyDescent="0.2">
      <c r="A86" s="316"/>
      <c r="B86" s="329" t="s">
        <v>917</v>
      </c>
      <c r="C86" s="270">
        <v>6.3014479310549536</v>
      </c>
      <c r="D86" s="270">
        <v>9.0897015680209492</v>
      </c>
      <c r="E86" s="270">
        <v>10.978485042855784</v>
      </c>
      <c r="F86" s="270">
        <v>16.879714043114724</v>
      </c>
      <c r="G86" s="270">
        <v>36.545319286952044</v>
      </c>
      <c r="H86" s="270">
        <v>2.4957284477544328</v>
      </c>
      <c r="I86" s="644">
        <v>17.709603680247099</v>
      </c>
      <c r="K86" s="398"/>
    </row>
    <row r="87" spans="1:14" s="263" customFormat="1" x14ac:dyDescent="0.2">
      <c r="A87" s="355"/>
      <c r="B87" s="333" t="s">
        <v>918</v>
      </c>
      <c r="C87" s="271">
        <v>0</v>
      </c>
      <c r="D87" s="271">
        <v>6.8998427678523484</v>
      </c>
      <c r="E87" s="271">
        <v>0</v>
      </c>
      <c r="F87" s="271">
        <v>9.8490958261153665</v>
      </c>
      <c r="G87" s="271">
        <v>83.251061406032292</v>
      </c>
      <c r="H87" s="271">
        <v>0</v>
      </c>
      <c r="I87" s="645">
        <v>0</v>
      </c>
      <c r="K87" s="398"/>
    </row>
    <row r="88" spans="1:14" ht="15" x14ac:dyDescent="0.25">
      <c r="A88" s="264"/>
      <c r="B88" s="263"/>
      <c r="C88" s="649"/>
      <c r="D88" s="649"/>
      <c r="E88" s="649"/>
      <c r="F88" s="649"/>
      <c r="G88" s="649"/>
      <c r="H88" s="649"/>
      <c r="I88" s="649"/>
      <c r="J88" s="263"/>
      <c r="K88" s="263"/>
      <c r="L88" s="263"/>
      <c r="M88" s="263"/>
      <c r="N88" s="263"/>
    </row>
    <row r="89" spans="1:14" x14ac:dyDescent="0.2">
      <c r="A89" s="345"/>
      <c r="B89" s="329" t="s">
        <v>867</v>
      </c>
      <c r="C89" s="330"/>
      <c r="D89" s="330"/>
      <c r="E89" s="330"/>
      <c r="F89" s="330"/>
      <c r="G89" s="330"/>
      <c r="H89" s="330"/>
      <c r="I89" s="264"/>
      <c r="J89" s="263"/>
      <c r="K89" s="263"/>
      <c r="L89" s="263"/>
      <c r="M89" s="263"/>
      <c r="N89" s="263"/>
    </row>
    <row r="90" spans="1:14" x14ac:dyDescent="0.2">
      <c r="A90" s="263"/>
      <c r="B90" s="263"/>
      <c r="C90" s="263"/>
      <c r="D90" s="263"/>
      <c r="E90" s="263"/>
      <c r="F90" s="263"/>
      <c r="G90" s="263"/>
      <c r="H90" s="263"/>
      <c r="I90" s="263"/>
      <c r="J90" s="263"/>
      <c r="K90" s="263"/>
      <c r="L90" s="263"/>
      <c r="M90" s="263"/>
      <c r="N90" s="263"/>
    </row>
    <row r="91" spans="1:14" x14ac:dyDescent="0.2">
      <c r="A91" s="746" t="s">
        <v>875</v>
      </c>
      <c r="B91" s="746"/>
      <c r="C91" s="746"/>
      <c r="D91" s="746"/>
      <c r="E91" s="746"/>
      <c r="F91" s="746"/>
      <c r="G91" s="746"/>
      <c r="H91" s="746"/>
      <c r="I91" s="262"/>
      <c r="J91" s="262"/>
      <c r="K91" s="262"/>
      <c r="L91" s="262"/>
      <c r="M91" s="262"/>
      <c r="N91" s="262"/>
    </row>
    <row r="92" spans="1:14" x14ac:dyDescent="0.2">
      <c r="A92" s="763"/>
      <c r="B92" s="763"/>
      <c r="C92" s="763"/>
      <c r="D92" s="763"/>
      <c r="E92" s="763"/>
      <c r="F92" s="763"/>
      <c r="G92" s="763"/>
      <c r="H92" s="763"/>
      <c r="I92" s="262"/>
      <c r="J92" s="262"/>
      <c r="K92" s="262"/>
      <c r="L92" s="262"/>
      <c r="M92" s="262"/>
      <c r="N92" s="262"/>
    </row>
    <row r="93" spans="1:14" s="266" customFormat="1" ht="13.15" customHeight="1" x14ac:dyDescent="0.2">
      <c r="A93" s="265"/>
      <c r="B93" s="749" t="s">
        <v>246</v>
      </c>
      <c r="C93" s="751" t="s">
        <v>167</v>
      </c>
      <c r="D93" s="752"/>
      <c r="E93" s="752"/>
      <c r="F93" s="752"/>
      <c r="G93" s="752"/>
      <c r="H93" s="752"/>
      <c r="I93" s="755" t="s">
        <v>859</v>
      </c>
    </row>
    <row r="94" spans="1:14" s="266" customFormat="1" ht="28.15" customHeight="1" x14ac:dyDescent="0.2">
      <c r="A94" s="267"/>
      <c r="B94" s="750"/>
      <c r="C94" s="268" t="s">
        <v>173</v>
      </c>
      <c r="D94" s="268" t="s">
        <v>172</v>
      </c>
      <c r="E94" s="268" t="s">
        <v>171</v>
      </c>
      <c r="F94" s="268" t="s">
        <v>170</v>
      </c>
      <c r="G94" s="268" t="s">
        <v>169</v>
      </c>
      <c r="H94" s="268" t="s">
        <v>168</v>
      </c>
      <c r="I94" s="756"/>
    </row>
    <row r="95" spans="1:14" s="263" customFormat="1" x14ac:dyDescent="0.2">
      <c r="A95" s="360"/>
      <c r="B95" s="431" t="s">
        <v>910</v>
      </c>
      <c r="C95" s="269">
        <v>3.1575496148750064</v>
      </c>
      <c r="D95" s="269">
        <v>24.47044817618217</v>
      </c>
      <c r="E95" s="269">
        <v>17.266662449321231</v>
      </c>
      <c r="F95" s="269">
        <v>39.500723358441149</v>
      </c>
      <c r="G95" s="269">
        <v>15.56325797994932</v>
      </c>
      <c r="H95" s="269">
        <v>4.1358421230991295E-2</v>
      </c>
      <c r="I95" s="643" t="s">
        <v>246</v>
      </c>
      <c r="K95" s="398"/>
    </row>
    <row r="96" spans="1:14" s="263" customFormat="1" x14ac:dyDescent="0.2">
      <c r="A96" s="316"/>
      <c r="B96" s="329" t="s">
        <v>175</v>
      </c>
      <c r="C96" s="270">
        <v>2.4896508468530913</v>
      </c>
      <c r="D96" s="270">
        <v>22.386367284001867</v>
      </c>
      <c r="E96" s="270">
        <v>16.377057199594425</v>
      </c>
      <c r="F96" s="270">
        <v>42.926243020023051</v>
      </c>
      <c r="G96" s="270">
        <v>15.782568986449476</v>
      </c>
      <c r="H96" s="270">
        <v>3.8112663078045297E-2</v>
      </c>
      <c r="I96" s="644" t="s">
        <v>246</v>
      </c>
      <c r="K96" s="398"/>
    </row>
    <row r="97" spans="1:14" s="263" customFormat="1" x14ac:dyDescent="0.2">
      <c r="A97" s="316"/>
      <c r="B97" s="329" t="s">
        <v>911</v>
      </c>
      <c r="C97" s="270">
        <v>1.7300875527981601</v>
      </c>
      <c r="D97" s="270">
        <v>20.697134224578754</v>
      </c>
      <c r="E97" s="270">
        <v>16.019966128091561</v>
      </c>
      <c r="F97" s="270">
        <v>40.008226973211812</v>
      </c>
      <c r="G97" s="270">
        <v>21.344907549224722</v>
      </c>
      <c r="H97" s="270">
        <v>0</v>
      </c>
      <c r="I97" s="644">
        <v>0.19967757209486306</v>
      </c>
      <c r="K97" s="398"/>
    </row>
    <row r="98" spans="1:14" s="263" customFormat="1" x14ac:dyDescent="0.2">
      <c r="A98" s="316"/>
      <c r="B98" s="329" t="s">
        <v>912</v>
      </c>
      <c r="C98" s="270">
        <v>1.1579703481161072</v>
      </c>
      <c r="D98" s="270">
        <v>20.697096366881667</v>
      </c>
      <c r="E98" s="270">
        <v>15.183805124469695</v>
      </c>
      <c r="F98" s="270">
        <v>41.849351231136104</v>
      </c>
      <c r="G98" s="270">
        <v>21.111776929396299</v>
      </c>
      <c r="H98" s="270">
        <v>0</v>
      </c>
      <c r="I98" s="644">
        <v>0</v>
      </c>
      <c r="K98" s="398"/>
    </row>
    <row r="99" spans="1:14" s="263" customFormat="1" x14ac:dyDescent="0.2">
      <c r="A99" s="316"/>
      <c r="B99" s="432" t="s">
        <v>913</v>
      </c>
      <c r="C99" s="270">
        <v>1.0113618048737236</v>
      </c>
      <c r="D99" s="270">
        <v>11.057458959962659</v>
      </c>
      <c r="E99" s="270">
        <v>14.38725234122526</v>
      </c>
      <c r="F99" s="270">
        <v>40.811169313985744</v>
      </c>
      <c r="G99" s="270">
        <v>31.982469446215923</v>
      </c>
      <c r="H99" s="270">
        <v>0.5560802899471915</v>
      </c>
      <c r="I99" s="644">
        <v>0.19420784378938119</v>
      </c>
      <c r="K99" s="398"/>
    </row>
    <row r="100" spans="1:14" s="263" customFormat="1" x14ac:dyDescent="0.2">
      <c r="A100" s="316"/>
      <c r="B100" s="329" t="s">
        <v>178</v>
      </c>
      <c r="C100" s="270">
        <v>0.59963969824928709</v>
      </c>
      <c r="D100" s="270">
        <v>11.208178973090071</v>
      </c>
      <c r="E100" s="270">
        <v>15.375527590271297</v>
      </c>
      <c r="F100" s="270">
        <v>43.064572626950707</v>
      </c>
      <c r="G100" s="270">
        <v>29.662337062615638</v>
      </c>
      <c r="H100" s="270">
        <v>8.9744048822866698E-2</v>
      </c>
      <c r="I100" s="644">
        <v>0</v>
      </c>
      <c r="K100" s="398"/>
    </row>
    <row r="101" spans="1:14" s="263" customFormat="1" x14ac:dyDescent="0.2">
      <c r="A101" s="316"/>
      <c r="B101" s="329" t="s">
        <v>914</v>
      </c>
      <c r="C101" s="270">
        <v>0.12948356580745141</v>
      </c>
      <c r="D101" s="270">
        <v>10.492225548530183</v>
      </c>
      <c r="E101" s="270">
        <v>14.637495996746216</v>
      </c>
      <c r="F101" s="270">
        <v>41.258242476186417</v>
      </c>
      <c r="G101" s="270">
        <v>33.391011265775582</v>
      </c>
      <c r="H101" s="270">
        <v>9.154114695402138E-2</v>
      </c>
      <c r="I101" s="644">
        <v>0</v>
      </c>
      <c r="K101" s="398"/>
    </row>
    <row r="102" spans="1:14" s="263" customFormat="1" x14ac:dyDescent="0.2">
      <c r="A102" s="316"/>
      <c r="B102" s="329" t="s">
        <v>915</v>
      </c>
      <c r="C102" s="270">
        <v>0.25185722557023871</v>
      </c>
      <c r="D102" s="270">
        <v>10.161939922070445</v>
      </c>
      <c r="E102" s="270">
        <v>11.774732514351394</v>
      </c>
      <c r="F102" s="270">
        <v>39.405558550941116</v>
      </c>
      <c r="G102" s="270">
        <v>37.81616532379843</v>
      </c>
      <c r="H102" s="270">
        <v>0.58974646326824898</v>
      </c>
      <c r="I102" s="644">
        <v>0</v>
      </c>
      <c r="K102" s="398"/>
    </row>
    <row r="103" spans="1:14" s="263" customFormat="1" x14ac:dyDescent="0.2">
      <c r="A103" s="316"/>
      <c r="B103" s="329" t="s">
        <v>916</v>
      </c>
      <c r="C103" s="270">
        <v>0.79600250497264602</v>
      </c>
      <c r="D103" s="270">
        <v>5.9044336121015499</v>
      </c>
      <c r="E103" s="270">
        <v>6.5763257417844105</v>
      </c>
      <c r="F103" s="270">
        <v>30.879908279017037</v>
      </c>
      <c r="G103" s="270">
        <v>48.01910856109032</v>
      </c>
      <c r="H103" s="270">
        <v>3.656302372099907</v>
      </c>
      <c r="I103" s="644">
        <v>4.1679189289340766</v>
      </c>
      <c r="K103" s="398"/>
    </row>
    <row r="104" spans="1:14" s="263" customFormat="1" x14ac:dyDescent="0.2">
      <c r="A104" s="316"/>
      <c r="B104" s="329" t="s">
        <v>917</v>
      </c>
      <c r="C104" s="270">
        <v>0.22920554142158689</v>
      </c>
      <c r="D104" s="270">
        <v>10.165541356821928</v>
      </c>
      <c r="E104" s="270">
        <v>7.5547559742747641</v>
      </c>
      <c r="F104" s="270">
        <v>30.02696232940302</v>
      </c>
      <c r="G104" s="270">
        <v>32.203205992235219</v>
      </c>
      <c r="H104" s="270">
        <v>1.803626547324356</v>
      </c>
      <c r="I104" s="644">
        <v>18.016702258519086</v>
      </c>
      <c r="K104" s="398"/>
    </row>
    <row r="105" spans="1:14" s="263" customFormat="1" x14ac:dyDescent="0.2">
      <c r="A105" s="355"/>
      <c r="B105" s="333" t="s">
        <v>918</v>
      </c>
      <c r="C105" s="271">
        <v>0</v>
      </c>
      <c r="D105" s="271">
        <v>11.357537409204584</v>
      </c>
      <c r="E105" s="271">
        <v>6.6636421815142723</v>
      </c>
      <c r="F105" s="271">
        <v>57.231319855098221</v>
      </c>
      <c r="G105" s="271">
        <v>24.74750055418291</v>
      </c>
      <c r="H105" s="271">
        <v>0</v>
      </c>
      <c r="I105" s="645">
        <v>0</v>
      </c>
      <c r="K105" s="398"/>
    </row>
    <row r="106" spans="1:14" ht="15" x14ac:dyDescent="0.25">
      <c r="A106" s="264"/>
      <c r="B106" s="263"/>
      <c r="C106" s="649"/>
      <c r="D106" s="649"/>
      <c r="E106" s="649"/>
      <c r="F106" s="649"/>
      <c r="G106" s="649"/>
      <c r="H106" s="649"/>
      <c r="I106" s="649"/>
      <c r="J106" s="263"/>
      <c r="K106" s="263"/>
      <c r="L106" s="263"/>
      <c r="M106" s="263"/>
      <c r="N106" s="263"/>
    </row>
    <row r="107" spans="1:14" x14ac:dyDescent="0.2">
      <c r="A107" s="345"/>
      <c r="B107" s="329" t="s">
        <v>867</v>
      </c>
      <c r="C107" s="330"/>
      <c r="D107" s="330"/>
      <c r="E107" s="330"/>
      <c r="F107" s="330"/>
      <c r="G107" s="330"/>
      <c r="H107" s="330"/>
      <c r="I107" s="264"/>
      <c r="J107" s="263"/>
      <c r="K107" s="263"/>
      <c r="L107" s="263"/>
      <c r="M107" s="263"/>
      <c r="N107" s="263"/>
    </row>
    <row r="108" spans="1:14" x14ac:dyDescent="0.2">
      <c r="A108" s="263"/>
      <c r="B108" s="263"/>
      <c r="C108" s="263"/>
      <c r="D108" s="263"/>
      <c r="E108" s="263"/>
      <c r="F108" s="263"/>
      <c r="G108" s="263"/>
      <c r="H108" s="263"/>
      <c r="I108" s="263"/>
      <c r="J108" s="263"/>
      <c r="K108" s="263"/>
      <c r="L108" s="263"/>
      <c r="M108" s="263"/>
      <c r="N108" s="263"/>
    </row>
    <row r="109" spans="1:14" x14ac:dyDescent="0.2">
      <c r="A109" s="746" t="s">
        <v>876</v>
      </c>
      <c r="B109" s="746"/>
      <c r="C109" s="746"/>
      <c r="D109" s="746"/>
      <c r="E109" s="746"/>
      <c r="F109" s="746"/>
      <c r="G109" s="746"/>
      <c r="H109" s="746"/>
      <c r="I109" s="262"/>
      <c r="J109" s="262"/>
      <c r="K109" s="262"/>
      <c r="L109" s="262"/>
      <c r="M109" s="262"/>
      <c r="N109" s="262"/>
    </row>
    <row r="110" spans="1:14" x14ac:dyDescent="0.2">
      <c r="A110" s="763"/>
      <c r="B110" s="763"/>
      <c r="C110" s="763"/>
      <c r="D110" s="763"/>
      <c r="E110" s="763"/>
      <c r="F110" s="763"/>
      <c r="G110" s="763"/>
      <c r="H110" s="763"/>
      <c r="I110" s="262"/>
      <c r="J110" s="262"/>
      <c r="K110" s="262"/>
      <c r="L110" s="262"/>
      <c r="M110" s="262"/>
      <c r="N110" s="262"/>
    </row>
    <row r="111" spans="1:14" s="266" customFormat="1" ht="13.15" customHeight="1" x14ac:dyDescent="0.2">
      <c r="A111" s="265"/>
      <c r="B111" s="749" t="s">
        <v>246</v>
      </c>
      <c r="C111" s="751" t="s">
        <v>167</v>
      </c>
      <c r="D111" s="752"/>
      <c r="E111" s="752"/>
      <c r="F111" s="752"/>
      <c r="G111" s="752"/>
      <c r="H111" s="752"/>
      <c r="I111" s="755" t="s">
        <v>859</v>
      </c>
    </row>
    <row r="112" spans="1:14" s="266" customFormat="1" ht="28.15" customHeight="1" x14ac:dyDescent="0.2">
      <c r="A112" s="267"/>
      <c r="B112" s="750"/>
      <c r="C112" s="268" t="s">
        <v>173</v>
      </c>
      <c r="D112" s="268" t="s">
        <v>172</v>
      </c>
      <c r="E112" s="268" t="s">
        <v>171</v>
      </c>
      <c r="F112" s="268" t="s">
        <v>170</v>
      </c>
      <c r="G112" s="268" t="s">
        <v>169</v>
      </c>
      <c r="H112" s="268" t="s">
        <v>168</v>
      </c>
      <c r="I112" s="756"/>
    </row>
    <row r="113" spans="1:14" s="263" customFormat="1" x14ac:dyDescent="0.2">
      <c r="A113" s="360"/>
      <c r="B113" s="431" t="s">
        <v>910</v>
      </c>
      <c r="C113" s="269">
        <v>6.1775862916960991</v>
      </c>
      <c r="D113" s="269">
        <v>33.278679577719579</v>
      </c>
      <c r="E113" s="269">
        <v>13.814893049757174</v>
      </c>
      <c r="F113" s="269">
        <v>32.01489294303682</v>
      </c>
      <c r="G113" s="269">
        <v>14.659611315729089</v>
      </c>
      <c r="H113" s="269">
        <v>5.4336822061205763E-2</v>
      </c>
      <c r="I113" s="643" t="s">
        <v>246</v>
      </c>
      <c r="K113" s="398"/>
    </row>
    <row r="114" spans="1:14" s="263" customFormat="1" x14ac:dyDescent="0.2">
      <c r="A114" s="316"/>
      <c r="B114" s="329" t="s">
        <v>175</v>
      </c>
      <c r="C114" s="270">
        <v>5.5804554198930791</v>
      </c>
      <c r="D114" s="270">
        <v>28.075865131575231</v>
      </c>
      <c r="E114" s="270">
        <v>13.210329211643582</v>
      </c>
      <c r="F114" s="270">
        <v>34.926186285085116</v>
      </c>
      <c r="G114" s="270">
        <v>18.153269882964644</v>
      </c>
      <c r="H114" s="270">
        <v>5.3894068838222155E-2</v>
      </c>
      <c r="I114" s="644" t="s">
        <v>246</v>
      </c>
      <c r="K114" s="398"/>
    </row>
    <row r="115" spans="1:14" s="263" customFormat="1" x14ac:dyDescent="0.2">
      <c r="A115" s="316"/>
      <c r="B115" s="329" t="s">
        <v>911</v>
      </c>
      <c r="C115" s="270">
        <v>4.8239614528234647</v>
      </c>
      <c r="D115" s="270">
        <v>24.329475950759289</v>
      </c>
      <c r="E115" s="270">
        <v>11.862476111539387</v>
      </c>
      <c r="F115" s="270">
        <v>34.514199503800967</v>
      </c>
      <c r="G115" s="270">
        <v>24.310225460239433</v>
      </c>
      <c r="H115" s="270">
        <v>0</v>
      </c>
      <c r="I115" s="644">
        <v>0.15966152083746676</v>
      </c>
      <c r="K115" s="398"/>
    </row>
    <row r="116" spans="1:14" s="263" customFormat="1" x14ac:dyDescent="0.2">
      <c r="A116" s="316"/>
      <c r="B116" s="329" t="s">
        <v>912</v>
      </c>
      <c r="C116" s="270">
        <v>3.1872970042652109</v>
      </c>
      <c r="D116" s="270">
        <v>19.958042843050936</v>
      </c>
      <c r="E116" s="270">
        <v>15.170690608142325</v>
      </c>
      <c r="F116" s="270">
        <v>38.779811078465528</v>
      </c>
      <c r="G116" s="270">
        <v>22.904158466075934</v>
      </c>
      <c r="H116" s="270">
        <v>0</v>
      </c>
      <c r="I116" s="644">
        <v>0</v>
      </c>
      <c r="K116" s="398"/>
    </row>
    <row r="117" spans="1:14" s="263" customFormat="1" x14ac:dyDescent="0.2">
      <c r="A117" s="316"/>
      <c r="B117" s="432" t="s">
        <v>913</v>
      </c>
      <c r="C117" s="270">
        <v>3.6639253392745625</v>
      </c>
      <c r="D117" s="270">
        <v>10.666545879667469</v>
      </c>
      <c r="E117" s="270">
        <v>13.014585227936493</v>
      </c>
      <c r="F117" s="270">
        <v>37.608507579355496</v>
      </c>
      <c r="G117" s="270">
        <v>34.283718520616723</v>
      </c>
      <c r="H117" s="270">
        <v>0.36465968178220409</v>
      </c>
      <c r="I117" s="644">
        <v>0.3980577713669825</v>
      </c>
      <c r="K117" s="398"/>
    </row>
    <row r="118" spans="1:14" s="263" customFormat="1" x14ac:dyDescent="0.2">
      <c r="A118" s="316"/>
      <c r="B118" s="329" t="s">
        <v>178</v>
      </c>
      <c r="C118" s="270">
        <v>2.1774531304327138</v>
      </c>
      <c r="D118" s="270">
        <v>14.864065636689601</v>
      </c>
      <c r="E118" s="270">
        <v>15.956711059627805</v>
      </c>
      <c r="F118" s="270">
        <v>37.162900712171847</v>
      </c>
      <c r="G118" s="270">
        <v>29.713914097490008</v>
      </c>
      <c r="H118" s="270">
        <v>5.4468846429553845E-2</v>
      </c>
      <c r="I118" s="644">
        <v>7.0486517158454526E-2</v>
      </c>
      <c r="K118" s="398"/>
    </row>
    <row r="119" spans="1:14" s="263" customFormat="1" x14ac:dyDescent="0.2">
      <c r="A119" s="316"/>
      <c r="B119" s="329" t="s">
        <v>914</v>
      </c>
      <c r="C119" s="270">
        <v>2.0138922524470777</v>
      </c>
      <c r="D119" s="270">
        <v>13.545878731540867</v>
      </c>
      <c r="E119" s="270">
        <v>14.013946212727131</v>
      </c>
      <c r="F119" s="270">
        <v>36.646623252459314</v>
      </c>
      <c r="G119" s="270">
        <v>33.557270055087493</v>
      </c>
      <c r="H119" s="270">
        <v>0.22238949573806266</v>
      </c>
      <c r="I119" s="644">
        <v>0</v>
      </c>
      <c r="K119" s="398"/>
    </row>
    <row r="120" spans="1:14" s="263" customFormat="1" x14ac:dyDescent="0.2">
      <c r="A120" s="316"/>
      <c r="B120" s="329" t="s">
        <v>915</v>
      </c>
      <c r="C120" s="270">
        <v>2.3767587963954124</v>
      </c>
      <c r="D120" s="270">
        <v>10.053406787055875</v>
      </c>
      <c r="E120" s="270">
        <v>12.314764267544295</v>
      </c>
      <c r="F120" s="270">
        <v>36.602520861488117</v>
      </c>
      <c r="G120" s="270">
        <v>37.940534328836073</v>
      </c>
      <c r="H120" s="270">
        <v>0.38208751693061088</v>
      </c>
      <c r="I120" s="644">
        <v>0.32992744174961347</v>
      </c>
      <c r="K120" s="398"/>
    </row>
    <row r="121" spans="1:14" s="263" customFormat="1" x14ac:dyDescent="0.2">
      <c r="A121" s="316"/>
      <c r="B121" s="329" t="s">
        <v>916</v>
      </c>
      <c r="C121" s="270">
        <v>0.41323592912866708</v>
      </c>
      <c r="D121" s="270">
        <v>3.2082449744294586</v>
      </c>
      <c r="E121" s="270">
        <v>4.4549465779514703</v>
      </c>
      <c r="F121" s="270">
        <v>28.086411468928208</v>
      </c>
      <c r="G121" s="270">
        <v>47.364632761883385</v>
      </c>
      <c r="H121" s="270">
        <v>2.0798563371724441</v>
      </c>
      <c r="I121" s="644">
        <v>14.392671950506285</v>
      </c>
      <c r="K121" s="398"/>
    </row>
    <row r="122" spans="1:14" s="263" customFormat="1" x14ac:dyDescent="0.2">
      <c r="A122" s="316"/>
      <c r="B122" s="329" t="s">
        <v>917</v>
      </c>
      <c r="C122" s="270">
        <v>2.7518388172610853</v>
      </c>
      <c r="D122" s="270">
        <v>11.51520331991029</v>
      </c>
      <c r="E122" s="270">
        <v>5.774572332147943</v>
      </c>
      <c r="F122" s="270">
        <v>27.667925738608297</v>
      </c>
      <c r="G122" s="270">
        <v>32.058793564795174</v>
      </c>
      <c r="H122" s="270">
        <v>1.5499946590195712</v>
      </c>
      <c r="I122" s="644">
        <v>18.681671568257567</v>
      </c>
      <c r="K122" s="398"/>
    </row>
    <row r="123" spans="1:14" s="263" customFormat="1" x14ac:dyDescent="0.2">
      <c r="A123" s="355"/>
      <c r="B123" s="333" t="s">
        <v>918</v>
      </c>
      <c r="C123" s="271">
        <v>0</v>
      </c>
      <c r="D123" s="271">
        <v>50.692232632113985</v>
      </c>
      <c r="E123" s="271">
        <v>0</v>
      </c>
      <c r="F123" s="271">
        <v>6.5541220690140269</v>
      </c>
      <c r="G123" s="271">
        <v>42.753645298872009</v>
      </c>
      <c r="H123" s="271">
        <v>0</v>
      </c>
      <c r="I123" s="645">
        <v>0</v>
      </c>
      <c r="K123" s="398"/>
    </row>
    <row r="124" spans="1:14" ht="15" x14ac:dyDescent="0.25">
      <c r="A124" s="264"/>
      <c r="B124" s="263"/>
      <c r="C124" s="649"/>
      <c r="D124" s="649"/>
      <c r="E124" s="649"/>
      <c r="F124" s="649"/>
      <c r="G124" s="649"/>
      <c r="H124" s="649"/>
      <c r="I124" s="649"/>
      <c r="J124" s="263"/>
      <c r="K124" s="263"/>
      <c r="L124" s="263"/>
      <c r="M124" s="263"/>
      <c r="N124" s="263"/>
    </row>
    <row r="125" spans="1:14" x14ac:dyDescent="0.2">
      <c r="A125" s="263"/>
      <c r="B125" s="329" t="s">
        <v>867</v>
      </c>
      <c r="C125" s="263"/>
      <c r="D125" s="263"/>
      <c r="E125" s="263"/>
      <c r="F125" s="263"/>
      <c r="G125" s="263"/>
      <c r="H125" s="263"/>
      <c r="I125" s="263"/>
      <c r="J125" s="263"/>
      <c r="K125" s="263"/>
      <c r="L125" s="263"/>
      <c r="M125" s="263"/>
      <c r="N125" s="263"/>
    </row>
    <row r="126" spans="1:14" x14ac:dyDescent="0.2">
      <c r="A126" s="263"/>
      <c r="B126" s="263"/>
      <c r="C126" s="263"/>
      <c r="D126" s="263"/>
      <c r="E126" s="263"/>
      <c r="F126" s="263"/>
      <c r="G126" s="263"/>
      <c r="H126" s="263"/>
      <c r="I126" s="263"/>
      <c r="J126" s="263"/>
      <c r="K126" s="263"/>
      <c r="L126" s="263"/>
      <c r="M126" s="263"/>
      <c r="N126" s="263"/>
    </row>
    <row r="127" spans="1:14" x14ac:dyDescent="0.2">
      <c r="A127" s="746" t="s">
        <v>877</v>
      </c>
      <c r="B127" s="746"/>
      <c r="C127" s="746"/>
      <c r="D127" s="746"/>
      <c r="E127" s="746"/>
      <c r="F127" s="746"/>
      <c r="G127" s="746"/>
      <c r="H127" s="746"/>
      <c r="I127" s="262"/>
      <c r="J127" s="262"/>
      <c r="K127" s="262"/>
      <c r="L127" s="262"/>
      <c r="M127" s="262"/>
      <c r="N127" s="262"/>
    </row>
    <row r="128" spans="1:14" x14ac:dyDescent="0.2">
      <c r="A128" s="763"/>
      <c r="B128" s="763"/>
      <c r="C128" s="763"/>
      <c r="D128" s="763"/>
      <c r="E128" s="763"/>
      <c r="F128" s="763"/>
      <c r="G128" s="763"/>
      <c r="H128" s="763"/>
      <c r="I128" s="262"/>
      <c r="J128" s="262"/>
      <c r="K128" s="262"/>
      <c r="L128" s="262"/>
      <c r="M128" s="262"/>
      <c r="N128" s="262"/>
    </row>
    <row r="129" spans="1:11" s="266" customFormat="1" ht="13.15" customHeight="1" x14ac:dyDescent="0.2">
      <c r="A129" s="265"/>
      <c r="B129" s="749" t="s">
        <v>246</v>
      </c>
      <c r="C129" s="751" t="s">
        <v>167</v>
      </c>
      <c r="D129" s="752"/>
      <c r="E129" s="752"/>
      <c r="F129" s="752"/>
      <c r="G129" s="752"/>
      <c r="H129" s="752"/>
      <c r="I129" s="755" t="s">
        <v>859</v>
      </c>
    </row>
    <row r="130" spans="1:11" s="266" customFormat="1" ht="28.15" customHeight="1" x14ac:dyDescent="0.2">
      <c r="A130" s="267"/>
      <c r="B130" s="750"/>
      <c r="C130" s="268" t="s">
        <v>173</v>
      </c>
      <c r="D130" s="268" t="s">
        <v>172</v>
      </c>
      <c r="E130" s="268" t="s">
        <v>171</v>
      </c>
      <c r="F130" s="268" t="s">
        <v>170</v>
      </c>
      <c r="G130" s="268" t="s">
        <v>169</v>
      </c>
      <c r="H130" s="268" t="s">
        <v>168</v>
      </c>
      <c r="I130" s="756"/>
    </row>
    <row r="131" spans="1:11" s="263" customFormat="1" x14ac:dyDescent="0.2">
      <c r="A131" s="360"/>
      <c r="B131" s="431" t="s">
        <v>910</v>
      </c>
      <c r="C131" s="269">
        <v>6.1255126193672504</v>
      </c>
      <c r="D131" s="269">
        <v>21.962087633933841</v>
      </c>
      <c r="E131" s="269">
        <v>20.716423500307432</v>
      </c>
      <c r="F131" s="269">
        <v>36.05629898386411</v>
      </c>
      <c r="G131" s="269">
        <v>15.107669458878542</v>
      </c>
      <c r="H131" s="269">
        <v>3.2007803648825481E-2</v>
      </c>
      <c r="I131" s="643" t="s">
        <v>246</v>
      </c>
      <c r="K131" s="398"/>
    </row>
    <row r="132" spans="1:11" s="263" customFormat="1" x14ac:dyDescent="0.2">
      <c r="A132" s="316"/>
      <c r="B132" s="329" t="s">
        <v>175</v>
      </c>
      <c r="C132" s="270">
        <v>5.2919928848128439</v>
      </c>
      <c r="D132" s="270">
        <v>21.794400037358212</v>
      </c>
      <c r="E132" s="270">
        <v>19.388354195136372</v>
      </c>
      <c r="F132" s="270">
        <v>40.612349261958535</v>
      </c>
      <c r="G132" s="270">
        <v>12.881546695161086</v>
      </c>
      <c r="H132" s="270">
        <v>3.1356925572927262E-2</v>
      </c>
      <c r="I132" s="644" t="s">
        <v>246</v>
      </c>
      <c r="K132" s="398"/>
    </row>
    <row r="133" spans="1:11" s="263" customFormat="1" x14ac:dyDescent="0.2">
      <c r="A133" s="316"/>
      <c r="B133" s="329" t="s">
        <v>911</v>
      </c>
      <c r="C133" s="270">
        <v>4.2780372524945607</v>
      </c>
      <c r="D133" s="270">
        <v>19.088354315308212</v>
      </c>
      <c r="E133" s="270">
        <v>19.961176174425393</v>
      </c>
      <c r="F133" s="270">
        <v>39.358278765387887</v>
      </c>
      <c r="G133" s="270">
        <v>17.227111900176151</v>
      </c>
      <c r="H133" s="270">
        <v>4.7614706331360911E-2</v>
      </c>
      <c r="I133" s="644">
        <v>3.9426885876372622E-2</v>
      </c>
      <c r="K133" s="398"/>
    </row>
    <row r="134" spans="1:11" s="263" customFormat="1" x14ac:dyDescent="0.2">
      <c r="A134" s="316"/>
      <c r="B134" s="329" t="s">
        <v>912</v>
      </c>
      <c r="C134" s="270">
        <v>2.8200156796407851</v>
      </c>
      <c r="D134" s="270">
        <v>18.000675022004209</v>
      </c>
      <c r="E134" s="270">
        <v>20.447693429509066</v>
      </c>
      <c r="F134" s="270">
        <v>40.560761227984756</v>
      </c>
      <c r="G134" s="270">
        <v>18.170854640861268</v>
      </c>
      <c r="H134" s="270">
        <v>0</v>
      </c>
      <c r="I134" s="644">
        <v>0</v>
      </c>
      <c r="K134" s="398"/>
    </row>
    <row r="135" spans="1:11" s="263" customFormat="1" x14ac:dyDescent="0.2">
      <c r="A135" s="316"/>
      <c r="B135" s="432" t="s">
        <v>913</v>
      </c>
      <c r="C135" s="270">
        <v>0.85141745147479919</v>
      </c>
      <c r="D135" s="270">
        <v>11.256950622724418</v>
      </c>
      <c r="E135" s="270">
        <v>15.228072991334214</v>
      </c>
      <c r="F135" s="270">
        <v>41.45159032450124</v>
      </c>
      <c r="G135" s="270">
        <v>31.01657303293338</v>
      </c>
      <c r="H135" s="270">
        <v>4.7313103718230817E-2</v>
      </c>
      <c r="I135" s="644">
        <v>0.14808247331385876</v>
      </c>
      <c r="K135" s="398"/>
    </row>
    <row r="136" spans="1:11" s="263" customFormat="1" x14ac:dyDescent="0.2">
      <c r="A136" s="316"/>
      <c r="B136" s="329" t="s">
        <v>178</v>
      </c>
      <c r="C136" s="270">
        <v>0.55084623713543712</v>
      </c>
      <c r="D136" s="270">
        <v>11.863283111668403</v>
      </c>
      <c r="E136" s="270">
        <v>16.797971381728672</v>
      </c>
      <c r="F136" s="270">
        <v>46.413048201294103</v>
      </c>
      <c r="G136" s="270">
        <v>24.303826743422462</v>
      </c>
      <c r="H136" s="270">
        <v>7.1024324751049306E-2</v>
      </c>
      <c r="I136" s="644">
        <v>0</v>
      </c>
      <c r="K136" s="398"/>
    </row>
    <row r="137" spans="1:11" s="263" customFormat="1" x14ac:dyDescent="0.2">
      <c r="A137" s="316"/>
      <c r="B137" s="329" t="s">
        <v>914</v>
      </c>
      <c r="C137" s="270">
        <v>0.17646185350075938</v>
      </c>
      <c r="D137" s="270">
        <v>9.8106095051059778</v>
      </c>
      <c r="E137" s="270">
        <v>16.900187564623227</v>
      </c>
      <c r="F137" s="270">
        <v>45.708925443649768</v>
      </c>
      <c r="G137" s="270">
        <v>27.288510020014108</v>
      </c>
      <c r="H137" s="270">
        <v>0.11530561310630165</v>
      </c>
      <c r="I137" s="644">
        <v>0</v>
      </c>
      <c r="K137" s="398"/>
    </row>
    <row r="138" spans="1:11" s="263" customFormat="1" x14ac:dyDescent="0.2">
      <c r="A138" s="316"/>
      <c r="B138" s="329" t="s">
        <v>915</v>
      </c>
      <c r="C138" s="270">
        <v>0.31105746773003817</v>
      </c>
      <c r="D138" s="270">
        <v>8.7025003462075841</v>
      </c>
      <c r="E138" s="270">
        <v>12.682182767072334</v>
      </c>
      <c r="F138" s="270">
        <v>44.07176602348391</v>
      </c>
      <c r="G138" s="270">
        <v>34.078915304591909</v>
      </c>
      <c r="H138" s="270">
        <v>0.11645094058052147</v>
      </c>
      <c r="I138" s="644">
        <v>3.7127150333825659E-2</v>
      </c>
      <c r="K138" s="398"/>
    </row>
    <row r="139" spans="1:11" s="263" customFormat="1" x14ac:dyDescent="0.2">
      <c r="A139" s="316"/>
      <c r="B139" s="329" t="s">
        <v>916</v>
      </c>
      <c r="C139" s="270">
        <v>0</v>
      </c>
      <c r="D139" s="270">
        <v>3.8954356604347029</v>
      </c>
      <c r="E139" s="270">
        <v>9.5545138222669657</v>
      </c>
      <c r="F139" s="270">
        <v>37.438652015048028</v>
      </c>
      <c r="G139" s="270">
        <v>42.00523491778862</v>
      </c>
      <c r="H139" s="270">
        <v>9.626747604470505E-2</v>
      </c>
      <c r="I139" s="644">
        <v>7.0098961084170348</v>
      </c>
      <c r="K139" s="398"/>
    </row>
    <row r="140" spans="1:11" s="263" customFormat="1" x14ac:dyDescent="0.2">
      <c r="A140" s="316"/>
      <c r="B140" s="329" t="s">
        <v>917</v>
      </c>
      <c r="C140" s="270">
        <v>0</v>
      </c>
      <c r="D140" s="270">
        <v>9.2473548938973273</v>
      </c>
      <c r="E140" s="270">
        <v>9.58083152631872</v>
      </c>
      <c r="F140" s="270">
        <v>21.455033247451208</v>
      </c>
      <c r="G140" s="270">
        <v>35.250264579250612</v>
      </c>
      <c r="H140" s="270">
        <v>0.89756619653688929</v>
      </c>
      <c r="I140" s="644">
        <v>23.568949556545249</v>
      </c>
      <c r="K140" s="398"/>
    </row>
    <row r="141" spans="1:11" s="263" customFormat="1" x14ac:dyDescent="0.2">
      <c r="A141" s="355"/>
      <c r="B141" s="333" t="s">
        <v>918</v>
      </c>
      <c r="C141" s="271">
        <v>4.1306683666761694</v>
      </c>
      <c r="D141" s="271">
        <v>0</v>
      </c>
      <c r="E141" s="271">
        <v>4.6373328673061591</v>
      </c>
      <c r="F141" s="271">
        <v>42.510121691335499</v>
      </c>
      <c r="G141" s="271">
        <v>48.721877074682169</v>
      </c>
      <c r="H141" s="271">
        <v>0</v>
      </c>
      <c r="I141" s="645">
        <v>0</v>
      </c>
      <c r="K141" s="398"/>
    </row>
    <row r="142" spans="1:11" ht="15" x14ac:dyDescent="0.25">
      <c r="A142" s="264"/>
      <c r="B142" s="263"/>
      <c r="C142" s="649"/>
      <c r="D142" s="649"/>
      <c r="E142" s="649"/>
      <c r="F142" s="649"/>
      <c r="G142" s="649"/>
      <c r="H142" s="649"/>
      <c r="I142" s="649"/>
    </row>
    <row r="143" spans="1:11" x14ac:dyDescent="0.2">
      <c r="B143" s="329" t="s">
        <v>867</v>
      </c>
    </row>
  </sheetData>
  <mergeCells count="32">
    <mergeCell ref="B129:B130"/>
    <mergeCell ref="C129:H129"/>
    <mergeCell ref="I129:I130"/>
    <mergeCell ref="C93:H93"/>
    <mergeCell ref="I93:I94"/>
    <mergeCell ref="B111:B112"/>
    <mergeCell ref="C111:H111"/>
    <mergeCell ref="I111:I112"/>
    <mergeCell ref="A127:H128"/>
    <mergeCell ref="A109:H110"/>
    <mergeCell ref="B93:B94"/>
    <mergeCell ref="A2:H2"/>
    <mergeCell ref="A55:H56"/>
    <mergeCell ref="A37:H38"/>
    <mergeCell ref="B3:B4"/>
    <mergeCell ref="C3:H3"/>
    <mergeCell ref="B39:B40"/>
    <mergeCell ref="C39:H39"/>
    <mergeCell ref="I3:I4"/>
    <mergeCell ref="B21:B22"/>
    <mergeCell ref="C21:H21"/>
    <mergeCell ref="A91:H92"/>
    <mergeCell ref="A73:H74"/>
    <mergeCell ref="B75:B76"/>
    <mergeCell ref="C75:H75"/>
    <mergeCell ref="I75:I76"/>
    <mergeCell ref="A19:H20"/>
    <mergeCell ref="I21:I22"/>
    <mergeCell ref="I39:I40"/>
    <mergeCell ref="B57:B58"/>
    <mergeCell ref="C57:H57"/>
    <mergeCell ref="I57:I58"/>
  </mergeCells>
  <pageMargins left="0.75" right="0.75" top="1" bottom="1" header="0.5" footer="0.5"/>
  <pageSetup scale="8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K66"/>
  <sheetViews>
    <sheetView zoomScaleNormal="100" zoomScaleSheetLayoutView="85" workbookViewId="0">
      <selection activeCell="B25" sqref="B25"/>
    </sheetView>
  </sheetViews>
  <sheetFormatPr defaultColWidth="8.85546875" defaultRowHeight="12.75" x14ac:dyDescent="0.2"/>
  <cols>
    <col min="1" max="1" width="2.28515625" style="263" customWidth="1"/>
    <col min="2" max="2" width="43" style="263" customWidth="1"/>
    <col min="3" max="3" width="9.28515625" style="263" customWidth="1"/>
    <col min="4" max="6" width="10.7109375" style="263" customWidth="1"/>
    <col min="7" max="7" width="9.7109375" style="263" customWidth="1"/>
    <col min="8" max="8" width="10.140625" style="263" customWidth="1"/>
    <col min="9" max="9" width="9.85546875" style="263" customWidth="1"/>
    <col min="10" max="10" width="10.42578125" style="263" customWidth="1"/>
    <col min="11" max="16384" width="8.85546875" style="263"/>
  </cols>
  <sheetData>
    <row r="2" spans="1:11" ht="30" customHeight="1" x14ac:dyDescent="0.2">
      <c r="A2" s="746" t="s">
        <v>215</v>
      </c>
      <c r="B2" s="746"/>
      <c r="C2" s="746"/>
      <c r="D2" s="746"/>
      <c r="E2" s="746"/>
      <c r="F2" s="746"/>
      <c r="G2" s="746"/>
      <c r="H2" s="746"/>
      <c r="I2" s="746"/>
      <c r="J2" s="286"/>
      <c r="K2" s="286"/>
    </row>
    <row r="3" spans="1:11" ht="11.25" customHeight="1" x14ac:dyDescent="0.2">
      <c r="A3" s="665"/>
      <c r="B3" s="665"/>
      <c r="C3" s="665"/>
      <c r="D3" s="665"/>
      <c r="E3" s="665"/>
      <c r="F3" s="665"/>
      <c r="G3" s="665"/>
      <c r="H3" s="665"/>
      <c r="I3" s="665"/>
      <c r="J3" s="286"/>
      <c r="K3" s="286"/>
    </row>
    <row r="4" spans="1:11" s="288" customFormat="1" ht="13.15" customHeight="1" x14ac:dyDescent="0.2">
      <c r="A4" s="395"/>
      <c r="B4" s="396"/>
      <c r="C4" s="280" t="s">
        <v>289</v>
      </c>
      <c r="D4" s="284" t="s">
        <v>247</v>
      </c>
      <c r="E4" s="281" t="s">
        <v>248</v>
      </c>
      <c r="F4" s="281" t="s">
        <v>249</v>
      </c>
      <c r="G4" s="284" t="s">
        <v>250</v>
      </c>
      <c r="H4" s="281" t="s">
        <v>251</v>
      </c>
      <c r="I4" s="281" t="s">
        <v>252</v>
      </c>
      <c r="J4" s="281" t="s">
        <v>705</v>
      </c>
      <c r="K4" s="287"/>
    </row>
    <row r="5" spans="1:11" s="264" customFormat="1" ht="13.15" customHeight="1" x14ac:dyDescent="0.2">
      <c r="A5" s="334" t="s">
        <v>216</v>
      </c>
      <c r="B5" s="334"/>
      <c r="C5" s="298">
        <v>56.675452571060468</v>
      </c>
      <c r="D5" s="298">
        <v>63.990475376795594</v>
      </c>
      <c r="E5" s="298">
        <v>68.392574517063451</v>
      </c>
      <c r="F5" s="298">
        <v>55.740537761154393</v>
      </c>
      <c r="G5" s="298">
        <v>37.334949480648497</v>
      </c>
      <c r="H5" s="298">
        <v>60.220204292263396</v>
      </c>
      <c r="I5" s="298">
        <v>46.237626820060932</v>
      </c>
      <c r="J5" s="298">
        <v>40.404910679981469</v>
      </c>
    </row>
    <row r="6" spans="1:11" ht="13.15" customHeight="1" x14ac:dyDescent="0.2">
      <c r="A6" s="334" t="s">
        <v>391</v>
      </c>
      <c r="B6" s="334"/>
      <c r="C6" s="61">
        <v>49.447941210354706</v>
      </c>
      <c r="D6" s="61">
        <v>54.160882107532274</v>
      </c>
      <c r="E6" s="61">
        <v>52.906801299836836</v>
      </c>
      <c r="F6" s="61">
        <v>56.511144584318863</v>
      </c>
      <c r="G6" s="61">
        <v>31.770254340286638</v>
      </c>
      <c r="H6" s="61">
        <v>57.685812936928208</v>
      </c>
      <c r="I6" s="61">
        <v>47.357914481609448</v>
      </c>
      <c r="J6" s="61">
        <v>50.795129185321549</v>
      </c>
      <c r="K6" s="264"/>
    </row>
    <row r="7" spans="1:11" ht="13.15" customHeight="1" x14ac:dyDescent="0.2">
      <c r="A7" s="334" t="s">
        <v>392</v>
      </c>
      <c r="B7" s="334"/>
      <c r="C7" s="61">
        <v>45.347978560732429</v>
      </c>
      <c r="D7" s="61">
        <v>46.237798703413581</v>
      </c>
      <c r="E7" s="61">
        <v>43.520020455867218</v>
      </c>
      <c r="F7" s="61">
        <v>51.331164454836653</v>
      </c>
      <c r="G7" s="61">
        <v>35.654335149108405</v>
      </c>
      <c r="H7" s="61">
        <v>52.455700109923789</v>
      </c>
      <c r="I7" s="61">
        <v>59.682216164874013</v>
      </c>
      <c r="J7" s="61">
        <v>59.005148091527218</v>
      </c>
      <c r="K7" s="264"/>
    </row>
    <row r="8" spans="1:11" ht="13.15" customHeight="1" x14ac:dyDescent="0.2">
      <c r="A8" s="334" t="s">
        <v>393</v>
      </c>
      <c r="B8" s="334"/>
      <c r="C8" s="61">
        <v>40.659178911545595</v>
      </c>
      <c r="D8" s="61">
        <v>39.460634703608932</v>
      </c>
      <c r="E8" s="61">
        <v>38.412918021945103</v>
      </c>
      <c r="F8" s="61">
        <v>41.424151877388347</v>
      </c>
      <c r="G8" s="61">
        <v>37.044620784777663</v>
      </c>
      <c r="H8" s="61">
        <v>55.438147331913576</v>
      </c>
      <c r="I8" s="61">
        <v>52.094531760608</v>
      </c>
      <c r="J8" s="61">
        <v>46.325725519232662</v>
      </c>
      <c r="K8" s="264"/>
    </row>
    <row r="9" spans="1:11" ht="13.15" customHeight="1" x14ac:dyDescent="0.2">
      <c r="A9" s="334" t="s">
        <v>394</v>
      </c>
      <c r="B9" s="334"/>
      <c r="C9" s="61">
        <v>38.626819509513929</v>
      </c>
      <c r="D9" s="61">
        <v>41.439194980643073</v>
      </c>
      <c r="E9" s="61">
        <v>41.247981434036738</v>
      </c>
      <c r="F9" s="61">
        <v>41.797546707967435</v>
      </c>
      <c r="G9" s="61">
        <v>26.628150367575063</v>
      </c>
      <c r="H9" s="61">
        <v>45.127472564193631</v>
      </c>
      <c r="I9" s="61">
        <v>46.210662455200733</v>
      </c>
      <c r="J9" s="61">
        <v>39.944113107731567</v>
      </c>
      <c r="K9" s="264"/>
    </row>
    <row r="10" spans="1:11" ht="13.15" customHeight="1" x14ac:dyDescent="0.2">
      <c r="A10" s="334" t="s">
        <v>395</v>
      </c>
      <c r="B10" s="334"/>
      <c r="C10" s="61">
        <v>38.103154188776195</v>
      </c>
      <c r="D10" s="61">
        <v>34.046605796912786</v>
      </c>
      <c r="E10" s="61">
        <v>31.25356135158917</v>
      </c>
      <c r="F10" s="61">
        <v>39.281027307518031</v>
      </c>
      <c r="G10" s="61">
        <v>47.351116814686009</v>
      </c>
      <c r="H10" s="61">
        <v>45.965149127173092</v>
      </c>
      <c r="I10" s="61">
        <v>57.549182697140481</v>
      </c>
      <c r="J10" s="61">
        <v>34.04467471792448</v>
      </c>
      <c r="K10" s="264"/>
    </row>
    <row r="11" spans="1:11" ht="13.15" customHeight="1" x14ac:dyDescent="0.2">
      <c r="A11" s="334" t="s">
        <v>217</v>
      </c>
      <c r="B11" s="334"/>
      <c r="C11" s="61">
        <v>32.714669508340641</v>
      </c>
      <c r="D11" s="61">
        <v>28.170239601794389</v>
      </c>
      <c r="E11" s="61">
        <v>25.640595082857409</v>
      </c>
      <c r="F11" s="61">
        <v>32.911025487346201</v>
      </c>
      <c r="G11" s="61">
        <v>48.252725504468351</v>
      </c>
      <c r="H11" s="61">
        <v>35.359129044714592</v>
      </c>
      <c r="I11" s="61">
        <v>53.617333484876056</v>
      </c>
      <c r="J11" s="61">
        <v>15.375138960957424</v>
      </c>
      <c r="K11" s="264"/>
    </row>
    <row r="12" spans="1:11" ht="13.15" customHeight="1" x14ac:dyDescent="0.2">
      <c r="A12" s="334" t="s">
        <v>186</v>
      </c>
      <c r="B12" s="334"/>
      <c r="C12" s="61">
        <v>30.528500413472724</v>
      </c>
      <c r="D12" s="61">
        <v>18.243024696069014</v>
      </c>
      <c r="E12" s="61">
        <v>14.818819098641955</v>
      </c>
      <c r="F12" s="61">
        <v>24.660300105315262</v>
      </c>
      <c r="G12" s="61">
        <v>62.275798947706662</v>
      </c>
      <c r="H12" s="61">
        <v>21.824627144834853</v>
      </c>
      <c r="I12" s="61">
        <v>44.304260557935606</v>
      </c>
      <c r="J12" s="61">
        <v>66.369932393426168</v>
      </c>
      <c r="K12" s="264"/>
    </row>
    <row r="13" spans="1:11" ht="13.15" customHeight="1" x14ac:dyDescent="0.2">
      <c r="A13" s="334" t="s">
        <v>218</v>
      </c>
      <c r="B13" s="334"/>
      <c r="C13" s="61">
        <v>28.418152966344831</v>
      </c>
      <c r="D13" s="61">
        <v>20.266891948408698</v>
      </c>
      <c r="E13" s="61">
        <v>19.677622706924854</v>
      </c>
      <c r="F13" s="61">
        <v>21.371236563592262</v>
      </c>
      <c r="G13" s="61">
        <v>56.596402433899904</v>
      </c>
      <c r="H13" s="61">
        <v>26.195103008281784</v>
      </c>
      <c r="I13" s="61">
        <v>27.836094683709653</v>
      </c>
      <c r="J13" s="61">
        <v>20.55206710959283</v>
      </c>
      <c r="K13" s="264"/>
    </row>
    <row r="14" spans="1:11" ht="13.15" customHeight="1" x14ac:dyDescent="0.2">
      <c r="A14" s="334" t="s">
        <v>396</v>
      </c>
      <c r="B14" s="334"/>
      <c r="C14" s="61">
        <v>24.551523503794776</v>
      </c>
      <c r="D14" s="61">
        <v>22.256803415717354</v>
      </c>
      <c r="E14" s="61">
        <v>19.394158855746113</v>
      </c>
      <c r="F14" s="61">
        <v>27.621661925942206</v>
      </c>
      <c r="G14" s="61">
        <v>28.79275901919149</v>
      </c>
      <c r="H14" s="61">
        <v>25.48084899620121</v>
      </c>
      <c r="I14" s="61">
        <v>29.388472269975761</v>
      </c>
      <c r="J14" s="61">
        <v>33.879933837684334</v>
      </c>
      <c r="K14" s="264"/>
    </row>
    <row r="15" spans="1:11" ht="13.15" customHeight="1" x14ac:dyDescent="0.2">
      <c r="A15" s="334" t="s">
        <v>398</v>
      </c>
      <c r="B15" s="334"/>
      <c r="C15" s="61">
        <v>20.506432894592013</v>
      </c>
      <c r="D15" s="61">
        <v>21.63466186088408</v>
      </c>
      <c r="E15" s="61">
        <v>20.744178804965351</v>
      </c>
      <c r="F15" s="61">
        <v>23.303508796182598</v>
      </c>
      <c r="G15" s="61">
        <v>17.250669484086899</v>
      </c>
      <c r="H15" s="61">
        <v>20.533706348477317</v>
      </c>
      <c r="I15" s="61">
        <v>28.472394832650672</v>
      </c>
      <c r="J15" s="61">
        <v>16.255069741117691</v>
      </c>
      <c r="K15" s="264"/>
    </row>
    <row r="16" spans="1:11" ht="12.75" customHeight="1" x14ac:dyDescent="0.2">
      <c r="A16" s="334" t="s">
        <v>397</v>
      </c>
      <c r="B16" s="334"/>
      <c r="C16" s="61">
        <v>19.531870792982591</v>
      </c>
      <c r="D16" s="61">
        <v>18.274583784000502</v>
      </c>
      <c r="E16" s="61">
        <v>14.71167463657215</v>
      </c>
      <c r="F16" s="61">
        <v>24.951802369926213</v>
      </c>
      <c r="G16" s="61">
        <v>19.401512118091592</v>
      </c>
      <c r="H16" s="61">
        <v>28.354656006350908</v>
      </c>
      <c r="I16" s="61">
        <v>27.923390074987932</v>
      </c>
      <c r="J16" s="61">
        <v>20.91095446685549</v>
      </c>
      <c r="K16" s="264"/>
    </row>
    <row r="17" spans="1:11" x14ac:dyDescent="0.2">
      <c r="A17" s="334" t="s">
        <v>399</v>
      </c>
      <c r="B17" s="334"/>
      <c r="C17" s="338">
        <v>8.8179873874445764</v>
      </c>
      <c r="D17" s="338">
        <v>8.6708606566429012</v>
      </c>
      <c r="E17" s="338">
        <v>7.7240588301688522</v>
      </c>
      <c r="F17" s="338">
        <v>10.445254134367199</v>
      </c>
      <c r="G17" s="338">
        <v>7.260648325198888</v>
      </c>
      <c r="H17" s="338">
        <v>11.344128378466626</v>
      </c>
      <c r="I17" s="338">
        <v>13.908822403765658</v>
      </c>
      <c r="J17" s="338">
        <v>11.815933927723982</v>
      </c>
      <c r="K17" s="264"/>
    </row>
    <row r="18" spans="1:11" x14ac:dyDescent="0.2">
      <c r="A18" s="335" t="s">
        <v>219</v>
      </c>
      <c r="B18" s="335"/>
      <c r="C18" s="336">
        <v>8.410798661986254</v>
      </c>
      <c r="D18" s="336">
        <v>8.6254860145886809</v>
      </c>
      <c r="E18" s="336">
        <v>8.3567002113025364</v>
      </c>
      <c r="F18" s="336">
        <v>9.1292152670257654</v>
      </c>
      <c r="G18" s="336">
        <v>5.5398308281454378</v>
      </c>
      <c r="H18" s="336">
        <v>11.645135225593716</v>
      </c>
      <c r="I18" s="336">
        <v>12.665615606873946</v>
      </c>
      <c r="J18" s="336">
        <v>11.475651411952041</v>
      </c>
    </row>
    <row r="20" spans="1:11" ht="12.75" customHeight="1" x14ac:dyDescent="0.2">
      <c r="B20" s="329" t="s">
        <v>867</v>
      </c>
    </row>
    <row r="22" spans="1:11" ht="12.75" customHeight="1" x14ac:dyDescent="0.2"/>
    <row r="23" spans="1:11" ht="12.75" customHeight="1" x14ac:dyDescent="0.2">
      <c r="A23" s="264"/>
      <c r="B23" s="264"/>
    </row>
    <row r="24" spans="1:11" ht="12.75" customHeight="1" x14ac:dyDescent="0.2">
      <c r="A24" s="264"/>
      <c r="B24" s="264"/>
    </row>
    <row r="25" spans="1:11" ht="12.75" customHeight="1" x14ac:dyDescent="0.2">
      <c r="A25" s="264"/>
      <c r="B25" s="264"/>
    </row>
    <row r="26" spans="1:11" ht="12.75" customHeight="1" x14ac:dyDescent="0.2">
      <c r="A26" s="264"/>
      <c r="B26" s="264"/>
    </row>
    <row r="27" spans="1:11" ht="12.75" customHeight="1" x14ac:dyDescent="0.2">
      <c r="A27" s="264"/>
      <c r="B27" s="264"/>
    </row>
    <row r="28" spans="1:11" ht="12.75" customHeight="1" x14ac:dyDescent="0.2">
      <c r="A28" s="264"/>
      <c r="B28" s="264"/>
    </row>
    <row r="29" spans="1:11" ht="12.75" customHeight="1" x14ac:dyDescent="0.2">
      <c r="A29" s="264"/>
      <c r="B29" s="264"/>
    </row>
    <row r="30" spans="1:11" ht="12.75" customHeight="1" x14ac:dyDescent="0.2">
      <c r="A30" s="264"/>
      <c r="B30" s="264"/>
    </row>
    <row r="31" spans="1:11" x14ac:dyDescent="0.2">
      <c r="A31" s="264"/>
      <c r="B31" s="264"/>
    </row>
    <row r="32" spans="1:11" x14ac:dyDescent="0.2">
      <c r="A32" s="264"/>
      <c r="B32" s="264"/>
    </row>
    <row r="33" spans="1:2" x14ac:dyDescent="0.2">
      <c r="A33" s="264"/>
      <c r="B33" s="264"/>
    </row>
    <row r="34" spans="1:2" x14ac:dyDescent="0.2">
      <c r="A34" s="264"/>
      <c r="B34" s="264"/>
    </row>
    <row r="35" spans="1:2" x14ac:dyDescent="0.2">
      <c r="A35" s="264"/>
      <c r="B35" s="264"/>
    </row>
    <row r="36" spans="1:2" x14ac:dyDescent="0.2">
      <c r="A36" s="264"/>
      <c r="B36" s="264"/>
    </row>
    <row r="49" spans="3:11" x14ac:dyDescent="0.2">
      <c r="C49" s="264"/>
      <c r="D49" s="264"/>
      <c r="E49" s="264"/>
      <c r="F49" s="264"/>
      <c r="G49" s="264"/>
      <c r="H49" s="264"/>
      <c r="I49" s="264"/>
      <c r="J49" s="264"/>
      <c r="K49" s="264"/>
    </row>
    <row r="50" spans="3:11" x14ac:dyDescent="0.2">
      <c r="C50" s="274"/>
      <c r="D50" s="764"/>
      <c r="E50" s="765"/>
      <c r="F50" s="766"/>
      <c r="G50" s="766"/>
      <c r="H50" s="766"/>
      <c r="I50" s="766"/>
      <c r="J50" s="766"/>
      <c r="K50" s="343"/>
    </row>
    <row r="51" spans="3:11" x14ac:dyDescent="0.2">
      <c r="C51" s="274"/>
      <c r="D51" s="764"/>
      <c r="E51" s="765"/>
      <c r="F51" s="344"/>
      <c r="G51" s="343"/>
      <c r="H51" s="343"/>
      <c r="I51" s="344"/>
      <c r="J51" s="343"/>
      <c r="K51" s="344"/>
    </row>
    <row r="52" spans="3:11" x14ac:dyDescent="0.2">
      <c r="C52" s="264"/>
      <c r="D52" s="264"/>
      <c r="E52" s="328"/>
      <c r="F52" s="328"/>
      <c r="G52" s="328"/>
      <c r="H52" s="328"/>
      <c r="I52" s="328"/>
      <c r="J52" s="328"/>
      <c r="K52" s="328"/>
    </row>
    <row r="53" spans="3:11" x14ac:dyDescent="0.2">
      <c r="C53" s="264"/>
      <c r="D53" s="264"/>
      <c r="E53" s="328"/>
      <c r="F53" s="328"/>
      <c r="G53" s="328"/>
      <c r="H53" s="328"/>
      <c r="I53" s="328"/>
      <c r="J53" s="328"/>
      <c r="K53" s="328"/>
    </row>
    <row r="54" spans="3:11" x14ac:dyDescent="0.2">
      <c r="C54" s="264"/>
      <c r="D54" s="264"/>
      <c r="E54" s="328"/>
      <c r="F54" s="328"/>
      <c r="G54" s="328"/>
      <c r="H54" s="328"/>
      <c r="I54" s="328"/>
      <c r="J54" s="328"/>
      <c r="K54" s="328"/>
    </row>
    <row r="55" spans="3:11" x14ac:dyDescent="0.2">
      <c r="C55" s="264"/>
      <c r="D55" s="264"/>
      <c r="E55" s="328"/>
      <c r="F55" s="328"/>
      <c r="G55" s="328"/>
      <c r="H55" s="328"/>
      <c r="I55" s="328"/>
      <c r="J55" s="328"/>
      <c r="K55" s="328"/>
    </row>
    <row r="56" spans="3:11" x14ac:dyDescent="0.2">
      <c r="C56" s="264"/>
      <c r="D56" s="264"/>
      <c r="E56" s="328"/>
      <c r="F56" s="328"/>
      <c r="G56" s="328"/>
      <c r="H56" s="328"/>
      <c r="I56" s="328"/>
      <c r="J56" s="328"/>
      <c r="K56" s="328"/>
    </row>
    <row r="57" spans="3:11" x14ac:dyDescent="0.2">
      <c r="C57" s="264"/>
      <c r="D57" s="264"/>
      <c r="E57" s="328"/>
      <c r="F57" s="328"/>
      <c r="G57" s="328"/>
      <c r="H57" s="328"/>
      <c r="I57" s="328"/>
      <c r="J57" s="328"/>
      <c r="K57" s="328"/>
    </row>
    <row r="58" spans="3:11" x14ac:dyDescent="0.2">
      <c r="C58" s="264"/>
      <c r="D58" s="264"/>
      <c r="E58" s="328"/>
      <c r="F58" s="328"/>
      <c r="G58" s="328"/>
      <c r="H58" s="328"/>
      <c r="I58" s="328"/>
      <c r="J58" s="328"/>
      <c r="K58" s="328"/>
    </row>
    <row r="59" spans="3:11" x14ac:dyDescent="0.2">
      <c r="C59" s="264"/>
      <c r="D59" s="264"/>
      <c r="E59" s="328"/>
      <c r="F59" s="328"/>
      <c r="G59" s="328"/>
      <c r="H59" s="328"/>
      <c r="I59" s="328"/>
      <c r="J59" s="328"/>
      <c r="K59" s="328"/>
    </row>
    <row r="60" spans="3:11" x14ac:dyDescent="0.2">
      <c r="C60" s="264"/>
      <c r="D60" s="264"/>
      <c r="E60" s="328"/>
      <c r="F60" s="328"/>
      <c r="G60" s="328"/>
      <c r="H60" s="328"/>
      <c r="I60" s="328"/>
      <c r="J60" s="328"/>
      <c r="K60" s="328"/>
    </row>
    <row r="61" spans="3:11" x14ac:dyDescent="0.2">
      <c r="C61" s="264"/>
      <c r="D61" s="264"/>
      <c r="E61" s="328"/>
      <c r="F61" s="328"/>
      <c r="G61" s="328"/>
      <c r="H61" s="328"/>
      <c r="I61" s="328"/>
      <c r="J61" s="328"/>
      <c r="K61" s="328"/>
    </row>
    <row r="62" spans="3:11" x14ac:dyDescent="0.2">
      <c r="C62" s="264"/>
      <c r="D62" s="264"/>
      <c r="E62" s="328"/>
      <c r="F62" s="328"/>
      <c r="G62" s="328"/>
      <c r="H62" s="328"/>
      <c r="I62" s="328"/>
      <c r="J62" s="328"/>
      <c r="K62" s="328"/>
    </row>
    <row r="63" spans="3:11" x14ac:dyDescent="0.2">
      <c r="C63" s="264"/>
      <c r="D63" s="264"/>
      <c r="E63" s="328"/>
      <c r="F63" s="328"/>
      <c r="G63" s="328"/>
      <c r="H63" s="328"/>
      <c r="I63" s="328"/>
      <c r="J63" s="328"/>
      <c r="K63" s="328"/>
    </row>
    <row r="64" spans="3:11" x14ac:dyDescent="0.2">
      <c r="C64" s="264"/>
      <c r="D64" s="264"/>
      <c r="E64" s="328"/>
      <c r="F64" s="328"/>
      <c r="G64" s="328"/>
      <c r="H64" s="328"/>
      <c r="I64" s="328"/>
      <c r="J64" s="328"/>
      <c r="K64" s="328"/>
    </row>
    <row r="65" spans="3:11" x14ac:dyDescent="0.2">
      <c r="C65" s="264"/>
      <c r="D65" s="264"/>
      <c r="E65" s="328"/>
      <c r="F65" s="328"/>
      <c r="G65" s="328"/>
      <c r="H65" s="328"/>
      <c r="I65" s="328"/>
      <c r="J65" s="328"/>
      <c r="K65" s="328"/>
    </row>
    <row r="66" spans="3:11" x14ac:dyDescent="0.2">
      <c r="C66" s="264"/>
      <c r="D66" s="264"/>
      <c r="E66" s="264"/>
      <c r="F66" s="264"/>
      <c r="G66" s="264"/>
      <c r="H66" s="264"/>
      <c r="I66" s="264"/>
      <c r="J66" s="264"/>
      <c r="K66" s="264"/>
    </row>
  </sheetData>
  <mergeCells count="4">
    <mergeCell ref="D50:D51"/>
    <mergeCell ref="E50:E51"/>
    <mergeCell ref="F50:J50"/>
    <mergeCell ref="A2:I2"/>
  </mergeCells>
  <phoneticPr fontId="8" type="noConversion"/>
  <pageMargins left="0.5" right="0.5" top="0.75" bottom="1" header="0.5" footer="0.5"/>
  <pageSetup scale="75"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K133"/>
  <sheetViews>
    <sheetView topLeftCell="A79" zoomScaleNormal="100" zoomScaleSheetLayoutView="50" workbookViewId="0">
      <selection activeCell="A116" sqref="A116:J116"/>
    </sheetView>
  </sheetViews>
  <sheetFormatPr defaultColWidth="8.85546875" defaultRowHeight="12.75" x14ac:dyDescent="0.2"/>
  <cols>
    <col min="1" max="1" width="2.28515625" style="263" customWidth="1"/>
    <col min="2" max="2" width="43.42578125" style="263" customWidth="1"/>
    <col min="3" max="9" width="10.7109375" style="263" customWidth="1"/>
    <col min="10" max="10" width="10.7109375" style="264" customWidth="1"/>
    <col min="11" max="11" width="8.85546875" style="264" customWidth="1"/>
    <col min="12" max="16384" width="8.85546875" style="263"/>
  </cols>
  <sheetData>
    <row r="2" spans="1:11" ht="30" customHeight="1" x14ac:dyDescent="0.2">
      <c r="A2" s="746" t="s">
        <v>220</v>
      </c>
      <c r="B2" s="746"/>
      <c r="C2" s="746"/>
      <c r="D2" s="746"/>
      <c r="E2" s="746"/>
      <c r="F2" s="746"/>
      <c r="G2" s="746"/>
      <c r="H2" s="746"/>
      <c r="I2" s="746"/>
      <c r="J2" s="746"/>
      <c r="K2" s="262"/>
    </row>
    <row r="3" spans="1:11" s="275" customFormat="1" ht="13.15" customHeight="1" x14ac:dyDescent="0.2">
      <c r="A3" s="341"/>
      <c r="B3" s="770"/>
      <c r="C3" s="767" t="s">
        <v>289</v>
      </c>
      <c r="D3" s="769" t="s">
        <v>260</v>
      </c>
      <c r="E3" s="769"/>
      <c r="F3" s="769"/>
      <c r="G3" s="769"/>
      <c r="H3" s="769"/>
      <c r="I3" s="769" t="s">
        <v>261</v>
      </c>
      <c r="J3" s="769"/>
      <c r="K3" s="273"/>
    </row>
    <row r="4" spans="1:11" s="275" customFormat="1" ht="38.25" x14ac:dyDescent="0.2">
      <c r="A4" s="274"/>
      <c r="B4" s="771"/>
      <c r="C4" s="768"/>
      <c r="D4" s="285" t="s">
        <v>210</v>
      </c>
      <c r="E4" s="340" t="s">
        <v>262</v>
      </c>
      <c r="F4" s="340" t="s">
        <v>263</v>
      </c>
      <c r="G4" s="285" t="s">
        <v>211</v>
      </c>
      <c r="H4" s="340" t="s">
        <v>264</v>
      </c>
      <c r="I4" s="285" t="s">
        <v>212</v>
      </c>
      <c r="J4" s="285" t="s">
        <v>213</v>
      </c>
      <c r="K4" s="273"/>
    </row>
    <row r="5" spans="1:11" ht="13.15" customHeight="1" x14ac:dyDescent="0.2">
      <c r="A5" s="334" t="s">
        <v>216</v>
      </c>
      <c r="B5" s="334"/>
      <c r="C5" s="250">
        <v>63.990475376795594</v>
      </c>
      <c r="D5" s="250">
        <v>52.607116629866162</v>
      </c>
      <c r="E5" s="250">
        <v>66.794452573534272</v>
      </c>
      <c r="F5" s="250">
        <v>54.141426179456559</v>
      </c>
      <c r="G5" s="250">
        <v>63.278029139821363</v>
      </c>
      <c r="H5" s="250">
        <v>65.081357867433084</v>
      </c>
      <c r="I5" s="250">
        <v>30.238392814734151</v>
      </c>
      <c r="J5" s="250">
        <v>76.470976820095117</v>
      </c>
    </row>
    <row r="6" spans="1:11" ht="13.15" customHeight="1" x14ac:dyDescent="0.2">
      <c r="A6" s="334" t="s">
        <v>391</v>
      </c>
      <c r="B6" s="334"/>
      <c r="C6" s="251">
        <v>54.160882107532274</v>
      </c>
      <c r="D6" s="251">
        <v>73.501833467092837</v>
      </c>
      <c r="E6" s="251">
        <v>57.328078362075992</v>
      </c>
      <c r="F6" s="251">
        <v>74.371359266365616</v>
      </c>
      <c r="G6" s="251">
        <v>58.037407596394544</v>
      </c>
      <c r="H6" s="251">
        <v>43.727710018615326</v>
      </c>
      <c r="I6" s="251">
        <v>74.969940417153666</v>
      </c>
      <c r="J6" s="251">
        <v>46.466320393025136</v>
      </c>
    </row>
    <row r="7" spans="1:11" ht="12.75" customHeight="1" x14ac:dyDescent="0.2">
      <c r="A7" s="334" t="s">
        <v>392</v>
      </c>
      <c r="B7" s="334"/>
      <c r="C7" s="251">
        <v>46.237798703413581</v>
      </c>
      <c r="D7" s="251">
        <v>57.495107566592026</v>
      </c>
      <c r="E7" s="251">
        <v>52.03481607453584</v>
      </c>
      <c r="F7" s="251">
        <v>48.062608334258698</v>
      </c>
      <c r="G7" s="251">
        <v>48.559703148628664</v>
      </c>
      <c r="H7" s="251">
        <v>40.975788209568066</v>
      </c>
      <c r="I7" s="251">
        <v>55.816077458565594</v>
      </c>
      <c r="J7" s="251">
        <v>42.696040306485415</v>
      </c>
    </row>
    <row r="8" spans="1:11" ht="13.15" customHeight="1" x14ac:dyDescent="0.2">
      <c r="A8" s="334" t="s">
        <v>394</v>
      </c>
      <c r="B8" s="334"/>
      <c r="C8" s="251">
        <v>41.439194980643073</v>
      </c>
      <c r="D8" s="251">
        <v>41.073540216041792</v>
      </c>
      <c r="E8" s="251">
        <v>44.876585955516092</v>
      </c>
      <c r="F8" s="251">
        <v>35.212221007296755</v>
      </c>
      <c r="G8" s="251">
        <v>45.670773626744548</v>
      </c>
      <c r="H8" s="251">
        <v>39.326552344465284</v>
      </c>
      <c r="I8" s="251">
        <v>45.181691238213368</v>
      </c>
      <c r="J8" s="251">
        <v>40.055332818707775</v>
      </c>
    </row>
    <row r="9" spans="1:11" ht="13.15" customHeight="1" x14ac:dyDescent="0.2">
      <c r="A9" s="334" t="s">
        <v>393</v>
      </c>
      <c r="B9" s="334"/>
      <c r="C9" s="251">
        <v>39.460634703608932</v>
      </c>
      <c r="D9" s="251">
        <v>61.651547751668495</v>
      </c>
      <c r="E9" s="251">
        <v>46.395408722948865</v>
      </c>
      <c r="F9" s="251">
        <v>39.992037248198713</v>
      </c>
      <c r="G9" s="251">
        <v>41.567627268101205</v>
      </c>
      <c r="H9" s="251">
        <v>32.810113135803647</v>
      </c>
      <c r="I9" s="251">
        <v>45.703094617577612</v>
      </c>
      <c r="J9" s="251">
        <v>37.15236143416638</v>
      </c>
    </row>
    <row r="10" spans="1:11" ht="13.15" customHeight="1" x14ac:dyDescent="0.2">
      <c r="A10" s="334" t="s">
        <v>395</v>
      </c>
      <c r="B10" s="334"/>
      <c r="C10" s="251">
        <v>34.046605796912786</v>
      </c>
      <c r="D10" s="251">
        <v>54.777249439339322</v>
      </c>
      <c r="E10" s="251">
        <v>41.007710667501904</v>
      </c>
      <c r="F10" s="251">
        <v>44.301846888639851</v>
      </c>
      <c r="G10" s="251">
        <v>35.662166951982918</v>
      </c>
      <c r="H10" s="251">
        <v>25.427311298388851</v>
      </c>
      <c r="I10" s="251">
        <v>49.338078579210837</v>
      </c>
      <c r="J10" s="251">
        <v>28.392280681455581</v>
      </c>
    </row>
    <row r="11" spans="1:11" ht="13.15" customHeight="1" x14ac:dyDescent="0.2">
      <c r="A11" s="334" t="s">
        <v>217</v>
      </c>
      <c r="B11" s="334"/>
      <c r="C11" s="251">
        <v>28.170239601794389</v>
      </c>
      <c r="D11" s="251">
        <v>41.964188223675166</v>
      </c>
      <c r="E11" s="251">
        <v>31.793323671423199</v>
      </c>
      <c r="F11" s="251">
        <v>30.544643978820279</v>
      </c>
      <c r="G11" s="251">
        <v>28.770767640834901</v>
      </c>
      <c r="H11" s="251">
        <v>25.525996143353854</v>
      </c>
      <c r="I11" s="251">
        <v>40.131223668136379</v>
      </c>
      <c r="J11" s="251">
        <v>23.747428694385157</v>
      </c>
    </row>
    <row r="12" spans="1:11" ht="13.15" customHeight="1" x14ac:dyDescent="0.2">
      <c r="A12" s="334" t="s">
        <v>396</v>
      </c>
      <c r="B12" s="334"/>
      <c r="C12" s="251">
        <v>22.256803415717354</v>
      </c>
      <c r="D12" s="251">
        <v>40.199828503967446</v>
      </c>
      <c r="E12" s="251">
        <v>25.215815622454915</v>
      </c>
      <c r="F12" s="251">
        <v>23.69219815051893</v>
      </c>
      <c r="G12" s="251">
        <v>23.700113138951888</v>
      </c>
      <c r="H12" s="251">
        <v>18.226225157846585</v>
      </c>
      <c r="I12" s="251">
        <v>36.730211265286258</v>
      </c>
      <c r="J12" s="251">
        <v>16.904974021964669</v>
      </c>
    </row>
    <row r="13" spans="1:11" ht="13.15" customHeight="1" x14ac:dyDescent="0.2">
      <c r="A13" s="334" t="s">
        <v>398</v>
      </c>
      <c r="B13" s="334"/>
      <c r="C13" s="251">
        <v>21.63466186088408</v>
      </c>
      <c r="D13" s="251">
        <v>42.876913551123884</v>
      </c>
      <c r="E13" s="251">
        <v>26.542146731660839</v>
      </c>
      <c r="F13" s="251">
        <v>27.164050485453913</v>
      </c>
      <c r="G13" s="251">
        <v>26.186155175900996</v>
      </c>
      <c r="H13" s="251">
        <v>12.997523679592849</v>
      </c>
      <c r="I13" s="251">
        <v>26.971677654794536</v>
      </c>
      <c r="J13" s="251">
        <v>19.661194499386163</v>
      </c>
    </row>
    <row r="14" spans="1:11" ht="13.15" customHeight="1" x14ac:dyDescent="0.2">
      <c r="A14" s="334" t="s">
        <v>218</v>
      </c>
      <c r="B14" s="334"/>
      <c r="C14" s="251">
        <v>20.266891948408698</v>
      </c>
      <c r="D14" s="251">
        <v>27.746565068500839</v>
      </c>
      <c r="E14" s="251">
        <v>22.044593710185399</v>
      </c>
      <c r="F14" s="251">
        <v>20.063478216915758</v>
      </c>
      <c r="G14" s="251">
        <v>21.355151267903175</v>
      </c>
      <c r="H14" s="251">
        <v>17.945246212423324</v>
      </c>
      <c r="I14" s="251">
        <v>26.405683912855888</v>
      </c>
      <c r="J14" s="251">
        <v>17.99695195784598</v>
      </c>
    </row>
    <row r="15" spans="1:11" ht="13.15" customHeight="1" x14ac:dyDescent="0.2">
      <c r="A15" s="334" t="s">
        <v>397</v>
      </c>
      <c r="B15" s="334"/>
      <c r="C15" s="251">
        <v>18.274583784000502</v>
      </c>
      <c r="D15" s="251">
        <v>30.493628347874093</v>
      </c>
      <c r="E15" s="251">
        <v>20.742126785626606</v>
      </c>
      <c r="F15" s="251">
        <v>20.909472761432973</v>
      </c>
      <c r="G15" s="251">
        <v>20.096123113599837</v>
      </c>
      <c r="H15" s="251">
        <v>14.125304196380055</v>
      </c>
      <c r="I15" s="251">
        <v>28.871173184869871</v>
      </c>
      <c r="J15" s="251">
        <v>14.356284844418717</v>
      </c>
    </row>
    <row r="16" spans="1:11" ht="12.75" customHeight="1" x14ac:dyDescent="0.2">
      <c r="A16" s="334" t="s">
        <v>186</v>
      </c>
      <c r="B16" s="334"/>
      <c r="C16" s="251">
        <v>18.243024696069014</v>
      </c>
      <c r="D16" s="251">
        <v>39.152380617323082</v>
      </c>
      <c r="E16" s="251">
        <v>17.203736908282711</v>
      </c>
      <c r="F16" s="251">
        <v>14.973508868263515</v>
      </c>
      <c r="G16" s="251">
        <v>15.806444408981161</v>
      </c>
      <c r="H16" s="251">
        <v>20.156436014151758</v>
      </c>
      <c r="I16" s="251">
        <v>30.255190289247203</v>
      </c>
      <c r="J16" s="251">
        <v>13.801288404770434</v>
      </c>
    </row>
    <row r="17" spans="1:11" ht="12.75" customHeight="1" x14ac:dyDescent="0.2">
      <c r="A17" s="334" t="s">
        <v>399</v>
      </c>
      <c r="B17" s="334"/>
      <c r="C17" s="251">
        <v>8.6708606566429012</v>
      </c>
      <c r="D17" s="251">
        <v>18.619383196886627</v>
      </c>
      <c r="E17" s="251">
        <v>11.275271343179726</v>
      </c>
      <c r="F17" s="251">
        <v>13.568299668225119</v>
      </c>
      <c r="G17" s="251">
        <v>10.882094503875685</v>
      </c>
      <c r="H17" s="251">
        <v>3.2726983162398082</v>
      </c>
      <c r="I17" s="251">
        <v>13.905431878881501</v>
      </c>
      <c r="J17" s="251">
        <v>6.7352742058194002</v>
      </c>
    </row>
    <row r="18" spans="1:11" ht="12.75" customHeight="1" x14ac:dyDescent="0.2">
      <c r="A18" s="335" t="s">
        <v>219</v>
      </c>
      <c r="B18" s="335"/>
      <c r="C18" s="252">
        <v>8.6254860145886809</v>
      </c>
      <c r="D18" s="252">
        <v>14.171646103405468</v>
      </c>
      <c r="E18" s="252">
        <v>7.4866043477254065</v>
      </c>
      <c r="F18" s="252">
        <v>7.5547764952738863</v>
      </c>
      <c r="G18" s="252">
        <v>8.2133261286473154</v>
      </c>
      <c r="H18" s="252">
        <v>8.9880714298944078</v>
      </c>
      <c r="I18" s="252">
        <v>10.813425991573723</v>
      </c>
      <c r="J18" s="252">
        <v>7.8164518463886958</v>
      </c>
    </row>
    <row r="19" spans="1:11" ht="15.75" customHeight="1" x14ac:dyDescent="0.2">
      <c r="A19" s="264"/>
      <c r="B19" s="681" t="s">
        <v>867</v>
      </c>
      <c r="C19" s="264"/>
      <c r="D19" s="264"/>
      <c r="E19" s="264"/>
      <c r="F19" s="264"/>
      <c r="G19" s="264"/>
      <c r="H19" s="264"/>
      <c r="I19" s="264"/>
    </row>
    <row r="20" spans="1:11" x14ac:dyDescent="0.2">
      <c r="A20" s="264"/>
      <c r="B20" s="329"/>
      <c r="C20" s="264"/>
      <c r="D20" s="264"/>
      <c r="E20" s="264"/>
      <c r="F20" s="264"/>
      <c r="G20" s="264"/>
      <c r="H20" s="264"/>
      <c r="I20" s="264"/>
    </row>
    <row r="21" spans="1:11" ht="30" customHeight="1" x14ac:dyDescent="0.2">
      <c r="A21" s="746" t="s">
        <v>221</v>
      </c>
      <c r="B21" s="746"/>
      <c r="C21" s="746"/>
      <c r="D21" s="746"/>
      <c r="E21" s="746"/>
      <c r="F21" s="746"/>
      <c r="G21" s="746"/>
      <c r="H21" s="746"/>
      <c r="I21" s="746"/>
      <c r="J21" s="746"/>
      <c r="K21" s="262"/>
    </row>
    <row r="22" spans="1:11" s="275" customFormat="1" ht="13.15" customHeight="1" x14ac:dyDescent="0.2">
      <c r="A22" s="341"/>
      <c r="B22" s="770"/>
      <c r="C22" s="767" t="s">
        <v>289</v>
      </c>
      <c r="D22" s="769" t="s">
        <v>260</v>
      </c>
      <c r="E22" s="769"/>
      <c r="F22" s="769"/>
      <c r="G22" s="769"/>
      <c r="H22" s="769"/>
      <c r="I22" s="769" t="s">
        <v>261</v>
      </c>
      <c r="J22" s="769"/>
      <c r="K22" s="273"/>
    </row>
    <row r="23" spans="1:11" s="275" customFormat="1" ht="38.25" x14ac:dyDescent="0.2">
      <c r="A23" s="274"/>
      <c r="B23" s="771"/>
      <c r="C23" s="768"/>
      <c r="D23" s="285" t="s">
        <v>210</v>
      </c>
      <c r="E23" s="340" t="s">
        <v>262</v>
      </c>
      <c r="F23" s="340" t="s">
        <v>263</v>
      </c>
      <c r="G23" s="285" t="s">
        <v>211</v>
      </c>
      <c r="H23" s="340" t="s">
        <v>264</v>
      </c>
      <c r="I23" s="285" t="s">
        <v>212</v>
      </c>
      <c r="J23" s="285" t="s">
        <v>213</v>
      </c>
      <c r="K23" s="273"/>
    </row>
    <row r="24" spans="1:11" ht="13.15" customHeight="1" x14ac:dyDescent="0.2">
      <c r="A24" s="334" t="s">
        <v>216</v>
      </c>
      <c r="B24" s="334"/>
      <c r="C24" s="250">
        <v>68.392574517063451</v>
      </c>
      <c r="D24" s="250">
        <v>68.32051545249719</v>
      </c>
      <c r="E24" s="250">
        <v>69.181233223183114</v>
      </c>
      <c r="F24" s="250">
        <v>60.736251173798316</v>
      </c>
      <c r="G24" s="250">
        <v>66.146328935989843</v>
      </c>
      <c r="H24" s="250">
        <v>70.141899150805429</v>
      </c>
      <c r="I24" s="250">
        <v>32.578542371283447</v>
      </c>
      <c r="J24" s="250">
        <v>76.691239482182922</v>
      </c>
    </row>
    <row r="25" spans="1:11" ht="13.15" customHeight="1" x14ac:dyDescent="0.2">
      <c r="A25" s="334" t="s">
        <v>391</v>
      </c>
      <c r="B25" s="334"/>
      <c r="C25" s="251">
        <v>52.906801299836836</v>
      </c>
      <c r="D25" s="251">
        <v>71.438063659297725</v>
      </c>
      <c r="E25" s="251">
        <v>58.979591654850552</v>
      </c>
      <c r="F25" s="251">
        <v>70.360796413417475</v>
      </c>
      <c r="G25" s="251">
        <v>56.127192488841168</v>
      </c>
      <c r="H25" s="251">
        <v>42.292252909143691</v>
      </c>
      <c r="I25" s="251">
        <v>74.888954038884819</v>
      </c>
      <c r="J25" s="251">
        <v>47.81319664647328</v>
      </c>
    </row>
    <row r="26" spans="1:11" ht="13.15" customHeight="1" x14ac:dyDescent="0.2">
      <c r="A26" s="334" t="s">
        <v>392</v>
      </c>
      <c r="B26" s="334"/>
      <c r="C26" s="251">
        <v>43.520020455867218</v>
      </c>
      <c r="D26" s="251">
        <v>43.585985274490398</v>
      </c>
      <c r="E26" s="251">
        <v>50.268627042567189</v>
      </c>
      <c r="F26" s="251">
        <v>47.313057562945325</v>
      </c>
      <c r="G26" s="251">
        <v>45.054707530875802</v>
      </c>
      <c r="H26" s="251">
        <v>37.24738769151034</v>
      </c>
      <c r="I26" s="251">
        <v>54.782096324181083</v>
      </c>
      <c r="J26" s="251">
        <v>40.91042335542123</v>
      </c>
    </row>
    <row r="27" spans="1:11" ht="13.15" customHeight="1" x14ac:dyDescent="0.2">
      <c r="A27" s="334" t="s">
        <v>394</v>
      </c>
      <c r="B27" s="334"/>
      <c r="C27" s="251">
        <v>41.247981434036738</v>
      </c>
      <c r="D27" s="251">
        <v>36.600362412885708</v>
      </c>
      <c r="E27" s="251">
        <v>45.325221001935134</v>
      </c>
      <c r="F27" s="251">
        <v>36.368237568537232</v>
      </c>
      <c r="G27" s="251">
        <v>44.34621013473209</v>
      </c>
      <c r="H27" s="251">
        <v>38.633075552078367</v>
      </c>
      <c r="I27" s="251">
        <v>47.153473209304487</v>
      </c>
      <c r="J27" s="251">
        <v>39.879587685526566</v>
      </c>
    </row>
    <row r="28" spans="1:11" ht="13.15" customHeight="1" x14ac:dyDescent="0.2">
      <c r="A28" s="334" t="s">
        <v>393</v>
      </c>
      <c r="B28" s="334"/>
      <c r="C28" s="251">
        <v>38.412918021945103</v>
      </c>
      <c r="D28" s="251">
        <v>57.184669166201715</v>
      </c>
      <c r="E28" s="251">
        <v>48.064198129975338</v>
      </c>
      <c r="F28" s="251">
        <v>39.855007433372336</v>
      </c>
      <c r="G28" s="251">
        <v>39.797920718253316</v>
      </c>
      <c r="H28" s="251">
        <v>30.715586501462184</v>
      </c>
      <c r="I28" s="251">
        <v>45.040673752128974</v>
      </c>
      <c r="J28" s="251">
        <v>36.877164548234795</v>
      </c>
    </row>
    <row r="29" spans="1:11" ht="13.15" customHeight="1" x14ac:dyDescent="0.2">
      <c r="A29" s="334" t="s">
        <v>395</v>
      </c>
      <c r="B29" s="334"/>
      <c r="C29" s="251">
        <v>31.25356135158917</v>
      </c>
      <c r="D29" s="251">
        <v>43.087740363397273</v>
      </c>
      <c r="E29" s="251">
        <v>39.87546784074118</v>
      </c>
      <c r="F29" s="251">
        <v>41.478523847725057</v>
      </c>
      <c r="G29" s="251">
        <v>30.827356262464139</v>
      </c>
      <c r="H29" s="251">
        <v>22.745952446417075</v>
      </c>
      <c r="I29" s="251">
        <v>48.874487329296734</v>
      </c>
      <c r="J29" s="251">
        <v>27.170520367291612</v>
      </c>
    </row>
    <row r="30" spans="1:11" ht="13.15" customHeight="1" x14ac:dyDescent="0.2">
      <c r="A30" s="334" t="s">
        <v>217</v>
      </c>
      <c r="B30" s="334"/>
      <c r="C30" s="251">
        <v>25.640595082857409</v>
      </c>
      <c r="D30" s="251">
        <v>28.818876129680401</v>
      </c>
      <c r="E30" s="251">
        <v>30.788198339030046</v>
      </c>
      <c r="F30" s="251">
        <v>28.481494417055668</v>
      </c>
      <c r="G30" s="251">
        <v>23.832114771006129</v>
      </c>
      <c r="H30" s="251">
        <v>22.4609956169135</v>
      </c>
      <c r="I30" s="251">
        <v>37.171427875180896</v>
      </c>
      <c r="J30" s="251">
        <v>22.968722847896416</v>
      </c>
    </row>
    <row r="31" spans="1:11" ht="13.15" customHeight="1" x14ac:dyDescent="0.2">
      <c r="A31" s="334" t="s">
        <v>398</v>
      </c>
      <c r="B31" s="334"/>
      <c r="C31" s="251">
        <v>20.744178804965351</v>
      </c>
      <c r="D31" s="251">
        <v>43.200237255951549</v>
      </c>
      <c r="E31" s="251">
        <v>26.280444180060602</v>
      </c>
      <c r="F31" s="251">
        <v>25.326947995230508</v>
      </c>
      <c r="G31" s="251">
        <v>24.409526706556541</v>
      </c>
      <c r="H31" s="251">
        <v>12.111169456736485</v>
      </c>
      <c r="I31" s="251">
        <v>27.858599863525786</v>
      </c>
      <c r="J31" s="251">
        <v>19.095657450389414</v>
      </c>
    </row>
    <row r="32" spans="1:11" ht="13.15" customHeight="1" x14ac:dyDescent="0.2">
      <c r="A32" s="334" t="s">
        <v>218</v>
      </c>
      <c r="B32" s="334"/>
      <c r="C32" s="251">
        <v>19.677622706924854</v>
      </c>
      <c r="D32" s="251">
        <v>21.662717536575823</v>
      </c>
      <c r="E32" s="251">
        <v>22.479276635962005</v>
      </c>
      <c r="F32" s="251">
        <v>18.575071145540356</v>
      </c>
      <c r="G32" s="251">
        <v>19.711654022802136</v>
      </c>
      <c r="H32" s="251">
        <v>17.221264022754927</v>
      </c>
      <c r="I32" s="251">
        <v>27.70203076022938</v>
      </c>
      <c r="J32" s="251">
        <v>17.818243296454551</v>
      </c>
    </row>
    <row r="33" spans="1:11" ht="13.15" customHeight="1" x14ac:dyDescent="0.2">
      <c r="A33" s="334" t="s">
        <v>396</v>
      </c>
      <c r="B33" s="334"/>
      <c r="C33" s="251">
        <v>19.394158855746113</v>
      </c>
      <c r="D33" s="251">
        <v>39.668671932420331</v>
      </c>
      <c r="E33" s="251">
        <v>24.383929421992871</v>
      </c>
      <c r="F33" s="251">
        <v>19.553709197919826</v>
      </c>
      <c r="G33" s="251">
        <v>19.662553495451228</v>
      </c>
      <c r="H33" s="251">
        <v>14.794975562527732</v>
      </c>
      <c r="I33" s="251">
        <v>32.586122409854241</v>
      </c>
      <c r="J33" s="251">
        <v>16.337376940713533</v>
      </c>
    </row>
    <row r="34" spans="1:11" ht="13.15" customHeight="1" x14ac:dyDescent="0.2">
      <c r="A34" s="334" t="s">
        <v>186</v>
      </c>
      <c r="B34" s="334"/>
      <c r="C34" s="251">
        <v>14.818819098641955</v>
      </c>
      <c r="D34" s="251">
        <v>29.189038250414001</v>
      </c>
      <c r="E34" s="251">
        <v>15.08196615144629</v>
      </c>
      <c r="F34" s="251">
        <v>13.416336103081678</v>
      </c>
      <c r="G34" s="251">
        <v>11.335848529131129</v>
      </c>
      <c r="H34" s="251">
        <v>16.032513572282646</v>
      </c>
      <c r="I34" s="251">
        <v>24.794606085781954</v>
      </c>
      <c r="J34" s="251">
        <v>12.507275019139813</v>
      </c>
    </row>
    <row r="35" spans="1:11" ht="12.75" customHeight="1" x14ac:dyDescent="0.2">
      <c r="A35" s="334" t="s">
        <v>397</v>
      </c>
      <c r="B35" s="334"/>
      <c r="C35" s="251">
        <v>14.71167463657215</v>
      </c>
      <c r="D35" s="251">
        <v>23.555893363964209</v>
      </c>
      <c r="E35" s="251">
        <v>18.889937547597285</v>
      </c>
      <c r="F35" s="251">
        <v>18.704168029311386</v>
      </c>
      <c r="G35" s="251">
        <v>14.764323359117508</v>
      </c>
      <c r="H35" s="251">
        <v>10.211991333286257</v>
      </c>
      <c r="I35" s="251">
        <v>24.588851127332696</v>
      </c>
      <c r="J35" s="251">
        <v>12.422980133687515</v>
      </c>
    </row>
    <row r="36" spans="1:11" ht="12.75" customHeight="1" x14ac:dyDescent="0.2">
      <c r="A36" s="334" t="s">
        <v>219</v>
      </c>
      <c r="B36" s="334"/>
      <c r="C36" s="251">
        <v>8.3567002113025364</v>
      </c>
      <c r="D36" s="251">
        <v>9.5922374174489669</v>
      </c>
      <c r="E36" s="251">
        <v>7.0099161373702161</v>
      </c>
      <c r="F36" s="251">
        <v>7.0750091661037384</v>
      </c>
      <c r="G36" s="251">
        <v>7.3287541850624711</v>
      </c>
      <c r="H36" s="251">
        <v>8.9424780235687749</v>
      </c>
      <c r="I36" s="251">
        <v>11.730172896640346</v>
      </c>
      <c r="J36" s="251">
        <v>7.5750144332073086</v>
      </c>
    </row>
    <row r="37" spans="1:11" ht="12.75" customHeight="1" x14ac:dyDescent="0.2">
      <c r="A37" s="335" t="s">
        <v>399</v>
      </c>
      <c r="B37" s="335"/>
      <c r="C37" s="252">
        <v>7.7240588301688522</v>
      </c>
      <c r="D37" s="252">
        <v>21.985729010082466</v>
      </c>
      <c r="E37" s="252">
        <v>10.498427211441459</v>
      </c>
      <c r="F37" s="252">
        <v>11.696172230758677</v>
      </c>
      <c r="G37" s="252">
        <v>9.0171772921755409</v>
      </c>
      <c r="H37" s="252">
        <v>2.7455723448459177</v>
      </c>
      <c r="I37" s="252">
        <v>13.171803886488076</v>
      </c>
      <c r="J37" s="252">
        <v>6.4617320736126818</v>
      </c>
    </row>
    <row r="38" spans="1:11" ht="20.25" customHeight="1" x14ac:dyDescent="0.2">
      <c r="A38" s="264"/>
      <c r="B38" s="681" t="s">
        <v>867</v>
      </c>
      <c r="C38" s="264"/>
      <c r="D38" s="264"/>
      <c r="E38" s="264"/>
      <c r="F38" s="264"/>
      <c r="G38" s="264"/>
      <c r="H38" s="264"/>
      <c r="I38" s="264"/>
    </row>
    <row r="39" spans="1:11" x14ac:dyDescent="0.2">
      <c r="A39" s="264"/>
      <c r="B39" s="329"/>
      <c r="C39" s="264"/>
      <c r="D39" s="264"/>
      <c r="E39" s="264"/>
      <c r="F39" s="264"/>
      <c r="G39" s="264"/>
      <c r="H39" s="264"/>
      <c r="I39" s="264"/>
    </row>
    <row r="40" spans="1:11" ht="30" customHeight="1" x14ac:dyDescent="0.2">
      <c r="A40" s="746" t="s">
        <v>222</v>
      </c>
      <c r="B40" s="746"/>
      <c r="C40" s="746"/>
      <c r="D40" s="746"/>
      <c r="E40" s="746"/>
      <c r="F40" s="746"/>
      <c r="G40" s="746"/>
      <c r="H40" s="746"/>
      <c r="I40" s="746"/>
      <c r="J40" s="746"/>
      <c r="K40" s="262"/>
    </row>
    <row r="41" spans="1:11" s="275" customFormat="1" ht="13.15" customHeight="1" x14ac:dyDescent="0.2">
      <c r="A41" s="341"/>
      <c r="B41" s="770"/>
      <c r="C41" s="767" t="s">
        <v>289</v>
      </c>
      <c r="D41" s="769" t="s">
        <v>260</v>
      </c>
      <c r="E41" s="769"/>
      <c r="F41" s="769"/>
      <c r="G41" s="769"/>
      <c r="H41" s="769"/>
      <c r="I41" s="769" t="s">
        <v>261</v>
      </c>
      <c r="J41" s="769"/>
      <c r="K41" s="273"/>
    </row>
    <row r="42" spans="1:11" s="275" customFormat="1" ht="38.25" x14ac:dyDescent="0.2">
      <c r="A42" s="274"/>
      <c r="B42" s="771"/>
      <c r="C42" s="768"/>
      <c r="D42" s="285" t="s">
        <v>210</v>
      </c>
      <c r="E42" s="340" t="s">
        <v>262</v>
      </c>
      <c r="F42" s="340" t="s">
        <v>263</v>
      </c>
      <c r="G42" s="285" t="s">
        <v>211</v>
      </c>
      <c r="H42" s="340" t="s">
        <v>264</v>
      </c>
      <c r="I42" s="285" t="s">
        <v>212</v>
      </c>
      <c r="J42" s="285" t="s">
        <v>213</v>
      </c>
      <c r="K42" s="273"/>
    </row>
    <row r="43" spans="1:11" ht="13.15" customHeight="1" x14ac:dyDescent="0.2">
      <c r="A43" s="334" t="s">
        <v>391</v>
      </c>
      <c r="B43" s="334"/>
      <c r="C43" s="250">
        <v>56.511144584318863</v>
      </c>
      <c r="D43" s="250">
        <v>75.786073484490032</v>
      </c>
      <c r="E43" s="250">
        <v>52.763440742926186</v>
      </c>
      <c r="F43" s="250">
        <v>81.377566622448896</v>
      </c>
      <c r="G43" s="250">
        <v>61.016038400286902</v>
      </c>
      <c r="H43" s="250">
        <v>46.405496216574953</v>
      </c>
      <c r="I43" s="250">
        <v>75.037393083679689</v>
      </c>
      <c r="J43" s="250">
        <v>42.912804723760125</v>
      </c>
    </row>
    <row r="44" spans="1:11" ht="12.75" customHeight="1" x14ac:dyDescent="0.2">
      <c r="A44" s="334" t="s">
        <v>216</v>
      </c>
      <c r="B44" s="334"/>
      <c r="C44" s="251">
        <v>55.740537761154393</v>
      </c>
      <c r="D44" s="251">
        <v>35.215073067447484</v>
      </c>
      <c r="E44" s="251">
        <v>60.197600589532279</v>
      </c>
      <c r="F44" s="251">
        <v>42.620671342395894</v>
      </c>
      <c r="G44" s="251">
        <v>58.805440637153829</v>
      </c>
      <c r="H44" s="251">
        <v>55.641126241280844</v>
      </c>
      <c r="I44" s="251">
        <v>28.289307906470619</v>
      </c>
      <c r="J44" s="251">
        <v>75.889849326697714</v>
      </c>
    </row>
    <row r="45" spans="1:11" ht="12.75" customHeight="1" x14ac:dyDescent="0.2">
      <c r="A45" s="334" t="s">
        <v>392</v>
      </c>
      <c r="B45" s="334"/>
      <c r="C45" s="251">
        <v>51.331164454836653</v>
      </c>
      <c r="D45" s="251">
        <v>72.890125764108575</v>
      </c>
      <c r="E45" s="251">
        <v>56.916407360010801</v>
      </c>
      <c r="F45" s="251">
        <v>49.372027565495515</v>
      </c>
      <c r="G45" s="251">
        <v>54.025102240732963</v>
      </c>
      <c r="H45" s="251">
        <v>47.93096602842725</v>
      </c>
      <c r="I45" s="251">
        <v>56.677269008831445</v>
      </c>
      <c r="J45" s="251">
        <v>47.407102513326407</v>
      </c>
    </row>
    <row r="46" spans="1:11" ht="12.75" customHeight="1" x14ac:dyDescent="0.2">
      <c r="A46" s="334" t="s">
        <v>394</v>
      </c>
      <c r="B46" s="334"/>
      <c r="C46" s="251">
        <v>41.797546707967435</v>
      </c>
      <c r="D46" s="251">
        <v>46.024582577601855</v>
      </c>
      <c r="E46" s="251">
        <v>43.63659810975507</v>
      </c>
      <c r="F46" s="251">
        <v>33.192730967597441</v>
      </c>
      <c r="G46" s="251">
        <v>47.736187937111282</v>
      </c>
      <c r="H46" s="251">
        <v>40.620204778248365</v>
      </c>
      <c r="I46" s="251">
        <v>43.539415653097777</v>
      </c>
      <c r="J46" s="251">
        <v>40.519007995218736</v>
      </c>
    </row>
    <row r="47" spans="1:11" ht="12.75" customHeight="1" x14ac:dyDescent="0.2">
      <c r="A47" s="334" t="s">
        <v>393</v>
      </c>
      <c r="B47" s="334"/>
      <c r="C47" s="251">
        <v>41.424151877388347</v>
      </c>
      <c r="D47" s="251">
        <v>66.59561795719172</v>
      </c>
      <c r="E47" s="251">
        <v>41.783021442096519</v>
      </c>
      <c r="F47" s="251">
        <v>40.231419931338579</v>
      </c>
      <c r="G47" s="251">
        <v>44.327160695715378</v>
      </c>
      <c r="H47" s="251">
        <v>36.717366425149834</v>
      </c>
      <c r="I47" s="251">
        <v>46.254817693631423</v>
      </c>
      <c r="J47" s="251">
        <v>37.878424013254275</v>
      </c>
    </row>
    <row r="48" spans="1:11" ht="12.75" customHeight="1" x14ac:dyDescent="0.2">
      <c r="A48" s="334" t="s">
        <v>395</v>
      </c>
      <c r="B48" s="334"/>
      <c r="C48" s="251">
        <v>39.281027307518031</v>
      </c>
      <c r="D48" s="251">
        <v>67.715535634892731</v>
      </c>
      <c r="E48" s="251">
        <v>44.137130348019362</v>
      </c>
      <c r="F48" s="251">
        <v>49.234019100656525</v>
      </c>
      <c r="G48" s="251">
        <v>43.201169231801082</v>
      </c>
      <c r="H48" s="251">
        <v>30.429275953557109</v>
      </c>
      <c r="I48" s="251">
        <v>49.724198648452727</v>
      </c>
      <c r="J48" s="251">
        <v>31.615698133024054</v>
      </c>
    </row>
    <row r="49" spans="1:11" ht="12.75" customHeight="1" x14ac:dyDescent="0.2">
      <c r="A49" s="334" t="s">
        <v>217</v>
      </c>
      <c r="B49" s="334"/>
      <c r="C49" s="251">
        <v>32.911025487346201</v>
      </c>
      <c r="D49" s="251">
        <v>56.513799237879986</v>
      </c>
      <c r="E49" s="251">
        <v>34.571401767600726</v>
      </c>
      <c r="F49" s="251">
        <v>34.148839740447599</v>
      </c>
      <c r="G49" s="251">
        <v>36.471692792999477</v>
      </c>
      <c r="H49" s="251">
        <v>31.24362856321919</v>
      </c>
      <c r="I49" s="251">
        <v>42.596405132905218</v>
      </c>
      <c r="J49" s="251">
        <v>25.801918422124935</v>
      </c>
    </row>
    <row r="50" spans="1:11" ht="12.75" customHeight="1" x14ac:dyDescent="0.2">
      <c r="A50" s="334" t="s">
        <v>396</v>
      </c>
      <c r="B50" s="334"/>
      <c r="C50" s="251">
        <v>27.621661925942206</v>
      </c>
      <c r="D50" s="251">
        <v>40.787727935216374</v>
      </c>
      <c r="E50" s="251">
        <v>27.515075980875501</v>
      </c>
      <c r="F50" s="251">
        <v>30.921884557616373</v>
      </c>
      <c r="G50" s="251">
        <v>29.995948345745258</v>
      </c>
      <c r="H50" s="251">
        <v>24.627080152031443</v>
      </c>
      <c r="I50" s="251">
        <v>40.181777437209547</v>
      </c>
      <c r="J50" s="251">
        <v>18.402487336117471</v>
      </c>
    </row>
    <row r="51" spans="1:11" ht="12.75" customHeight="1" x14ac:dyDescent="0.2">
      <c r="A51" s="334" t="s">
        <v>397</v>
      </c>
      <c r="B51" s="334"/>
      <c r="C51" s="251">
        <v>24.951802369926213</v>
      </c>
      <c r="D51" s="251">
        <v>38.172513764496735</v>
      </c>
      <c r="E51" s="251">
        <v>25.861415083627502</v>
      </c>
      <c r="F51" s="251">
        <v>24.762004887999119</v>
      </c>
      <c r="G51" s="251">
        <v>28.410088868601694</v>
      </c>
      <c r="H51" s="251">
        <v>21.425428389535451</v>
      </c>
      <c r="I51" s="251">
        <v>32.437872275238476</v>
      </c>
      <c r="J51" s="251">
        <v>19.456997374956639</v>
      </c>
    </row>
    <row r="52" spans="1:11" ht="12.75" customHeight="1" x14ac:dyDescent="0.2">
      <c r="A52" s="334" t="s">
        <v>186</v>
      </c>
      <c r="B52" s="334"/>
      <c r="C52" s="251">
        <v>24.660300105315262</v>
      </c>
      <c r="D52" s="251">
        <v>50.180095653932781</v>
      </c>
      <c r="E52" s="251">
        <v>23.068124835549771</v>
      </c>
      <c r="F52" s="251">
        <v>17.693794195319249</v>
      </c>
      <c r="G52" s="251">
        <v>22.777520361013845</v>
      </c>
      <c r="H52" s="251">
        <v>27.849443714227199</v>
      </c>
      <c r="I52" s="251">
        <v>34.803251002500033</v>
      </c>
      <c r="J52" s="251">
        <v>17.215333926996205</v>
      </c>
    </row>
    <row r="53" spans="1:11" ht="12.75" customHeight="1" x14ac:dyDescent="0.2">
      <c r="A53" s="334" t="s">
        <v>398</v>
      </c>
      <c r="B53" s="334"/>
      <c r="C53" s="251">
        <v>23.303508796182598</v>
      </c>
      <c r="D53" s="251">
        <v>42.519049538213643</v>
      </c>
      <c r="E53" s="251">
        <v>27.265469587909511</v>
      </c>
      <c r="F53" s="251">
        <v>30.373355875449462</v>
      </c>
      <c r="G53" s="251">
        <v>28.956482069943441</v>
      </c>
      <c r="H53" s="251">
        <v>14.650981026947289</v>
      </c>
      <c r="I53" s="251">
        <v>26.232969871352346</v>
      </c>
      <c r="J53" s="251">
        <v>21.153272750832723</v>
      </c>
    </row>
    <row r="54" spans="1:11" ht="12.75" customHeight="1" x14ac:dyDescent="0.2">
      <c r="A54" s="334" t="s">
        <v>218</v>
      </c>
      <c r="B54" s="334"/>
      <c r="C54" s="251">
        <v>21.371236563592262</v>
      </c>
      <c r="D54" s="251">
        <v>34.480343196117687</v>
      </c>
      <c r="E54" s="251">
        <v>20.843168299876833</v>
      </c>
      <c r="F54" s="251">
        <v>22.66363409395214</v>
      </c>
      <c r="G54" s="251">
        <v>23.91788438681354</v>
      </c>
      <c r="H54" s="251">
        <v>19.295805210160481</v>
      </c>
      <c r="I54" s="251">
        <v>25.325970836817902</v>
      </c>
      <c r="J54" s="251">
        <v>18.468445925359315</v>
      </c>
    </row>
    <row r="55" spans="1:11" ht="12.75" customHeight="1" x14ac:dyDescent="0.2">
      <c r="A55" s="334" t="s">
        <v>399</v>
      </c>
      <c r="B55" s="334"/>
      <c r="C55" s="251">
        <v>10.445254134367199</v>
      </c>
      <c r="D55" s="251">
        <v>14.893414443077289</v>
      </c>
      <c r="E55" s="251">
        <v>13.422400260314427</v>
      </c>
      <c r="F55" s="251">
        <v>16.838791493147134</v>
      </c>
      <c r="G55" s="251">
        <v>13.790091530762153</v>
      </c>
      <c r="H55" s="251">
        <v>4.2560301354010459</v>
      </c>
      <c r="I55" s="251">
        <v>14.516462590252994</v>
      </c>
      <c r="J55" s="251">
        <v>7.4569709842073006</v>
      </c>
    </row>
    <row r="56" spans="1:11" ht="12.75" customHeight="1" x14ac:dyDescent="0.2">
      <c r="A56" s="335" t="s">
        <v>219</v>
      </c>
      <c r="B56" s="335"/>
      <c r="C56" s="252">
        <v>9.1292152670257654</v>
      </c>
      <c r="D56" s="252">
        <v>19.240267873608733</v>
      </c>
      <c r="E56" s="252">
        <v>8.8041286735133966</v>
      </c>
      <c r="F56" s="252">
        <v>8.3929005975727691</v>
      </c>
      <c r="G56" s="252">
        <v>9.5926541577274236</v>
      </c>
      <c r="H56" s="252">
        <v>9.0731240541568763</v>
      </c>
      <c r="I56" s="252">
        <v>10.049877545551556</v>
      </c>
      <c r="J56" s="252">
        <v>8.45344550389094</v>
      </c>
    </row>
    <row r="57" spans="1:11" ht="18.75" customHeight="1" x14ac:dyDescent="0.2">
      <c r="A57" s="264"/>
      <c r="B57" s="681" t="s">
        <v>867</v>
      </c>
      <c r="C57" s="264"/>
      <c r="D57" s="264"/>
      <c r="E57" s="264"/>
      <c r="F57" s="264"/>
      <c r="G57" s="264"/>
      <c r="H57" s="264"/>
      <c r="I57" s="264"/>
    </row>
    <row r="58" spans="1:11" x14ac:dyDescent="0.2">
      <c r="A58" s="264"/>
      <c r="B58" s="329"/>
      <c r="C58" s="264"/>
      <c r="D58" s="264"/>
      <c r="E58" s="264"/>
      <c r="F58" s="264"/>
      <c r="G58" s="264"/>
      <c r="H58" s="264"/>
      <c r="I58" s="264"/>
    </row>
    <row r="59" spans="1:11" ht="30" customHeight="1" x14ac:dyDescent="0.2">
      <c r="A59" s="746" t="s">
        <v>223</v>
      </c>
      <c r="B59" s="746"/>
      <c r="C59" s="746"/>
      <c r="D59" s="746"/>
      <c r="E59" s="746"/>
      <c r="F59" s="746"/>
      <c r="G59" s="746"/>
      <c r="H59" s="746"/>
      <c r="I59" s="746"/>
      <c r="J59" s="746"/>
      <c r="K59" s="262"/>
    </row>
    <row r="60" spans="1:11" s="275" customFormat="1" ht="13.15" customHeight="1" x14ac:dyDescent="0.2">
      <c r="A60" s="341"/>
      <c r="B60" s="770"/>
      <c r="C60" s="767" t="s">
        <v>289</v>
      </c>
      <c r="D60" s="769" t="s">
        <v>260</v>
      </c>
      <c r="E60" s="769"/>
      <c r="F60" s="769"/>
      <c r="G60" s="769"/>
      <c r="H60" s="769"/>
      <c r="I60" s="769" t="s">
        <v>261</v>
      </c>
      <c r="J60" s="769"/>
      <c r="K60" s="273"/>
    </row>
    <row r="61" spans="1:11" s="275" customFormat="1" ht="38.25" x14ac:dyDescent="0.2">
      <c r="A61" s="274"/>
      <c r="B61" s="771"/>
      <c r="C61" s="768"/>
      <c r="D61" s="285" t="s">
        <v>210</v>
      </c>
      <c r="E61" s="340" t="s">
        <v>262</v>
      </c>
      <c r="F61" s="340" t="s">
        <v>263</v>
      </c>
      <c r="G61" s="285" t="s">
        <v>211</v>
      </c>
      <c r="H61" s="340" t="s">
        <v>264</v>
      </c>
      <c r="I61" s="285" t="s">
        <v>212</v>
      </c>
      <c r="J61" s="285" t="s">
        <v>213</v>
      </c>
      <c r="K61" s="273"/>
    </row>
    <row r="62" spans="1:11" ht="13.15" customHeight="1" x14ac:dyDescent="0.2">
      <c r="A62" s="334" t="s">
        <v>186</v>
      </c>
      <c r="B62" s="334"/>
      <c r="C62" s="250">
        <v>62.275798947706662</v>
      </c>
      <c r="D62" s="250">
        <v>89.518802924930611</v>
      </c>
      <c r="E62" s="250">
        <v>55.519093778741279</v>
      </c>
      <c r="F62" s="250">
        <v>71.452012429074983</v>
      </c>
      <c r="G62" s="250">
        <v>58.583005539972433</v>
      </c>
      <c r="H62" s="250">
        <v>58.28905511308929</v>
      </c>
      <c r="I62" s="250">
        <v>77.286855015607671</v>
      </c>
      <c r="J62" s="250">
        <v>52.087797191619565</v>
      </c>
    </row>
    <row r="63" spans="1:11" ht="12.75" customHeight="1" x14ac:dyDescent="0.2">
      <c r="A63" s="334" t="s">
        <v>218</v>
      </c>
      <c r="B63" s="334"/>
      <c r="C63" s="251">
        <v>56.596402433899904</v>
      </c>
      <c r="D63" s="251">
        <v>71.243047148388385</v>
      </c>
      <c r="E63" s="251">
        <v>66.901565306910925</v>
      </c>
      <c r="F63" s="251">
        <v>66.551074549779173</v>
      </c>
      <c r="G63" s="251">
        <v>61.100865491078224</v>
      </c>
      <c r="H63" s="251">
        <v>42.635545434827947</v>
      </c>
      <c r="I63" s="251">
        <v>61.815962972198989</v>
      </c>
      <c r="J63" s="251">
        <v>53.053887391010385</v>
      </c>
    </row>
    <row r="64" spans="1:11" ht="13.15" customHeight="1" x14ac:dyDescent="0.2">
      <c r="A64" s="334" t="s">
        <v>217</v>
      </c>
      <c r="B64" s="334"/>
      <c r="C64" s="251">
        <v>48.252725504468351</v>
      </c>
      <c r="D64" s="251">
        <v>56.761447291870162</v>
      </c>
      <c r="E64" s="251">
        <v>53.641820065168822</v>
      </c>
      <c r="F64" s="251">
        <v>60.695882618384125</v>
      </c>
      <c r="G64" s="251">
        <v>50.594760018435075</v>
      </c>
      <c r="H64" s="251">
        <v>38.810119868387666</v>
      </c>
      <c r="I64" s="251">
        <v>52.288511537278005</v>
      </c>
      <c r="J64" s="251">
        <v>45.513638060954477</v>
      </c>
    </row>
    <row r="65" spans="1:11" ht="13.15" customHeight="1" x14ac:dyDescent="0.2">
      <c r="A65" s="334" t="s">
        <v>395</v>
      </c>
      <c r="B65" s="334"/>
      <c r="C65" s="251">
        <v>47.351116814686009</v>
      </c>
      <c r="D65" s="251">
        <v>49.397499861075744</v>
      </c>
      <c r="E65" s="251">
        <v>56.239523852799238</v>
      </c>
      <c r="F65" s="251">
        <v>59.969565385370437</v>
      </c>
      <c r="G65" s="251">
        <v>55.652281080186675</v>
      </c>
      <c r="H65" s="251">
        <v>32.787472030768527</v>
      </c>
      <c r="I65" s="251">
        <v>46.264848490372678</v>
      </c>
      <c r="J65" s="251">
        <v>48.08836698187018</v>
      </c>
    </row>
    <row r="66" spans="1:11" ht="13.15" customHeight="1" x14ac:dyDescent="0.2">
      <c r="A66" s="334" t="s">
        <v>216</v>
      </c>
      <c r="B66" s="334"/>
      <c r="C66" s="251">
        <v>37.334949480648497</v>
      </c>
      <c r="D66" s="251">
        <v>30.751043903403435</v>
      </c>
      <c r="E66" s="251">
        <v>44.112939960781119</v>
      </c>
      <c r="F66" s="251">
        <v>45.279595664745628</v>
      </c>
      <c r="G66" s="251">
        <v>38.182970803904617</v>
      </c>
      <c r="H66" s="251">
        <v>32.880004077899002</v>
      </c>
      <c r="I66" s="251">
        <v>23.969623063563702</v>
      </c>
      <c r="J66" s="251">
        <v>46.405994741687351</v>
      </c>
    </row>
    <row r="67" spans="1:11" ht="13.15" customHeight="1" x14ac:dyDescent="0.2">
      <c r="A67" s="334" t="s">
        <v>393</v>
      </c>
      <c r="B67" s="334"/>
      <c r="C67" s="251">
        <v>37.044620784777663</v>
      </c>
      <c r="D67" s="251">
        <v>31.477384679942027</v>
      </c>
      <c r="E67" s="251">
        <v>44.822132185466202</v>
      </c>
      <c r="F67" s="251">
        <v>45.627957382700991</v>
      </c>
      <c r="G67" s="251">
        <v>39.052653544404293</v>
      </c>
      <c r="H67" s="251">
        <v>31.019871085944789</v>
      </c>
      <c r="I67" s="251">
        <v>34.916328093081475</v>
      </c>
      <c r="J67" s="251">
        <v>38.489092751465243</v>
      </c>
    </row>
    <row r="68" spans="1:11" ht="13.15" customHeight="1" x14ac:dyDescent="0.2">
      <c r="A68" s="334" t="s">
        <v>392</v>
      </c>
      <c r="B68" s="334"/>
      <c r="C68" s="251">
        <v>35.654335149108405</v>
      </c>
      <c r="D68" s="251">
        <v>44.743443594665706</v>
      </c>
      <c r="E68" s="251">
        <v>42.698496900044638</v>
      </c>
      <c r="F68" s="251">
        <v>44.730107529842407</v>
      </c>
      <c r="G68" s="251">
        <v>33.925796235839435</v>
      </c>
      <c r="H68" s="251">
        <v>28.153830649577209</v>
      </c>
      <c r="I68" s="251">
        <v>35.698244550384352</v>
      </c>
      <c r="J68" s="251">
        <v>35.624533844303961</v>
      </c>
    </row>
    <row r="69" spans="1:11" ht="13.15" customHeight="1" x14ac:dyDescent="0.2">
      <c r="A69" s="334" t="s">
        <v>391</v>
      </c>
      <c r="B69" s="334"/>
      <c r="C69" s="251">
        <v>31.770254340286638</v>
      </c>
      <c r="D69" s="251">
        <v>57.021876511288717</v>
      </c>
      <c r="E69" s="251">
        <v>27.723698837825669</v>
      </c>
      <c r="F69" s="251">
        <v>46.885582170316326</v>
      </c>
      <c r="G69" s="251">
        <v>30.31619734560201</v>
      </c>
      <c r="H69" s="251">
        <v>23.478011976980884</v>
      </c>
      <c r="I69" s="251">
        <v>43.131747162308379</v>
      </c>
      <c r="J69" s="251">
        <v>24.059210673609126</v>
      </c>
    </row>
    <row r="70" spans="1:11" ht="13.15" customHeight="1" x14ac:dyDescent="0.2">
      <c r="A70" s="334" t="s">
        <v>396</v>
      </c>
      <c r="B70" s="334"/>
      <c r="C70" s="251">
        <v>28.79275901919149</v>
      </c>
      <c r="D70" s="251">
        <v>38.558786347692795</v>
      </c>
      <c r="E70" s="251">
        <v>26.978128065446686</v>
      </c>
      <c r="F70" s="251">
        <v>39.697013316188382</v>
      </c>
      <c r="G70" s="251">
        <v>29.36491059027605</v>
      </c>
      <c r="H70" s="251">
        <v>23.040077080121222</v>
      </c>
      <c r="I70" s="251">
        <v>34.643565973133853</v>
      </c>
      <c r="J70" s="251">
        <v>24.821817117991326</v>
      </c>
    </row>
    <row r="71" spans="1:11" ht="13.15" customHeight="1" x14ac:dyDescent="0.2">
      <c r="A71" s="334" t="s">
        <v>394</v>
      </c>
      <c r="B71" s="334"/>
      <c r="C71" s="251">
        <v>26.628150367575063</v>
      </c>
      <c r="D71" s="251">
        <v>33.713071725625547</v>
      </c>
      <c r="E71" s="251">
        <v>32.902238227416227</v>
      </c>
      <c r="F71" s="251">
        <v>30.841250960486409</v>
      </c>
      <c r="G71" s="251">
        <v>27.903432941914378</v>
      </c>
      <c r="H71" s="251">
        <v>19.864085578223868</v>
      </c>
      <c r="I71" s="251">
        <v>26.366221301458037</v>
      </c>
      <c r="J71" s="251">
        <v>26.805921589899135</v>
      </c>
    </row>
    <row r="72" spans="1:11" ht="13.15" customHeight="1" x14ac:dyDescent="0.2">
      <c r="A72" s="334" t="s">
        <v>397</v>
      </c>
      <c r="B72" s="334"/>
      <c r="C72" s="251">
        <v>19.401512118091592</v>
      </c>
      <c r="D72" s="251">
        <v>12.069078290768189</v>
      </c>
      <c r="E72" s="251">
        <v>21.541914995840457</v>
      </c>
      <c r="F72" s="251">
        <v>20.307342809364936</v>
      </c>
      <c r="G72" s="251">
        <v>25.081969004640552</v>
      </c>
      <c r="H72" s="251">
        <v>16.320664626403605</v>
      </c>
      <c r="I72" s="251">
        <v>17.83759383153118</v>
      </c>
      <c r="J72" s="251">
        <v>20.462943251103013</v>
      </c>
    </row>
    <row r="73" spans="1:11" ht="13.15" customHeight="1" x14ac:dyDescent="0.2">
      <c r="A73" s="334" t="s">
        <v>398</v>
      </c>
      <c r="B73" s="334"/>
      <c r="C73" s="251">
        <v>17.250669484086899</v>
      </c>
      <c r="D73" s="251">
        <v>24.626699125325604</v>
      </c>
      <c r="E73" s="251">
        <v>20.009019465103645</v>
      </c>
      <c r="F73" s="251">
        <v>30.69789592193116</v>
      </c>
      <c r="G73" s="251">
        <v>20.271079622996311</v>
      </c>
      <c r="H73" s="251">
        <v>8.1031930733684465</v>
      </c>
      <c r="I73" s="251">
        <v>18.70940818342952</v>
      </c>
      <c r="J73" s="251">
        <v>16.260623722925775</v>
      </c>
    </row>
    <row r="74" spans="1:11" ht="13.15" customHeight="1" x14ac:dyDescent="0.2">
      <c r="A74" s="334" t="s">
        <v>399</v>
      </c>
      <c r="B74" s="334"/>
      <c r="C74" s="251">
        <v>7.260648325198888</v>
      </c>
      <c r="D74" s="251">
        <v>8.273191214855137</v>
      </c>
      <c r="E74" s="251">
        <v>6.7214167285824127</v>
      </c>
      <c r="F74" s="251">
        <v>17.785238034062012</v>
      </c>
      <c r="G74" s="251">
        <v>9.199378152305</v>
      </c>
      <c r="H74" s="251">
        <v>2.507908353364193</v>
      </c>
      <c r="I74" s="251">
        <v>7.2186036107206899</v>
      </c>
      <c r="J74" s="251">
        <v>7.289184067321151</v>
      </c>
    </row>
    <row r="75" spans="1:11" ht="13.15" customHeight="1" x14ac:dyDescent="0.2">
      <c r="A75" s="335" t="s">
        <v>219</v>
      </c>
      <c r="B75" s="335"/>
      <c r="C75" s="252">
        <v>5.5398308281454378</v>
      </c>
      <c r="D75" s="252">
        <v>4.6121391313776003</v>
      </c>
      <c r="E75" s="252">
        <v>7.1649210201878004</v>
      </c>
      <c r="F75" s="252">
        <v>6.6179536595712998</v>
      </c>
      <c r="G75" s="252">
        <v>5.3106655509535354</v>
      </c>
      <c r="H75" s="252">
        <v>4.6492414013407384</v>
      </c>
      <c r="I75" s="252">
        <v>4.9623590988998805</v>
      </c>
      <c r="J75" s="252">
        <v>5.931760813952601</v>
      </c>
    </row>
    <row r="76" spans="1:11" ht="19.5" customHeight="1" x14ac:dyDescent="0.2">
      <c r="A76" s="278"/>
      <c r="B76" s="681" t="s">
        <v>867</v>
      </c>
      <c r="C76" s="264"/>
      <c r="D76" s="264"/>
      <c r="E76" s="264"/>
      <c r="F76" s="264"/>
      <c r="G76" s="264"/>
      <c r="H76" s="264"/>
      <c r="I76" s="264"/>
    </row>
    <row r="77" spans="1:11" x14ac:dyDescent="0.2">
      <c r="A77" s="278"/>
      <c r="B77" s="329"/>
      <c r="C77" s="264"/>
      <c r="D77" s="264"/>
      <c r="E77" s="264"/>
      <c r="F77" s="264"/>
      <c r="G77" s="264"/>
      <c r="H77" s="264"/>
      <c r="I77" s="264"/>
    </row>
    <row r="78" spans="1:11" ht="30" customHeight="1" x14ac:dyDescent="0.2">
      <c r="A78" s="746" t="s">
        <v>224</v>
      </c>
      <c r="B78" s="746"/>
      <c r="C78" s="746"/>
      <c r="D78" s="746"/>
      <c r="E78" s="746"/>
      <c r="F78" s="746"/>
      <c r="G78" s="746"/>
      <c r="H78" s="746"/>
      <c r="I78" s="746"/>
      <c r="J78" s="746"/>
      <c r="K78" s="262"/>
    </row>
    <row r="79" spans="1:11" s="275" customFormat="1" ht="13.15" customHeight="1" x14ac:dyDescent="0.2">
      <c r="A79" s="341"/>
      <c r="B79" s="770"/>
      <c r="C79" s="767" t="s">
        <v>289</v>
      </c>
      <c r="D79" s="769" t="s">
        <v>260</v>
      </c>
      <c r="E79" s="769"/>
      <c r="F79" s="769"/>
      <c r="G79" s="769"/>
      <c r="H79" s="769"/>
      <c r="I79" s="769" t="s">
        <v>261</v>
      </c>
      <c r="J79" s="769"/>
      <c r="K79" s="273"/>
    </row>
    <row r="80" spans="1:11" s="275" customFormat="1" ht="38.25" x14ac:dyDescent="0.2">
      <c r="A80" s="274"/>
      <c r="B80" s="771"/>
      <c r="C80" s="768"/>
      <c r="D80" s="285" t="s">
        <v>210</v>
      </c>
      <c r="E80" s="340" t="s">
        <v>262</v>
      </c>
      <c r="F80" s="340" t="s">
        <v>263</v>
      </c>
      <c r="G80" s="285" t="s">
        <v>211</v>
      </c>
      <c r="H80" s="340" t="s">
        <v>264</v>
      </c>
      <c r="I80" s="285" t="s">
        <v>212</v>
      </c>
      <c r="J80" s="285" t="s">
        <v>213</v>
      </c>
      <c r="K80" s="273"/>
    </row>
    <row r="81" spans="1:10" ht="13.15" customHeight="1" x14ac:dyDescent="0.2">
      <c r="A81" s="334" t="s">
        <v>216</v>
      </c>
      <c r="B81" s="334"/>
      <c r="C81" s="250">
        <v>60.220204292263396</v>
      </c>
      <c r="D81" s="250">
        <v>52.778227358407989</v>
      </c>
      <c r="E81" s="250">
        <v>64.802294844234424</v>
      </c>
      <c r="F81" s="250">
        <v>52.417406008785811</v>
      </c>
      <c r="G81" s="250">
        <v>58.277353869857876</v>
      </c>
      <c r="H81" s="250">
        <v>60.716756027733197</v>
      </c>
      <c r="I81" s="250">
        <v>31.654128818356305</v>
      </c>
      <c r="J81" s="250">
        <v>75.427976596955176</v>
      </c>
    </row>
    <row r="82" spans="1:10" ht="12.75" customHeight="1" x14ac:dyDescent="0.2">
      <c r="A82" s="334" t="s">
        <v>391</v>
      </c>
      <c r="B82" s="334"/>
      <c r="C82" s="251">
        <v>57.685812936928208</v>
      </c>
      <c r="D82" s="251">
        <v>68.511436364853765</v>
      </c>
      <c r="E82" s="251">
        <v>60.501860059717124</v>
      </c>
      <c r="F82" s="251">
        <v>81.253343289229832</v>
      </c>
      <c r="G82" s="251">
        <v>57.499028066586888</v>
      </c>
      <c r="H82" s="251">
        <v>48.529820919426562</v>
      </c>
      <c r="I82" s="251">
        <v>73.439797215273913</v>
      </c>
      <c r="J82" s="251">
        <v>49.298836363418317</v>
      </c>
    </row>
    <row r="83" spans="1:10" ht="12.75" customHeight="1" x14ac:dyDescent="0.2">
      <c r="A83" s="334" t="s">
        <v>393</v>
      </c>
      <c r="B83" s="334"/>
      <c r="C83" s="251">
        <v>55.438147331913576</v>
      </c>
      <c r="D83" s="251">
        <v>49.264698023368389</v>
      </c>
      <c r="E83" s="251">
        <v>58.096104733012432</v>
      </c>
      <c r="F83" s="251">
        <v>56.411244935425827</v>
      </c>
      <c r="G83" s="251">
        <v>62.192111121739586</v>
      </c>
      <c r="H83" s="251">
        <v>49.311484457351206</v>
      </c>
      <c r="I83" s="251">
        <v>57.069541676359471</v>
      </c>
      <c r="J83" s="251">
        <v>54.569639029043948</v>
      </c>
    </row>
    <row r="84" spans="1:10" ht="12.75" customHeight="1" x14ac:dyDescent="0.2">
      <c r="A84" s="334" t="s">
        <v>392</v>
      </c>
      <c r="B84" s="334"/>
      <c r="C84" s="251">
        <v>52.455700109923789</v>
      </c>
      <c r="D84" s="251">
        <v>77.7190753767552</v>
      </c>
      <c r="E84" s="251">
        <v>53.2464781157001</v>
      </c>
      <c r="F84" s="251">
        <v>54.434855515812067</v>
      </c>
      <c r="G84" s="251">
        <v>55.305059129480718</v>
      </c>
      <c r="H84" s="251">
        <v>49.488992273399596</v>
      </c>
      <c r="I84" s="251">
        <v>59.143044445071759</v>
      </c>
      <c r="J84" s="251">
        <v>48.895546736216865</v>
      </c>
    </row>
    <row r="85" spans="1:10" ht="12.75" customHeight="1" x14ac:dyDescent="0.2">
      <c r="A85" s="334" t="s">
        <v>395</v>
      </c>
      <c r="B85" s="334"/>
      <c r="C85" s="251">
        <v>45.965149127173092</v>
      </c>
      <c r="D85" s="251">
        <v>54.491700280928306</v>
      </c>
      <c r="E85" s="251">
        <v>52.740040310651587</v>
      </c>
      <c r="F85" s="251">
        <v>56.002595889252724</v>
      </c>
      <c r="G85" s="251">
        <v>51.076828666923504</v>
      </c>
      <c r="H85" s="251">
        <v>35.856598955358734</v>
      </c>
      <c r="I85" s="251">
        <v>57.030391270864421</v>
      </c>
      <c r="J85" s="251">
        <v>40.074326526384098</v>
      </c>
    </row>
    <row r="86" spans="1:10" ht="12.75" customHeight="1" x14ac:dyDescent="0.2">
      <c r="A86" s="334" t="s">
        <v>394</v>
      </c>
      <c r="B86" s="334"/>
      <c r="C86" s="251">
        <v>45.127472564193631</v>
      </c>
      <c r="D86" s="251">
        <v>47.148607707126153</v>
      </c>
      <c r="E86" s="251">
        <v>48.360722390919996</v>
      </c>
      <c r="F86" s="251">
        <v>39.806395436165694</v>
      </c>
      <c r="G86" s="251">
        <v>45.146347088796439</v>
      </c>
      <c r="H86" s="251">
        <v>44.66574394858889</v>
      </c>
      <c r="I86" s="251">
        <v>44.056520759836573</v>
      </c>
      <c r="J86" s="251">
        <v>45.6976170772136</v>
      </c>
    </row>
    <row r="87" spans="1:10" ht="12.75" customHeight="1" x14ac:dyDescent="0.2">
      <c r="A87" s="334" t="s">
        <v>217</v>
      </c>
      <c r="B87" s="334"/>
      <c r="C87" s="251">
        <v>35.359129044714592</v>
      </c>
      <c r="D87" s="251">
        <v>52.653422426010835</v>
      </c>
      <c r="E87" s="251">
        <v>34.431556902391904</v>
      </c>
      <c r="F87" s="251">
        <v>37.657220040971382</v>
      </c>
      <c r="G87" s="251">
        <v>38.488605446784995</v>
      </c>
      <c r="H87" s="251">
        <v>32.280942638584719</v>
      </c>
      <c r="I87" s="251">
        <v>41.433444496446874</v>
      </c>
      <c r="J87" s="251">
        <v>32.125334945794933</v>
      </c>
    </row>
    <row r="88" spans="1:10" ht="12.75" customHeight="1" x14ac:dyDescent="0.2">
      <c r="A88" s="334" t="s">
        <v>397</v>
      </c>
      <c r="B88" s="334"/>
      <c r="C88" s="251">
        <v>28.354656006350908</v>
      </c>
      <c r="D88" s="251">
        <v>18.725141114957129</v>
      </c>
      <c r="E88" s="251">
        <v>30.581565274123669</v>
      </c>
      <c r="F88" s="251">
        <v>26.215661000816549</v>
      </c>
      <c r="G88" s="251">
        <v>33.1150306648872</v>
      </c>
      <c r="H88" s="251">
        <v>25.331085266959043</v>
      </c>
      <c r="I88" s="251">
        <v>35.713397333749384</v>
      </c>
      <c r="J88" s="251">
        <v>24.437069824152854</v>
      </c>
    </row>
    <row r="89" spans="1:10" ht="12.75" customHeight="1" x14ac:dyDescent="0.2">
      <c r="A89" s="334" t="s">
        <v>218</v>
      </c>
      <c r="B89" s="334"/>
      <c r="C89" s="251">
        <v>26.195103008281784</v>
      </c>
      <c r="D89" s="251">
        <v>39.031351360723356</v>
      </c>
      <c r="E89" s="251">
        <v>27.60421671925906</v>
      </c>
      <c r="F89" s="251">
        <v>23.883719070871614</v>
      </c>
      <c r="G89" s="251">
        <v>28.74770444848966</v>
      </c>
      <c r="H89" s="251">
        <v>24.690214936619306</v>
      </c>
      <c r="I89" s="251">
        <v>29.925000233236847</v>
      </c>
      <c r="J89" s="251">
        <v>24.209411002082589</v>
      </c>
    </row>
    <row r="90" spans="1:10" ht="12.75" customHeight="1" x14ac:dyDescent="0.2">
      <c r="A90" s="334" t="s">
        <v>396</v>
      </c>
      <c r="B90" s="334"/>
      <c r="C90" s="251">
        <v>25.48084899620121</v>
      </c>
      <c r="D90" s="251">
        <v>29.720488531729004</v>
      </c>
      <c r="E90" s="251">
        <v>23.184928025183527</v>
      </c>
      <c r="F90" s="251">
        <v>30.038330583018755</v>
      </c>
      <c r="G90" s="251">
        <v>28.265462846913895</v>
      </c>
      <c r="H90" s="251">
        <v>23.618276974094588</v>
      </c>
      <c r="I90" s="251">
        <v>35.761009103493841</v>
      </c>
      <c r="J90" s="251">
        <v>20.007981912646503</v>
      </c>
    </row>
    <row r="91" spans="1:10" ht="12.75" customHeight="1" x14ac:dyDescent="0.2">
      <c r="A91" s="334" t="s">
        <v>186</v>
      </c>
      <c r="B91" s="334"/>
      <c r="C91" s="251">
        <v>21.824627144834853</v>
      </c>
      <c r="D91" s="251">
        <v>27.418400562818942</v>
      </c>
      <c r="E91" s="251">
        <v>19.178306146748245</v>
      </c>
      <c r="F91" s="251">
        <v>18.437002419348225</v>
      </c>
      <c r="G91" s="251">
        <v>18.552736927672935</v>
      </c>
      <c r="H91" s="251">
        <v>27.502735192595683</v>
      </c>
      <c r="I91" s="251">
        <v>29.145397036644077</v>
      </c>
      <c r="J91" s="251">
        <v>17.927255883200552</v>
      </c>
    </row>
    <row r="92" spans="1:10" ht="12.75" customHeight="1" x14ac:dyDescent="0.2">
      <c r="A92" s="334" t="s">
        <v>398</v>
      </c>
      <c r="B92" s="334"/>
      <c r="C92" s="251">
        <v>20.533706348477317</v>
      </c>
      <c r="D92" s="251">
        <v>31.044696243087916</v>
      </c>
      <c r="E92" s="251">
        <v>22.754244811253393</v>
      </c>
      <c r="F92" s="251">
        <v>26.673959858624485</v>
      </c>
      <c r="G92" s="251">
        <v>25.629778324508976</v>
      </c>
      <c r="H92" s="251">
        <v>13.263795142864279</v>
      </c>
      <c r="I92" s="251">
        <v>22.007665412216188</v>
      </c>
      <c r="J92" s="251">
        <v>19.749012145444272</v>
      </c>
    </row>
    <row r="93" spans="1:10" ht="12.75" customHeight="1" x14ac:dyDescent="0.2">
      <c r="A93" s="334" t="s">
        <v>219</v>
      </c>
      <c r="B93" s="334"/>
      <c r="C93" s="251">
        <v>11.645135225593716</v>
      </c>
      <c r="D93" s="251">
        <v>10.889892012020949</v>
      </c>
      <c r="E93" s="251">
        <v>11.755446188274989</v>
      </c>
      <c r="F93" s="251">
        <v>12.289016497164832</v>
      </c>
      <c r="G93" s="251">
        <v>11.751457586025577</v>
      </c>
      <c r="H93" s="251">
        <v>11.719864319116274</v>
      </c>
      <c r="I93" s="251">
        <v>11.607114033056037</v>
      </c>
      <c r="J93" s="251">
        <v>11.665376635352404</v>
      </c>
    </row>
    <row r="94" spans="1:10" ht="12.75" customHeight="1" x14ac:dyDescent="0.2">
      <c r="A94" s="335" t="s">
        <v>399</v>
      </c>
      <c r="B94" s="335"/>
      <c r="C94" s="252">
        <v>11.344128378466626</v>
      </c>
      <c r="D94" s="252">
        <v>11.668697135407374</v>
      </c>
      <c r="E94" s="252">
        <v>12.723235049896314</v>
      </c>
      <c r="F94" s="252">
        <v>18.359155617628126</v>
      </c>
      <c r="G94" s="252">
        <v>12.209445090647067</v>
      </c>
      <c r="H94" s="252">
        <v>7.2563791094216077</v>
      </c>
      <c r="I94" s="252">
        <v>15.64316021057437</v>
      </c>
      <c r="J94" s="252">
        <v>9.0554451712463546</v>
      </c>
    </row>
    <row r="95" spans="1:10" ht="19.5" customHeight="1" x14ac:dyDescent="0.2">
      <c r="A95" s="264"/>
      <c r="B95" s="681" t="s">
        <v>867</v>
      </c>
      <c r="C95" s="264"/>
      <c r="D95" s="264"/>
      <c r="E95" s="264"/>
      <c r="F95" s="264"/>
      <c r="G95" s="264"/>
      <c r="H95" s="264"/>
      <c r="I95" s="264"/>
    </row>
    <row r="96" spans="1:10" x14ac:dyDescent="0.2">
      <c r="A96" s="264"/>
      <c r="B96" s="329"/>
      <c r="C96" s="264"/>
      <c r="D96" s="264"/>
      <c r="E96" s="264"/>
      <c r="F96" s="264"/>
      <c r="G96" s="264"/>
      <c r="H96" s="264"/>
      <c r="I96" s="264"/>
    </row>
    <row r="97" spans="1:11" ht="30" customHeight="1" x14ac:dyDescent="0.2">
      <c r="A97" s="746" t="s">
        <v>225</v>
      </c>
      <c r="B97" s="746"/>
      <c r="C97" s="746"/>
      <c r="D97" s="746"/>
      <c r="E97" s="746"/>
      <c r="F97" s="746"/>
      <c r="G97" s="746"/>
      <c r="H97" s="746"/>
      <c r="I97" s="746"/>
      <c r="J97" s="746"/>
      <c r="K97" s="262"/>
    </row>
    <row r="98" spans="1:11" s="275" customFormat="1" ht="13.15" customHeight="1" x14ac:dyDescent="0.2">
      <c r="A98" s="272"/>
      <c r="B98" s="772"/>
      <c r="C98" s="767" t="s">
        <v>289</v>
      </c>
      <c r="D98" s="769" t="s">
        <v>260</v>
      </c>
      <c r="E98" s="769"/>
      <c r="F98" s="769"/>
      <c r="G98" s="769"/>
      <c r="H98" s="769"/>
      <c r="I98" s="769" t="s">
        <v>261</v>
      </c>
      <c r="J98" s="769"/>
      <c r="K98" s="273"/>
    </row>
    <row r="99" spans="1:11" s="275" customFormat="1" ht="38.25" x14ac:dyDescent="0.2">
      <c r="A99" s="277"/>
      <c r="B99" s="773"/>
      <c r="C99" s="768"/>
      <c r="D99" s="285" t="s">
        <v>210</v>
      </c>
      <c r="E99" s="340" t="s">
        <v>262</v>
      </c>
      <c r="F99" s="340" t="s">
        <v>263</v>
      </c>
      <c r="G99" s="285" t="s">
        <v>211</v>
      </c>
      <c r="H99" s="340" t="s">
        <v>264</v>
      </c>
      <c r="I99" s="285" t="s">
        <v>212</v>
      </c>
      <c r="J99" s="284" t="s">
        <v>213</v>
      </c>
      <c r="K99" s="273"/>
    </row>
    <row r="100" spans="1:11" ht="13.15" customHeight="1" x14ac:dyDescent="0.2">
      <c r="A100" s="339" t="s">
        <v>392</v>
      </c>
      <c r="B100" s="347"/>
      <c r="C100" s="250">
        <v>59.682216164874013</v>
      </c>
      <c r="D100" s="250">
        <v>63.551542843570999</v>
      </c>
      <c r="E100" s="250">
        <v>69.864811259346624</v>
      </c>
      <c r="F100" s="250">
        <v>67.451510304013183</v>
      </c>
      <c r="G100" s="250">
        <v>64.843385965726085</v>
      </c>
      <c r="H100" s="250">
        <v>47.101176245255566</v>
      </c>
      <c r="I100" s="250">
        <v>64.833682254693315</v>
      </c>
      <c r="J100" s="250">
        <v>47.212028433893188</v>
      </c>
    </row>
    <row r="101" spans="1:11" ht="12.75" customHeight="1" x14ac:dyDescent="0.2">
      <c r="A101" s="339" t="s">
        <v>395</v>
      </c>
      <c r="B101" s="324"/>
      <c r="C101" s="251">
        <v>57.549182697140481</v>
      </c>
      <c r="D101" s="251">
        <v>68.954111305724723</v>
      </c>
      <c r="E101" s="251">
        <v>66.477301696068892</v>
      </c>
      <c r="F101" s="251">
        <v>62.469809826074744</v>
      </c>
      <c r="G101" s="251">
        <v>60.003348938810589</v>
      </c>
      <c r="H101" s="251">
        <v>47.318461972575697</v>
      </c>
      <c r="I101" s="251">
        <v>64.309092794156058</v>
      </c>
      <c r="J101" s="251">
        <v>41.185424014747177</v>
      </c>
    </row>
    <row r="102" spans="1:11" ht="12.75" customHeight="1" x14ac:dyDescent="0.2">
      <c r="A102" s="339" t="s">
        <v>217</v>
      </c>
      <c r="B102" s="342"/>
      <c r="C102" s="251">
        <v>53.617333484876056</v>
      </c>
      <c r="D102" s="251">
        <v>63.129580160838373</v>
      </c>
      <c r="E102" s="251">
        <v>62.191521188697166</v>
      </c>
      <c r="F102" s="251">
        <v>62.58405400853043</v>
      </c>
      <c r="G102" s="251">
        <v>57.333772298547927</v>
      </c>
      <c r="H102" s="251">
        <v>40.287621991676893</v>
      </c>
      <c r="I102" s="251">
        <v>58.775982744160402</v>
      </c>
      <c r="J102" s="251">
        <v>41.129757408486242</v>
      </c>
    </row>
    <row r="103" spans="1:11" ht="12.75" customHeight="1" x14ac:dyDescent="0.2">
      <c r="A103" s="339" t="s">
        <v>393</v>
      </c>
      <c r="B103" s="342"/>
      <c r="C103" s="251">
        <v>52.094531760608</v>
      </c>
      <c r="D103" s="251">
        <v>43.085302338034595</v>
      </c>
      <c r="E103" s="251">
        <v>59.614471770933491</v>
      </c>
      <c r="F103" s="251">
        <v>68.413078596728838</v>
      </c>
      <c r="G103" s="251">
        <v>54.000968009953979</v>
      </c>
      <c r="H103" s="251">
        <v>36.425111529701582</v>
      </c>
      <c r="I103" s="251">
        <v>53.168948316996321</v>
      </c>
      <c r="J103" s="251">
        <v>49.493684559863119</v>
      </c>
    </row>
    <row r="104" spans="1:11" ht="12.75" customHeight="1" x14ac:dyDescent="0.2">
      <c r="A104" s="339" t="s">
        <v>391</v>
      </c>
      <c r="B104" s="345"/>
      <c r="C104" s="251">
        <v>47.357914481609448</v>
      </c>
      <c r="D104" s="251">
        <v>43.186918647629675</v>
      </c>
      <c r="E104" s="251">
        <v>56.099137727212359</v>
      </c>
      <c r="F104" s="251">
        <v>64.520275482672915</v>
      </c>
      <c r="G104" s="251">
        <v>40.29652010579504</v>
      </c>
      <c r="H104" s="251">
        <v>37.635708029392148</v>
      </c>
      <c r="I104" s="251">
        <v>51.638663920049204</v>
      </c>
      <c r="J104" s="251">
        <v>36.995476256085659</v>
      </c>
    </row>
    <row r="105" spans="1:11" ht="12.75" customHeight="1" x14ac:dyDescent="0.2">
      <c r="A105" s="339" t="s">
        <v>216</v>
      </c>
      <c r="B105" s="342"/>
      <c r="C105" s="251">
        <v>46.237626820060932</v>
      </c>
      <c r="D105" s="251">
        <v>35.848770019976563</v>
      </c>
      <c r="E105" s="251">
        <v>40.278022652648225</v>
      </c>
      <c r="F105" s="251">
        <v>51.543153012021477</v>
      </c>
      <c r="G105" s="251">
        <v>47.435117264469511</v>
      </c>
      <c r="H105" s="251">
        <v>45.641857782943354</v>
      </c>
      <c r="I105" s="251">
        <v>33.875626147280144</v>
      </c>
      <c r="J105" s="251">
        <v>76.162402880361654</v>
      </c>
    </row>
    <row r="106" spans="1:11" ht="12.75" customHeight="1" x14ac:dyDescent="0.2">
      <c r="A106" s="339" t="s">
        <v>394</v>
      </c>
      <c r="B106" s="345"/>
      <c r="C106" s="251">
        <v>46.210662455200733</v>
      </c>
      <c r="D106" s="251">
        <v>39.472194041031209</v>
      </c>
      <c r="E106" s="251">
        <v>53.798362385847369</v>
      </c>
      <c r="F106" s="251">
        <v>50.139417813700966</v>
      </c>
      <c r="G106" s="251">
        <v>53.002536457668718</v>
      </c>
      <c r="H106" s="251">
        <v>31.24402226799992</v>
      </c>
      <c r="I106" s="251">
        <v>48.635314726004204</v>
      </c>
      <c r="J106" s="251">
        <v>40.341290809908706</v>
      </c>
    </row>
    <row r="107" spans="1:11" ht="12.75" customHeight="1" x14ac:dyDescent="0.2">
      <c r="A107" s="339" t="s">
        <v>186</v>
      </c>
      <c r="B107" s="342"/>
      <c r="C107" s="251">
        <v>44.304260557935606</v>
      </c>
      <c r="D107" s="251">
        <v>54.904119323044291</v>
      </c>
      <c r="E107" s="251">
        <v>51.770720669177692</v>
      </c>
      <c r="F107" s="251">
        <v>42.731622084790231</v>
      </c>
      <c r="G107" s="251">
        <v>46.250958744063432</v>
      </c>
      <c r="H107" s="251">
        <v>41.068620320913411</v>
      </c>
      <c r="I107" s="251">
        <v>49.43126920905015</v>
      </c>
      <c r="J107" s="251">
        <v>31.893277109143895</v>
      </c>
    </row>
    <row r="108" spans="1:11" ht="12.75" customHeight="1" x14ac:dyDescent="0.2">
      <c r="A108" s="339" t="s">
        <v>396</v>
      </c>
      <c r="B108" s="348"/>
      <c r="C108" s="251">
        <v>29.388472269975761</v>
      </c>
      <c r="D108" s="251">
        <v>29.953657171853838</v>
      </c>
      <c r="E108" s="251">
        <v>33.395963035550182</v>
      </c>
      <c r="F108" s="251">
        <v>28.757925738031108</v>
      </c>
      <c r="G108" s="251">
        <v>30.590102356436006</v>
      </c>
      <c r="H108" s="251">
        <v>28.609687726720971</v>
      </c>
      <c r="I108" s="251">
        <v>32.277920768874019</v>
      </c>
      <c r="J108" s="251">
        <v>22.39396534864111</v>
      </c>
    </row>
    <row r="109" spans="1:11" ht="12.75" customHeight="1" x14ac:dyDescent="0.2">
      <c r="A109" s="339" t="s">
        <v>398</v>
      </c>
      <c r="B109" s="348"/>
      <c r="C109" s="251">
        <v>28.472394832650672</v>
      </c>
      <c r="D109" s="251">
        <v>45.111350036243117</v>
      </c>
      <c r="E109" s="251">
        <v>32.89811292860449</v>
      </c>
      <c r="F109" s="251">
        <v>42.102076755514297</v>
      </c>
      <c r="G109" s="251">
        <v>30.490326283876826</v>
      </c>
      <c r="H109" s="251">
        <v>9.0069279432744569</v>
      </c>
      <c r="I109" s="251">
        <v>32.649653925787618</v>
      </c>
      <c r="J109" s="251">
        <v>18.360476364370662</v>
      </c>
    </row>
    <row r="110" spans="1:11" s="264" customFormat="1" ht="12.75" customHeight="1" x14ac:dyDescent="0.2">
      <c r="A110" s="339" t="s">
        <v>397</v>
      </c>
      <c r="B110" s="345"/>
      <c r="C110" s="251">
        <v>27.923390074987932</v>
      </c>
      <c r="D110" s="251">
        <v>35.580485594257489</v>
      </c>
      <c r="E110" s="251">
        <v>31.167878135775702</v>
      </c>
      <c r="F110" s="251">
        <v>28.930099550467951</v>
      </c>
      <c r="G110" s="251">
        <v>34.137515705986296</v>
      </c>
      <c r="H110" s="251">
        <v>19.249476363719019</v>
      </c>
      <c r="I110" s="251">
        <v>31.768331294628972</v>
      </c>
      <c r="J110" s="251">
        <v>18.615915661390485</v>
      </c>
    </row>
    <row r="111" spans="1:11" ht="12.75" customHeight="1" x14ac:dyDescent="0.2">
      <c r="A111" s="339" t="s">
        <v>218</v>
      </c>
      <c r="B111" s="349"/>
      <c r="C111" s="251">
        <v>27.836094683709653</v>
      </c>
      <c r="D111" s="251">
        <v>30.565779057179668</v>
      </c>
      <c r="E111" s="251">
        <v>24.670079423722488</v>
      </c>
      <c r="F111" s="251">
        <v>36.285664753600656</v>
      </c>
      <c r="G111" s="251">
        <v>28.635667237240973</v>
      </c>
      <c r="H111" s="251">
        <v>19.541565126222324</v>
      </c>
      <c r="I111" s="251">
        <v>31.165238753248879</v>
      </c>
      <c r="J111" s="251">
        <v>19.777213812363325</v>
      </c>
    </row>
    <row r="112" spans="1:11" ht="12.75" customHeight="1" x14ac:dyDescent="0.2">
      <c r="A112" s="339" t="s">
        <v>399</v>
      </c>
      <c r="B112" s="329"/>
      <c r="C112" s="251">
        <v>13.908822403765658</v>
      </c>
      <c r="D112" s="251">
        <v>22.288549107386164</v>
      </c>
      <c r="E112" s="251">
        <v>11.381586287360767</v>
      </c>
      <c r="F112" s="251">
        <v>20.583563648640776</v>
      </c>
      <c r="G112" s="251">
        <v>12.691446863692786</v>
      </c>
      <c r="H112" s="251">
        <v>6.4057204306379667</v>
      </c>
      <c r="I112" s="251">
        <v>16.592079276985423</v>
      </c>
      <c r="J112" s="251">
        <v>7.4134449022771172</v>
      </c>
    </row>
    <row r="113" spans="1:11" ht="12.75" customHeight="1" x14ac:dyDescent="0.2">
      <c r="A113" s="279" t="s">
        <v>219</v>
      </c>
      <c r="B113" s="333"/>
      <c r="C113" s="252">
        <v>12.665615606873946</v>
      </c>
      <c r="D113" s="252">
        <v>13.165049303368653</v>
      </c>
      <c r="E113" s="252">
        <v>9.3549494709222074</v>
      </c>
      <c r="F113" s="252">
        <v>17.257310401496333</v>
      </c>
      <c r="G113" s="252">
        <v>13.517844227374725</v>
      </c>
      <c r="H113" s="252">
        <v>9.9820483321688407</v>
      </c>
      <c r="I113" s="252">
        <v>12.445748031968259</v>
      </c>
      <c r="J113" s="252">
        <v>13.197850486658384</v>
      </c>
    </row>
    <row r="114" spans="1:11" ht="18" customHeight="1" x14ac:dyDescent="0.2">
      <c r="A114" s="329"/>
      <c r="B114" s="681" t="s">
        <v>867</v>
      </c>
      <c r="C114" s="328"/>
      <c r="D114" s="328"/>
      <c r="E114" s="328"/>
      <c r="F114" s="328"/>
      <c r="G114" s="328"/>
      <c r="H114" s="328"/>
      <c r="I114" s="328"/>
      <c r="J114" s="328"/>
    </row>
    <row r="115" spans="1:11" x14ac:dyDescent="0.2">
      <c r="A115" s="264"/>
      <c r="B115" s="264"/>
      <c r="C115" s="264"/>
      <c r="D115" s="264"/>
      <c r="E115" s="264"/>
      <c r="F115" s="264"/>
      <c r="G115" s="264"/>
      <c r="H115" s="264"/>
      <c r="I115" s="264"/>
    </row>
    <row r="116" spans="1:11" ht="26.25" customHeight="1" x14ac:dyDescent="0.2">
      <c r="A116" s="746" t="s">
        <v>878</v>
      </c>
      <c r="B116" s="746"/>
      <c r="C116" s="746"/>
      <c r="D116" s="746"/>
      <c r="E116" s="746"/>
      <c r="F116" s="746"/>
      <c r="G116" s="746"/>
      <c r="H116" s="746"/>
      <c r="I116" s="746"/>
      <c r="J116" s="746"/>
      <c r="K116" s="262"/>
    </row>
    <row r="117" spans="1:11" x14ac:dyDescent="0.2">
      <c r="A117" s="272"/>
      <c r="B117" s="772"/>
      <c r="C117" s="767" t="s">
        <v>289</v>
      </c>
      <c r="D117" s="769" t="s">
        <v>260</v>
      </c>
      <c r="E117" s="769"/>
      <c r="F117" s="769"/>
      <c r="G117" s="769"/>
      <c r="H117" s="769"/>
      <c r="I117" s="769" t="s">
        <v>261</v>
      </c>
      <c r="J117" s="769"/>
      <c r="K117" s="273"/>
    </row>
    <row r="118" spans="1:11" ht="38.25" x14ac:dyDescent="0.2">
      <c r="A118" s="277"/>
      <c r="B118" s="773"/>
      <c r="C118" s="767"/>
      <c r="D118" s="350" t="s">
        <v>210</v>
      </c>
      <c r="E118" s="351" t="s">
        <v>262</v>
      </c>
      <c r="F118" s="351" t="s">
        <v>263</v>
      </c>
      <c r="G118" s="350" t="s">
        <v>211</v>
      </c>
      <c r="H118" s="351" t="s">
        <v>264</v>
      </c>
      <c r="I118" s="350" t="s">
        <v>212</v>
      </c>
      <c r="J118" s="284" t="s">
        <v>213</v>
      </c>
      <c r="K118" s="273"/>
    </row>
    <row r="119" spans="1:11" ht="12.75" customHeight="1" x14ac:dyDescent="0.2">
      <c r="A119" s="323" t="s">
        <v>186</v>
      </c>
      <c r="B119" s="326"/>
      <c r="C119" s="250">
        <v>66.369932393426168</v>
      </c>
      <c r="D119" s="250">
        <v>66.835113008790529</v>
      </c>
      <c r="E119" s="250">
        <v>68.515930745775606</v>
      </c>
      <c r="F119" s="250">
        <v>56.473080638291087</v>
      </c>
      <c r="G119" s="250">
        <v>71.145987796775287</v>
      </c>
      <c r="H119" s="250">
        <v>67.210824166372731</v>
      </c>
      <c r="I119" s="250">
        <v>69.944780815953436</v>
      </c>
      <c r="J119" s="250">
        <v>62.190910034336532</v>
      </c>
    </row>
    <row r="120" spans="1:11" ht="12.75" customHeight="1" x14ac:dyDescent="0.2">
      <c r="A120" s="321" t="s">
        <v>392</v>
      </c>
      <c r="B120" s="345"/>
      <c r="C120" s="251">
        <v>59.005148091527218</v>
      </c>
      <c r="D120" s="251">
        <v>70.09076031262704</v>
      </c>
      <c r="E120" s="251">
        <v>58.323331313707314</v>
      </c>
      <c r="F120" s="251">
        <v>74.279863684613744</v>
      </c>
      <c r="G120" s="251">
        <v>70.888904811135106</v>
      </c>
      <c r="H120" s="251">
        <v>46.489999476052965</v>
      </c>
      <c r="I120" s="251">
        <v>64.021685312443537</v>
      </c>
      <c r="J120" s="251">
        <v>53.140781625160407</v>
      </c>
    </row>
    <row r="121" spans="1:11" ht="12.75" customHeight="1" x14ac:dyDescent="0.2">
      <c r="A121" s="321" t="s">
        <v>391</v>
      </c>
      <c r="B121"/>
      <c r="C121" s="251">
        <v>50.795129185321549</v>
      </c>
      <c r="D121" s="251">
        <v>62.922411228495967</v>
      </c>
      <c r="E121" s="251">
        <v>56.207455189930123</v>
      </c>
      <c r="F121" s="251">
        <v>70.878902613135608</v>
      </c>
      <c r="G121" s="251">
        <v>52.424938440534035</v>
      </c>
      <c r="H121" s="251">
        <v>38.634628405663172</v>
      </c>
      <c r="I121" s="251">
        <v>60.203442841749371</v>
      </c>
      <c r="J121" s="251">
        <v>39.796745901776347</v>
      </c>
    </row>
    <row r="122" spans="1:11" ht="12.75" customHeight="1" x14ac:dyDescent="0.2">
      <c r="A122" s="321" t="s">
        <v>393</v>
      </c>
      <c r="B122"/>
      <c r="C122" s="251">
        <v>46.325725519232662</v>
      </c>
      <c r="D122" s="251">
        <v>81.512807691352421</v>
      </c>
      <c r="E122" s="251">
        <v>41.212519582503759</v>
      </c>
      <c r="F122" s="251">
        <v>56.581484328076044</v>
      </c>
      <c r="G122" s="251">
        <v>51.598638690110313</v>
      </c>
      <c r="H122" s="251">
        <v>38.366348383051339</v>
      </c>
      <c r="I122" s="251">
        <v>49.010209909878</v>
      </c>
      <c r="J122" s="251">
        <v>43.18754482870623</v>
      </c>
    </row>
    <row r="123" spans="1:11" ht="12.75" customHeight="1" x14ac:dyDescent="0.2">
      <c r="A123" s="316" t="s">
        <v>216</v>
      </c>
      <c r="B123"/>
      <c r="C123" s="251">
        <v>40.404910679981469</v>
      </c>
      <c r="D123" s="251">
        <v>43.399620857704711</v>
      </c>
      <c r="E123" s="251">
        <v>45.46615478330957</v>
      </c>
      <c r="F123" s="251">
        <v>40.577209448599966</v>
      </c>
      <c r="G123" s="251">
        <v>40.897057906554309</v>
      </c>
      <c r="H123" s="251">
        <v>36.851617099475533</v>
      </c>
      <c r="I123" s="251">
        <v>22.591681647384856</v>
      </c>
      <c r="J123" s="251">
        <v>61.228697765799446</v>
      </c>
    </row>
    <row r="124" spans="1:11" x14ac:dyDescent="0.2">
      <c r="A124" s="321" t="s">
        <v>394</v>
      </c>
      <c r="B124"/>
      <c r="C124" s="251">
        <v>39.944113107731567</v>
      </c>
      <c r="D124" s="251">
        <v>81.751092724269256</v>
      </c>
      <c r="E124" s="251">
        <v>39.248407071230467</v>
      </c>
      <c r="F124" s="251">
        <v>44.652709520294152</v>
      </c>
      <c r="G124" s="251">
        <v>45.023923092921933</v>
      </c>
      <c r="H124" s="251">
        <v>30.761258979331384</v>
      </c>
      <c r="I124" s="251">
        <v>39.703334503250041</v>
      </c>
      <c r="J124" s="251">
        <v>40.225584950110971</v>
      </c>
    </row>
    <row r="125" spans="1:11" ht="12.75" customHeight="1" x14ac:dyDescent="0.2">
      <c r="A125" s="321" t="s">
        <v>395</v>
      </c>
      <c r="B125"/>
      <c r="C125" s="251">
        <v>34.04467471792448</v>
      </c>
      <c r="D125" s="251">
        <v>19.894525580757811</v>
      </c>
      <c r="E125" s="251">
        <v>38.265398781650291</v>
      </c>
      <c r="F125" s="251">
        <v>39.919630897030004</v>
      </c>
      <c r="G125" s="251">
        <v>42.043080672056753</v>
      </c>
      <c r="H125" s="251">
        <v>28.349484386716149</v>
      </c>
      <c r="I125" s="251">
        <v>38.463677219310242</v>
      </c>
      <c r="J125" s="251">
        <v>28.878830442741066</v>
      </c>
    </row>
    <row r="126" spans="1:11" ht="12.75" customHeight="1" x14ac:dyDescent="0.2">
      <c r="A126" s="346" t="s">
        <v>396</v>
      </c>
      <c r="B126" s="349"/>
      <c r="C126" s="251">
        <v>33.879933837684334</v>
      </c>
      <c r="D126" s="251">
        <v>65.168509822822202</v>
      </c>
      <c r="E126" s="251">
        <v>26.036106450879402</v>
      </c>
      <c r="F126" s="251">
        <v>39.333553207571271</v>
      </c>
      <c r="G126" s="251">
        <v>38.741241030583282</v>
      </c>
      <c r="H126" s="251">
        <v>30.553355691395257</v>
      </c>
      <c r="I126" s="251">
        <v>43.301516112591692</v>
      </c>
      <c r="J126" s="251">
        <v>22.866039448004006</v>
      </c>
    </row>
    <row r="127" spans="1:11" ht="12.75" customHeight="1" x14ac:dyDescent="0.2">
      <c r="A127" s="346" t="s">
        <v>397</v>
      </c>
      <c r="B127" s="349"/>
      <c r="C127" s="251">
        <v>20.91095446685549</v>
      </c>
      <c r="D127" s="251">
        <v>37.52662326475636</v>
      </c>
      <c r="E127" s="251">
        <v>22.205442257463943</v>
      </c>
      <c r="F127" s="251">
        <v>15.941412525998752</v>
      </c>
      <c r="G127" s="251">
        <v>26.995855578978446</v>
      </c>
      <c r="H127" s="251">
        <v>17.984225877095778</v>
      </c>
      <c r="I127" s="251">
        <v>24.585567121206747</v>
      </c>
      <c r="J127" s="251">
        <v>16.615307035553137</v>
      </c>
    </row>
    <row r="128" spans="1:11" ht="12.75" customHeight="1" x14ac:dyDescent="0.2">
      <c r="A128" s="321" t="s">
        <v>218</v>
      </c>
      <c r="B128"/>
      <c r="C128" s="251">
        <v>20.55206710959283</v>
      </c>
      <c r="D128" s="251">
        <v>43.830957706872965</v>
      </c>
      <c r="E128" s="251">
        <v>13.277120429491314</v>
      </c>
      <c r="F128" s="251">
        <v>23.413437692148886</v>
      </c>
      <c r="G128" s="251">
        <v>24.103813672074814</v>
      </c>
      <c r="H128" s="251">
        <v>18.137124834834729</v>
      </c>
      <c r="I128" s="251">
        <v>21.609939161451607</v>
      </c>
      <c r="J128" s="251">
        <v>19.315407415180125</v>
      </c>
    </row>
    <row r="129" spans="1:10" ht="12.75" customHeight="1" x14ac:dyDescent="0.2">
      <c r="A129" s="321" t="s">
        <v>398</v>
      </c>
      <c r="B129" s="345"/>
      <c r="C129" s="251">
        <v>16.255069741117691</v>
      </c>
      <c r="D129" s="251">
        <v>45.937083165203497</v>
      </c>
      <c r="E129" s="251">
        <v>17.191988697649904</v>
      </c>
      <c r="F129" s="251">
        <v>24.597381201669364</v>
      </c>
      <c r="G129" s="251">
        <v>22.735646705611188</v>
      </c>
      <c r="H129" s="251">
        <v>6.0619097325813609</v>
      </c>
      <c r="I129" s="251">
        <v>16.48537519135618</v>
      </c>
      <c r="J129" s="251">
        <v>15.985841087980143</v>
      </c>
    </row>
    <row r="130" spans="1:10" ht="12.75" customHeight="1" x14ac:dyDescent="0.2">
      <c r="A130" s="346" t="s">
        <v>217</v>
      </c>
      <c r="B130" s="349"/>
      <c r="C130" s="251">
        <v>15.375138960957424</v>
      </c>
      <c r="D130" s="251">
        <v>11.828792463782239</v>
      </c>
      <c r="E130" s="251">
        <v>12.614712730789796</v>
      </c>
      <c r="F130" s="251">
        <v>21.81279999187154</v>
      </c>
      <c r="G130" s="251">
        <v>18.461599672380824</v>
      </c>
      <c r="H130" s="251">
        <v>12.610497555482439</v>
      </c>
      <c r="I130" s="251">
        <v>16.501229068480765</v>
      </c>
      <c r="J130" s="251">
        <v>14.058731890930513</v>
      </c>
    </row>
    <row r="131" spans="1:10" x14ac:dyDescent="0.2">
      <c r="A131" s="339" t="s">
        <v>399</v>
      </c>
      <c r="B131" s="264"/>
      <c r="C131" s="338">
        <v>11.815933927723982</v>
      </c>
      <c r="D131" s="338">
        <v>16.298213985652797</v>
      </c>
      <c r="E131" s="338">
        <v>14.41784105200154</v>
      </c>
      <c r="F131" s="338">
        <v>20.159200629235773</v>
      </c>
      <c r="G131" s="338">
        <v>17.464868297559182</v>
      </c>
      <c r="H131" s="338">
        <v>4.1833703502658457</v>
      </c>
      <c r="I131" s="338">
        <v>14.370055158819753</v>
      </c>
      <c r="J131" s="338">
        <v>8.8301486660858295</v>
      </c>
    </row>
    <row r="132" spans="1:10" x14ac:dyDescent="0.2">
      <c r="A132" s="279" t="s">
        <v>219</v>
      </c>
      <c r="B132" s="332"/>
      <c r="C132" s="336">
        <v>11.475651411952041</v>
      </c>
      <c r="D132" s="336">
        <v>7.3575613444551236</v>
      </c>
      <c r="E132" s="336">
        <v>6.7368829558858687</v>
      </c>
      <c r="F132" s="336">
        <v>14.767576387359972</v>
      </c>
      <c r="G132" s="336">
        <v>15.662934615318219</v>
      </c>
      <c r="H132" s="336">
        <v>10.230132729773908</v>
      </c>
      <c r="I132" s="336">
        <v>11.536882121447562</v>
      </c>
      <c r="J132" s="336">
        <v>11.404072292000249</v>
      </c>
    </row>
    <row r="133" spans="1:10" ht="18" customHeight="1" x14ac:dyDescent="0.2">
      <c r="B133" s="681" t="s">
        <v>867</v>
      </c>
    </row>
  </sheetData>
  <mergeCells count="35">
    <mergeCell ref="A97:J97"/>
    <mergeCell ref="A116:J116"/>
    <mergeCell ref="B117:B118"/>
    <mergeCell ref="C117:C118"/>
    <mergeCell ref="D117:H117"/>
    <mergeCell ref="I117:J117"/>
    <mergeCell ref="B98:B99"/>
    <mergeCell ref="C98:C99"/>
    <mergeCell ref="D98:H98"/>
    <mergeCell ref="I98:J98"/>
    <mergeCell ref="B79:B80"/>
    <mergeCell ref="C79:C80"/>
    <mergeCell ref="D79:H79"/>
    <mergeCell ref="I79:J79"/>
    <mergeCell ref="B41:B42"/>
    <mergeCell ref="C41:C42"/>
    <mergeCell ref="D41:H41"/>
    <mergeCell ref="I41:J41"/>
    <mergeCell ref="B60:B61"/>
    <mergeCell ref="A78:J78"/>
    <mergeCell ref="I60:J60"/>
    <mergeCell ref="A40:J40"/>
    <mergeCell ref="A59:J59"/>
    <mergeCell ref="D60:H60"/>
    <mergeCell ref="B3:B4"/>
    <mergeCell ref="C3:C4"/>
    <mergeCell ref="D3:H3"/>
    <mergeCell ref="I3:J3"/>
    <mergeCell ref="I22:J22"/>
    <mergeCell ref="C60:C61"/>
    <mergeCell ref="A2:J2"/>
    <mergeCell ref="A21:J21"/>
    <mergeCell ref="C22:C23"/>
    <mergeCell ref="D22:H22"/>
    <mergeCell ref="B22:B23"/>
  </mergeCells>
  <phoneticPr fontId="8" type="noConversion"/>
  <pageMargins left="0.5" right="0.5" top="0.75" bottom="1" header="0.5" footer="0.5"/>
  <pageSetup scale="70" orientation="portrait" r:id="rId1"/>
  <headerFooter alignWithMargins="0"/>
  <colBreaks count="1" manualBreakCount="1">
    <brk id="10"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K32"/>
  <sheetViews>
    <sheetView zoomScaleNormal="100" zoomScaleSheetLayoutView="85" workbookViewId="0">
      <selection activeCell="B19" sqref="B19"/>
    </sheetView>
  </sheetViews>
  <sheetFormatPr defaultColWidth="8.85546875" defaultRowHeight="12.75" x14ac:dyDescent="0.2"/>
  <cols>
    <col min="1" max="1" width="2.28515625" style="263" customWidth="1"/>
    <col min="2" max="2" width="35" style="263" customWidth="1"/>
    <col min="3" max="3" width="9.28515625" style="263" customWidth="1"/>
    <col min="4" max="8" width="10.7109375" style="263" customWidth="1"/>
    <col min="9" max="9" width="10.7109375" style="264" customWidth="1"/>
    <col min="10" max="10" width="10.85546875" style="264" customWidth="1"/>
    <col min="11" max="11" width="8.85546875" style="264" customWidth="1"/>
    <col min="12" max="16384" width="8.85546875" style="263"/>
  </cols>
  <sheetData>
    <row r="2" spans="1:11" ht="30" customHeight="1" x14ac:dyDescent="0.2">
      <c r="A2" s="746" t="s">
        <v>226</v>
      </c>
      <c r="B2" s="746"/>
      <c r="C2" s="746"/>
      <c r="D2" s="746"/>
      <c r="E2" s="746"/>
      <c r="F2" s="746"/>
      <c r="G2" s="746"/>
      <c r="H2" s="746"/>
      <c r="I2" s="746"/>
      <c r="J2" s="262"/>
      <c r="K2" s="262"/>
    </row>
    <row r="3" spans="1:11" s="290" customFormat="1" ht="13.15" customHeight="1" x14ac:dyDescent="0.2">
      <c r="A3" s="395"/>
      <c r="B3" s="396"/>
      <c r="C3" s="280" t="s">
        <v>289</v>
      </c>
      <c r="D3" s="284" t="s">
        <v>247</v>
      </c>
      <c r="E3" s="281" t="s">
        <v>248</v>
      </c>
      <c r="F3" s="281" t="s">
        <v>249</v>
      </c>
      <c r="G3" s="284" t="s">
        <v>250</v>
      </c>
      <c r="H3" s="281" t="s">
        <v>251</v>
      </c>
      <c r="I3" s="281" t="s">
        <v>252</v>
      </c>
      <c r="J3" s="281" t="s">
        <v>705</v>
      </c>
      <c r="K3" s="287"/>
    </row>
    <row r="4" spans="1:11" ht="13.15" customHeight="1" x14ac:dyDescent="0.2">
      <c r="A4" s="352" t="s">
        <v>400</v>
      </c>
      <c r="B4" s="352"/>
      <c r="C4" s="251">
        <v>70.745686898603992</v>
      </c>
      <c r="D4" s="251">
        <v>81.36119050088945</v>
      </c>
      <c r="E4" s="251">
        <v>84.108969431442915</v>
      </c>
      <c r="F4" s="251">
        <v>76.003687992955875</v>
      </c>
      <c r="G4" s="251">
        <v>32.742923798555815</v>
      </c>
      <c r="H4" s="251">
        <v>79.395621485600216</v>
      </c>
      <c r="I4" s="251">
        <v>58.375725880033656</v>
      </c>
      <c r="J4" s="251">
        <v>40.335510050992369</v>
      </c>
      <c r="K4" s="263"/>
    </row>
    <row r="5" spans="1:11" ht="13.15" customHeight="1" x14ac:dyDescent="0.2">
      <c r="A5" s="353" t="s">
        <v>401</v>
      </c>
      <c r="B5" s="352"/>
      <c r="C5" s="251">
        <v>68.88659988830473</v>
      </c>
      <c r="D5" s="251">
        <v>77.72228466150996</v>
      </c>
      <c r="E5" s="251">
        <v>80.14931579691968</v>
      </c>
      <c r="F5" s="251">
        <v>72.990162564566077</v>
      </c>
      <c r="G5" s="251">
        <v>35.134397107450773</v>
      </c>
      <c r="H5" s="251">
        <v>78.184402871453756</v>
      </c>
      <c r="I5" s="251">
        <v>62.538867870744376</v>
      </c>
      <c r="J5" s="251">
        <v>45.863618877472213</v>
      </c>
      <c r="K5" s="263"/>
    </row>
    <row r="6" spans="1:11" ht="13.15" customHeight="1" x14ac:dyDescent="0.2">
      <c r="A6" s="352" t="s">
        <v>402</v>
      </c>
      <c r="B6" s="352"/>
      <c r="C6" s="251">
        <v>62.487538675184659</v>
      </c>
      <c r="D6" s="251">
        <v>70.200884469563206</v>
      </c>
      <c r="E6" s="251">
        <v>71.341577614937165</v>
      </c>
      <c r="F6" s="251">
        <v>67.976809483337561</v>
      </c>
      <c r="G6" s="251">
        <v>32.13364725771023</v>
      </c>
      <c r="H6" s="251">
        <v>69.810277719540167</v>
      </c>
      <c r="I6" s="251">
        <v>63.166918988329712</v>
      </c>
      <c r="J6" s="251">
        <v>44.238790842150586</v>
      </c>
      <c r="K6" s="263"/>
    </row>
    <row r="7" spans="1:11" ht="13.15" customHeight="1" x14ac:dyDescent="0.2">
      <c r="A7" s="352" t="s">
        <v>404</v>
      </c>
      <c r="B7" s="352"/>
      <c r="C7" s="251">
        <v>56.748698028173891</v>
      </c>
      <c r="D7" s="251">
        <v>61.60817825506011</v>
      </c>
      <c r="E7" s="251">
        <v>62.523832519279146</v>
      </c>
      <c r="F7" s="251">
        <v>59.822874509403945</v>
      </c>
      <c r="G7" s="251">
        <v>29.983626768959738</v>
      </c>
      <c r="H7" s="251">
        <v>70.498498626059899</v>
      </c>
      <c r="I7" s="251">
        <v>60.947582442758772</v>
      </c>
      <c r="J7" s="251">
        <v>55.40667322542388</v>
      </c>
      <c r="K7" s="263"/>
    </row>
    <row r="8" spans="1:11" ht="13.15" customHeight="1" x14ac:dyDescent="0.2">
      <c r="A8" s="353" t="s">
        <v>403</v>
      </c>
      <c r="B8" s="352"/>
      <c r="C8" s="251">
        <v>56.29117044057417</v>
      </c>
      <c r="D8" s="251">
        <v>55.180415836903755</v>
      </c>
      <c r="E8" s="251">
        <v>54.275244622165282</v>
      </c>
      <c r="F8" s="251">
        <v>56.945280178481099</v>
      </c>
      <c r="G8" s="251">
        <v>52.360145652479574</v>
      </c>
      <c r="H8" s="251">
        <v>70.181851856839117</v>
      </c>
      <c r="I8" s="251">
        <v>61.473985789131859</v>
      </c>
      <c r="J8" s="251">
        <v>60.629997053514906</v>
      </c>
      <c r="K8" s="263"/>
    </row>
    <row r="9" spans="1:11" ht="13.15" customHeight="1" x14ac:dyDescent="0.2">
      <c r="A9" s="352" t="s">
        <v>842</v>
      </c>
      <c r="B9" s="352"/>
      <c r="C9" s="251">
        <v>54.041086796380625</v>
      </c>
      <c r="D9" s="251">
        <v>63.228002203701898</v>
      </c>
      <c r="E9" s="251">
        <v>65.88682333506064</v>
      </c>
      <c r="F9" s="251">
        <v>58.043945829658064</v>
      </c>
      <c r="G9" s="251">
        <v>19.142441424937218</v>
      </c>
      <c r="H9" s="251">
        <v>66.181043486072326</v>
      </c>
      <c r="I9" s="251">
        <v>49.69789966287712</v>
      </c>
      <c r="J9" s="251">
        <v>24.051744663079155</v>
      </c>
      <c r="K9" s="263"/>
    </row>
    <row r="10" spans="1:11" ht="13.15" customHeight="1" x14ac:dyDescent="0.2">
      <c r="A10" s="353" t="s">
        <v>405</v>
      </c>
      <c r="B10" s="352"/>
      <c r="C10" s="251">
        <v>52.717467395983654</v>
      </c>
      <c r="D10" s="251">
        <v>54.137323112540685</v>
      </c>
      <c r="E10" s="251">
        <v>52.464396868030022</v>
      </c>
      <c r="F10" s="251">
        <v>57.399123561949082</v>
      </c>
      <c r="G10" s="251">
        <v>40.201851815451555</v>
      </c>
      <c r="H10" s="251">
        <v>60.931499613259959</v>
      </c>
      <c r="I10" s="251">
        <v>58.866695880311646</v>
      </c>
      <c r="J10" s="251">
        <v>59.882434199724045</v>
      </c>
      <c r="K10" s="263"/>
    </row>
    <row r="11" spans="1:11" ht="13.15" customHeight="1" x14ac:dyDescent="0.2">
      <c r="A11" s="353" t="s">
        <v>407</v>
      </c>
      <c r="B11" s="352"/>
      <c r="C11" s="251">
        <v>49.700368775334269</v>
      </c>
      <c r="D11" s="251">
        <v>54.322230097312712</v>
      </c>
      <c r="E11" s="251">
        <v>53.705124490110784</v>
      </c>
      <c r="F11" s="251">
        <v>55.525436367468885</v>
      </c>
      <c r="G11" s="251">
        <v>23.941366395143653</v>
      </c>
      <c r="H11" s="251">
        <v>61.810125287144338</v>
      </c>
      <c r="I11" s="251">
        <v>52.976435884282537</v>
      </c>
      <c r="J11" s="251">
        <v>51.542617081042259</v>
      </c>
      <c r="K11" s="263"/>
    </row>
    <row r="12" spans="1:11" ht="13.15" customHeight="1" x14ac:dyDescent="0.2">
      <c r="A12" s="352" t="s">
        <v>406</v>
      </c>
      <c r="B12" s="352"/>
      <c r="C12" s="251">
        <v>47.880414556556651</v>
      </c>
      <c r="D12" s="251">
        <v>46.729237271607118</v>
      </c>
      <c r="E12" s="251">
        <v>45.51902229130269</v>
      </c>
      <c r="F12" s="251">
        <v>49.088862975125238</v>
      </c>
      <c r="G12" s="251">
        <v>52.755722805798449</v>
      </c>
      <c r="H12" s="251">
        <v>48.90037126983524</v>
      </c>
      <c r="I12" s="251">
        <v>43.890235705284169</v>
      </c>
      <c r="J12" s="251">
        <v>47.383443624096863</v>
      </c>
      <c r="K12" s="263"/>
    </row>
    <row r="13" spans="1:11" ht="13.15" customHeight="1" x14ac:dyDescent="0.2">
      <c r="A13" s="352" t="s">
        <v>408</v>
      </c>
      <c r="B13" s="352"/>
      <c r="C13" s="251">
        <v>45.988302236941273</v>
      </c>
      <c r="D13" s="251">
        <v>46.365611339318633</v>
      </c>
      <c r="E13" s="251">
        <v>46.614978050461126</v>
      </c>
      <c r="F13" s="251">
        <v>45.879406730394209</v>
      </c>
      <c r="G13" s="251">
        <v>36.880610308341133</v>
      </c>
      <c r="H13" s="251">
        <v>58.357256425524142</v>
      </c>
      <c r="I13" s="251">
        <v>52.610682662926166</v>
      </c>
      <c r="J13" s="251">
        <v>48.887019066129525</v>
      </c>
      <c r="K13" s="263"/>
    </row>
    <row r="14" spans="1:11" ht="13.15" customHeight="1" x14ac:dyDescent="0.2">
      <c r="A14" s="352" t="s">
        <v>409</v>
      </c>
      <c r="B14" s="352"/>
      <c r="C14" s="251">
        <v>42.206375456705899</v>
      </c>
      <c r="D14" s="251">
        <v>41.474459838908352</v>
      </c>
      <c r="E14" s="251">
        <v>40.12013770215372</v>
      </c>
      <c r="F14" s="251">
        <v>44.115059547834171</v>
      </c>
      <c r="G14" s="251">
        <v>42.421386614641996</v>
      </c>
      <c r="H14" s="251">
        <v>49.921310210420856</v>
      </c>
      <c r="I14" s="251">
        <v>40.600719514042872</v>
      </c>
      <c r="J14" s="251">
        <v>39.606977293815753</v>
      </c>
      <c r="K14" s="263"/>
    </row>
    <row r="15" spans="1:11" ht="13.15" customHeight="1" x14ac:dyDescent="0.2">
      <c r="A15" s="353" t="s">
        <v>410</v>
      </c>
      <c r="B15" s="352"/>
      <c r="C15" s="251">
        <v>37.912569852610595</v>
      </c>
      <c r="D15" s="251">
        <v>33.936922740737181</v>
      </c>
      <c r="E15" s="251">
        <v>33.150820388310315</v>
      </c>
      <c r="F15" s="251">
        <v>35.469631678049886</v>
      </c>
      <c r="G15" s="251">
        <v>50.576537592445924</v>
      </c>
      <c r="H15" s="251">
        <v>40.056236428992918</v>
      </c>
      <c r="I15" s="251">
        <v>37.201661938167163</v>
      </c>
      <c r="J15" s="251">
        <v>47.975669772537714</v>
      </c>
      <c r="K15" s="263"/>
    </row>
    <row r="16" spans="1:11" ht="13.15" customHeight="1" x14ac:dyDescent="0.2">
      <c r="A16" s="353" t="s">
        <v>411</v>
      </c>
      <c r="B16" s="352"/>
      <c r="C16" s="251">
        <v>33.017804642887334</v>
      </c>
      <c r="D16" s="251">
        <v>33.051629402316159</v>
      </c>
      <c r="E16" s="251">
        <v>30.085023591309799</v>
      </c>
      <c r="F16" s="251">
        <v>38.835791256018865</v>
      </c>
      <c r="G16" s="251">
        <v>31.236860656765707</v>
      </c>
      <c r="H16" s="251">
        <v>35.943992039402524</v>
      </c>
      <c r="I16" s="251">
        <v>33.603790066327697</v>
      </c>
      <c r="J16" s="251">
        <v>33.611897518294768</v>
      </c>
      <c r="K16" s="263"/>
    </row>
    <row r="17" spans="1:11" x14ac:dyDescent="0.2">
      <c r="A17" s="335" t="s">
        <v>33</v>
      </c>
      <c r="B17" s="335"/>
      <c r="C17" s="336">
        <v>1.529887251326447</v>
      </c>
      <c r="D17" s="336">
        <v>1.5715338321379433</v>
      </c>
      <c r="E17" s="336">
        <v>1.6254456707215943</v>
      </c>
      <c r="F17" s="336">
        <v>1.4664188218990948</v>
      </c>
      <c r="G17" s="336">
        <v>1.3016193760486516</v>
      </c>
      <c r="H17" s="336">
        <v>1.4152488881234326</v>
      </c>
      <c r="I17" s="336">
        <v>0.79690045269320142</v>
      </c>
      <c r="J17" s="336">
        <v>2.2652283901227328</v>
      </c>
    </row>
    <row r="19" spans="1:11" x14ac:dyDescent="0.2">
      <c r="A19" s="264"/>
      <c r="B19" s="329" t="s">
        <v>867</v>
      </c>
      <c r="C19" s="264"/>
      <c r="D19" s="264"/>
      <c r="E19" s="264"/>
      <c r="F19" s="264"/>
      <c r="G19" s="264"/>
      <c r="I19" s="263"/>
      <c r="J19" s="263"/>
      <c r="K19" s="263"/>
    </row>
    <row r="20" spans="1:11" ht="12.75" customHeight="1" x14ac:dyDescent="0.2">
      <c r="A20" s="264"/>
      <c r="B20" s="264"/>
      <c r="C20" s="264"/>
      <c r="D20" s="264"/>
      <c r="E20" s="264"/>
      <c r="F20" s="264"/>
      <c r="G20" s="264"/>
      <c r="I20" s="263"/>
      <c r="J20" s="263"/>
      <c r="K20" s="263"/>
    </row>
    <row r="21" spans="1:11" ht="12.75" customHeight="1" x14ac:dyDescent="0.2">
      <c r="A21" s="264"/>
      <c r="B21" s="264"/>
      <c r="C21" s="264"/>
      <c r="D21" s="264"/>
      <c r="E21" s="264"/>
      <c r="F21" s="264"/>
      <c r="G21" s="264"/>
      <c r="I21" s="263"/>
      <c r="J21" s="263"/>
      <c r="K21" s="263"/>
    </row>
    <row r="22" spans="1:11" ht="12.75" customHeight="1" x14ac:dyDescent="0.2">
      <c r="A22" s="264"/>
      <c r="B22" s="264"/>
      <c r="C22" s="264"/>
      <c r="D22" s="264"/>
      <c r="E22" s="264"/>
      <c r="F22" s="264"/>
      <c r="G22" s="264"/>
      <c r="I22" s="263"/>
      <c r="J22" s="263"/>
      <c r="K22" s="263"/>
    </row>
    <row r="23" spans="1:11" ht="12.75" customHeight="1" x14ac:dyDescent="0.2">
      <c r="A23" s="264"/>
      <c r="B23" s="264"/>
      <c r="C23" s="264"/>
      <c r="D23" s="264"/>
      <c r="E23" s="264"/>
      <c r="F23" s="264"/>
      <c r="G23" s="264"/>
      <c r="I23" s="263"/>
      <c r="J23" s="263"/>
      <c r="K23" s="263"/>
    </row>
    <row r="24" spans="1:11" ht="12.75" customHeight="1" x14ac:dyDescent="0.2">
      <c r="A24" s="264"/>
      <c r="B24" s="264"/>
      <c r="C24" s="264"/>
      <c r="D24" s="264"/>
      <c r="E24" s="264"/>
      <c r="F24" s="264"/>
      <c r="G24" s="264"/>
      <c r="I24" s="263"/>
      <c r="J24" s="263"/>
      <c r="K24" s="263"/>
    </row>
    <row r="25" spans="1:11" ht="12.75" customHeight="1" x14ac:dyDescent="0.2">
      <c r="A25" s="264"/>
      <c r="B25" s="264"/>
      <c r="C25" s="264"/>
      <c r="D25" s="264"/>
      <c r="E25" s="264"/>
      <c r="F25" s="264"/>
      <c r="G25" s="264"/>
      <c r="I25" s="263"/>
      <c r="J25" s="263"/>
      <c r="K25" s="263"/>
    </row>
    <row r="26" spans="1:11" ht="12.75" customHeight="1" x14ac:dyDescent="0.2">
      <c r="A26" s="264"/>
      <c r="B26" s="264"/>
      <c r="C26" s="264"/>
      <c r="D26" s="264"/>
      <c r="E26" s="264"/>
      <c r="F26" s="264"/>
      <c r="G26" s="264"/>
      <c r="I26" s="263"/>
      <c r="J26" s="263"/>
      <c r="K26" s="263"/>
    </row>
    <row r="27" spans="1:11" ht="12.75" customHeight="1" x14ac:dyDescent="0.2">
      <c r="A27" s="264"/>
      <c r="B27" s="264"/>
      <c r="C27" s="264"/>
      <c r="D27" s="264"/>
      <c r="E27" s="264"/>
      <c r="F27" s="264"/>
      <c r="G27" s="264"/>
      <c r="I27" s="263"/>
      <c r="J27" s="263"/>
      <c r="K27" s="263"/>
    </row>
    <row r="28" spans="1:11" ht="12.75" customHeight="1" x14ac:dyDescent="0.2">
      <c r="A28" s="264"/>
      <c r="B28" s="264"/>
      <c r="C28" s="264"/>
      <c r="D28" s="264"/>
      <c r="E28" s="264"/>
      <c r="F28" s="264"/>
      <c r="G28" s="264"/>
      <c r="I28" s="263"/>
      <c r="J28" s="263"/>
      <c r="K28" s="263"/>
    </row>
    <row r="29" spans="1:11" ht="12.75" customHeight="1" x14ac:dyDescent="0.2">
      <c r="A29" s="264"/>
      <c r="B29" s="264"/>
      <c r="C29" s="264"/>
      <c r="D29" s="264"/>
      <c r="E29" s="264"/>
      <c r="F29" s="264"/>
      <c r="G29" s="264"/>
      <c r="I29" s="263"/>
      <c r="J29" s="263"/>
      <c r="K29" s="263"/>
    </row>
    <row r="30" spans="1:11" ht="12.75" customHeight="1" x14ac:dyDescent="0.2">
      <c r="A30" s="264"/>
      <c r="B30" s="264"/>
      <c r="C30" s="264"/>
      <c r="D30" s="264"/>
      <c r="E30" s="264"/>
      <c r="F30" s="264"/>
      <c r="G30" s="264"/>
      <c r="I30" s="263"/>
      <c r="J30" s="263"/>
      <c r="K30" s="263"/>
    </row>
    <row r="31" spans="1:11" ht="12.75" customHeight="1" x14ac:dyDescent="0.2">
      <c r="A31" s="264"/>
      <c r="B31" s="264"/>
      <c r="C31" s="264"/>
      <c r="D31" s="264"/>
      <c r="E31" s="264"/>
      <c r="F31" s="264"/>
      <c r="G31" s="264"/>
      <c r="I31" s="263"/>
      <c r="J31" s="263"/>
      <c r="K31" s="263"/>
    </row>
    <row r="32" spans="1:11" ht="12.75" customHeight="1" x14ac:dyDescent="0.2">
      <c r="A32" s="264"/>
      <c r="B32" s="264"/>
      <c r="C32" s="264"/>
      <c r="D32" s="264"/>
      <c r="E32" s="264"/>
      <c r="F32" s="264"/>
      <c r="G32" s="264"/>
      <c r="I32" s="263"/>
      <c r="J32" s="263"/>
      <c r="K32" s="263"/>
    </row>
  </sheetData>
  <mergeCells count="1">
    <mergeCell ref="A2:I2"/>
  </mergeCells>
  <phoneticPr fontId="8" type="noConversion"/>
  <pageMargins left="0.75" right="0.75" top="1" bottom="1" header="0.5" footer="0.5"/>
  <pageSetup scale="7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K133"/>
  <sheetViews>
    <sheetView topLeftCell="A101" zoomScale="85" zoomScaleNormal="85" zoomScaleSheetLayoutView="70" workbookViewId="0">
      <selection activeCell="B114" sqref="B114"/>
    </sheetView>
  </sheetViews>
  <sheetFormatPr defaultColWidth="8.85546875" defaultRowHeight="12.75" x14ac:dyDescent="0.2"/>
  <cols>
    <col min="1" max="1" width="2.28515625" style="263" customWidth="1"/>
    <col min="2" max="2" width="35.140625" style="263" customWidth="1"/>
    <col min="3" max="9" width="10.7109375" style="263" customWidth="1"/>
    <col min="10" max="10" width="10.7109375" style="264" customWidth="1"/>
    <col min="11" max="11" width="8.85546875" style="264" customWidth="1"/>
    <col min="12" max="16384" width="8.85546875" style="263"/>
  </cols>
  <sheetData>
    <row r="2" spans="1:11" ht="28.15" customHeight="1" x14ac:dyDescent="0.2">
      <c r="A2" s="746" t="s">
        <v>227</v>
      </c>
      <c r="B2" s="746"/>
      <c r="C2" s="746"/>
      <c r="D2" s="746"/>
      <c r="E2" s="746"/>
      <c r="F2" s="746"/>
      <c r="G2" s="746"/>
      <c r="H2" s="746"/>
      <c r="I2" s="746"/>
      <c r="J2" s="746"/>
      <c r="K2" s="262"/>
    </row>
    <row r="3" spans="1:11" s="275" customFormat="1" ht="13.15" customHeight="1" x14ac:dyDescent="0.2">
      <c r="A3" s="272"/>
      <c r="B3" s="770"/>
      <c r="C3" s="768" t="s">
        <v>289</v>
      </c>
      <c r="D3" s="777" t="s">
        <v>260</v>
      </c>
      <c r="E3" s="778"/>
      <c r="F3" s="778"/>
      <c r="G3" s="778"/>
      <c r="H3" s="779"/>
      <c r="I3" s="777" t="s">
        <v>261</v>
      </c>
      <c r="J3" s="779"/>
      <c r="K3" s="273"/>
    </row>
    <row r="4" spans="1:11" s="275" customFormat="1" ht="39.6" customHeight="1" x14ac:dyDescent="0.2">
      <c r="A4" s="277"/>
      <c r="B4" s="775"/>
      <c r="C4" s="776"/>
      <c r="D4" s="291" t="s">
        <v>210</v>
      </c>
      <c r="E4" s="292" t="s">
        <v>262</v>
      </c>
      <c r="F4" s="292" t="s">
        <v>263</v>
      </c>
      <c r="G4" s="291" t="s">
        <v>211</v>
      </c>
      <c r="H4" s="292" t="s">
        <v>264</v>
      </c>
      <c r="I4" s="291" t="s">
        <v>212</v>
      </c>
      <c r="J4" s="291" t="s">
        <v>213</v>
      </c>
      <c r="K4" s="273"/>
    </row>
    <row r="5" spans="1:11" ht="13.15" customHeight="1" x14ac:dyDescent="0.2">
      <c r="A5" s="354" t="s">
        <v>400</v>
      </c>
      <c r="B5" s="347"/>
      <c r="C5" s="250">
        <v>81.36119050088945</v>
      </c>
      <c r="D5" s="250">
        <v>72.774140291314453</v>
      </c>
      <c r="E5" s="250">
        <v>84.459422743089348</v>
      </c>
      <c r="F5" s="250">
        <v>84.797434772113093</v>
      </c>
      <c r="G5" s="250">
        <v>84.119334662116472</v>
      </c>
      <c r="H5" s="250">
        <v>77.950098687454954</v>
      </c>
      <c r="I5" s="250">
        <v>75.023668322416967</v>
      </c>
      <c r="J5" s="250">
        <v>83.825305157889886</v>
      </c>
      <c r="K5"/>
    </row>
    <row r="6" spans="1:11" ht="13.15" customHeight="1" x14ac:dyDescent="0.2">
      <c r="A6" s="316" t="s">
        <v>401</v>
      </c>
      <c r="B6" s="345"/>
      <c r="C6" s="251">
        <v>77.72228466150996</v>
      </c>
      <c r="D6" s="251">
        <v>72.050419578931397</v>
      </c>
      <c r="E6" s="251">
        <v>81.411439691727182</v>
      </c>
      <c r="F6" s="251">
        <v>80.261444488561466</v>
      </c>
      <c r="G6" s="251">
        <v>78.702737492710327</v>
      </c>
      <c r="H6" s="251">
        <v>73.432162725698689</v>
      </c>
      <c r="I6" s="251">
        <v>73.169062034663312</v>
      </c>
      <c r="J6" s="251">
        <v>79.492639430367404</v>
      </c>
      <c r="K6"/>
    </row>
    <row r="7" spans="1:11" ht="13.15" customHeight="1" x14ac:dyDescent="0.2">
      <c r="A7" s="321" t="s">
        <v>402</v>
      </c>
      <c r="B7" s="345"/>
      <c r="C7" s="251">
        <v>70.200884469563206</v>
      </c>
      <c r="D7" s="251">
        <v>69.278142908822915</v>
      </c>
      <c r="E7" s="251">
        <v>70.524870215774769</v>
      </c>
      <c r="F7" s="251">
        <v>61.609479727008811</v>
      </c>
      <c r="G7" s="251">
        <v>72.055067810807358</v>
      </c>
      <c r="H7" s="251">
        <v>71.41468562517349</v>
      </c>
      <c r="I7" s="251">
        <v>66.317474563979218</v>
      </c>
      <c r="J7" s="251">
        <v>71.710806959459561</v>
      </c>
      <c r="K7"/>
    </row>
    <row r="8" spans="1:11" ht="13.15" customHeight="1" x14ac:dyDescent="0.2">
      <c r="A8" s="352" t="s">
        <v>842</v>
      </c>
      <c r="B8" s="345"/>
      <c r="C8" s="251">
        <v>63.228002203701898</v>
      </c>
      <c r="D8" s="251">
        <v>65.680481840188833</v>
      </c>
      <c r="E8" s="251">
        <v>71.363560841766642</v>
      </c>
      <c r="F8" s="251">
        <v>56.817166029268165</v>
      </c>
      <c r="G8" s="251">
        <v>65.932681186042558</v>
      </c>
      <c r="H8" s="251">
        <v>60.200595854185828</v>
      </c>
      <c r="I8" s="251">
        <v>55.364041017974124</v>
      </c>
      <c r="J8" s="251">
        <v>66.285617068650225</v>
      </c>
      <c r="K8"/>
    </row>
    <row r="9" spans="1:11" ht="13.15" customHeight="1" x14ac:dyDescent="0.2">
      <c r="A9" s="321" t="s">
        <v>404</v>
      </c>
      <c r="B9" s="345"/>
      <c r="C9" s="251">
        <v>61.60817825506011</v>
      </c>
      <c r="D9" s="251">
        <v>69.227363085710024</v>
      </c>
      <c r="E9" s="251">
        <v>68.571628907616699</v>
      </c>
      <c r="F9" s="251">
        <v>60.351489756986147</v>
      </c>
      <c r="G9" s="251">
        <v>65.635750943439177</v>
      </c>
      <c r="H9" s="251">
        <v>54.280987526237084</v>
      </c>
      <c r="I9" s="251">
        <v>60.91206515987453</v>
      </c>
      <c r="J9" s="251">
        <v>61.878836476439382</v>
      </c>
      <c r="K9"/>
    </row>
    <row r="10" spans="1:11" ht="13.15" customHeight="1" x14ac:dyDescent="0.2">
      <c r="A10" s="321" t="s">
        <v>403</v>
      </c>
      <c r="B10" s="345"/>
      <c r="C10" s="251">
        <v>55.180415836903755</v>
      </c>
      <c r="D10" s="251">
        <v>60.869699309757976</v>
      </c>
      <c r="E10" s="251">
        <v>54.47920811227673</v>
      </c>
      <c r="F10" s="251">
        <v>50.399035913948474</v>
      </c>
      <c r="G10" s="251">
        <v>56.183176578478736</v>
      </c>
      <c r="H10" s="251">
        <v>56.794138118662261</v>
      </c>
      <c r="I10" s="251">
        <v>55.686210261845936</v>
      </c>
      <c r="J10" s="251">
        <v>54.98375609815556</v>
      </c>
      <c r="K10"/>
    </row>
    <row r="11" spans="1:11" ht="13.15" customHeight="1" x14ac:dyDescent="0.2">
      <c r="A11" s="321" t="s">
        <v>407</v>
      </c>
      <c r="B11" s="345"/>
      <c r="C11" s="251">
        <v>54.322230097312712</v>
      </c>
      <c r="D11" s="251">
        <v>75.195062525958591</v>
      </c>
      <c r="E11" s="251">
        <v>59.183957725709796</v>
      </c>
      <c r="F11" s="251">
        <v>67.904929803864334</v>
      </c>
      <c r="G11" s="251">
        <v>56.473158395337592</v>
      </c>
      <c r="H11" s="251">
        <v>44.736620953328611</v>
      </c>
      <c r="I11" s="251">
        <v>62.829060312406341</v>
      </c>
      <c r="J11" s="251">
        <v>51.014659026582279</v>
      </c>
      <c r="K11"/>
    </row>
    <row r="12" spans="1:11" ht="13.15" customHeight="1" x14ac:dyDescent="0.2">
      <c r="A12" s="321" t="s">
        <v>405</v>
      </c>
      <c r="B12" s="345"/>
      <c r="C12" s="251">
        <v>54.137323112540685</v>
      </c>
      <c r="D12" s="251">
        <v>79.088716148389665</v>
      </c>
      <c r="E12" s="251">
        <v>61.076577837850486</v>
      </c>
      <c r="F12" s="251">
        <v>65.618877270532806</v>
      </c>
      <c r="G12" s="251">
        <v>56.009292233389658</v>
      </c>
      <c r="H12" s="251">
        <v>43.288096416158538</v>
      </c>
      <c r="I12" s="251">
        <v>60.678503222562817</v>
      </c>
      <c r="J12" s="251">
        <v>51.594023487028039</v>
      </c>
      <c r="K12"/>
    </row>
    <row r="13" spans="1:11" ht="12.75" customHeight="1" x14ac:dyDescent="0.2">
      <c r="A13" s="316" t="s">
        <v>406</v>
      </c>
      <c r="B13" s="345"/>
      <c r="C13" s="251">
        <v>46.729237271607118</v>
      </c>
      <c r="D13" s="251">
        <v>65.843305286922984</v>
      </c>
      <c r="E13" s="251">
        <v>50.084018738779974</v>
      </c>
      <c r="F13" s="251">
        <v>56.108102202304835</v>
      </c>
      <c r="G13" s="251">
        <v>49.98631304889809</v>
      </c>
      <c r="H13" s="251">
        <v>38.863692318184484</v>
      </c>
      <c r="I13" s="251">
        <v>50.719918626709813</v>
      </c>
      <c r="J13" s="251">
        <v>45.17760618589174</v>
      </c>
      <c r="K13"/>
    </row>
    <row r="14" spans="1:11" ht="12.75" customHeight="1" x14ac:dyDescent="0.2">
      <c r="A14" s="316" t="s">
        <v>408</v>
      </c>
      <c r="B14" s="345"/>
      <c r="C14" s="251">
        <v>46.365611339318633</v>
      </c>
      <c r="D14" s="251">
        <v>68.2588969762066</v>
      </c>
      <c r="E14" s="251">
        <v>52.474316220204237</v>
      </c>
      <c r="F14" s="251">
        <v>43.756480142230799</v>
      </c>
      <c r="G14" s="251">
        <v>48.436165723531367</v>
      </c>
      <c r="H14" s="251">
        <v>40.765848951969033</v>
      </c>
      <c r="I14" s="251">
        <v>47.537918059193373</v>
      </c>
      <c r="J14" s="251">
        <v>45.909802572170406</v>
      </c>
      <c r="K14"/>
    </row>
    <row r="15" spans="1:11" ht="12.75" customHeight="1" x14ac:dyDescent="0.2">
      <c r="A15" s="321" t="s">
        <v>409</v>
      </c>
      <c r="B15" s="345"/>
      <c r="C15" s="251">
        <v>41.474459838908352</v>
      </c>
      <c r="D15" s="251">
        <v>59.529804266296985</v>
      </c>
      <c r="E15" s="251">
        <v>44.06538366256104</v>
      </c>
      <c r="F15" s="251">
        <v>46.689363077140229</v>
      </c>
      <c r="G15" s="251">
        <v>44.23959560017299</v>
      </c>
      <c r="H15" s="251">
        <v>37.40758748370461</v>
      </c>
      <c r="I15" s="251">
        <v>48.295917612706511</v>
      </c>
      <c r="J15" s="251">
        <v>38.822184452855275</v>
      </c>
      <c r="K15"/>
    </row>
    <row r="16" spans="1:11" s="264" customFormat="1" ht="13.15" customHeight="1" x14ac:dyDescent="0.2">
      <c r="A16" s="321" t="s">
        <v>410</v>
      </c>
      <c r="B16" s="345"/>
      <c r="C16" s="251">
        <v>33.936922740737181</v>
      </c>
      <c r="D16" s="251">
        <v>56.111045590279097</v>
      </c>
      <c r="E16" s="251">
        <v>37.251361239470043</v>
      </c>
      <c r="F16" s="251">
        <v>35.507045915902211</v>
      </c>
      <c r="G16" s="251">
        <v>37.254380073329102</v>
      </c>
      <c r="H16" s="251">
        <v>27.415285357169218</v>
      </c>
      <c r="I16" s="251">
        <v>39.063902720915628</v>
      </c>
      <c r="J16" s="251">
        <v>31.943483323953583</v>
      </c>
      <c r="K16"/>
    </row>
    <row r="17" spans="1:11" ht="12.75" customHeight="1" x14ac:dyDescent="0.2">
      <c r="A17" s="316" t="s">
        <v>411</v>
      </c>
      <c r="B17" s="345"/>
      <c r="C17" s="251">
        <v>33.051629402316159</v>
      </c>
      <c r="D17" s="251">
        <v>64.284540563574467</v>
      </c>
      <c r="E17" s="251">
        <v>38.472791471272075</v>
      </c>
      <c r="F17" s="251">
        <v>37.822943842454215</v>
      </c>
      <c r="G17" s="251">
        <v>32.640913237281978</v>
      </c>
      <c r="H17" s="251">
        <v>26.534150624759661</v>
      </c>
      <c r="I17" s="251">
        <v>44.550827509792363</v>
      </c>
      <c r="J17" s="251">
        <v>28.580585072619275</v>
      </c>
      <c r="K17"/>
    </row>
    <row r="18" spans="1:11" ht="12.75" customHeight="1" x14ac:dyDescent="0.2">
      <c r="A18" s="355" t="s">
        <v>33</v>
      </c>
      <c r="B18" s="356"/>
      <c r="C18" s="252">
        <v>1.5715338321379433</v>
      </c>
      <c r="D18" s="252">
        <v>7.1665626792878365</v>
      </c>
      <c r="E18" s="252">
        <v>1.3214675128069449</v>
      </c>
      <c r="F18" s="252">
        <v>1.4879648782289587</v>
      </c>
      <c r="G18" s="252">
        <v>1.7162785530255358</v>
      </c>
      <c r="H18" s="252">
        <v>0.81727711630835664</v>
      </c>
      <c r="I18" s="252">
        <v>2.2076190356562599</v>
      </c>
      <c r="J18" s="252">
        <v>1.3242152699378871</v>
      </c>
      <c r="K18"/>
    </row>
    <row r="19" spans="1:11" ht="18.75" customHeight="1" x14ac:dyDescent="0.2">
      <c r="A19" s="345"/>
      <c r="B19" s="681" t="s">
        <v>867</v>
      </c>
      <c r="C19" s="328"/>
      <c r="D19" s="328"/>
      <c r="E19" s="328"/>
      <c r="F19" s="328"/>
      <c r="G19" s="328"/>
      <c r="H19" s="328"/>
      <c r="I19" s="328"/>
      <c r="J19" s="328"/>
      <c r="K19"/>
    </row>
    <row r="20" spans="1:11" ht="12.75" customHeight="1" x14ac:dyDescent="0.2">
      <c r="A20" s="345"/>
      <c r="B20" s="329"/>
      <c r="C20" s="328"/>
      <c r="D20" s="328"/>
      <c r="E20" s="328"/>
      <c r="F20" s="328"/>
      <c r="G20" s="328"/>
      <c r="H20" s="328"/>
      <c r="I20" s="328"/>
      <c r="J20" s="328"/>
      <c r="K20"/>
    </row>
    <row r="21" spans="1:11" ht="30" customHeight="1" x14ac:dyDescent="0.2">
      <c r="A21" s="746" t="s">
        <v>228</v>
      </c>
      <c r="B21" s="746"/>
      <c r="C21" s="746"/>
      <c r="D21" s="746"/>
      <c r="E21" s="746"/>
      <c r="F21" s="746"/>
      <c r="G21" s="746"/>
      <c r="H21" s="746"/>
      <c r="I21" s="746"/>
      <c r="J21" s="746"/>
      <c r="K21" s="262"/>
    </row>
    <row r="22" spans="1:11" s="275" customFormat="1" ht="13.15" customHeight="1" x14ac:dyDescent="0.2">
      <c r="A22" s="272"/>
      <c r="B22" s="770"/>
      <c r="C22" s="768" t="s">
        <v>289</v>
      </c>
      <c r="D22" s="777" t="s">
        <v>260</v>
      </c>
      <c r="E22" s="778"/>
      <c r="F22" s="778"/>
      <c r="G22" s="778"/>
      <c r="H22" s="779"/>
      <c r="I22" s="777" t="s">
        <v>261</v>
      </c>
      <c r="J22" s="779"/>
      <c r="K22" s="273"/>
    </row>
    <row r="23" spans="1:11" s="275" customFormat="1" ht="39" customHeight="1" x14ac:dyDescent="0.2">
      <c r="A23" s="277"/>
      <c r="B23" s="775"/>
      <c r="C23" s="776"/>
      <c r="D23" s="291" t="s">
        <v>210</v>
      </c>
      <c r="E23" s="292" t="s">
        <v>262</v>
      </c>
      <c r="F23" s="292" t="s">
        <v>263</v>
      </c>
      <c r="G23" s="291" t="s">
        <v>211</v>
      </c>
      <c r="H23" s="292" t="s">
        <v>264</v>
      </c>
      <c r="I23" s="291" t="s">
        <v>212</v>
      </c>
      <c r="J23" s="291" t="s">
        <v>213</v>
      </c>
      <c r="K23" s="273"/>
    </row>
    <row r="24" spans="1:11" ht="13.15" customHeight="1" x14ac:dyDescent="0.2">
      <c r="A24" s="354" t="s">
        <v>400</v>
      </c>
      <c r="B24" s="347"/>
      <c r="C24" s="250">
        <v>84.108969431442915</v>
      </c>
      <c r="D24" s="250">
        <v>87.242430374595102</v>
      </c>
      <c r="E24" s="250">
        <v>86.37761175280059</v>
      </c>
      <c r="F24" s="250">
        <v>86.126038040095807</v>
      </c>
      <c r="G24" s="250">
        <v>87.373265914010034</v>
      </c>
      <c r="H24" s="250">
        <v>81.060398737898936</v>
      </c>
      <c r="I24" s="250">
        <v>79.15400427853433</v>
      </c>
      <c r="J24" s="250">
        <v>85.370645152212887</v>
      </c>
    </row>
    <row r="25" spans="1:11" ht="13.15" customHeight="1" x14ac:dyDescent="0.2">
      <c r="A25" s="316" t="s">
        <v>401</v>
      </c>
      <c r="B25" s="345"/>
      <c r="C25" s="251">
        <v>80.14931579691968</v>
      </c>
      <c r="D25" s="251">
        <v>84.045417395633095</v>
      </c>
      <c r="E25" s="251">
        <v>82.631820412718398</v>
      </c>
      <c r="F25" s="251">
        <v>83.7521887676521</v>
      </c>
      <c r="G25" s="251">
        <v>81.588346199395176</v>
      </c>
      <c r="H25" s="251">
        <v>75.819302751513661</v>
      </c>
      <c r="I25" s="251">
        <v>77.704419653117526</v>
      </c>
      <c r="J25" s="251">
        <v>80.77185622036292</v>
      </c>
    </row>
    <row r="26" spans="1:11" ht="13.15" customHeight="1" x14ac:dyDescent="0.2">
      <c r="A26" s="321" t="s">
        <v>402</v>
      </c>
      <c r="B26" s="345"/>
      <c r="C26" s="251">
        <v>71.341577614937165</v>
      </c>
      <c r="D26" s="251">
        <v>68.013611739122737</v>
      </c>
      <c r="E26" s="251">
        <v>72.297067490920924</v>
      </c>
      <c r="F26" s="251">
        <v>59.62025619947336</v>
      </c>
      <c r="G26" s="251">
        <v>75.668019662929098</v>
      </c>
      <c r="H26" s="251">
        <v>71.399415080277137</v>
      </c>
      <c r="I26" s="251">
        <v>66.741291241462392</v>
      </c>
      <c r="J26" s="251">
        <v>72.512941983179715</v>
      </c>
    </row>
    <row r="27" spans="1:11" ht="13.15" customHeight="1" x14ac:dyDescent="0.2">
      <c r="A27" s="352" t="s">
        <v>842</v>
      </c>
      <c r="B27" s="345"/>
      <c r="C27" s="251">
        <v>65.88682333506064</v>
      </c>
      <c r="D27" s="251">
        <v>76.985272113931103</v>
      </c>
      <c r="E27" s="251">
        <v>72.538753180053163</v>
      </c>
      <c r="F27" s="251">
        <v>57.105182857921356</v>
      </c>
      <c r="G27" s="251">
        <v>69.597432623970903</v>
      </c>
      <c r="H27" s="251">
        <v>62.708796796369782</v>
      </c>
      <c r="I27" s="251">
        <v>62.824819028481627</v>
      </c>
      <c r="J27" s="251">
        <v>66.666497131199307</v>
      </c>
    </row>
    <row r="28" spans="1:11" ht="13.15" customHeight="1" x14ac:dyDescent="0.2">
      <c r="A28" s="321" t="s">
        <v>404</v>
      </c>
      <c r="B28" s="345"/>
      <c r="C28" s="251">
        <v>62.523832519279146</v>
      </c>
      <c r="D28" s="251">
        <v>82.183834601022738</v>
      </c>
      <c r="E28" s="251">
        <v>69.776572589445394</v>
      </c>
      <c r="F28" s="251">
        <v>61.117415025180733</v>
      </c>
      <c r="G28" s="251">
        <v>66.180543794519934</v>
      </c>
      <c r="H28" s="251">
        <v>53.983553584365758</v>
      </c>
      <c r="I28" s="251">
        <v>65.170326538096148</v>
      </c>
      <c r="J28" s="251">
        <v>61.849959516005804</v>
      </c>
    </row>
    <row r="29" spans="1:11" ht="13.15" customHeight="1" x14ac:dyDescent="0.2">
      <c r="A29" s="321" t="s">
        <v>403</v>
      </c>
      <c r="B29" s="345"/>
      <c r="C29" s="251">
        <v>54.275244622165282</v>
      </c>
      <c r="D29" s="251">
        <v>56.785012862429681</v>
      </c>
      <c r="E29" s="251">
        <v>53.769874989019357</v>
      </c>
      <c r="F29" s="251">
        <v>47.4671968741401</v>
      </c>
      <c r="G29" s="251">
        <v>57.583129736672916</v>
      </c>
      <c r="H29" s="251">
        <v>55.002481247749031</v>
      </c>
      <c r="I29" s="251">
        <v>53.656693956636346</v>
      </c>
      <c r="J29" s="251">
        <v>54.432745297282068</v>
      </c>
    </row>
    <row r="30" spans="1:11" ht="13.15" customHeight="1" x14ac:dyDescent="0.2">
      <c r="A30" s="321" t="s">
        <v>407</v>
      </c>
      <c r="B30" s="345"/>
      <c r="C30" s="251">
        <v>53.705124490110784</v>
      </c>
      <c r="D30" s="251">
        <v>79.713334556642479</v>
      </c>
      <c r="E30" s="251">
        <v>60.975941348500108</v>
      </c>
      <c r="F30" s="251">
        <v>69.560600038937466</v>
      </c>
      <c r="G30" s="251">
        <v>55.170191179636952</v>
      </c>
      <c r="H30" s="251">
        <v>41.692573335054945</v>
      </c>
      <c r="I30" s="251">
        <v>66.568327659437671</v>
      </c>
      <c r="J30" s="251">
        <v>50.429785384941617</v>
      </c>
    </row>
    <row r="31" spans="1:11" ht="13.15" customHeight="1" x14ac:dyDescent="0.2">
      <c r="A31" s="321" t="s">
        <v>405</v>
      </c>
      <c r="B31" s="345"/>
      <c r="C31" s="251">
        <v>52.464396868030022</v>
      </c>
      <c r="D31" s="251">
        <v>84.280244518727159</v>
      </c>
      <c r="E31" s="251">
        <v>61.047900251823847</v>
      </c>
      <c r="F31" s="251">
        <v>63.386666932055114</v>
      </c>
      <c r="G31" s="251">
        <v>53.716881882513455</v>
      </c>
      <c r="H31" s="251">
        <v>40.070447216029969</v>
      </c>
      <c r="I31" s="251">
        <v>60.239485579626049</v>
      </c>
      <c r="J31" s="251">
        <v>50.484637101506536</v>
      </c>
    </row>
    <row r="32" spans="1:11" ht="12.75" customHeight="1" x14ac:dyDescent="0.2">
      <c r="A32" s="316" t="s">
        <v>408</v>
      </c>
      <c r="B32" s="345"/>
      <c r="C32" s="251">
        <v>46.614978050461126</v>
      </c>
      <c r="D32" s="251">
        <v>68.945989655156538</v>
      </c>
      <c r="E32" s="251">
        <v>53.752516738170932</v>
      </c>
      <c r="F32" s="251">
        <v>43.518574802504368</v>
      </c>
      <c r="G32" s="251">
        <v>48.266075269333648</v>
      </c>
      <c r="H32" s="251">
        <v>40.077675651752941</v>
      </c>
      <c r="I32" s="251">
        <v>48.991562846627865</v>
      </c>
      <c r="J32" s="251">
        <v>46.009831648187081</v>
      </c>
    </row>
    <row r="33" spans="1:11" ht="13.15" customHeight="1" x14ac:dyDescent="0.2">
      <c r="A33" s="316" t="s">
        <v>406</v>
      </c>
      <c r="B33" s="345"/>
      <c r="C33" s="251">
        <v>45.51902229130269</v>
      </c>
      <c r="D33" s="251">
        <v>62.204924361597527</v>
      </c>
      <c r="E33" s="251">
        <v>48.841202001016129</v>
      </c>
      <c r="F33" s="251">
        <v>54.549156252635527</v>
      </c>
      <c r="G33" s="251">
        <v>49.801838635070709</v>
      </c>
      <c r="H33" s="251">
        <v>36.837742239346099</v>
      </c>
      <c r="I33" s="251">
        <v>51.378244051245112</v>
      </c>
      <c r="J33" s="251">
        <v>44.027096998389574</v>
      </c>
    </row>
    <row r="34" spans="1:11" ht="13.15" customHeight="1" x14ac:dyDescent="0.2">
      <c r="A34" s="321" t="s">
        <v>409</v>
      </c>
      <c r="B34" s="345"/>
      <c r="C34" s="251">
        <v>40.12013770215372</v>
      </c>
      <c r="D34" s="251">
        <v>56.218808159999327</v>
      </c>
      <c r="E34" s="251">
        <v>42.992780184113897</v>
      </c>
      <c r="F34" s="251">
        <v>45.162889353086833</v>
      </c>
      <c r="G34" s="251">
        <v>42.419980633645764</v>
      </c>
      <c r="H34" s="251">
        <v>36.291357689488237</v>
      </c>
      <c r="I34" s="251">
        <v>49.154306122317934</v>
      </c>
      <c r="J34" s="251">
        <v>37.81978026242934</v>
      </c>
    </row>
    <row r="35" spans="1:11" ht="13.15" customHeight="1" x14ac:dyDescent="0.2">
      <c r="A35" s="321" t="s">
        <v>410</v>
      </c>
      <c r="B35" s="345"/>
      <c r="C35" s="251">
        <v>33.150820388310315</v>
      </c>
      <c r="D35" s="251">
        <v>58.425588603305819</v>
      </c>
      <c r="E35" s="251">
        <v>37.86635442135664</v>
      </c>
      <c r="F35" s="251">
        <v>32.915308613523344</v>
      </c>
      <c r="G35" s="251">
        <v>37.45776298365076</v>
      </c>
      <c r="H35" s="251">
        <v>24.859318233359971</v>
      </c>
      <c r="I35" s="251">
        <v>40.338614591993391</v>
      </c>
      <c r="J35" s="251">
        <v>31.320602586000408</v>
      </c>
    </row>
    <row r="36" spans="1:11" ht="13.15" customHeight="1" x14ac:dyDescent="0.2">
      <c r="A36" s="316" t="s">
        <v>411</v>
      </c>
      <c r="B36" s="345"/>
      <c r="C36" s="251">
        <v>30.085023591309799</v>
      </c>
      <c r="D36" s="251">
        <v>61.04478959876829</v>
      </c>
      <c r="E36" s="251">
        <v>37.155163252793287</v>
      </c>
      <c r="F36" s="251">
        <v>32.605559537987581</v>
      </c>
      <c r="G36" s="251">
        <v>30.162858832088848</v>
      </c>
      <c r="H36" s="251">
        <v>22.30322184796179</v>
      </c>
      <c r="I36" s="251">
        <v>43.013704732651689</v>
      </c>
      <c r="J36" s="251">
        <v>26.793011923370525</v>
      </c>
    </row>
    <row r="37" spans="1:11" ht="13.15" customHeight="1" x14ac:dyDescent="0.2">
      <c r="A37" s="355" t="s">
        <v>33</v>
      </c>
      <c r="B37" s="356"/>
      <c r="C37" s="252">
        <v>1.6254456707215943</v>
      </c>
      <c r="D37" s="252">
        <v>10.026884570228155</v>
      </c>
      <c r="E37" s="252">
        <v>1.4236572248601334</v>
      </c>
      <c r="F37" s="252">
        <v>2.1343785621251952</v>
      </c>
      <c r="G37" s="252">
        <v>1.5473055796758739</v>
      </c>
      <c r="H37" s="252">
        <v>0.61746739661845174</v>
      </c>
      <c r="I37" s="252">
        <v>3.3696816956087172</v>
      </c>
      <c r="J37" s="252">
        <v>1.1813133355828513</v>
      </c>
    </row>
    <row r="38" spans="1:11" ht="15.75" customHeight="1" x14ac:dyDescent="0.2">
      <c r="A38" s="264"/>
      <c r="B38" s="681" t="s">
        <v>867</v>
      </c>
      <c r="C38" s="264"/>
      <c r="D38" s="264"/>
      <c r="E38" s="264"/>
      <c r="F38" s="264"/>
      <c r="G38" s="264"/>
      <c r="H38" s="264"/>
      <c r="I38" s="264"/>
    </row>
    <row r="39" spans="1:11" x14ac:dyDescent="0.2">
      <c r="A39" s="264"/>
      <c r="B39" s="329"/>
      <c r="C39" s="264"/>
      <c r="D39" s="264"/>
      <c r="E39" s="264"/>
      <c r="F39" s="264"/>
      <c r="G39" s="264"/>
      <c r="H39" s="264"/>
      <c r="I39" s="264"/>
    </row>
    <row r="40" spans="1:11" ht="28.15" customHeight="1" x14ac:dyDescent="0.2">
      <c r="A40" s="746" t="s">
        <v>229</v>
      </c>
      <c r="B40" s="746"/>
      <c r="C40" s="746"/>
      <c r="D40" s="746"/>
      <c r="E40" s="746"/>
      <c r="F40" s="746"/>
      <c r="G40" s="746"/>
      <c r="H40" s="746"/>
      <c r="I40" s="746"/>
      <c r="J40" s="746"/>
      <c r="K40" s="262"/>
    </row>
    <row r="41" spans="1:11" s="275" customFormat="1" ht="13.15" customHeight="1" x14ac:dyDescent="0.2">
      <c r="A41" s="272"/>
      <c r="B41" s="770"/>
      <c r="C41" s="768" t="s">
        <v>289</v>
      </c>
      <c r="D41" s="777" t="s">
        <v>260</v>
      </c>
      <c r="E41" s="778"/>
      <c r="F41" s="778"/>
      <c r="G41" s="778"/>
      <c r="H41" s="779"/>
      <c r="I41" s="777" t="s">
        <v>261</v>
      </c>
      <c r="J41" s="779"/>
      <c r="K41" s="273"/>
    </row>
    <row r="42" spans="1:11" s="275" customFormat="1" ht="39.6" customHeight="1" x14ac:dyDescent="0.2">
      <c r="A42" s="277"/>
      <c r="B42" s="775"/>
      <c r="C42" s="776"/>
      <c r="D42" s="291" t="s">
        <v>210</v>
      </c>
      <c r="E42" s="292" t="s">
        <v>262</v>
      </c>
      <c r="F42" s="292" t="s">
        <v>263</v>
      </c>
      <c r="G42" s="291" t="s">
        <v>211</v>
      </c>
      <c r="H42" s="292" t="s">
        <v>264</v>
      </c>
      <c r="I42" s="291" t="s">
        <v>212</v>
      </c>
      <c r="J42" s="291" t="s">
        <v>213</v>
      </c>
      <c r="K42" s="273"/>
    </row>
    <row r="43" spans="1:11" ht="13.15" customHeight="1" x14ac:dyDescent="0.2">
      <c r="A43" s="354" t="s">
        <v>400</v>
      </c>
      <c r="B43" s="347"/>
      <c r="C43" s="250">
        <v>76.003687992955875</v>
      </c>
      <c r="D43" s="250">
        <v>57.771271786414594</v>
      </c>
      <c r="E43" s="250">
        <v>78.681869195421029</v>
      </c>
      <c r="F43" s="250">
        <v>82.268304855733476</v>
      </c>
      <c r="G43" s="250">
        <v>78.951758153942791</v>
      </c>
      <c r="H43" s="250">
        <v>72.047638103602949</v>
      </c>
      <c r="I43" s="250">
        <v>71.223722546955685</v>
      </c>
      <c r="J43" s="250">
        <v>79.611260041732777</v>
      </c>
    </row>
    <row r="44" spans="1:11" ht="13.15" customHeight="1" x14ac:dyDescent="0.2">
      <c r="A44" s="316" t="s">
        <v>401</v>
      </c>
      <c r="B44" s="345"/>
      <c r="C44" s="251">
        <v>72.990162564566077</v>
      </c>
      <c r="D44" s="251">
        <v>59.612227233832158</v>
      </c>
      <c r="E44" s="251">
        <v>77.735673159663762</v>
      </c>
      <c r="F44" s="251">
        <v>73.616461746584676</v>
      </c>
      <c r="G44" s="251">
        <v>74.120094956618487</v>
      </c>
      <c r="H44" s="251">
        <v>68.902053192215746</v>
      </c>
      <c r="I44" s="251">
        <v>68.996492731450587</v>
      </c>
      <c r="J44" s="251">
        <v>76.004295579700511</v>
      </c>
    </row>
    <row r="45" spans="1:11" ht="13.15" customHeight="1" x14ac:dyDescent="0.2">
      <c r="A45" s="321" t="s">
        <v>402</v>
      </c>
      <c r="B45" s="345"/>
      <c r="C45" s="251">
        <v>67.976809483337561</v>
      </c>
      <c r="D45" s="251">
        <v>70.589396329244906</v>
      </c>
      <c r="E45" s="251">
        <v>65.187041356182931</v>
      </c>
      <c r="F45" s="251">
        <v>65.396166735159284</v>
      </c>
      <c r="G45" s="251">
        <v>66.317329773065495</v>
      </c>
      <c r="H45" s="251">
        <v>71.443664755123848</v>
      </c>
      <c r="I45" s="251">
        <v>65.927559455309648</v>
      </c>
      <c r="J45" s="251">
        <v>69.5234351243775</v>
      </c>
    </row>
    <row r="46" spans="1:11" ht="13.15" customHeight="1" x14ac:dyDescent="0.2">
      <c r="A46" s="321" t="s">
        <v>404</v>
      </c>
      <c r="B46" s="345"/>
      <c r="C46" s="251">
        <v>59.822874509403945</v>
      </c>
      <c r="D46" s="251">
        <v>55.79217224333506</v>
      </c>
      <c r="E46" s="251">
        <v>64.942358481999193</v>
      </c>
      <c r="F46" s="251">
        <v>58.893473992473616</v>
      </c>
      <c r="G46" s="251">
        <v>64.770564029171368</v>
      </c>
      <c r="H46" s="251">
        <v>54.845432142423164</v>
      </c>
      <c r="I46" s="251">
        <v>56.994426859528161</v>
      </c>
      <c r="J46" s="251">
        <v>61.957582134049836</v>
      </c>
    </row>
    <row r="47" spans="1:11" ht="13.15" customHeight="1" x14ac:dyDescent="0.2">
      <c r="A47" s="352" t="s">
        <v>842</v>
      </c>
      <c r="B47" s="345"/>
      <c r="C47" s="251">
        <v>58.043945829658064</v>
      </c>
      <c r="D47" s="251">
        <v>53.957999019055919</v>
      </c>
      <c r="E47" s="251">
        <v>67.823900970458283</v>
      </c>
      <c r="F47" s="251">
        <v>56.268897034812561</v>
      </c>
      <c r="G47" s="251">
        <v>60.112680094159089</v>
      </c>
      <c r="H47" s="251">
        <v>55.440747300182394</v>
      </c>
      <c r="I47" s="251">
        <v>48.500058963271307</v>
      </c>
      <c r="J47" s="251">
        <v>65.246981057595605</v>
      </c>
    </row>
    <row r="48" spans="1:11" ht="12.75" customHeight="1" x14ac:dyDescent="0.2">
      <c r="A48" s="321" t="s">
        <v>405</v>
      </c>
      <c r="B48" s="345"/>
      <c r="C48" s="251">
        <v>57.399123561949082</v>
      </c>
      <c r="D48" s="251">
        <v>73.705369738323128</v>
      </c>
      <c r="E48" s="251">
        <v>61.162954252295421</v>
      </c>
      <c r="F48" s="251">
        <v>69.868114106498325</v>
      </c>
      <c r="G48" s="251">
        <v>59.649874949877606</v>
      </c>
      <c r="H48" s="251">
        <v>49.394275006135572</v>
      </c>
      <c r="I48" s="251">
        <v>61.082403354502581</v>
      </c>
      <c r="J48" s="251">
        <v>54.619250490155416</v>
      </c>
    </row>
    <row r="49" spans="1:11" ht="13.15" customHeight="1" x14ac:dyDescent="0.2">
      <c r="A49" s="321" t="s">
        <v>403</v>
      </c>
      <c r="B49" s="345"/>
      <c r="C49" s="251">
        <v>56.945280178481099</v>
      </c>
      <c r="D49" s="251">
        <v>65.105307892407993</v>
      </c>
      <c r="E49" s="251">
        <v>56.6157077387507</v>
      </c>
      <c r="F49" s="251">
        <v>55.980086333045996</v>
      </c>
      <c r="G49" s="251">
        <v>53.959907402580555</v>
      </c>
      <c r="H49" s="251">
        <v>60.194190810956663</v>
      </c>
      <c r="I49" s="251">
        <v>57.553383293809539</v>
      </c>
      <c r="J49" s="251">
        <v>56.486327948299426</v>
      </c>
    </row>
    <row r="50" spans="1:11" ht="13.15" customHeight="1" x14ac:dyDescent="0.2">
      <c r="A50" s="321" t="s">
        <v>407</v>
      </c>
      <c r="B50" s="345"/>
      <c r="C50" s="251">
        <v>55.525436367468885</v>
      </c>
      <c r="D50" s="251">
        <v>70.509848118759763</v>
      </c>
      <c r="E50" s="251">
        <v>53.786532714514081</v>
      </c>
      <c r="F50" s="251">
        <v>64.753195027883777</v>
      </c>
      <c r="G50" s="251">
        <v>58.542403948960782</v>
      </c>
      <c r="H50" s="251">
        <v>50.513353355614967</v>
      </c>
      <c r="I50" s="251">
        <v>59.388901131740276</v>
      </c>
      <c r="J50" s="251">
        <v>52.609572716889225</v>
      </c>
    </row>
    <row r="51" spans="1:11" ht="13.15" customHeight="1" x14ac:dyDescent="0.2">
      <c r="A51" s="316" t="s">
        <v>406</v>
      </c>
      <c r="B51" s="345"/>
      <c r="C51" s="251">
        <v>49.088862975125238</v>
      </c>
      <c r="D51" s="251">
        <v>69.616118126532399</v>
      </c>
      <c r="E51" s="251">
        <v>53.827362182005295</v>
      </c>
      <c r="F51" s="251">
        <v>59.075712575049423</v>
      </c>
      <c r="G51" s="251">
        <v>50.279277335313211</v>
      </c>
      <c r="H51" s="251">
        <v>42.708366559015701</v>
      </c>
      <c r="I51" s="251">
        <v>50.114253387266878</v>
      </c>
      <c r="J51" s="251">
        <v>48.314972487481263</v>
      </c>
    </row>
    <row r="52" spans="1:11" ht="13.15" customHeight="1" x14ac:dyDescent="0.2">
      <c r="A52" s="316" t="s">
        <v>408</v>
      </c>
      <c r="B52" s="345"/>
      <c r="C52" s="251">
        <v>45.879406730394209</v>
      </c>
      <c r="D52" s="251">
        <v>67.546417405114994</v>
      </c>
      <c r="E52" s="251">
        <v>48.624397416675173</v>
      </c>
      <c r="F52" s="251">
        <v>44.2093568786266</v>
      </c>
      <c r="G52" s="251">
        <v>48.706286807025762</v>
      </c>
      <c r="H52" s="251">
        <v>42.071805198475218</v>
      </c>
      <c r="I52" s="251">
        <v>46.200551939894552</v>
      </c>
      <c r="J52" s="251">
        <v>45.637029563763882</v>
      </c>
    </row>
    <row r="53" spans="1:11" ht="13.15" customHeight="1" x14ac:dyDescent="0.2">
      <c r="A53" s="321" t="s">
        <v>409</v>
      </c>
      <c r="B53" s="345"/>
      <c r="C53" s="251">
        <v>44.115059547834171</v>
      </c>
      <c r="D53" s="251">
        <v>62.963135981177579</v>
      </c>
      <c r="E53" s="251">
        <v>47.296047586069285</v>
      </c>
      <c r="F53" s="251">
        <v>49.595159303227227</v>
      </c>
      <c r="G53" s="251">
        <v>47.12933076267138</v>
      </c>
      <c r="H53" s="251">
        <v>39.525872618910249</v>
      </c>
      <c r="I53" s="251">
        <v>47.506192557539705</v>
      </c>
      <c r="J53" s="251">
        <v>41.555677728508556</v>
      </c>
    </row>
    <row r="54" spans="1:11" ht="13.15" customHeight="1" x14ac:dyDescent="0.2">
      <c r="A54" s="321" t="s">
        <v>411</v>
      </c>
      <c r="B54" s="345"/>
      <c r="C54" s="251">
        <v>38.835791256018865</v>
      </c>
      <c r="D54" s="251">
        <v>67.643994751583733</v>
      </c>
      <c r="E54" s="251">
        <v>42.441465856142365</v>
      </c>
      <c r="F54" s="251">
        <v>47.754759492517657</v>
      </c>
      <c r="G54" s="251">
        <v>36.5763177492246</v>
      </c>
      <c r="H54" s="251">
        <v>34.563244259817345</v>
      </c>
      <c r="I54" s="251">
        <v>45.964994121278515</v>
      </c>
      <c r="J54" s="251">
        <v>33.455184789859018</v>
      </c>
    </row>
    <row r="55" spans="1:11" ht="13.15" customHeight="1" x14ac:dyDescent="0.2">
      <c r="A55" s="316" t="s">
        <v>410</v>
      </c>
      <c r="B55" s="345"/>
      <c r="C55" s="251">
        <v>35.469631678049886</v>
      </c>
      <c r="D55" s="251">
        <v>53.710984195774593</v>
      </c>
      <c r="E55" s="251">
        <v>35.399011954904452</v>
      </c>
      <c r="F55" s="251">
        <v>40.440678479365801</v>
      </c>
      <c r="G55" s="251">
        <v>36.931387155476251</v>
      </c>
      <c r="H55" s="251">
        <v>32.265780472505448</v>
      </c>
      <c r="I55" s="251">
        <v>37.891156474388708</v>
      </c>
      <c r="J55" s="251">
        <v>33.642039979034223</v>
      </c>
    </row>
    <row r="56" spans="1:11" ht="13.15" customHeight="1" x14ac:dyDescent="0.2">
      <c r="A56" s="355" t="s">
        <v>33</v>
      </c>
      <c r="B56" s="356"/>
      <c r="C56" s="252">
        <v>1.4664188218990948</v>
      </c>
      <c r="D56" s="252">
        <v>4.2005568165042497</v>
      </c>
      <c r="E56" s="252">
        <v>1.0136737915318006</v>
      </c>
      <c r="F56" s="252">
        <v>0.2574514317420814</v>
      </c>
      <c r="G56" s="252">
        <v>1.9846249623388554</v>
      </c>
      <c r="H56" s="252">
        <v>1.1964588594241243</v>
      </c>
      <c r="I56" s="252">
        <v>1.1385110641926577</v>
      </c>
      <c r="J56" s="252">
        <v>1.7138998705892368</v>
      </c>
    </row>
    <row r="57" spans="1:11" ht="17.25" customHeight="1" x14ac:dyDescent="0.2">
      <c r="A57" s="325"/>
      <c r="B57" s="681" t="s">
        <v>867</v>
      </c>
      <c r="C57" s="328"/>
      <c r="D57" s="328"/>
      <c r="E57" s="328"/>
      <c r="F57" s="328"/>
      <c r="G57" s="328"/>
      <c r="H57" s="328"/>
      <c r="I57" s="328"/>
      <c r="J57" s="328"/>
    </row>
    <row r="58" spans="1:11" ht="13.15" customHeight="1" x14ac:dyDescent="0.2">
      <c r="A58" s="325"/>
      <c r="B58" s="329"/>
      <c r="C58" s="328"/>
      <c r="D58" s="328"/>
      <c r="E58" s="328"/>
      <c r="F58" s="328"/>
      <c r="G58" s="328"/>
      <c r="H58" s="328"/>
      <c r="I58" s="328"/>
      <c r="J58" s="328"/>
    </row>
    <row r="59" spans="1:11" ht="32.450000000000003" customHeight="1" x14ac:dyDescent="0.2">
      <c r="A59" s="774" t="s">
        <v>230</v>
      </c>
      <c r="B59" s="774"/>
      <c r="C59" s="774"/>
      <c r="D59" s="774"/>
      <c r="E59" s="774"/>
      <c r="F59" s="774"/>
      <c r="G59" s="774"/>
      <c r="H59" s="774"/>
      <c r="I59" s="774"/>
      <c r="J59" s="774"/>
      <c r="K59" s="262"/>
    </row>
    <row r="60" spans="1:11" s="275" customFormat="1" ht="13.15" customHeight="1" x14ac:dyDescent="0.2">
      <c r="A60" s="272"/>
      <c r="B60" s="770"/>
      <c r="C60" s="768" t="s">
        <v>289</v>
      </c>
      <c r="D60" s="777" t="s">
        <v>260</v>
      </c>
      <c r="E60" s="778"/>
      <c r="F60" s="778"/>
      <c r="G60" s="778"/>
      <c r="H60" s="779"/>
      <c r="I60" s="777" t="s">
        <v>261</v>
      </c>
      <c r="J60" s="779"/>
      <c r="K60" s="273"/>
    </row>
    <row r="61" spans="1:11" s="275" customFormat="1" ht="39.6" customHeight="1" x14ac:dyDescent="0.2">
      <c r="A61" s="277"/>
      <c r="B61" s="775"/>
      <c r="C61" s="776"/>
      <c r="D61" s="291" t="s">
        <v>210</v>
      </c>
      <c r="E61" s="292" t="s">
        <v>262</v>
      </c>
      <c r="F61" s="292" t="s">
        <v>263</v>
      </c>
      <c r="G61" s="291" t="s">
        <v>211</v>
      </c>
      <c r="H61" s="292" t="s">
        <v>264</v>
      </c>
      <c r="I61" s="291" t="s">
        <v>212</v>
      </c>
      <c r="J61" s="291" t="s">
        <v>213</v>
      </c>
      <c r="K61" s="273"/>
    </row>
    <row r="62" spans="1:11" ht="13.15" customHeight="1" x14ac:dyDescent="0.2">
      <c r="A62" s="357" t="s">
        <v>406</v>
      </c>
      <c r="B62" s="357"/>
      <c r="C62" s="250">
        <v>52.755722805798449</v>
      </c>
      <c r="D62" s="250">
        <v>59.096265275046832</v>
      </c>
      <c r="E62" s="250">
        <v>59.202067040717544</v>
      </c>
      <c r="F62" s="250">
        <v>51.654112725989421</v>
      </c>
      <c r="G62" s="250">
        <v>55.364156515915852</v>
      </c>
      <c r="H62" s="250">
        <v>44.589817819753002</v>
      </c>
      <c r="I62" s="250">
        <v>49.9393718836074</v>
      </c>
      <c r="J62" s="250">
        <v>54.48906742830664</v>
      </c>
    </row>
    <row r="63" spans="1:11" ht="13.15" customHeight="1" x14ac:dyDescent="0.2">
      <c r="A63" s="264" t="s">
        <v>403</v>
      </c>
      <c r="B63" s="264"/>
      <c r="C63" s="251">
        <v>52.360145652479574</v>
      </c>
      <c r="D63" s="251">
        <v>55.244935568401274</v>
      </c>
      <c r="E63" s="251">
        <v>52.41703936206158</v>
      </c>
      <c r="F63" s="251">
        <v>53.82039931509027</v>
      </c>
      <c r="G63" s="251">
        <v>52.97210515436273</v>
      </c>
      <c r="H63" s="251">
        <v>49.808135911795013</v>
      </c>
      <c r="I63" s="251">
        <v>54.575411709935828</v>
      </c>
      <c r="J63" s="251">
        <v>50.996743287432309</v>
      </c>
    </row>
    <row r="64" spans="1:11" ht="13.15" customHeight="1" x14ac:dyDescent="0.2">
      <c r="A64" s="264" t="s">
        <v>410</v>
      </c>
      <c r="B64" s="264"/>
      <c r="C64" s="251">
        <v>50.576537592445924</v>
      </c>
      <c r="D64" s="251">
        <v>48.884799953843036</v>
      </c>
      <c r="E64" s="251">
        <v>53.332365766156563</v>
      </c>
      <c r="F64" s="251">
        <v>50.835031189996073</v>
      </c>
      <c r="G64" s="251">
        <v>56.808659144054879</v>
      </c>
      <c r="H64" s="251">
        <v>44.137470321875462</v>
      </c>
      <c r="I64" s="251">
        <v>50.099959291906053</v>
      </c>
      <c r="J64" s="251">
        <v>50.869851336814598</v>
      </c>
    </row>
    <row r="65" spans="1:11" ht="13.15" customHeight="1" x14ac:dyDescent="0.2">
      <c r="A65" s="264" t="s">
        <v>409</v>
      </c>
      <c r="B65" s="264"/>
      <c r="C65" s="251">
        <v>42.421386614641996</v>
      </c>
      <c r="D65" s="251">
        <v>38.362352792600724</v>
      </c>
      <c r="E65" s="251">
        <v>44.833724021325686</v>
      </c>
      <c r="F65" s="251">
        <v>43.061261735334689</v>
      </c>
      <c r="G65" s="251">
        <v>47.659621858289867</v>
      </c>
      <c r="H65" s="251">
        <v>37.701969681789286</v>
      </c>
      <c r="I65" s="251">
        <v>38.86626548461733</v>
      </c>
      <c r="J65" s="251">
        <v>44.609412987541731</v>
      </c>
    </row>
    <row r="66" spans="1:11" ht="13.15" customHeight="1" x14ac:dyDescent="0.2">
      <c r="A66" s="264" t="s">
        <v>405</v>
      </c>
      <c r="B66" s="264"/>
      <c r="C66" s="251">
        <v>40.201851815451555</v>
      </c>
      <c r="D66" s="251">
        <v>47.518556287823323</v>
      </c>
      <c r="E66" s="251">
        <v>48.210790930728898</v>
      </c>
      <c r="F66" s="251">
        <v>43.295331796819461</v>
      </c>
      <c r="G66" s="251">
        <v>42.276866402356838</v>
      </c>
      <c r="H66" s="251">
        <v>29.776293056020073</v>
      </c>
      <c r="I66" s="251">
        <v>38.487730109510473</v>
      </c>
      <c r="J66" s="251">
        <v>41.256821072978099</v>
      </c>
    </row>
    <row r="67" spans="1:11" ht="13.15" customHeight="1" x14ac:dyDescent="0.2">
      <c r="A67" s="264" t="s">
        <v>408</v>
      </c>
      <c r="B67" s="264"/>
      <c r="C67" s="251">
        <v>36.880610308341133</v>
      </c>
      <c r="D67" s="251">
        <v>21.247896190871536</v>
      </c>
      <c r="E67" s="251">
        <v>41.534761806115569</v>
      </c>
      <c r="F67" s="251">
        <v>39.331934316877323</v>
      </c>
      <c r="G67" s="251">
        <v>39.018506387778338</v>
      </c>
      <c r="H67" s="251">
        <v>35.904209571802149</v>
      </c>
      <c r="I67" s="251">
        <v>28.44630197598341</v>
      </c>
      <c r="J67" s="251">
        <v>42.071569601545043</v>
      </c>
    </row>
    <row r="68" spans="1:11" ht="13.15" customHeight="1" x14ac:dyDescent="0.2">
      <c r="A68" s="264" t="s">
        <v>401</v>
      </c>
      <c r="B68" s="264"/>
      <c r="C68" s="251">
        <v>35.134397107450773</v>
      </c>
      <c r="D68" s="251">
        <v>15.595625605588758</v>
      </c>
      <c r="E68" s="251">
        <v>45.054745729759958</v>
      </c>
      <c r="F68" s="251">
        <v>25.339129522541285</v>
      </c>
      <c r="G68" s="251">
        <v>37.429115387427018</v>
      </c>
      <c r="H68" s="251">
        <v>37.576858332781732</v>
      </c>
      <c r="I68" s="251">
        <v>19.765682057708926</v>
      </c>
      <c r="J68" s="251">
        <v>44.59318982267493</v>
      </c>
    </row>
    <row r="69" spans="1:11" ht="13.15" customHeight="1" x14ac:dyDescent="0.2">
      <c r="A69" s="264" t="s">
        <v>400</v>
      </c>
      <c r="B69" s="264"/>
      <c r="C69" s="251">
        <v>32.742923798555815</v>
      </c>
      <c r="D69" s="251">
        <v>7.7712017267532367</v>
      </c>
      <c r="E69" s="251">
        <v>43.125860569342223</v>
      </c>
      <c r="F69" s="251">
        <v>21.066126892289763</v>
      </c>
      <c r="G69" s="251">
        <v>36.026680039761509</v>
      </c>
      <c r="H69" s="251">
        <v>36.395010172877377</v>
      </c>
      <c r="I69" s="251">
        <v>16.643880690170452</v>
      </c>
      <c r="J69" s="251">
        <v>42.651202479162428</v>
      </c>
    </row>
    <row r="70" spans="1:11" ht="13.15" customHeight="1" x14ac:dyDescent="0.2">
      <c r="A70" s="264" t="s">
        <v>402</v>
      </c>
      <c r="B70" s="264"/>
      <c r="C70" s="251">
        <v>32.13364725771023</v>
      </c>
      <c r="D70" s="251">
        <v>24.217110086061368</v>
      </c>
      <c r="E70" s="251">
        <v>40.641484827055088</v>
      </c>
      <c r="F70" s="251">
        <v>26.723387052671089</v>
      </c>
      <c r="G70" s="251">
        <v>32.163445050440423</v>
      </c>
      <c r="H70" s="251">
        <v>31.994271499497096</v>
      </c>
      <c r="I70" s="251">
        <v>25.651013874712543</v>
      </c>
      <c r="J70" s="251">
        <v>36.123433340678652</v>
      </c>
    </row>
    <row r="71" spans="1:11" ht="13.15" customHeight="1" x14ac:dyDescent="0.2">
      <c r="A71" s="264" t="s">
        <v>411</v>
      </c>
      <c r="B71" s="264"/>
      <c r="C71" s="251">
        <v>31.236860656765707</v>
      </c>
      <c r="D71" s="251">
        <v>36.679569123224034</v>
      </c>
      <c r="E71" s="251">
        <v>35.116427083225709</v>
      </c>
      <c r="F71" s="251">
        <v>33.164774107449972</v>
      </c>
      <c r="G71" s="251">
        <v>29.276081803034756</v>
      </c>
      <c r="H71" s="251">
        <v>27.579779361395186</v>
      </c>
      <c r="I71" s="251">
        <v>32.444865938449929</v>
      </c>
      <c r="J71" s="251">
        <v>30.493384606792457</v>
      </c>
    </row>
    <row r="72" spans="1:11" ht="13.15" customHeight="1" x14ac:dyDescent="0.2">
      <c r="A72" s="264" t="s">
        <v>404</v>
      </c>
      <c r="B72" s="264"/>
      <c r="C72" s="251">
        <v>29.983626768959738</v>
      </c>
      <c r="D72" s="251">
        <v>7.7063685197852516</v>
      </c>
      <c r="E72" s="251">
        <v>42.036077417116942</v>
      </c>
      <c r="F72" s="251">
        <v>22.186422772193648</v>
      </c>
      <c r="G72" s="251">
        <v>30.950068510770283</v>
      </c>
      <c r="H72" s="251">
        <v>31.869578664237498</v>
      </c>
      <c r="I72" s="251">
        <v>14.501740477930495</v>
      </c>
      <c r="J72" s="251">
        <v>39.512071586470711</v>
      </c>
    </row>
    <row r="73" spans="1:11" ht="13.15" customHeight="1" x14ac:dyDescent="0.2">
      <c r="A73" s="264" t="s">
        <v>407</v>
      </c>
      <c r="B73" s="264"/>
      <c r="C73" s="251">
        <v>23.941366395143653</v>
      </c>
      <c r="D73" s="251">
        <v>12.649458346839094</v>
      </c>
      <c r="E73" s="251">
        <v>34.015054120589014</v>
      </c>
      <c r="F73" s="251">
        <v>16.533152040028163</v>
      </c>
      <c r="G73" s="251">
        <v>24.645690969506965</v>
      </c>
      <c r="H73" s="251">
        <v>23.987520038412935</v>
      </c>
      <c r="I73" s="251">
        <v>14.817633266300906</v>
      </c>
      <c r="J73" s="251">
        <v>29.556637429542491</v>
      </c>
    </row>
    <row r="74" spans="1:11" ht="13.15" customHeight="1" x14ac:dyDescent="0.2">
      <c r="A74" s="352" t="s">
        <v>842</v>
      </c>
      <c r="B74" s="264"/>
      <c r="C74" s="251">
        <v>19.142441424937218</v>
      </c>
      <c r="D74" s="251">
        <v>10.638100530584497</v>
      </c>
      <c r="E74" s="251">
        <v>31.098380806915852</v>
      </c>
      <c r="F74" s="251">
        <v>15.166220074726869</v>
      </c>
      <c r="G74" s="251">
        <v>19.94748277407826</v>
      </c>
      <c r="H74" s="251">
        <v>15.768234229821225</v>
      </c>
      <c r="I74" s="251">
        <v>9.8216337900177777</v>
      </c>
      <c r="J74" s="251">
        <v>24.879003464888719</v>
      </c>
    </row>
    <row r="75" spans="1:11" ht="13.15" customHeight="1" x14ac:dyDescent="0.2">
      <c r="A75" s="332" t="s">
        <v>33</v>
      </c>
      <c r="B75" s="332"/>
      <c r="C75" s="252">
        <v>1.3016193760486516</v>
      </c>
      <c r="D75" s="252">
        <v>0</v>
      </c>
      <c r="E75" s="252">
        <v>0.57833668700484042</v>
      </c>
      <c r="F75" s="252">
        <v>1.6499964224888846</v>
      </c>
      <c r="G75" s="252">
        <v>2.3145692593696752</v>
      </c>
      <c r="H75" s="252">
        <v>0.92472473761460039</v>
      </c>
      <c r="I75" s="252">
        <v>0.69164501251109001</v>
      </c>
      <c r="J75" s="252">
        <v>1.6770327432448497</v>
      </c>
    </row>
    <row r="76" spans="1:11" ht="18" customHeight="1" x14ac:dyDescent="0.2">
      <c r="A76" s="345"/>
      <c r="B76" s="681" t="s">
        <v>867</v>
      </c>
      <c r="C76" s="328"/>
      <c r="D76" s="328"/>
      <c r="E76" s="328"/>
      <c r="F76" s="328"/>
      <c r="G76" s="328"/>
      <c r="H76" s="328"/>
      <c r="I76" s="328"/>
      <c r="J76" s="328"/>
    </row>
    <row r="77" spans="1:11" ht="13.15" customHeight="1" x14ac:dyDescent="0.2">
      <c r="A77" s="345"/>
      <c r="B77" s="329"/>
      <c r="C77" s="328"/>
      <c r="D77" s="328"/>
      <c r="E77" s="328"/>
      <c r="F77" s="328"/>
      <c r="G77" s="328"/>
      <c r="H77" s="328"/>
      <c r="I77" s="328"/>
      <c r="J77" s="328"/>
    </row>
    <row r="78" spans="1:11" ht="35.65" customHeight="1" x14ac:dyDescent="0.2">
      <c r="A78" s="746" t="s">
        <v>231</v>
      </c>
      <c r="B78" s="746"/>
      <c r="C78" s="746"/>
      <c r="D78" s="746"/>
      <c r="E78" s="746"/>
      <c r="F78" s="746"/>
      <c r="G78" s="746"/>
      <c r="H78" s="746"/>
      <c r="I78" s="746"/>
      <c r="J78" s="746"/>
      <c r="K78" s="262"/>
    </row>
    <row r="79" spans="1:11" s="275" customFormat="1" ht="13.15" customHeight="1" x14ac:dyDescent="0.2">
      <c r="A79" s="272"/>
      <c r="B79" s="772"/>
      <c r="C79" s="767" t="s">
        <v>289</v>
      </c>
      <c r="D79" s="777" t="s">
        <v>260</v>
      </c>
      <c r="E79" s="778"/>
      <c r="F79" s="778"/>
      <c r="G79" s="778"/>
      <c r="H79" s="779"/>
      <c r="I79" s="777" t="s">
        <v>261</v>
      </c>
      <c r="J79" s="779"/>
      <c r="K79" s="273"/>
    </row>
    <row r="80" spans="1:11" s="275" customFormat="1" ht="39.6" customHeight="1" x14ac:dyDescent="0.2">
      <c r="A80" s="276"/>
      <c r="B80" s="764"/>
      <c r="C80" s="767"/>
      <c r="D80" s="291" t="s">
        <v>210</v>
      </c>
      <c r="E80" s="292" t="s">
        <v>262</v>
      </c>
      <c r="F80" s="292" t="s">
        <v>263</v>
      </c>
      <c r="G80" s="291" t="s">
        <v>211</v>
      </c>
      <c r="H80" s="292" t="s">
        <v>264</v>
      </c>
      <c r="I80" s="291" t="s">
        <v>212</v>
      </c>
      <c r="J80" s="291" t="s">
        <v>213</v>
      </c>
      <c r="K80" s="273"/>
    </row>
    <row r="81" spans="1:10" ht="13.15" customHeight="1" x14ac:dyDescent="0.2">
      <c r="A81" s="264" t="s">
        <v>400</v>
      </c>
      <c r="B81" s="339"/>
      <c r="C81" s="250">
        <v>79.395621485600216</v>
      </c>
      <c r="D81" s="250">
        <v>63.883438664079321</v>
      </c>
      <c r="E81" s="250">
        <v>80.357633186093366</v>
      </c>
      <c r="F81" s="250">
        <v>83.450112778484922</v>
      </c>
      <c r="G81" s="250">
        <v>83.71156079289878</v>
      </c>
      <c r="H81" s="250">
        <v>73.912180027602901</v>
      </c>
      <c r="I81" s="250">
        <v>76.321560465921536</v>
      </c>
      <c r="J81" s="250">
        <v>81.034816149612197</v>
      </c>
    </row>
    <row r="82" spans="1:10" ht="13.15" customHeight="1" x14ac:dyDescent="0.2">
      <c r="A82" s="264" t="s">
        <v>401</v>
      </c>
      <c r="B82" s="339"/>
      <c r="C82" s="251">
        <v>78.184402871453756</v>
      </c>
      <c r="D82" s="251">
        <v>73.536768459327703</v>
      </c>
      <c r="E82" s="251">
        <v>79.416592233583529</v>
      </c>
      <c r="F82" s="251">
        <v>79.214342436294302</v>
      </c>
      <c r="G82" s="251">
        <v>83.374115712616529</v>
      </c>
      <c r="H82" s="251">
        <v>72.709886023628982</v>
      </c>
      <c r="I82" s="251">
        <v>74.620508896066198</v>
      </c>
      <c r="J82" s="251">
        <v>80.084793250877851</v>
      </c>
    </row>
    <row r="83" spans="1:10" ht="13.15" customHeight="1" x14ac:dyDescent="0.2">
      <c r="A83" s="264" t="s">
        <v>404</v>
      </c>
      <c r="B83" s="339"/>
      <c r="C83" s="251">
        <v>70.498498626059899</v>
      </c>
      <c r="D83" s="251">
        <v>57.086294286177306</v>
      </c>
      <c r="E83" s="251">
        <v>76.056366202311963</v>
      </c>
      <c r="F83" s="251">
        <v>68.992560456246238</v>
      </c>
      <c r="G83" s="251">
        <v>73.682863663807652</v>
      </c>
      <c r="H83" s="251">
        <v>65.74869308386144</v>
      </c>
      <c r="I83" s="251">
        <v>68.400433928574529</v>
      </c>
      <c r="J83" s="251">
        <v>71.617258609955655</v>
      </c>
    </row>
    <row r="84" spans="1:10" ht="13.15" customHeight="1" x14ac:dyDescent="0.2">
      <c r="A84" s="264" t="s">
        <v>403</v>
      </c>
      <c r="B84" s="339"/>
      <c r="C84" s="251">
        <v>70.181851856839117</v>
      </c>
      <c r="D84" s="251">
        <v>56.11443568627309</v>
      </c>
      <c r="E84" s="251">
        <v>74.851464878609164</v>
      </c>
      <c r="F84" s="251">
        <v>73.999353023897356</v>
      </c>
      <c r="G84" s="251">
        <v>71.302077547065835</v>
      </c>
      <c r="H84" s="251">
        <v>67.476404222704872</v>
      </c>
      <c r="I84" s="251">
        <v>70.747983008526731</v>
      </c>
      <c r="J84" s="251">
        <v>69.879971329082252</v>
      </c>
    </row>
    <row r="85" spans="1:10" ht="13.15" customHeight="1" x14ac:dyDescent="0.2">
      <c r="A85" s="264" t="s">
        <v>402</v>
      </c>
      <c r="B85" s="339"/>
      <c r="C85" s="251">
        <v>69.810277719540167</v>
      </c>
      <c r="D85" s="251">
        <v>74.528922247470049</v>
      </c>
      <c r="E85" s="251">
        <v>71.936994028389705</v>
      </c>
      <c r="F85" s="251">
        <v>68.078090089510695</v>
      </c>
      <c r="G85" s="251">
        <v>71.64009098152485</v>
      </c>
      <c r="H85" s="251">
        <v>68.018205360610082</v>
      </c>
      <c r="I85" s="251">
        <v>65.668019154892676</v>
      </c>
      <c r="J85" s="251">
        <v>72.019071914795887</v>
      </c>
    </row>
    <row r="86" spans="1:10" ht="13.15" customHeight="1" x14ac:dyDescent="0.2">
      <c r="A86" s="352" t="s">
        <v>842</v>
      </c>
      <c r="B86" s="339"/>
      <c r="C86" s="251">
        <v>66.181043486072326</v>
      </c>
      <c r="D86" s="251">
        <v>55.163115887216371</v>
      </c>
      <c r="E86" s="251">
        <v>76.27978269270487</v>
      </c>
      <c r="F86" s="251">
        <v>60.258759571913316</v>
      </c>
      <c r="G86" s="251">
        <v>68.951529385695807</v>
      </c>
      <c r="H86" s="251">
        <v>61.614031994678854</v>
      </c>
      <c r="I86" s="251">
        <v>58.996978455073197</v>
      </c>
      <c r="J86" s="251">
        <v>70.011833112349848</v>
      </c>
    </row>
    <row r="87" spans="1:10" ht="13.15" customHeight="1" x14ac:dyDescent="0.2">
      <c r="A87" s="264" t="s">
        <v>407</v>
      </c>
      <c r="B87" s="339"/>
      <c r="C87" s="251">
        <v>61.810125287144338</v>
      </c>
      <c r="D87" s="251">
        <v>73.498924769081043</v>
      </c>
      <c r="E87" s="251">
        <v>64.2469589022663</v>
      </c>
      <c r="F87" s="251">
        <v>70.777213744857548</v>
      </c>
      <c r="G87" s="251">
        <v>67.049697439999179</v>
      </c>
      <c r="H87" s="251">
        <v>53.867997999733902</v>
      </c>
      <c r="I87" s="251">
        <v>65.482609387859597</v>
      </c>
      <c r="J87" s="251">
        <v>59.851830932210021</v>
      </c>
    </row>
    <row r="88" spans="1:10" ht="13.15" customHeight="1" x14ac:dyDescent="0.2">
      <c r="A88" s="264" t="s">
        <v>405</v>
      </c>
      <c r="B88" s="339"/>
      <c r="C88" s="251">
        <v>60.931499613259959</v>
      </c>
      <c r="D88" s="251">
        <v>65.764844926729438</v>
      </c>
      <c r="E88" s="251">
        <v>66.037394423384086</v>
      </c>
      <c r="F88" s="251">
        <v>72.146662759322382</v>
      </c>
      <c r="G88" s="251">
        <v>64.879035219605839</v>
      </c>
      <c r="H88" s="251">
        <v>51.056165212906613</v>
      </c>
      <c r="I88" s="251">
        <v>64.249287280465168</v>
      </c>
      <c r="J88" s="251">
        <v>59.162341549840882</v>
      </c>
    </row>
    <row r="89" spans="1:10" ht="13.15" customHeight="1" x14ac:dyDescent="0.2">
      <c r="A89" s="264" t="s">
        <v>408</v>
      </c>
      <c r="B89" s="339"/>
      <c r="C89" s="251">
        <v>58.357256425524142</v>
      </c>
      <c r="D89" s="251">
        <v>60.537983578992673</v>
      </c>
      <c r="E89" s="251">
        <v>62.041686007299646</v>
      </c>
      <c r="F89" s="251">
        <v>62.748320614758953</v>
      </c>
      <c r="G89" s="251">
        <v>61.246521461245322</v>
      </c>
      <c r="H89" s="251">
        <v>51.973290745832372</v>
      </c>
      <c r="I89" s="251">
        <v>55.358703191856044</v>
      </c>
      <c r="J89" s="251">
        <v>59.956187750868814</v>
      </c>
    </row>
    <row r="90" spans="1:10" ht="13.15" customHeight="1" x14ac:dyDescent="0.2">
      <c r="A90" s="264" t="s">
        <v>409</v>
      </c>
      <c r="B90" s="339"/>
      <c r="C90" s="251">
        <v>49.921310210420856</v>
      </c>
      <c r="D90" s="251">
        <v>42.508920805005893</v>
      </c>
      <c r="E90" s="251">
        <v>54.777511185127338</v>
      </c>
      <c r="F90" s="251">
        <v>57.936563622531501</v>
      </c>
      <c r="G90" s="251">
        <v>51.845703262331391</v>
      </c>
      <c r="H90" s="251">
        <v>43.960026800635539</v>
      </c>
      <c r="I90" s="251">
        <v>52.402268878161607</v>
      </c>
      <c r="J90" s="251">
        <v>48.598378042269019</v>
      </c>
    </row>
    <row r="91" spans="1:10" ht="13.15" customHeight="1" x14ac:dyDescent="0.2">
      <c r="A91" s="264" t="s">
        <v>406</v>
      </c>
      <c r="B91" s="339"/>
      <c r="C91" s="251">
        <v>48.90037126983524</v>
      </c>
      <c r="D91" s="251">
        <v>53.284118188954928</v>
      </c>
      <c r="E91" s="251">
        <v>54.098408618175888</v>
      </c>
      <c r="F91" s="251">
        <v>61.049545361581615</v>
      </c>
      <c r="G91" s="251">
        <v>51.220434457719449</v>
      </c>
      <c r="H91" s="251">
        <v>39.171694422288795</v>
      </c>
      <c r="I91" s="251">
        <v>49.179233555108908</v>
      </c>
      <c r="J91" s="251">
        <v>48.751672344508727</v>
      </c>
    </row>
    <row r="92" spans="1:10" ht="13.15" customHeight="1" x14ac:dyDescent="0.2">
      <c r="A92" s="264" t="s">
        <v>410</v>
      </c>
      <c r="B92" s="339"/>
      <c r="C92" s="251">
        <v>40.056236428992918</v>
      </c>
      <c r="D92" s="251">
        <v>31.004420633865983</v>
      </c>
      <c r="E92" s="251">
        <v>46.505606995707382</v>
      </c>
      <c r="F92" s="251">
        <v>47.875381155069604</v>
      </c>
      <c r="G92" s="251">
        <v>42.313884074659619</v>
      </c>
      <c r="H92" s="251">
        <v>32.225813236895895</v>
      </c>
      <c r="I92" s="251">
        <v>39.415357813209184</v>
      </c>
      <c r="J92" s="251">
        <v>40.397974865721181</v>
      </c>
    </row>
    <row r="93" spans="1:10" ht="13.15" customHeight="1" x14ac:dyDescent="0.2">
      <c r="A93" s="264" t="s">
        <v>411</v>
      </c>
      <c r="B93" s="339"/>
      <c r="C93" s="251">
        <v>35.943992039402524</v>
      </c>
      <c r="D93" s="251">
        <v>44.767217886288734</v>
      </c>
      <c r="E93" s="251">
        <v>40.297463760865249</v>
      </c>
      <c r="F93" s="251">
        <v>45.867424457222477</v>
      </c>
      <c r="G93" s="251">
        <v>38.596994629640164</v>
      </c>
      <c r="H93" s="251">
        <v>27.426237524424085</v>
      </c>
      <c r="I93" s="251">
        <v>42.990655635727862</v>
      </c>
      <c r="J93" s="251">
        <v>32.186469565957623</v>
      </c>
    </row>
    <row r="94" spans="1:10" ht="13.15" customHeight="1" x14ac:dyDescent="0.2">
      <c r="A94" s="332" t="s">
        <v>33</v>
      </c>
      <c r="B94" s="279"/>
      <c r="C94" s="252">
        <v>1.4152488881234326</v>
      </c>
      <c r="D94" s="252">
        <v>1.6475552514538239</v>
      </c>
      <c r="E94" s="252">
        <v>0.71983884603873682</v>
      </c>
      <c r="F94" s="252">
        <v>0.40522714832843737</v>
      </c>
      <c r="G94" s="252">
        <v>2.2297351330184867</v>
      </c>
      <c r="H94" s="252">
        <v>1.6624841104675954</v>
      </c>
      <c r="I94" s="252">
        <v>1.2886264343216589</v>
      </c>
      <c r="J94" s="252">
        <v>1.4827683190284364</v>
      </c>
    </row>
    <row r="95" spans="1:10" ht="18" customHeight="1" x14ac:dyDescent="0.2">
      <c r="A95" s="358"/>
      <c r="B95" s="681" t="s">
        <v>867</v>
      </c>
      <c r="C95" s="328"/>
      <c r="D95" s="328"/>
      <c r="E95" s="328"/>
      <c r="F95" s="328"/>
      <c r="G95" s="328"/>
      <c r="H95" s="328"/>
      <c r="I95" s="328"/>
      <c r="J95" s="328"/>
    </row>
    <row r="96" spans="1:10" ht="13.15" customHeight="1" x14ac:dyDescent="0.2">
      <c r="A96" s="358"/>
      <c r="B96" s="329"/>
      <c r="C96" s="328"/>
      <c r="D96" s="328"/>
      <c r="E96" s="328"/>
      <c r="F96" s="328"/>
      <c r="G96" s="328"/>
      <c r="H96" s="328"/>
      <c r="I96" s="328"/>
      <c r="J96" s="328"/>
    </row>
    <row r="97" spans="1:11" ht="25.9" customHeight="1" x14ac:dyDescent="0.2">
      <c r="A97" s="746" t="s">
        <v>232</v>
      </c>
      <c r="B97" s="746"/>
      <c r="C97" s="746"/>
      <c r="D97" s="746"/>
      <c r="E97" s="746"/>
      <c r="F97" s="746"/>
      <c r="G97" s="746"/>
      <c r="H97" s="746"/>
      <c r="I97" s="746"/>
      <c r="J97" s="746"/>
      <c r="K97" s="262"/>
    </row>
    <row r="98" spans="1:11" s="275" customFormat="1" ht="13.15" customHeight="1" x14ac:dyDescent="0.2">
      <c r="A98" s="272"/>
      <c r="B98" s="770"/>
      <c r="C98" s="767" t="s">
        <v>289</v>
      </c>
      <c r="D98" s="777" t="s">
        <v>260</v>
      </c>
      <c r="E98" s="778"/>
      <c r="F98" s="778"/>
      <c r="G98" s="778"/>
      <c r="H98" s="779"/>
      <c r="I98" s="777" t="s">
        <v>261</v>
      </c>
      <c r="J98" s="779"/>
      <c r="K98" s="273"/>
    </row>
    <row r="99" spans="1:11" s="275" customFormat="1" ht="39.6" customHeight="1" x14ac:dyDescent="0.2">
      <c r="A99" s="277"/>
      <c r="B99" s="775"/>
      <c r="C99" s="767"/>
      <c r="D99" s="291" t="s">
        <v>210</v>
      </c>
      <c r="E99" s="292" t="s">
        <v>262</v>
      </c>
      <c r="F99" s="292" t="s">
        <v>263</v>
      </c>
      <c r="G99" s="291" t="s">
        <v>211</v>
      </c>
      <c r="H99" s="292" t="s">
        <v>264</v>
      </c>
      <c r="I99" s="291" t="s">
        <v>212</v>
      </c>
      <c r="J99" s="291" t="s">
        <v>213</v>
      </c>
      <c r="K99" s="273"/>
    </row>
    <row r="100" spans="1:11" ht="13.15" customHeight="1" x14ac:dyDescent="0.2">
      <c r="A100" s="359" t="s">
        <v>402</v>
      </c>
      <c r="B100" s="359"/>
      <c r="C100" s="250">
        <v>63.166918988329712</v>
      </c>
      <c r="D100" s="250">
        <v>60.460327403129284</v>
      </c>
      <c r="E100" s="250">
        <v>70.45083071260467</v>
      </c>
      <c r="F100" s="250">
        <v>64.059521059119575</v>
      </c>
      <c r="G100" s="250">
        <v>69.214057218146138</v>
      </c>
      <c r="H100" s="250">
        <v>53.199239094203065</v>
      </c>
      <c r="I100" s="250">
        <v>61.909784441292501</v>
      </c>
      <c r="J100" s="250">
        <v>66.278638499018541</v>
      </c>
    </row>
    <row r="101" spans="1:11" ht="13.15" customHeight="1" x14ac:dyDescent="0.2">
      <c r="A101" s="334" t="s">
        <v>401</v>
      </c>
      <c r="B101" s="334"/>
      <c r="C101" s="251">
        <v>62.538867870744376</v>
      </c>
      <c r="D101" s="251">
        <v>49.387717996611784</v>
      </c>
      <c r="E101" s="251">
        <v>69.705104112542273</v>
      </c>
      <c r="F101" s="251">
        <v>65.628183915075923</v>
      </c>
      <c r="G101" s="251">
        <v>60.492502883116572</v>
      </c>
      <c r="H101" s="251">
        <v>55.756835672366833</v>
      </c>
      <c r="I101" s="251">
        <v>61.402996400206767</v>
      </c>
      <c r="J101" s="251">
        <v>65.350431219183719</v>
      </c>
    </row>
    <row r="102" spans="1:11" ht="13.15" customHeight="1" x14ac:dyDescent="0.2">
      <c r="A102" s="334" t="s">
        <v>403</v>
      </c>
      <c r="B102" s="334"/>
      <c r="C102" s="251">
        <v>61.473985789131859</v>
      </c>
      <c r="D102" s="251">
        <v>56.999880068810299</v>
      </c>
      <c r="E102" s="251">
        <v>60.858010481600942</v>
      </c>
      <c r="F102" s="251">
        <v>67.141664666663019</v>
      </c>
      <c r="G102" s="251">
        <v>66.889955821484648</v>
      </c>
      <c r="H102" s="251">
        <v>48.511558091966883</v>
      </c>
      <c r="I102" s="251">
        <v>60.611501993990572</v>
      </c>
      <c r="J102" s="251">
        <v>63.608846897928068</v>
      </c>
    </row>
    <row r="103" spans="1:11" ht="13.15" customHeight="1" x14ac:dyDescent="0.2">
      <c r="A103" s="334" t="s">
        <v>404</v>
      </c>
      <c r="B103" s="334"/>
      <c r="C103" s="251">
        <v>60.947582442758772</v>
      </c>
      <c r="D103" s="251">
        <v>54.220020915191249</v>
      </c>
      <c r="E103" s="251">
        <v>67.118346962851831</v>
      </c>
      <c r="F103" s="251">
        <v>70.141893712545496</v>
      </c>
      <c r="G103" s="251">
        <v>60.440418624916632</v>
      </c>
      <c r="H103" s="251">
        <v>46.699881857448858</v>
      </c>
      <c r="I103" s="251">
        <v>60.380326127341711</v>
      </c>
      <c r="J103" s="251">
        <v>62.351682384490999</v>
      </c>
    </row>
    <row r="104" spans="1:11" ht="13.15" customHeight="1" x14ac:dyDescent="0.2">
      <c r="A104" s="334" t="s">
        <v>405</v>
      </c>
      <c r="B104" s="334"/>
      <c r="C104" s="251">
        <v>58.866695880311646</v>
      </c>
      <c r="D104" s="251">
        <v>76.833423966573079</v>
      </c>
      <c r="E104" s="251">
        <v>57.741624463387659</v>
      </c>
      <c r="F104" s="251">
        <v>65.246098544050938</v>
      </c>
      <c r="G104" s="251">
        <v>57.228246197213522</v>
      </c>
      <c r="H104" s="251">
        <v>52.826606190331781</v>
      </c>
      <c r="I104" s="251">
        <v>59.042055222810063</v>
      </c>
      <c r="J104" s="251">
        <v>58.432638055140757</v>
      </c>
    </row>
    <row r="105" spans="1:11" ht="13.15" customHeight="1" x14ac:dyDescent="0.2">
      <c r="A105" s="334" t="s">
        <v>400</v>
      </c>
      <c r="B105" s="334"/>
      <c r="C105" s="251">
        <v>58.375725880033656</v>
      </c>
      <c r="D105" s="251">
        <v>48.07656592147854</v>
      </c>
      <c r="E105" s="251">
        <v>69.175707137369884</v>
      </c>
      <c r="F105" s="251">
        <v>66.238273845474794</v>
      </c>
      <c r="G105" s="251">
        <v>55.120050104217846</v>
      </c>
      <c r="H105" s="251">
        <v>50.138428378329024</v>
      </c>
      <c r="I105" s="251">
        <v>55.049923856844039</v>
      </c>
      <c r="J105" s="251">
        <v>66.607909991621241</v>
      </c>
    </row>
    <row r="106" spans="1:11" ht="13.15" customHeight="1" x14ac:dyDescent="0.2">
      <c r="A106" s="334" t="s">
        <v>407</v>
      </c>
      <c r="B106" s="334"/>
      <c r="C106" s="251">
        <v>52.976435884282537</v>
      </c>
      <c r="D106" s="251">
        <v>59.514518390773127</v>
      </c>
      <c r="E106" s="251">
        <v>53.751177772823709</v>
      </c>
      <c r="F106" s="251">
        <v>59.952591320040973</v>
      </c>
      <c r="G106" s="251">
        <v>53.820903445407353</v>
      </c>
      <c r="H106" s="251">
        <v>41.642088145294096</v>
      </c>
      <c r="I106" s="251">
        <v>53.69367185129493</v>
      </c>
      <c r="J106" s="251">
        <v>51.20109914122655</v>
      </c>
    </row>
    <row r="107" spans="1:11" ht="13.15" customHeight="1" x14ac:dyDescent="0.2">
      <c r="A107" s="334" t="s">
        <v>408</v>
      </c>
      <c r="B107" s="334"/>
      <c r="C107" s="251">
        <v>52.610682662926166</v>
      </c>
      <c r="D107" s="251">
        <v>61.039898326141177</v>
      </c>
      <c r="E107" s="251">
        <v>54.786830585633965</v>
      </c>
      <c r="F107" s="251">
        <v>58.090029359008355</v>
      </c>
      <c r="G107" s="251">
        <v>51.568766900934449</v>
      </c>
      <c r="H107" s="251">
        <v>46.06105974091205</v>
      </c>
      <c r="I107" s="251">
        <v>52.337113605689943</v>
      </c>
      <c r="J107" s="251">
        <v>53.287833867567727</v>
      </c>
    </row>
    <row r="108" spans="1:11" ht="12.75" customHeight="1" x14ac:dyDescent="0.2">
      <c r="A108" s="352" t="s">
        <v>842</v>
      </c>
      <c r="B108" s="334"/>
      <c r="C108" s="251">
        <v>49.69789966287712</v>
      </c>
      <c r="D108" s="251">
        <v>50.927462252368542</v>
      </c>
      <c r="E108" s="251">
        <v>65.465700157990454</v>
      </c>
      <c r="F108" s="251">
        <v>55.515479119879473</v>
      </c>
      <c r="G108" s="251">
        <v>53.664103676190742</v>
      </c>
      <c r="H108" s="251">
        <v>34.145531966280906</v>
      </c>
      <c r="I108" s="251">
        <v>46.677760113145418</v>
      </c>
      <c r="J108" s="251">
        <v>57.173493412211393</v>
      </c>
    </row>
    <row r="109" spans="1:11" ht="13.15" customHeight="1" x14ac:dyDescent="0.2">
      <c r="A109" s="334" t="s">
        <v>406</v>
      </c>
      <c r="B109" s="334"/>
      <c r="C109" s="251">
        <v>43.890235705284169</v>
      </c>
      <c r="D109" s="251">
        <v>40.177943178551956</v>
      </c>
      <c r="E109" s="251">
        <v>47.998410331330625</v>
      </c>
      <c r="F109" s="251">
        <v>52.628859919956881</v>
      </c>
      <c r="G109" s="251">
        <v>48.202063624168147</v>
      </c>
      <c r="H109" s="251">
        <v>33.85362633343604</v>
      </c>
      <c r="I109" s="251">
        <v>43.193633481239509</v>
      </c>
      <c r="J109" s="251">
        <v>45.614498821636637</v>
      </c>
    </row>
    <row r="110" spans="1:11" ht="13.15" customHeight="1" x14ac:dyDescent="0.2">
      <c r="A110" s="334" t="s">
        <v>409</v>
      </c>
      <c r="B110" s="334"/>
      <c r="C110" s="251">
        <v>40.600719514042872</v>
      </c>
      <c r="D110" s="251">
        <v>43.258501681633994</v>
      </c>
      <c r="E110" s="251">
        <v>45.027614571457747</v>
      </c>
      <c r="F110" s="251">
        <v>46.223037369091998</v>
      </c>
      <c r="G110" s="251">
        <v>46.92153217490285</v>
      </c>
      <c r="H110" s="251">
        <v>26.247224912366846</v>
      </c>
      <c r="I110" s="251">
        <v>40.21417673531537</v>
      </c>
      <c r="J110" s="251">
        <v>41.557508673259605</v>
      </c>
    </row>
    <row r="111" spans="1:11" ht="13.15" customHeight="1" x14ac:dyDescent="0.2">
      <c r="A111" s="334" t="s">
        <v>410</v>
      </c>
      <c r="B111" s="334"/>
      <c r="C111" s="251">
        <v>37.201661938167163</v>
      </c>
      <c r="D111" s="251">
        <v>35.489093418308677</v>
      </c>
      <c r="E111" s="251">
        <v>29.540141919002206</v>
      </c>
      <c r="F111" s="251">
        <v>44.104031667102099</v>
      </c>
      <c r="G111" s="251">
        <v>41.131651672590216</v>
      </c>
      <c r="H111" s="251">
        <v>30.863572940450545</v>
      </c>
      <c r="I111" s="251">
        <v>33.963143193042512</v>
      </c>
      <c r="J111" s="251">
        <v>45.217798308523349</v>
      </c>
    </row>
    <row r="112" spans="1:11" ht="13.15" customHeight="1" x14ac:dyDescent="0.2">
      <c r="A112" s="334" t="s">
        <v>411</v>
      </c>
      <c r="B112" s="334"/>
      <c r="C112" s="251">
        <v>33.603790066327697</v>
      </c>
      <c r="D112" s="251">
        <v>47.616143424507293</v>
      </c>
      <c r="E112" s="251">
        <v>35.702880031869341</v>
      </c>
      <c r="F112" s="251">
        <v>36.299872141180714</v>
      </c>
      <c r="G112" s="251">
        <v>36.199302909967713</v>
      </c>
      <c r="H112" s="251">
        <v>24.315818529734052</v>
      </c>
      <c r="I112" s="251">
        <v>34.406575600826912</v>
      </c>
      <c r="J112" s="251">
        <v>31.6166969453188</v>
      </c>
    </row>
    <row r="113" spans="1:11" ht="13.15" customHeight="1" x14ac:dyDescent="0.2">
      <c r="A113" s="335" t="s">
        <v>33</v>
      </c>
      <c r="B113" s="335"/>
      <c r="C113" s="252">
        <v>0.79690045269320142</v>
      </c>
      <c r="D113" s="252">
        <v>0.27308841069799744</v>
      </c>
      <c r="E113" s="252">
        <v>0.41741121687816712</v>
      </c>
      <c r="F113" s="252">
        <v>0.59758636112934482</v>
      </c>
      <c r="G113" s="252">
        <v>0.8543144015065246</v>
      </c>
      <c r="H113" s="252">
        <v>0.8853193612254826</v>
      </c>
      <c r="I113" s="252">
        <v>0.55808155177610674</v>
      </c>
      <c r="J113" s="252">
        <v>1.3880364096648974</v>
      </c>
    </row>
    <row r="114" spans="1:11" ht="18" customHeight="1" x14ac:dyDescent="0.2">
      <c r="A114" s="358"/>
      <c r="B114" s="681" t="s">
        <v>867</v>
      </c>
      <c r="C114" s="328"/>
      <c r="D114" s="328"/>
      <c r="E114" s="328"/>
      <c r="F114" s="328"/>
      <c r="G114" s="328"/>
      <c r="H114" s="328"/>
      <c r="I114" s="328"/>
      <c r="J114" s="328"/>
    </row>
    <row r="116" spans="1:11" ht="27.95" customHeight="1" x14ac:dyDescent="0.2">
      <c r="A116" s="746" t="s">
        <v>879</v>
      </c>
      <c r="B116" s="746"/>
      <c r="C116" s="746"/>
      <c r="D116" s="746"/>
      <c r="E116" s="746"/>
      <c r="F116" s="746"/>
      <c r="G116" s="746"/>
      <c r="H116" s="746"/>
      <c r="I116" s="746"/>
      <c r="J116" s="746"/>
      <c r="K116" s="262"/>
    </row>
    <row r="117" spans="1:11" x14ac:dyDescent="0.2">
      <c r="A117" s="272"/>
      <c r="B117" s="770"/>
      <c r="C117" s="767" t="s">
        <v>289</v>
      </c>
      <c r="D117" s="777" t="s">
        <v>260</v>
      </c>
      <c r="E117" s="778"/>
      <c r="F117" s="778"/>
      <c r="G117" s="778"/>
      <c r="H117" s="779"/>
      <c r="I117" s="777" t="s">
        <v>261</v>
      </c>
      <c r="J117" s="779"/>
      <c r="K117" s="273"/>
    </row>
    <row r="118" spans="1:11" ht="38.25" x14ac:dyDescent="0.2">
      <c r="A118" s="277"/>
      <c r="B118" s="775"/>
      <c r="C118" s="767"/>
      <c r="D118" s="291" t="s">
        <v>210</v>
      </c>
      <c r="E118" s="292" t="s">
        <v>262</v>
      </c>
      <c r="F118" s="292" t="s">
        <v>263</v>
      </c>
      <c r="G118" s="291" t="s">
        <v>211</v>
      </c>
      <c r="H118" s="292" t="s">
        <v>264</v>
      </c>
      <c r="I118" s="291" t="s">
        <v>212</v>
      </c>
      <c r="J118" s="291" t="s">
        <v>213</v>
      </c>
      <c r="K118" s="273"/>
    </row>
    <row r="119" spans="1:11" ht="12.75" customHeight="1" x14ac:dyDescent="0.2">
      <c r="A119" s="360" t="s">
        <v>403</v>
      </c>
      <c r="B119" s="361"/>
      <c r="C119" s="250">
        <v>60.629997053514906</v>
      </c>
      <c r="D119" s="250">
        <v>51.293640757054909</v>
      </c>
      <c r="E119" s="250">
        <v>64.055729242427873</v>
      </c>
      <c r="F119" s="250">
        <v>64.195245866252677</v>
      </c>
      <c r="G119" s="250">
        <v>56.520300659681006</v>
      </c>
      <c r="H119" s="250">
        <v>61.359358120140257</v>
      </c>
      <c r="I119" s="250">
        <v>59.04033713606065</v>
      </c>
      <c r="J119" s="250">
        <v>62.692092013873747</v>
      </c>
    </row>
    <row r="120" spans="1:11" ht="12.75" customHeight="1" x14ac:dyDescent="0.2">
      <c r="A120" s="321" t="s">
        <v>405</v>
      </c>
      <c r="B120" s="362"/>
      <c r="C120" s="251">
        <v>59.882434199724045</v>
      </c>
      <c r="D120" s="251">
        <v>81.035992326942676</v>
      </c>
      <c r="E120" s="251">
        <v>61.502644601283393</v>
      </c>
      <c r="F120" s="251">
        <v>64.388126481526228</v>
      </c>
      <c r="G120" s="251">
        <v>65.376138570725487</v>
      </c>
      <c r="H120" s="251">
        <v>48.982536037591686</v>
      </c>
      <c r="I120" s="251">
        <v>61.709370960003582</v>
      </c>
      <c r="J120" s="251">
        <v>57.512545492772745</v>
      </c>
    </row>
    <row r="121" spans="1:11" ht="12.75" customHeight="1" x14ac:dyDescent="0.2">
      <c r="A121" s="316" t="s">
        <v>404</v>
      </c>
      <c r="B121" s="362"/>
      <c r="C121" s="251">
        <v>55.40667322542388</v>
      </c>
      <c r="D121" s="251">
        <v>51.327015234826007</v>
      </c>
      <c r="E121" s="251">
        <v>53.815930352819485</v>
      </c>
      <c r="F121" s="251">
        <v>57.803420075289374</v>
      </c>
      <c r="G121" s="251">
        <v>56.483274362213542</v>
      </c>
      <c r="H121" s="251">
        <v>53.986895918728663</v>
      </c>
      <c r="I121" s="251">
        <v>52.233824045089364</v>
      </c>
      <c r="J121" s="251">
        <v>59.522469461404583</v>
      </c>
    </row>
    <row r="122" spans="1:11" ht="12.75" customHeight="1" x14ac:dyDescent="0.2">
      <c r="A122" s="321" t="s">
        <v>407</v>
      </c>
      <c r="B122" s="362"/>
      <c r="C122" s="251">
        <v>51.542617081042259</v>
      </c>
      <c r="D122" s="251">
        <v>50.574932799673391</v>
      </c>
      <c r="E122" s="251">
        <v>45.211885000852419</v>
      </c>
      <c r="F122" s="251">
        <v>63.717158452476163</v>
      </c>
      <c r="G122" s="251">
        <v>57.416667451098199</v>
      </c>
      <c r="H122" s="251">
        <v>44.858989774632384</v>
      </c>
      <c r="I122" s="251">
        <v>52.438397587357549</v>
      </c>
      <c r="J122" s="251">
        <v>50.380617305254162</v>
      </c>
    </row>
    <row r="123" spans="1:11" ht="12.75" customHeight="1" x14ac:dyDescent="0.2">
      <c r="A123" s="316" t="s">
        <v>408</v>
      </c>
      <c r="B123" s="362"/>
      <c r="C123" s="251">
        <v>48.887019066129525</v>
      </c>
      <c r="D123" s="251">
        <v>56.325669585513538</v>
      </c>
      <c r="E123" s="251">
        <v>42.847808925561694</v>
      </c>
      <c r="F123" s="251">
        <v>54.708257090428319</v>
      </c>
      <c r="G123" s="251">
        <v>55.891994909582984</v>
      </c>
      <c r="H123" s="251">
        <v>43.168499652874011</v>
      </c>
      <c r="I123" s="251">
        <v>47.72834933355098</v>
      </c>
      <c r="J123" s="251">
        <v>50.390036780822221</v>
      </c>
    </row>
    <row r="124" spans="1:11" ht="12.75" customHeight="1" x14ac:dyDescent="0.2">
      <c r="A124" s="321" t="s">
        <v>410</v>
      </c>
      <c r="B124" s="362"/>
      <c r="C124" s="251">
        <v>47.975669772537714</v>
      </c>
      <c r="D124" s="251">
        <v>75.782651296571999</v>
      </c>
      <c r="E124" s="251">
        <v>42.127086931016429</v>
      </c>
      <c r="F124" s="251">
        <v>54.158905851873058</v>
      </c>
      <c r="G124" s="251">
        <v>63.734136943490263</v>
      </c>
      <c r="H124" s="251">
        <v>32.654943995392685</v>
      </c>
      <c r="I124" s="251">
        <v>49.081409393313116</v>
      </c>
      <c r="J124" s="251">
        <v>46.541312603161217</v>
      </c>
    </row>
    <row r="125" spans="1:11" ht="12.75" customHeight="1" x14ac:dyDescent="0.2">
      <c r="A125" s="321" t="s">
        <v>406</v>
      </c>
      <c r="B125" s="362"/>
      <c r="C125" s="251">
        <v>47.383443624096863</v>
      </c>
      <c r="D125" s="251">
        <v>78.95351504997376</v>
      </c>
      <c r="E125" s="251">
        <v>50.903599203417478</v>
      </c>
      <c r="F125" s="251">
        <v>51.341819962473977</v>
      </c>
      <c r="G125" s="251">
        <v>55.939322145144374</v>
      </c>
      <c r="H125" s="251">
        <v>33.913771846023202</v>
      </c>
      <c r="I125" s="251">
        <v>49.289316803889371</v>
      </c>
      <c r="J125" s="251">
        <v>44.911159183895123</v>
      </c>
    </row>
    <row r="126" spans="1:11" ht="12.75" customHeight="1" x14ac:dyDescent="0.2">
      <c r="A126" s="321" t="s">
        <v>401</v>
      </c>
      <c r="B126" s="362"/>
      <c r="C126" s="251">
        <v>45.863618877472213</v>
      </c>
      <c r="D126" s="251">
        <v>43.520516153926543</v>
      </c>
      <c r="E126" s="251">
        <v>31.602315778592708</v>
      </c>
      <c r="F126" s="251">
        <v>59.0721436606336</v>
      </c>
      <c r="G126" s="251">
        <v>50.393654106174324</v>
      </c>
      <c r="H126" s="251">
        <v>42.179331598743801</v>
      </c>
      <c r="I126" s="251">
        <v>41.125204053159599</v>
      </c>
      <c r="J126" s="251">
        <v>52.010255162391651</v>
      </c>
    </row>
    <row r="127" spans="1:11" ht="12.75" customHeight="1" x14ac:dyDescent="0.2">
      <c r="A127" s="321" t="s">
        <v>402</v>
      </c>
      <c r="B127" s="362"/>
      <c r="C127" s="251">
        <v>44.238790842150586</v>
      </c>
      <c r="D127" s="251">
        <v>44.31823030737182</v>
      </c>
      <c r="E127" s="251">
        <v>33.583861101238121</v>
      </c>
      <c r="F127" s="251">
        <v>42.578610322217095</v>
      </c>
      <c r="G127" s="251">
        <v>47.58505994498254</v>
      </c>
      <c r="H127" s="251">
        <v>49.25215977773582</v>
      </c>
      <c r="I127" s="251">
        <v>38.702543869987821</v>
      </c>
      <c r="J127" s="251">
        <v>51.420369024535177</v>
      </c>
    </row>
    <row r="128" spans="1:11" ht="12.75" customHeight="1" x14ac:dyDescent="0.2">
      <c r="A128" s="316" t="s">
        <v>400</v>
      </c>
      <c r="B128" s="362"/>
      <c r="C128" s="251">
        <v>40.335510050992369</v>
      </c>
      <c r="D128" s="251">
        <v>47.727222001856823</v>
      </c>
      <c r="E128" s="251">
        <v>29.467156840406318</v>
      </c>
      <c r="F128" s="251">
        <v>51.563218978131914</v>
      </c>
      <c r="G128" s="251">
        <v>39.548443158879095</v>
      </c>
      <c r="H128" s="251">
        <v>38.062266063408195</v>
      </c>
      <c r="I128" s="251">
        <v>37.78201347108466</v>
      </c>
      <c r="J128" s="251">
        <v>43.647886724082603</v>
      </c>
    </row>
    <row r="129" spans="1:10" ht="12.75" customHeight="1" x14ac:dyDescent="0.2">
      <c r="A129" s="321" t="s">
        <v>409</v>
      </c>
      <c r="B129" s="362"/>
      <c r="C129" s="251">
        <v>39.606977293815753</v>
      </c>
      <c r="D129" s="251">
        <v>24.400513820327962</v>
      </c>
      <c r="E129" s="251">
        <v>38.248983727148278</v>
      </c>
      <c r="F129" s="251">
        <v>50.73693220626901</v>
      </c>
      <c r="G129" s="251">
        <v>43.830715404334022</v>
      </c>
      <c r="H129" s="251">
        <v>33.535409638244488</v>
      </c>
      <c r="I129" s="251">
        <v>37.044303265337518</v>
      </c>
      <c r="J129" s="251">
        <v>42.931258884579371</v>
      </c>
    </row>
    <row r="130" spans="1:10" ht="12.75" customHeight="1" x14ac:dyDescent="0.2">
      <c r="A130" s="321" t="s">
        <v>411</v>
      </c>
      <c r="B130" s="362"/>
      <c r="C130" s="251">
        <v>33.611897518294768</v>
      </c>
      <c r="D130" s="251">
        <v>53.432379281874688</v>
      </c>
      <c r="E130" s="251">
        <v>29.049754611238484</v>
      </c>
      <c r="F130" s="251">
        <v>38.549289012095983</v>
      </c>
      <c r="G130" s="251">
        <v>34.013377260383628</v>
      </c>
      <c r="H130" s="251">
        <v>30.550812153374029</v>
      </c>
      <c r="I130" s="251">
        <v>35.618978534336684</v>
      </c>
      <c r="J130" s="251">
        <v>31.008327029556963</v>
      </c>
    </row>
    <row r="131" spans="1:10" ht="12.75" customHeight="1" x14ac:dyDescent="0.2">
      <c r="A131" s="352" t="s">
        <v>842</v>
      </c>
      <c r="B131" s="362"/>
      <c r="C131" s="251">
        <v>24.051744663079155</v>
      </c>
      <c r="D131" s="251">
        <v>39.302351992162393</v>
      </c>
      <c r="E131" s="251">
        <v>28.242880954529472</v>
      </c>
      <c r="F131" s="251">
        <v>20.068415056467121</v>
      </c>
      <c r="G131" s="251">
        <v>28.197439177883041</v>
      </c>
      <c r="H131" s="251">
        <v>18.329323184216214</v>
      </c>
      <c r="I131" s="251">
        <v>21.698828586582373</v>
      </c>
      <c r="J131" s="251">
        <v>27.103929806717996</v>
      </c>
    </row>
    <row r="132" spans="1:10" x14ac:dyDescent="0.2">
      <c r="A132" s="335" t="s">
        <v>33</v>
      </c>
      <c r="B132" s="335"/>
      <c r="C132" s="336">
        <v>2.2652283901227328</v>
      </c>
      <c r="D132" s="336">
        <v>27.739196401250009</v>
      </c>
      <c r="E132" s="336">
        <v>0</v>
      </c>
      <c r="F132" s="336">
        <v>0.88784973788187382</v>
      </c>
      <c r="G132" s="336">
        <v>0.62535931736202344</v>
      </c>
      <c r="H132" s="336">
        <v>1.8555825858014487</v>
      </c>
      <c r="I132" s="336">
        <v>2.7667473274355929</v>
      </c>
      <c r="J132" s="336">
        <v>1.6146617740795988</v>
      </c>
    </row>
    <row r="133" spans="1:10" ht="18.75" customHeight="1" x14ac:dyDescent="0.2">
      <c r="B133" s="681" t="s">
        <v>867</v>
      </c>
    </row>
  </sheetData>
  <mergeCells count="35">
    <mergeCell ref="A97:J97"/>
    <mergeCell ref="D79:H79"/>
    <mergeCell ref="I79:J79"/>
    <mergeCell ref="B98:B99"/>
    <mergeCell ref="C98:C99"/>
    <mergeCell ref="D98:H98"/>
    <mergeCell ref="I98:J98"/>
    <mergeCell ref="B79:B80"/>
    <mergeCell ref="C79:C80"/>
    <mergeCell ref="A116:J116"/>
    <mergeCell ref="B117:B118"/>
    <mergeCell ref="C117:C118"/>
    <mergeCell ref="D117:H117"/>
    <mergeCell ref="I117:J117"/>
    <mergeCell ref="A21:J21"/>
    <mergeCell ref="C41:C42"/>
    <mergeCell ref="D41:H41"/>
    <mergeCell ref="I41:J41"/>
    <mergeCell ref="B22:B23"/>
    <mergeCell ref="C22:C23"/>
    <mergeCell ref="D22:H22"/>
    <mergeCell ref="I22:J22"/>
    <mergeCell ref="A40:J40"/>
    <mergeCell ref="B41:B42"/>
    <mergeCell ref="A2:J2"/>
    <mergeCell ref="B3:B4"/>
    <mergeCell ref="C3:C4"/>
    <mergeCell ref="D3:H3"/>
    <mergeCell ref="I3:J3"/>
    <mergeCell ref="A78:J78"/>
    <mergeCell ref="A59:J59"/>
    <mergeCell ref="B60:B61"/>
    <mergeCell ref="C60:C61"/>
    <mergeCell ref="D60:H60"/>
    <mergeCell ref="I60:J60"/>
  </mergeCells>
  <phoneticPr fontId="8" type="noConversion"/>
  <pageMargins left="0.75" right="0.75" top="1" bottom="1" header="0.5" footer="0.5"/>
  <pageSetup scale="70" orientation="portrait" r:id="rId1"/>
  <headerFooter alignWithMargins="0"/>
  <rowBreaks count="1" manualBreakCount="1">
    <brk id="58" max="9" man="1"/>
  </rowBreaks>
  <colBreaks count="1" manualBreakCount="1">
    <brk id="10"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K21"/>
  <sheetViews>
    <sheetView zoomScaleNormal="100" zoomScaleSheetLayoutView="100" workbookViewId="0">
      <selection activeCell="B20" sqref="B20"/>
    </sheetView>
  </sheetViews>
  <sheetFormatPr defaultColWidth="8.85546875" defaultRowHeight="12.75" x14ac:dyDescent="0.2"/>
  <cols>
    <col min="1" max="1" width="2.28515625" style="263" customWidth="1"/>
    <col min="2" max="2" width="36" style="263" customWidth="1"/>
    <col min="3" max="8" width="10.7109375" style="263" customWidth="1"/>
    <col min="9" max="9" width="10.7109375" style="264" customWidth="1"/>
    <col min="10" max="10" width="11.140625" style="264" customWidth="1"/>
    <col min="11" max="11" width="8.85546875" style="264" customWidth="1"/>
    <col min="12" max="16384" width="8.85546875" style="263"/>
  </cols>
  <sheetData>
    <row r="2" spans="1:11" ht="28.15" customHeight="1" x14ac:dyDescent="0.2">
      <c r="A2" s="746" t="s">
        <v>233</v>
      </c>
      <c r="B2" s="746"/>
      <c r="C2" s="746"/>
      <c r="D2" s="746"/>
      <c r="E2" s="746"/>
      <c r="F2" s="746"/>
      <c r="G2" s="746"/>
      <c r="H2" s="746"/>
      <c r="I2" s="746"/>
      <c r="J2" s="262"/>
      <c r="K2" s="262"/>
    </row>
    <row r="3" spans="1:11" ht="7.5" customHeight="1" x14ac:dyDescent="0.2">
      <c r="A3" s="264"/>
      <c r="B3" s="282"/>
      <c r="C3" s="282"/>
      <c r="D3" s="282"/>
      <c r="E3" s="282"/>
      <c r="F3" s="282"/>
      <c r="G3" s="282"/>
      <c r="H3" s="282"/>
      <c r="I3" s="282"/>
      <c r="J3" s="282"/>
      <c r="K3" s="282"/>
    </row>
    <row r="4" spans="1:11" s="290" customFormat="1" ht="13.15" customHeight="1" x14ac:dyDescent="0.2">
      <c r="A4" s="293"/>
      <c r="B4" s="294"/>
      <c r="C4" s="289" t="s">
        <v>289</v>
      </c>
      <c r="D4" s="283" t="s">
        <v>247</v>
      </c>
      <c r="E4" s="295" t="s">
        <v>248</v>
      </c>
      <c r="F4" s="295" t="s">
        <v>249</v>
      </c>
      <c r="G4" s="283" t="s">
        <v>250</v>
      </c>
      <c r="H4" s="295" t="s">
        <v>251</v>
      </c>
      <c r="I4" s="295" t="s">
        <v>252</v>
      </c>
      <c r="J4" s="295" t="s">
        <v>705</v>
      </c>
      <c r="K4" s="287"/>
    </row>
    <row r="5" spans="1:11" x14ac:dyDescent="0.2">
      <c r="A5" s="363" t="s">
        <v>400</v>
      </c>
      <c r="B5" s="363"/>
      <c r="C5" s="269">
        <v>64.573243252845216</v>
      </c>
      <c r="D5" s="269">
        <v>51.282985673595576</v>
      </c>
      <c r="E5" s="269">
        <v>48.397414201409291</v>
      </c>
      <c r="F5" s="269">
        <v>54.913873342683893</v>
      </c>
      <c r="G5" s="269">
        <v>78.120456300938599</v>
      </c>
      <c r="H5" s="269">
        <v>48.80632972907808</v>
      </c>
      <c r="I5" s="269">
        <v>71.668604023630721</v>
      </c>
      <c r="J5" s="269">
        <v>78.921536789996608</v>
      </c>
    </row>
    <row r="6" spans="1:11" x14ac:dyDescent="0.2">
      <c r="A6" s="352" t="s">
        <v>401</v>
      </c>
      <c r="B6" s="352"/>
      <c r="C6" s="270">
        <v>61.332551347960205</v>
      </c>
      <c r="D6" s="270">
        <v>48.189158973171253</v>
      </c>
      <c r="E6" s="270">
        <v>44.757660749639697</v>
      </c>
      <c r="F6" s="270">
        <v>52.506981181497601</v>
      </c>
      <c r="G6" s="270">
        <v>74.629099411877618</v>
      </c>
      <c r="H6" s="270">
        <v>45.86667499583664</v>
      </c>
      <c r="I6" s="270">
        <v>67.947747224747602</v>
      </c>
      <c r="J6" s="270">
        <v>75.95776726939873</v>
      </c>
    </row>
    <row r="7" spans="1:11" x14ac:dyDescent="0.2">
      <c r="A7" s="352" t="s">
        <v>404</v>
      </c>
      <c r="B7" s="352"/>
      <c r="C7" s="270">
        <v>58.353728312871169</v>
      </c>
      <c r="D7" s="270">
        <v>47.87979573718593</v>
      </c>
      <c r="E7" s="270">
        <v>44.460048981405386</v>
      </c>
      <c r="F7" s="270">
        <v>52.182831183249625</v>
      </c>
      <c r="G7" s="270">
        <v>72.06464262200231</v>
      </c>
      <c r="H7" s="270">
        <v>37.213875036882627</v>
      </c>
      <c r="I7" s="270">
        <v>59.899784460834439</v>
      </c>
      <c r="J7" s="270">
        <v>64.07778526357751</v>
      </c>
    </row>
    <row r="8" spans="1:11" x14ac:dyDescent="0.2">
      <c r="A8" s="352" t="s">
        <v>408</v>
      </c>
      <c r="B8" s="352"/>
      <c r="C8" s="270">
        <v>46.766613671344039</v>
      </c>
      <c r="D8" s="270">
        <v>31.799121216835225</v>
      </c>
      <c r="E8" s="270">
        <v>28.574498888895274</v>
      </c>
      <c r="F8" s="270">
        <v>35.856633415315954</v>
      </c>
      <c r="G8" s="270">
        <v>65.662657817078156</v>
      </c>
      <c r="H8" s="270">
        <v>22.903410088066217</v>
      </c>
      <c r="I8" s="270">
        <v>46.183688332304662</v>
      </c>
      <c r="J8" s="270">
        <v>54.38996829689065</v>
      </c>
    </row>
    <row r="9" spans="1:11" x14ac:dyDescent="0.2">
      <c r="A9" s="352" t="s">
        <v>407</v>
      </c>
      <c r="B9" s="352"/>
      <c r="C9" s="270">
        <v>43.324052208596449</v>
      </c>
      <c r="D9" s="270">
        <v>28.835554434364894</v>
      </c>
      <c r="E9" s="270">
        <v>23.9062018020777</v>
      </c>
      <c r="F9" s="270">
        <v>35.038112874408952</v>
      </c>
      <c r="G9" s="270">
        <v>63.168340563227623</v>
      </c>
      <c r="H9" s="270">
        <v>19.849613859190111</v>
      </c>
      <c r="I9" s="270">
        <v>40.597248158054818</v>
      </c>
      <c r="J9" s="270">
        <v>45.205981235127553</v>
      </c>
    </row>
    <row r="10" spans="1:11" x14ac:dyDescent="0.2">
      <c r="A10" s="352" t="s">
        <v>411</v>
      </c>
      <c r="B10" s="352"/>
      <c r="C10" s="270">
        <v>42.423224166671524</v>
      </c>
      <c r="D10" s="270">
        <v>41.937149819866221</v>
      </c>
      <c r="E10" s="270">
        <v>38.180060716419526</v>
      </c>
      <c r="F10" s="270">
        <v>46.664659995531579</v>
      </c>
      <c r="G10" s="270">
        <v>47.402632570891186</v>
      </c>
      <c r="H10" s="270">
        <v>40.843191750247826</v>
      </c>
      <c r="I10" s="270">
        <v>32.05200481750326</v>
      </c>
      <c r="J10" s="270">
        <v>28.195306662569141</v>
      </c>
    </row>
    <row r="11" spans="1:11" x14ac:dyDescent="0.2">
      <c r="A11" s="352" t="s">
        <v>405</v>
      </c>
      <c r="B11" s="352"/>
      <c r="C11" s="270">
        <v>30.250458314608181</v>
      </c>
      <c r="D11" s="270">
        <v>27.238312077933891</v>
      </c>
      <c r="E11" s="270">
        <v>25.014984131749486</v>
      </c>
      <c r="F11" s="270">
        <v>30.035904895145954</v>
      </c>
      <c r="G11" s="270">
        <v>37.388460989466253</v>
      </c>
      <c r="H11" s="270">
        <v>19.88607658229672</v>
      </c>
      <c r="I11" s="270">
        <v>23.893368800424987</v>
      </c>
      <c r="J11" s="270">
        <v>23.506994022072821</v>
      </c>
    </row>
    <row r="12" spans="1:11" x14ac:dyDescent="0.2">
      <c r="A12" s="334" t="s">
        <v>402</v>
      </c>
      <c r="B12" s="334"/>
      <c r="C12" s="338">
        <v>29.504197733807885</v>
      </c>
      <c r="D12" s="338">
        <v>19.559078444402875</v>
      </c>
      <c r="E12" s="338">
        <v>19.854847568768673</v>
      </c>
      <c r="F12" s="338">
        <v>19.186914913917544</v>
      </c>
      <c r="G12" s="338">
        <v>41.567851041975885</v>
      </c>
      <c r="H12" s="338">
        <v>25.958515986266999</v>
      </c>
      <c r="I12" s="338">
        <v>21.16624768941211</v>
      </c>
      <c r="J12" s="338">
        <v>30.665037830713029</v>
      </c>
    </row>
    <row r="13" spans="1:11" x14ac:dyDescent="0.2">
      <c r="A13" s="352" t="s">
        <v>842</v>
      </c>
      <c r="B13" s="334"/>
      <c r="C13" s="338">
        <v>24.588485102372218</v>
      </c>
      <c r="D13" s="338">
        <v>38.340475699294451</v>
      </c>
      <c r="E13" s="338">
        <v>40.670820461462661</v>
      </c>
      <c r="F13" s="338">
        <v>35.408224620699691</v>
      </c>
      <c r="G13" s="338">
        <v>10.335531552997725</v>
      </c>
      <c r="H13" s="338">
        <v>28.128003398892847</v>
      </c>
      <c r="I13" s="338">
        <v>35.887735723659688</v>
      </c>
      <c r="J13" s="338">
        <v>14.051331455258406</v>
      </c>
    </row>
    <row r="14" spans="1:11" x14ac:dyDescent="0.2">
      <c r="A14" s="334" t="s">
        <v>406</v>
      </c>
      <c r="B14" s="334"/>
      <c r="C14" s="338">
        <v>13.897051508737997</v>
      </c>
      <c r="D14" s="338">
        <v>13.712347272314632</v>
      </c>
      <c r="E14" s="338">
        <v>14.6489864621431</v>
      </c>
      <c r="F14" s="338">
        <v>12.533782915994545</v>
      </c>
      <c r="G14" s="338">
        <v>16.804366862928337</v>
      </c>
      <c r="H14" s="338">
        <v>12.130000070450608</v>
      </c>
      <c r="I14" s="338">
        <v>6.2104071861297561</v>
      </c>
      <c r="J14" s="338">
        <v>6.1210078683383493</v>
      </c>
    </row>
    <row r="15" spans="1:11" ht="12.75" customHeight="1" x14ac:dyDescent="0.2">
      <c r="A15" s="334" t="s">
        <v>409</v>
      </c>
      <c r="B15" s="334"/>
      <c r="C15" s="338">
        <v>9.6206593408874816</v>
      </c>
      <c r="D15" s="338">
        <v>7.3483864475313903</v>
      </c>
      <c r="E15" s="338">
        <v>8.5820252530729562</v>
      </c>
      <c r="F15" s="338">
        <v>5.7961102449406541</v>
      </c>
      <c r="G15" s="338">
        <v>13.897708580714145</v>
      </c>
      <c r="H15" s="338">
        <v>9.3485697500946614</v>
      </c>
      <c r="I15" s="338">
        <v>6.0737535096712341</v>
      </c>
      <c r="J15" s="338">
        <v>3.7849648630037529</v>
      </c>
    </row>
    <row r="16" spans="1:11" ht="12.75" customHeight="1" x14ac:dyDescent="0.2">
      <c r="A16" s="334" t="s">
        <v>410</v>
      </c>
      <c r="B16" s="334"/>
      <c r="C16" s="338">
        <v>9.525870666091155</v>
      </c>
      <c r="D16" s="338">
        <v>8.1626604304409227</v>
      </c>
      <c r="E16" s="338">
        <v>9.1102405972823046</v>
      </c>
      <c r="F16" s="338">
        <v>6.9703291447943965</v>
      </c>
      <c r="G16" s="338">
        <v>11.484681495286807</v>
      </c>
      <c r="H16" s="338">
        <v>9.6587093125402035</v>
      </c>
      <c r="I16" s="338">
        <v>4.7547609384393068</v>
      </c>
      <c r="J16" s="338">
        <v>9.0086076972000324</v>
      </c>
    </row>
    <row r="17" spans="1:10" ht="12.75" customHeight="1" x14ac:dyDescent="0.2">
      <c r="A17" s="334" t="s">
        <v>403</v>
      </c>
      <c r="B17" s="334"/>
      <c r="C17" s="338">
        <v>5.5977876605245243</v>
      </c>
      <c r="D17" s="338">
        <v>3.2202105607759055</v>
      </c>
      <c r="E17" s="338">
        <v>2.9624915532879266</v>
      </c>
      <c r="F17" s="338">
        <v>3.5444959840958186</v>
      </c>
      <c r="G17" s="338">
        <v>9.4362996874154206</v>
      </c>
      <c r="H17" s="338">
        <v>4.1283218371850152</v>
      </c>
      <c r="I17" s="338">
        <v>2.1729559174951492</v>
      </c>
      <c r="J17" s="338">
        <v>2.7791918388702603</v>
      </c>
    </row>
    <row r="18" spans="1:10" ht="12.75" customHeight="1" x14ac:dyDescent="0.2">
      <c r="A18" s="335" t="s">
        <v>33</v>
      </c>
      <c r="B18" s="335"/>
      <c r="C18" s="336">
        <v>1.0497741984251161</v>
      </c>
      <c r="D18" s="336">
        <v>0.81627945282217562</v>
      </c>
      <c r="E18" s="336">
        <v>0.85398973169427306</v>
      </c>
      <c r="F18" s="336">
        <v>0.76882896064953654</v>
      </c>
      <c r="G18" s="336">
        <v>1.3569663858288854</v>
      </c>
      <c r="H18" s="336">
        <v>1.4160650316031713</v>
      </c>
      <c r="I18" s="336">
        <v>1.3890143021273937</v>
      </c>
      <c r="J18" s="336">
        <v>0.54336448614239652</v>
      </c>
    </row>
    <row r="19" spans="1:10" ht="12.75" customHeight="1" x14ac:dyDescent="0.2">
      <c r="A19" s="264"/>
      <c r="B19" s="264"/>
      <c r="C19" s="264"/>
      <c r="D19" s="264"/>
      <c r="E19" s="264"/>
      <c r="F19" s="264"/>
      <c r="G19" s="264"/>
      <c r="H19" s="264"/>
    </row>
    <row r="20" spans="1:10" ht="12.75" customHeight="1" x14ac:dyDescent="0.2">
      <c r="A20" s="264"/>
      <c r="B20" s="329" t="s">
        <v>867</v>
      </c>
      <c r="C20" s="264"/>
      <c r="D20" s="264"/>
      <c r="E20" s="264"/>
      <c r="F20" s="264"/>
      <c r="G20" s="264"/>
      <c r="H20" s="264"/>
    </row>
    <row r="21" spans="1:10" ht="12.75" customHeight="1" x14ac:dyDescent="0.2">
      <c r="A21" s="264"/>
      <c r="B21" s="264"/>
      <c r="C21" s="264"/>
      <c r="D21" s="264"/>
      <c r="E21" s="264"/>
      <c r="F21" s="264"/>
      <c r="G21" s="264"/>
      <c r="H21" s="264"/>
    </row>
  </sheetData>
  <mergeCells count="1">
    <mergeCell ref="A2:I2"/>
  </mergeCells>
  <phoneticPr fontId="8" type="noConversion"/>
  <pageMargins left="0.75" right="0.75" top="1" bottom="1" header="0.5" footer="0.5"/>
  <pageSetup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52"/>
  <sheetViews>
    <sheetView zoomScaleNormal="100" workbookViewId="0">
      <selection activeCell="B1" sqref="B1"/>
    </sheetView>
  </sheetViews>
  <sheetFormatPr defaultRowHeight="12.75" x14ac:dyDescent="0.2"/>
  <cols>
    <col min="1" max="1" width="2.28515625" customWidth="1"/>
    <col min="2" max="2" width="30.28515625" customWidth="1"/>
    <col min="3" max="9" width="10.7109375" customWidth="1"/>
  </cols>
  <sheetData>
    <row r="2" spans="1:13" ht="30" customHeight="1" x14ac:dyDescent="0.2">
      <c r="A2" s="699" t="s">
        <v>46</v>
      </c>
      <c r="B2" s="700"/>
      <c r="C2" s="700"/>
      <c r="D2" s="700"/>
      <c r="E2" s="700"/>
      <c r="F2" s="700"/>
      <c r="G2" s="700"/>
      <c r="H2" s="700"/>
      <c r="I2" s="700"/>
      <c r="J2" s="63"/>
      <c r="K2" s="63"/>
      <c r="L2" s="63"/>
      <c r="M2" s="63"/>
    </row>
    <row r="3" spans="1:13" x14ac:dyDescent="0.2">
      <c r="A3" s="64"/>
      <c r="B3" s="65"/>
      <c r="C3" s="66"/>
      <c r="D3" s="66"/>
      <c r="E3" s="66"/>
      <c r="F3" s="66"/>
      <c r="G3" s="66"/>
      <c r="H3" s="66"/>
      <c r="I3" s="66"/>
      <c r="J3" s="63"/>
      <c r="K3" s="63"/>
      <c r="L3" s="63"/>
      <c r="M3" s="63"/>
    </row>
    <row r="4" spans="1:13" x14ac:dyDescent="0.2">
      <c r="A4" s="84" t="s">
        <v>246</v>
      </c>
      <c r="B4" s="85"/>
      <c r="C4" s="68" t="s">
        <v>289</v>
      </c>
      <c r="D4" s="68" t="s">
        <v>247</v>
      </c>
      <c r="E4" s="68" t="s">
        <v>248</v>
      </c>
      <c r="F4" s="68" t="s">
        <v>249</v>
      </c>
      <c r="G4" s="68" t="s">
        <v>250</v>
      </c>
      <c r="H4" s="68" t="s">
        <v>251</v>
      </c>
      <c r="I4" s="68" t="s">
        <v>252</v>
      </c>
      <c r="J4" s="135" t="s">
        <v>705</v>
      </c>
      <c r="K4" s="63"/>
      <c r="L4" s="63"/>
      <c r="M4" s="63"/>
    </row>
    <row r="5" spans="1:13" x14ac:dyDescent="0.2">
      <c r="A5" s="69" t="s">
        <v>234</v>
      </c>
      <c r="B5" s="70"/>
      <c r="C5" s="71"/>
      <c r="D5" s="71"/>
      <c r="E5" s="71"/>
      <c r="F5" s="71"/>
      <c r="G5" s="71"/>
      <c r="H5" s="71"/>
      <c r="I5" s="71"/>
      <c r="J5" s="312"/>
      <c r="K5" s="63"/>
      <c r="L5" s="63"/>
      <c r="M5" s="63"/>
    </row>
    <row r="6" spans="1:13" x14ac:dyDescent="0.2">
      <c r="A6" s="72"/>
      <c r="B6" s="73" t="s">
        <v>272</v>
      </c>
      <c r="C6" s="74">
        <v>56.6</v>
      </c>
      <c r="D6" s="74">
        <v>56.9</v>
      </c>
      <c r="E6" s="74">
        <v>57.1</v>
      </c>
      <c r="F6" s="74">
        <v>56.5</v>
      </c>
      <c r="G6" s="74">
        <v>57.3</v>
      </c>
      <c r="H6" s="74">
        <v>53.3</v>
      </c>
      <c r="I6" s="74">
        <v>47.7</v>
      </c>
      <c r="J6" s="74">
        <v>55.7</v>
      </c>
      <c r="K6" s="63"/>
      <c r="L6" s="63"/>
      <c r="M6" s="63"/>
    </row>
    <row r="7" spans="1:13" x14ac:dyDescent="0.2">
      <c r="A7" s="75"/>
      <c r="B7" s="73" t="s">
        <v>22</v>
      </c>
      <c r="C7" s="74">
        <v>38.799999999999997</v>
      </c>
      <c r="D7" s="74">
        <v>36.9</v>
      </c>
      <c r="E7" s="74">
        <v>36.5</v>
      </c>
      <c r="F7" s="74">
        <v>37.4</v>
      </c>
      <c r="G7" s="74">
        <v>40.6</v>
      </c>
      <c r="H7" s="74">
        <v>42.5</v>
      </c>
      <c r="I7" s="74">
        <v>46</v>
      </c>
      <c r="J7" s="74">
        <v>41</v>
      </c>
      <c r="K7" s="63"/>
      <c r="L7" s="63"/>
      <c r="M7" s="63"/>
    </row>
    <row r="8" spans="1:13" x14ac:dyDescent="0.2">
      <c r="A8" s="75"/>
      <c r="B8" s="73" t="s">
        <v>23</v>
      </c>
      <c r="C8" s="74">
        <v>4.2</v>
      </c>
      <c r="D8" s="74">
        <v>5.7</v>
      </c>
      <c r="E8" s="74">
        <v>6.1</v>
      </c>
      <c r="F8" s="74">
        <v>5</v>
      </c>
      <c r="G8" s="74">
        <v>2.1</v>
      </c>
      <c r="H8" s="74">
        <v>3.6</v>
      </c>
      <c r="I8" s="74">
        <v>5.9</v>
      </c>
      <c r="J8" s="74">
        <v>3</v>
      </c>
      <c r="K8" s="63"/>
      <c r="L8" s="63"/>
      <c r="M8" s="63"/>
    </row>
    <row r="9" spans="1:13" x14ac:dyDescent="0.2">
      <c r="A9" s="75"/>
      <c r="B9" s="73" t="s">
        <v>275</v>
      </c>
      <c r="C9" s="74">
        <v>0.4</v>
      </c>
      <c r="D9" s="74">
        <v>0.6</v>
      </c>
      <c r="E9" s="74">
        <v>0.3</v>
      </c>
      <c r="F9" s="74">
        <v>1.1000000000000001</v>
      </c>
      <c r="G9" s="74">
        <v>0.1</v>
      </c>
      <c r="H9" s="74">
        <v>0.6</v>
      </c>
      <c r="I9" s="74">
        <v>0.4</v>
      </c>
      <c r="J9" s="74">
        <v>0.3</v>
      </c>
      <c r="K9" s="63"/>
      <c r="L9" s="63"/>
      <c r="M9" s="63"/>
    </row>
    <row r="10" spans="1:13" x14ac:dyDescent="0.2">
      <c r="A10" s="75" t="s">
        <v>35</v>
      </c>
      <c r="B10" s="73"/>
      <c r="C10" s="74"/>
      <c r="D10" s="74"/>
      <c r="E10" s="74"/>
      <c r="F10" s="74"/>
      <c r="G10" s="74"/>
      <c r="H10" s="74"/>
      <c r="I10" s="74"/>
      <c r="J10" s="74"/>
      <c r="K10" s="63"/>
      <c r="L10" s="63"/>
      <c r="M10" s="63"/>
    </row>
    <row r="11" spans="1:13" x14ac:dyDescent="0.2">
      <c r="A11" s="72"/>
      <c r="B11" s="73" t="s">
        <v>272</v>
      </c>
      <c r="C11" s="74">
        <v>66</v>
      </c>
      <c r="D11" s="74">
        <v>67.099999999999994</v>
      </c>
      <c r="E11" s="74">
        <v>63.6</v>
      </c>
      <c r="F11" s="74">
        <v>72.900000000000006</v>
      </c>
      <c r="G11" s="74">
        <v>52.3</v>
      </c>
      <c r="H11" s="74">
        <v>65.5</v>
      </c>
      <c r="I11" s="74">
        <v>63.4</v>
      </c>
      <c r="J11" s="74">
        <v>61.6</v>
      </c>
      <c r="K11" s="63"/>
      <c r="L11" s="63"/>
      <c r="M11" s="63"/>
    </row>
    <row r="12" spans="1:13" x14ac:dyDescent="0.2">
      <c r="A12" s="75"/>
      <c r="B12" s="73" t="s">
        <v>22</v>
      </c>
      <c r="C12" s="74">
        <v>31.7</v>
      </c>
      <c r="D12" s="74">
        <v>30.8</v>
      </c>
      <c r="E12" s="74">
        <v>34.299999999999997</v>
      </c>
      <c r="F12" s="74">
        <v>25</v>
      </c>
      <c r="G12" s="74">
        <v>43.2</v>
      </c>
      <c r="H12" s="74">
        <v>32.700000000000003</v>
      </c>
      <c r="I12" s="74">
        <v>32.799999999999997</v>
      </c>
      <c r="J12" s="74">
        <v>34.6</v>
      </c>
      <c r="K12" s="63"/>
      <c r="L12" s="63"/>
      <c r="M12" s="63"/>
    </row>
    <row r="13" spans="1:13" x14ac:dyDescent="0.2">
      <c r="A13" s="75"/>
      <c r="B13" s="73" t="s">
        <v>23</v>
      </c>
      <c r="C13" s="74">
        <v>2</v>
      </c>
      <c r="D13" s="74">
        <v>1.8</v>
      </c>
      <c r="E13" s="74">
        <v>1.8</v>
      </c>
      <c r="F13" s="74">
        <v>1.9</v>
      </c>
      <c r="G13" s="74">
        <v>4.2</v>
      </c>
      <c r="H13" s="74">
        <v>1.6</v>
      </c>
      <c r="I13" s="74">
        <v>3.8</v>
      </c>
      <c r="J13" s="74">
        <v>2.9</v>
      </c>
      <c r="K13" s="63"/>
      <c r="L13" s="63"/>
      <c r="M13" s="63"/>
    </row>
    <row r="14" spans="1:13" x14ac:dyDescent="0.2">
      <c r="A14" s="75"/>
      <c r="B14" s="73" t="s">
        <v>275</v>
      </c>
      <c r="C14" s="74">
        <v>0.3</v>
      </c>
      <c r="D14" s="74">
        <v>0.3</v>
      </c>
      <c r="E14" s="74">
        <v>0.3</v>
      </c>
      <c r="F14" s="74">
        <v>0.2</v>
      </c>
      <c r="G14" s="74">
        <v>0.4</v>
      </c>
      <c r="H14" s="74">
        <v>0.2</v>
      </c>
      <c r="I14" s="74">
        <v>0</v>
      </c>
      <c r="J14" s="74">
        <v>0.8</v>
      </c>
      <c r="K14" s="63"/>
      <c r="L14" s="63"/>
      <c r="M14" s="63"/>
    </row>
    <row r="15" spans="1:13" x14ac:dyDescent="0.2">
      <c r="A15" s="72" t="s">
        <v>235</v>
      </c>
      <c r="B15" s="73"/>
      <c r="C15" s="74"/>
      <c r="D15" s="74"/>
      <c r="E15" s="74"/>
      <c r="F15" s="74"/>
      <c r="G15" s="74"/>
      <c r="H15" s="74"/>
      <c r="I15" s="74"/>
      <c r="J15" s="74"/>
      <c r="K15" s="63"/>
      <c r="L15" s="63"/>
      <c r="M15" s="63"/>
    </row>
    <row r="16" spans="1:13" x14ac:dyDescent="0.2">
      <c r="A16" s="76"/>
      <c r="B16" s="73" t="s">
        <v>272</v>
      </c>
      <c r="C16" s="74">
        <v>53.5</v>
      </c>
      <c r="D16" s="74">
        <v>55.6</v>
      </c>
      <c r="E16" s="74">
        <v>64.8</v>
      </c>
      <c r="F16" s="74">
        <v>46.5</v>
      </c>
      <c r="G16" s="74">
        <v>56.4</v>
      </c>
      <c r="H16" s="74">
        <v>48.2</v>
      </c>
      <c r="I16" s="74">
        <v>55.5</v>
      </c>
      <c r="J16" s="74">
        <v>35.6</v>
      </c>
      <c r="K16" s="63"/>
      <c r="L16" s="63"/>
      <c r="M16" s="63"/>
    </row>
    <row r="17" spans="1:13" x14ac:dyDescent="0.2">
      <c r="A17" s="76"/>
      <c r="B17" s="73" t="s">
        <v>22</v>
      </c>
      <c r="C17" s="74">
        <v>36.200000000000003</v>
      </c>
      <c r="D17" s="74">
        <v>33.299999999999997</v>
      </c>
      <c r="E17" s="74">
        <v>27</v>
      </c>
      <c r="F17" s="74">
        <v>39.6</v>
      </c>
      <c r="G17" s="74">
        <v>43.6</v>
      </c>
      <c r="H17" s="74">
        <v>40.200000000000003</v>
      </c>
      <c r="I17" s="74">
        <v>29</v>
      </c>
      <c r="J17" s="74">
        <v>63.5</v>
      </c>
      <c r="K17" s="63"/>
      <c r="L17" s="63"/>
      <c r="M17" s="63"/>
    </row>
    <row r="18" spans="1:13" x14ac:dyDescent="0.2">
      <c r="A18" s="76"/>
      <c r="B18" s="73" t="s">
        <v>23</v>
      </c>
      <c r="C18" s="74">
        <v>9.8000000000000007</v>
      </c>
      <c r="D18" s="74">
        <v>10.7</v>
      </c>
      <c r="E18" s="74">
        <v>7.6</v>
      </c>
      <c r="F18" s="74">
        <v>13.7</v>
      </c>
      <c r="G18" s="74">
        <v>0</v>
      </c>
      <c r="H18" s="74">
        <v>10.199999999999999</v>
      </c>
      <c r="I18" s="74">
        <v>15.5</v>
      </c>
      <c r="J18" s="74">
        <v>1</v>
      </c>
      <c r="K18" s="63"/>
      <c r="L18" s="63"/>
      <c r="M18" s="63"/>
    </row>
    <row r="19" spans="1:13" x14ac:dyDescent="0.2">
      <c r="A19" s="76"/>
      <c r="B19" s="73" t="s">
        <v>275</v>
      </c>
      <c r="C19" s="74">
        <v>0.4</v>
      </c>
      <c r="D19" s="74">
        <v>0.4</v>
      </c>
      <c r="E19" s="74">
        <v>0.6</v>
      </c>
      <c r="F19" s="74">
        <v>0.2</v>
      </c>
      <c r="G19" s="74">
        <v>0</v>
      </c>
      <c r="H19" s="74">
        <v>1.3</v>
      </c>
      <c r="I19" s="74">
        <v>0</v>
      </c>
      <c r="J19" s="74">
        <v>0</v>
      </c>
      <c r="K19" s="63"/>
      <c r="L19" s="63"/>
      <c r="M19" s="63"/>
    </row>
    <row r="20" spans="1:13" x14ac:dyDescent="0.2">
      <c r="A20" s="72" t="s">
        <v>299</v>
      </c>
      <c r="B20" s="73"/>
      <c r="C20" s="74"/>
      <c r="D20" s="74"/>
      <c r="E20" s="74"/>
      <c r="F20" s="74"/>
      <c r="G20" s="74"/>
      <c r="H20" s="74"/>
      <c r="I20" s="74"/>
      <c r="J20" s="74"/>
      <c r="K20" s="63"/>
      <c r="L20" s="63"/>
      <c r="M20" s="63"/>
    </row>
    <row r="21" spans="1:13" x14ac:dyDescent="0.2">
      <c r="A21" s="76"/>
      <c r="B21" s="73" t="s">
        <v>272</v>
      </c>
      <c r="C21" s="74">
        <v>57.8</v>
      </c>
      <c r="D21" s="74">
        <v>60.5</v>
      </c>
      <c r="E21" s="74">
        <v>60.2</v>
      </c>
      <c r="F21" s="74">
        <v>60.6</v>
      </c>
      <c r="G21" s="74">
        <v>36.299999999999997</v>
      </c>
      <c r="H21" s="74">
        <v>64.099999999999994</v>
      </c>
      <c r="I21" s="74">
        <v>39.299999999999997</v>
      </c>
      <c r="J21" s="74">
        <v>32.299999999999997</v>
      </c>
      <c r="K21" s="63"/>
      <c r="L21" s="63"/>
      <c r="M21" s="63"/>
    </row>
    <row r="22" spans="1:13" x14ac:dyDescent="0.2">
      <c r="A22" s="76"/>
      <c r="B22" s="73" t="s">
        <v>22</v>
      </c>
      <c r="C22" s="74">
        <v>35.4</v>
      </c>
      <c r="D22" s="74">
        <v>33.1</v>
      </c>
      <c r="E22" s="74">
        <v>33.299999999999997</v>
      </c>
      <c r="F22" s="74">
        <v>32.9</v>
      </c>
      <c r="G22" s="74">
        <v>52.6</v>
      </c>
      <c r="H22" s="74">
        <v>26.8</v>
      </c>
      <c r="I22" s="74">
        <v>55.5</v>
      </c>
      <c r="J22" s="74">
        <v>62</v>
      </c>
      <c r="K22" s="63"/>
      <c r="L22" s="63"/>
      <c r="M22" s="63"/>
    </row>
    <row r="23" spans="1:13" x14ac:dyDescent="0.2">
      <c r="A23" s="76"/>
      <c r="B23" s="73" t="s">
        <v>23</v>
      </c>
      <c r="C23" s="74">
        <v>5.3</v>
      </c>
      <c r="D23" s="74">
        <v>4.7</v>
      </c>
      <c r="E23" s="74">
        <v>5.7</v>
      </c>
      <c r="F23" s="74">
        <v>3.9</v>
      </c>
      <c r="G23" s="74">
        <v>11.1</v>
      </c>
      <c r="H23" s="74">
        <v>9.1</v>
      </c>
      <c r="I23" s="74">
        <v>5.2</v>
      </c>
      <c r="J23" s="74">
        <v>3.9</v>
      </c>
      <c r="K23" s="63"/>
      <c r="L23" s="63"/>
      <c r="M23" s="63"/>
    </row>
    <row r="24" spans="1:13" x14ac:dyDescent="0.2">
      <c r="A24" s="76"/>
      <c r="B24" s="73" t="s">
        <v>275</v>
      </c>
      <c r="C24" s="74">
        <v>1.5</v>
      </c>
      <c r="D24" s="74">
        <v>1.7</v>
      </c>
      <c r="E24" s="74">
        <v>0.8</v>
      </c>
      <c r="F24" s="74">
        <v>2.6</v>
      </c>
      <c r="G24" s="74">
        <v>0</v>
      </c>
      <c r="H24" s="74">
        <v>0</v>
      </c>
      <c r="I24" s="74">
        <v>0</v>
      </c>
      <c r="J24" s="74">
        <v>1.9</v>
      </c>
      <c r="K24" s="63"/>
      <c r="L24" s="63"/>
      <c r="M24" s="63"/>
    </row>
    <row r="25" spans="1:13" x14ac:dyDescent="0.2">
      <c r="A25" s="75" t="s">
        <v>236</v>
      </c>
      <c r="B25" s="73"/>
      <c r="C25" s="74"/>
      <c r="D25" s="74"/>
      <c r="E25" s="74"/>
      <c r="F25" s="74"/>
      <c r="G25" s="74"/>
      <c r="H25" s="74"/>
      <c r="I25" s="74"/>
      <c r="J25" s="74"/>
      <c r="K25" s="63"/>
      <c r="L25" s="63"/>
      <c r="M25" s="63"/>
    </row>
    <row r="26" spans="1:13" x14ac:dyDescent="0.2">
      <c r="A26" s="76"/>
      <c r="B26" s="73" t="s">
        <v>272</v>
      </c>
      <c r="C26" s="74">
        <v>61.9</v>
      </c>
      <c r="D26" s="74">
        <v>63.3</v>
      </c>
      <c r="E26" s="74">
        <v>62.8</v>
      </c>
      <c r="F26" s="74">
        <v>63.9</v>
      </c>
      <c r="G26" s="74">
        <v>60.4</v>
      </c>
      <c r="H26" s="74">
        <v>58.7</v>
      </c>
      <c r="I26" s="74">
        <v>58.9</v>
      </c>
      <c r="J26" s="74">
        <v>54.3</v>
      </c>
      <c r="K26" s="63"/>
      <c r="L26" s="63"/>
      <c r="M26" s="63"/>
    </row>
    <row r="27" spans="1:13" x14ac:dyDescent="0.2">
      <c r="A27" s="76"/>
      <c r="B27" s="73" t="s">
        <v>22</v>
      </c>
      <c r="C27" s="74">
        <v>35.5</v>
      </c>
      <c r="D27" s="74">
        <v>34.200000000000003</v>
      </c>
      <c r="E27" s="74">
        <v>34.9</v>
      </c>
      <c r="F27" s="74">
        <v>33.1</v>
      </c>
      <c r="G27" s="74">
        <v>37</v>
      </c>
      <c r="H27" s="74">
        <v>38.9</v>
      </c>
      <c r="I27" s="74">
        <v>38.6</v>
      </c>
      <c r="J27" s="74">
        <v>42.2</v>
      </c>
      <c r="K27" s="63"/>
      <c r="L27" s="63"/>
      <c r="M27" s="63"/>
    </row>
    <row r="28" spans="1:13" x14ac:dyDescent="0.2">
      <c r="A28" s="76"/>
      <c r="B28" s="73" t="s">
        <v>23</v>
      </c>
      <c r="C28" s="74">
        <v>2.2999999999999998</v>
      </c>
      <c r="D28" s="74">
        <v>2.2000000000000002</v>
      </c>
      <c r="E28" s="74">
        <v>1.8</v>
      </c>
      <c r="F28" s="74">
        <v>2.7</v>
      </c>
      <c r="G28" s="74">
        <v>2.6</v>
      </c>
      <c r="H28" s="74">
        <v>2.4</v>
      </c>
      <c r="I28" s="74">
        <v>2.2000000000000002</v>
      </c>
      <c r="J28" s="74">
        <v>3.5</v>
      </c>
      <c r="K28" s="63"/>
      <c r="L28" s="63"/>
      <c r="M28" s="63"/>
    </row>
    <row r="29" spans="1:13" x14ac:dyDescent="0.2">
      <c r="A29" s="76"/>
      <c r="B29" s="73" t="s">
        <v>275</v>
      </c>
      <c r="C29" s="74">
        <v>0.3</v>
      </c>
      <c r="D29" s="74">
        <v>0.4</v>
      </c>
      <c r="E29" s="74">
        <v>0.5</v>
      </c>
      <c r="F29" s="74">
        <v>0.2</v>
      </c>
      <c r="G29" s="74">
        <v>0</v>
      </c>
      <c r="H29" s="74">
        <v>0</v>
      </c>
      <c r="I29" s="74">
        <v>0.3</v>
      </c>
      <c r="J29" s="74">
        <v>0</v>
      </c>
      <c r="K29" s="63"/>
      <c r="L29" s="63"/>
      <c r="M29" s="63"/>
    </row>
    <row r="30" spans="1:13" x14ac:dyDescent="0.2">
      <c r="A30" s="75" t="s">
        <v>36</v>
      </c>
      <c r="B30" s="73"/>
      <c r="C30" s="74"/>
      <c r="D30" s="74"/>
      <c r="E30" s="74"/>
      <c r="F30" s="74"/>
      <c r="G30" s="74"/>
      <c r="H30" s="74"/>
      <c r="I30" s="74"/>
      <c r="J30" s="74"/>
      <c r="K30" s="63"/>
      <c r="L30" s="63"/>
      <c r="M30" s="63"/>
    </row>
    <row r="31" spans="1:13" x14ac:dyDescent="0.2">
      <c r="A31" s="76"/>
      <c r="B31" s="73" t="s">
        <v>272</v>
      </c>
      <c r="C31" s="74">
        <v>50.2</v>
      </c>
      <c r="D31" s="74">
        <v>51.5</v>
      </c>
      <c r="E31" s="74">
        <v>50.2</v>
      </c>
      <c r="F31" s="74">
        <v>52.7</v>
      </c>
      <c r="G31" s="74">
        <v>50.6</v>
      </c>
      <c r="H31" s="74">
        <v>45</v>
      </c>
      <c r="I31" s="74">
        <v>47.3</v>
      </c>
      <c r="J31" s="74">
        <v>43.4</v>
      </c>
      <c r="K31" s="63"/>
      <c r="L31" s="63"/>
      <c r="M31" s="63"/>
    </row>
    <row r="32" spans="1:13" x14ac:dyDescent="0.2">
      <c r="A32" s="76"/>
      <c r="B32" s="73" t="s">
        <v>22</v>
      </c>
      <c r="C32" s="74">
        <v>42.6</v>
      </c>
      <c r="D32" s="74">
        <v>40.799999999999997</v>
      </c>
      <c r="E32" s="74">
        <v>42.3</v>
      </c>
      <c r="F32" s="74">
        <v>39.4</v>
      </c>
      <c r="G32" s="74">
        <v>45.7</v>
      </c>
      <c r="H32" s="74">
        <v>45</v>
      </c>
      <c r="I32" s="74">
        <v>44.8</v>
      </c>
      <c r="J32" s="74">
        <v>50.8</v>
      </c>
      <c r="K32" s="63"/>
      <c r="L32" s="63"/>
      <c r="M32" s="63"/>
    </row>
    <row r="33" spans="1:13" x14ac:dyDescent="0.2">
      <c r="A33" s="76"/>
      <c r="B33" s="73" t="s">
        <v>23</v>
      </c>
      <c r="C33" s="74">
        <v>6.4</v>
      </c>
      <c r="D33" s="74">
        <v>6.7</v>
      </c>
      <c r="E33" s="74">
        <v>6.5</v>
      </c>
      <c r="F33" s="74">
        <v>6.9</v>
      </c>
      <c r="G33" s="74">
        <v>3.7</v>
      </c>
      <c r="H33" s="74">
        <v>9.1999999999999993</v>
      </c>
      <c r="I33" s="74">
        <v>7.1</v>
      </c>
      <c r="J33" s="74">
        <v>5.3</v>
      </c>
      <c r="K33" s="63"/>
      <c r="L33" s="63"/>
      <c r="M33" s="63"/>
    </row>
    <row r="34" spans="1:13" x14ac:dyDescent="0.2">
      <c r="A34" s="76"/>
      <c r="B34" s="73" t="s">
        <v>275</v>
      </c>
      <c r="C34" s="74">
        <v>0.8</v>
      </c>
      <c r="D34" s="74">
        <v>0.9</v>
      </c>
      <c r="E34" s="74">
        <v>1</v>
      </c>
      <c r="F34" s="74">
        <v>0.9</v>
      </c>
      <c r="G34" s="74">
        <v>0</v>
      </c>
      <c r="H34" s="74">
        <v>0.9</v>
      </c>
      <c r="I34" s="74">
        <v>0.9</v>
      </c>
      <c r="J34" s="74">
        <v>0.5</v>
      </c>
      <c r="K34" s="63"/>
      <c r="L34" s="63"/>
      <c r="M34" s="63"/>
    </row>
    <row r="35" spans="1:13" x14ac:dyDescent="0.2">
      <c r="A35" s="75" t="s">
        <v>37</v>
      </c>
      <c r="B35" s="73"/>
      <c r="C35" s="74"/>
      <c r="D35" s="74"/>
      <c r="E35" s="74"/>
      <c r="F35" s="74"/>
      <c r="G35" s="74"/>
      <c r="H35" s="74"/>
      <c r="I35" s="74"/>
      <c r="J35" s="74"/>
      <c r="K35" s="63"/>
      <c r="L35" s="63"/>
      <c r="M35" s="63"/>
    </row>
    <row r="36" spans="1:13" x14ac:dyDescent="0.2">
      <c r="A36" s="76"/>
      <c r="B36" s="73" t="s">
        <v>272</v>
      </c>
      <c r="C36" s="74">
        <v>61.7</v>
      </c>
      <c r="D36" s="74">
        <v>62.6</v>
      </c>
      <c r="E36" s="74">
        <v>62.2</v>
      </c>
      <c r="F36" s="74">
        <v>63.2</v>
      </c>
      <c r="G36" s="74">
        <v>62.7</v>
      </c>
      <c r="H36" s="74">
        <v>59.3</v>
      </c>
      <c r="I36" s="74">
        <v>57.3</v>
      </c>
      <c r="J36" s="74">
        <v>51.6</v>
      </c>
      <c r="K36" s="63"/>
      <c r="L36" s="63"/>
      <c r="M36" s="63"/>
    </row>
    <row r="37" spans="1:13" x14ac:dyDescent="0.2">
      <c r="A37" s="76"/>
      <c r="B37" s="73" t="s">
        <v>22</v>
      </c>
      <c r="C37" s="74">
        <v>35.4</v>
      </c>
      <c r="D37" s="74">
        <v>34.5</v>
      </c>
      <c r="E37" s="74">
        <v>34.700000000000003</v>
      </c>
      <c r="F37" s="74">
        <v>34.200000000000003</v>
      </c>
      <c r="G37" s="74">
        <v>35.200000000000003</v>
      </c>
      <c r="H37" s="74">
        <v>37.799999999999997</v>
      </c>
      <c r="I37" s="74">
        <v>38.6</v>
      </c>
      <c r="J37" s="74">
        <v>45.5</v>
      </c>
      <c r="K37" s="63"/>
      <c r="L37" s="63"/>
      <c r="M37" s="63"/>
    </row>
    <row r="38" spans="1:13" x14ac:dyDescent="0.2">
      <c r="A38" s="76"/>
      <c r="B38" s="73" t="s">
        <v>23</v>
      </c>
      <c r="C38" s="74">
        <v>2.5</v>
      </c>
      <c r="D38" s="74">
        <v>2.5</v>
      </c>
      <c r="E38" s="74">
        <v>2.5</v>
      </c>
      <c r="F38" s="74">
        <v>2.4</v>
      </c>
      <c r="G38" s="74">
        <v>2.1</v>
      </c>
      <c r="H38" s="74">
        <v>2.8</v>
      </c>
      <c r="I38" s="74">
        <v>3.5</v>
      </c>
      <c r="J38" s="74">
        <v>2.7</v>
      </c>
      <c r="K38" s="63"/>
      <c r="L38" s="63"/>
      <c r="M38" s="63"/>
    </row>
    <row r="39" spans="1:13" x14ac:dyDescent="0.2">
      <c r="A39" s="76"/>
      <c r="B39" s="73" t="s">
        <v>275</v>
      </c>
      <c r="C39" s="74">
        <v>0.3</v>
      </c>
      <c r="D39" s="74">
        <v>0.4</v>
      </c>
      <c r="E39" s="74">
        <v>0.5</v>
      </c>
      <c r="F39" s="74">
        <v>0.3</v>
      </c>
      <c r="G39" s="74">
        <v>0</v>
      </c>
      <c r="H39" s="74">
        <v>0</v>
      </c>
      <c r="I39" s="74">
        <v>0.7</v>
      </c>
      <c r="J39" s="74">
        <v>0.2</v>
      </c>
      <c r="K39" s="63"/>
      <c r="L39" s="63"/>
      <c r="M39" s="63"/>
    </row>
    <row r="40" spans="1:13" x14ac:dyDescent="0.2">
      <c r="A40" s="75" t="s">
        <v>237</v>
      </c>
      <c r="B40" s="73"/>
      <c r="C40" s="74"/>
      <c r="D40" s="74"/>
      <c r="E40" s="74"/>
      <c r="F40" s="74"/>
      <c r="G40" s="74"/>
      <c r="H40" s="74"/>
      <c r="I40" s="74"/>
      <c r="J40" s="74"/>
      <c r="K40" s="63"/>
      <c r="L40" s="63"/>
      <c r="M40" s="63"/>
    </row>
    <row r="41" spans="1:13" x14ac:dyDescent="0.2">
      <c r="A41" s="78"/>
      <c r="B41" s="73" t="s">
        <v>272</v>
      </c>
      <c r="C41" s="74">
        <v>68.3</v>
      </c>
      <c r="D41" s="74">
        <v>69.400000000000006</v>
      </c>
      <c r="E41" s="74">
        <v>66</v>
      </c>
      <c r="F41" s="74">
        <v>74.7</v>
      </c>
      <c r="G41" s="74">
        <v>49.7</v>
      </c>
      <c r="H41" s="74">
        <v>61.8</v>
      </c>
      <c r="I41" s="74">
        <v>69.5</v>
      </c>
      <c r="J41" s="74">
        <v>67.7</v>
      </c>
      <c r="K41" s="63"/>
      <c r="L41" s="63"/>
      <c r="M41" s="63"/>
    </row>
    <row r="42" spans="1:13" x14ac:dyDescent="0.2">
      <c r="A42" s="76"/>
      <c r="B42" s="73" t="s">
        <v>22</v>
      </c>
      <c r="C42" s="74">
        <v>29.9</v>
      </c>
      <c r="D42" s="74">
        <v>28.9</v>
      </c>
      <c r="E42" s="74">
        <v>32.4</v>
      </c>
      <c r="F42" s="74">
        <v>23.6</v>
      </c>
      <c r="G42" s="74">
        <v>45.3</v>
      </c>
      <c r="H42" s="74">
        <v>36.200000000000003</v>
      </c>
      <c r="I42" s="74">
        <v>29.6</v>
      </c>
      <c r="J42" s="74">
        <v>29.4</v>
      </c>
      <c r="K42" s="63"/>
      <c r="L42" s="63"/>
      <c r="M42" s="63"/>
    </row>
    <row r="43" spans="1:13" x14ac:dyDescent="0.2">
      <c r="A43" s="76"/>
      <c r="B43" s="73" t="s">
        <v>23</v>
      </c>
      <c r="C43" s="74">
        <v>1.6</v>
      </c>
      <c r="D43" s="74">
        <v>1.5</v>
      </c>
      <c r="E43" s="74">
        <v>1.4</v>
      </c>
      <c r="F43" s="74">
        <v>1.6</v>
      </c>
      <c r="G43" s="74">
        <v>5</v>
      </c>
      <c r="H43" s="74">
        <v>1.8</v>
      </c>
      <c r="I43" s="74">
        <v>0.5</v>
      </c>
      <c r="J43" s="74">
        <v>2.7</v>
      </c>
      <c r="K43" s="63"/>
      <c r="L43" s="63"/>
      <c r="M43" s="63"/>
    </row>
    <row r="44" spans="1:13" x14ac:dyDescent="0.2">
      <c r="A44" s="79"/>
      <c r="B44" s="80" t="s">
        <v>275</v>
      </c>
      <c r="C44" s="81">
        <v>0.2</v>
      </c>
      <c r="D44" s="81">
        <v>0.2</v>
      </c>
      <c r="E44" s="81">
        <v>0.3</v>
      </c>
      <c r="F44" s="81">
        <v>0.1</v>
      </c>
      <c r="G44" s="81">
        <v>0</v>
      </c>
      <c r="H44" s="81">
        <v>0.2</v>
      </c>
      <c r="I44" s="81">
        <v>0.4</v>
      </c>
      <c r="J44" s="403">
        <v>0.3</v>
      </c>
      <c r="K44" s="63"/>
      <c r="L44" s="63"/>
      <c r="M44" s="63"/>
    </row>
    <row r="45" spans="1:13" x14ac:dyDescent="0.2">
      <c r="A45" s="82"/>
      <c r="B45" s="82"/>
      <c r="C45" s="82"/>
      <c r="D45" s="82"/>
      <c r="E45" s="82"/>
      <c r="F45" s="82"/>
      <c r="G45" s="82"/>
      <c r="H45" s="82"/>
      <c r="I45" s="82"/>
      <c r="J45" s="77"/>
      <c r="K45" s="63"/>
      <c r="L45" s="63"/>
      <c r="M45" s="63"/>
    </row>
    <row r="46" spans="1:13" x14ac:dyDescent="0.2">
      <c r="B46" t="s">
        <v>867</v>
      </c>
      <c r="L46" s="63"/>
      <c r="M46" s="63"/>
    </row>
    <row r="47" spans="1:13" x14ac:dyDescent="0.2">
      <c r="L47" s="63"/>
      <c r="M47" s="63"/>
    </row>
    <row r="48" spans="1:13" x14ac:dyDescent="0.2">
      <c r="L48" s="63"/>
      <c r="M48" s="63"/>
    </row>
    <row r="49" spans="12:13" x14ac:dyDescent="0.2">
      <c r="L49" s="63"/>
      <c r="M49" s="63"/>
    </row>
    <row r="50" spans="12:13" x14ac:dyDescent="0.2">
      <c r="L50" s="63"/>
      <c r="M50" s="63"/>
    </row>
    <row r="51" spans="12:13" x14ac:dyDescent="0.2">
      <c r="L51" s="63"/>
      <c r="M51" s="63"/>
    </row>
    <row r="52" spans="12:13" x14ac:dyDescent="0.2">
      <c r="L52" s="63"/>
      <c r="M52" s="63"/>
    </row>
  </sheetData>
  <mergeCells count="1">
    <mergeCell ref="A2:I2"/>
  </mergeCells>
  <phoneticPr fontId="6" type="noConversion"/>
  <printOptions horizontalCentered="1"/>
  <pageMargins left="0.25" right="0.25" top="0.25" bottom="0.5" header="0.5" footer="0.5"/>
  <pageSetup scale="85"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K133"/>
  <sheetViews>
    <sheetView zoomScaleNormal="100" zoomScaleSheetLayoutView="70" workbookViewId="0">
      <selection activeCell="B19" sqref="B19"/>
    </sheetView>
  </sheetViews>
  <sheetFormatPr defaultColWidth="8.85546875" defaultRowHeight="12.75" x14ac:dyDescent="0.2"/>
  <cols>
    <col min="1" max="1" width="2.28515625" style="263" customWidth="1"/>
    <col min="2" max="2" width="38.140625" style="263" customWidth="1"/>
    <col min="3" max="9" width="10.7109375" style="263" customWidth="1"/>
    <col min="10" max="10" width="10.7109375" style="264" customWidth="1"/>
    <col min="11" max="11" width="8.85546875" style="264" customWidth="1"/>
    <col min="12" max="16384" width="8.85546875" style="263"/>
  </cols>
  <sheetData>
    <row r="2" spans="1:11" ht="30" customHeight="1" x14ac:dyDescent="0.2">
      <c r="A2" s="746" t="s">
        <v>240</v>
      </c>
      <c r="B2" s="746"/>
      <c r="C2" s="746"/>
      <c r="D2" s="746"/>
      <c r="E2" s="746"/>
      <c r="F2" s="746"/>
      <c r="G2" s="746"/>
      <c r="H2" s="746"/>
      <c r="I2" s="746"/>
      <c r="J2" s="746"/>
      <c r="K2" s="262"/>
    </row>
    <row r="3" spans="1:11" s="275" customFormat="1" ht="13.15" customHeight="1" x14ac:dyDescent="0.2">
      <c r="A3" s="296"/>
      <c r="B3" s="780"/>
      <c r="C3" s="768" t="s">
        <v>289</v>
      </c>
      <c r="D3" s="777" t="s">
        <v>260</v>
      </c>
      <c r="E3" s="778"/>
      <c r="F3" s="778"/>
      <c r="G3" s="778"/>
      <c r="H3" s="779"/>
      <c r="I3" s="777" t="s">
        <v>261</v>
      </c>
      <c r="J3" s="779"/>
      <c r="K3" s="273"/>
    </row>
    <row r="4" spans="1:11" s="275" customFormat="1" ht="39.6" customHeight="1" x14ac:dyDescent="0.2">
      <c r="A4" s="297"/>
      <c r="B4" s="781"/>
      <c r="C4" s="776"/>
      <c r="D4" s="291" t="s">
        <v>210</v>
      </c>
      <c r="E4" s="292" t="s">
        <v>262</v>
      </c>
      <c r="F4" s="292" t="s">
        <v>263</v>
      </c>
      <c r="G4" s="291" t="s">
        <v>211</v>
      </c>
      <c r="H4" s="292" t="s">
        <v>264</v>
      </c>
      <c r="I4" s="291" t="s">
        <v>212</v>
      </c>
      <c r="J4" s="291" t="s">
        <v>213</v>
      </c>
      <c r="K4" s="273"/>
    </row>
    <row r="5" spans="1:11" x14ac:dyDescent="0.2">
      <c r="A5" s="359" t="s">
        <v>400</v>
      </c>
      <c r="B5" s="364"/>
      <c r="C5" s="269">
        <v>51.282985673595576</v>
      </c>
      <c r="D5" s="269">
        <v>59.393210538409321</v>
      </c>
      <c r="E5" s="269">
        <v>45.645991459347727</v>
      </c>
      <c r="F5" s="269">
        <v>40.197207092564867</v>
      </c>
      <c r="G5" s="269">
        <v>45.582838385102477</v>
      </c>
      <c r="H5" s="269">
        <v>56.540295867591212</v>
      </c>
      <c r="I5" s="269">
        <v>51.642588569769316</v>
      </c>
      <c r="J5" s="269">
        <v>51.054770243228475</v>
      </c>
    </row>
    <row r="6" spans="1:11" x14ac:dyDescent="0.2">
      <c r="A6" s="334" t="s">
        <v>401</v>
      </c>
      <c r="B6" s="365"/>
      <c r="C6" s="270">
        <v>48.189158973171253</v>
      </c>
      <c r="D6" s="270">
        <v>61.049087732332595</v>
      </c>
      <c r="E6" s="270">
        <v>41.286257958141896</v>
      </c>
      <c r="F6" s="270">
        <v>41.184034804806217</v>
      </c>
      <c r="G6" s="270">
        <v>40.981472192749251</v>
      </c>
      <c r="H6" s="270">
        <v>53.284567570028912</v>
      </c>
      <c r="I6" s="270">
        <v>51.027387599659257</v>
      </c>
      <c r="J6" s="270">
        <v>46.387928854153287</v>
      </c>
    </row>
    <row r="7" spans="1:11" x14ac:dyDescent="0.2">
      <c r="A7" s="334" t="s">
        <v>404</v>
      </c>
      <c r="B7" s="365"/>
      <c r="C7" s="270">
        <v>47.87979573718593</v>
      </c>
      <c r="D7" s="270">
        <v>60.966713505900969</v>
      </c>
      <c r="E7" s="270">
        <v>46.473232275513446</v>
      </c>
      <c r="F7" s="270">
        <v>34.738999604174118</v>
      </c>
      <c r="G7" s="270">
        <v>44.170281611687528</v>
      </c>
      <c r="H7" s="270">
        <v>51.049501713955202</v>
      </c>
      <c r="I7" s="270">
        <v>48.957722608905193</v>
      </c>
      <c r="J7" s="270">
        <v>47.19570907506165</v>
      </c>
    </row>
    <row r="8" spans="1:11" x14ac:dyDescent="0.2">
      <c r="A8" s="334" t="s">
        <v>411</v>
      </c>
      <c r="B8" s="365"/>
      <c r="C8" s="270">
        <v>41.937149819866221</v>
      </c>
      <c r="D8" s="270">
        <v>54.005414356385515</v>
      </c>
      <c r="E8" s="270">
        <v>45.584246405236236</v>
      </c>
      <c r="F8" s="270">
        <v>40.893525049395357</v>
      </c>
      <c r="G8" s="270">
        <v>47.986686211730081</v>
      </c>
      <c r="H8" s="270">
        <v>37.760465723609983</v>
      </c>
      <c r="I8" s="270">
        <v>52.148573393511946</v>
      </c>
      <c r="J8" s="270">
        <v>35.456655779588708</v>
      </c>
    </row>
    <row r="9" spans="1:11" x14ac:dyDescent="0.2">
      <c r="A9" s="352" t="s">
        <v>842</v>
      </c>
      <c r="B9" s="365"/>
      <c r="C9" s="270">
        <v>38.340475699294451</v>
      </c>
      <c r="D9" s="270">
        <v>62.210739808790279</v>
      </c>
      <c r="E9" s="270">
        <v>46.468797718794086</v>
      </c>
      <c r="F9" s="270">
        <v>29.008762497698914</v>
      </c>
      <c r="G9" s="270">
        <v>36.232297903812871</v>
      </c>
      <c r="H9" s="270">
        <v>35.60846945028014</v>
      </c>
      <c r="I9" s="270">
        <v>34.080649085883685</v>
      </c>
      <c r="J9" s="270">
        <v>41.043897096098689</v>
      </c>
    </row>
    <row r="10" spans="1:11" x14ac:dyDescent="0.2">
      <c r="A10" s="334" t="s">
        <v>408</v>
      </c>
      <c r="B10" s="365"/>
      <c r="C10" s="270">
        <v>31.799121216835225</v>
      </c>
      <c r="D10" s="270">
        <v>52.162537865546383</v>
      </c>
      <c r="E10" s="270">
        <v>29.265034914756402</v>
      </c>
      <c r="F10" s="270">
        <v>20.469292592356911</v>
      </c>
      <c r="G10" s="270">
        <v>27.168017972406403</v>
      </c>
      <c r="H10" s="270">
        <v>35.797250701040667</v>
      </c>
      <c r="I10" s="270">
        <v>38.776322037630386</v>
      </c>
      <c r="J10" s="270">
        <v>27.371167757566564</v>
      </c>
    </row>
    <row r="11" spans="1:11" x14ac:dyDescent="0.2">
      <c r="A11" s="334" t="s">
        <v>407</v>
      </c>
      <c r="B11" s="365"/>
      <c r="C11" s="270">
        <v>28.835554434364894</v>
      </c>
      <c r="D11" s="270">
        <v>49.948051108142259</v>
      </c>
      <c r="E11" s="270">
        <v>25.972493643570761</v>
      </c>
      <c r="F11" s="270">
        <v>23.167841933231948</v>
      </c>
      <c r="G11" s="270">
        <v>25.836780417327024</v>
      </c>
      <c r="H11" s="270">
        <v>31.262460699970944</v>
      </c>
      <c r="I11" s="270">
        <v>33.298181818699923</v>
      </c>
      <c r="J11" s="270">
        <v>26.003429220912757</v>
      </c>
    </row>
    <row r="12" spans="1:11" x14ac:dyDescent="0.2">
      <c r="A12" s="334" t="s">
        <v>405</v>
      </c>
      <c r="B12" s="366"/>
      <c r="C12" s="270">
        <v>27.238312077933891</v>
      </c>
      <c r="D12" s="270">
        <v>40.123259193133563</v>
      </c>
      <c r="E12" s="270">
        <v>24.676642706913611</v>
      </c>
      <c r="F12" s="270">
        <v>18.544440536755356</v>
      </c>
      <c r="G12" s="270">
        <v>31.202124992196225</v>
      </c>
      <c r="H12" s="270">
        <v>27.980104647456283</v>
      </c>
      <c r="I12" s="270">
        <v>33.487100491863067</v>
      </c>
      <c r="J12" s="270">
        <v>23.272632289668579</v>
      </c>
    </row>
    <row r="13" spans="1:11" x14ac:dyDescent="0.2">
      <c r="A13" s="334" t="s">
        <v>402</v>
      </c>
      <c r="B13" s="366"/>
      <c r="C13" s="270">
        <v>19.559078444402875</v>
      </c>
      <c r="D13" s="270">
        <v>21.632768810888177</v>
      </c>
      <c r="E13" s="270">
        <v>19.603652801224484</v>
      </c>
      <c r="F13" s="270">
        <v>14.273094907130192</v>
      </c>
      <c r="G13" s="270">
        <v>18.016280020491948</v>
      </c>
      <c r="H13" s="270">
        <v>21.765942461383961</v>
      </c>
      <c r="I13" s="270">
        <v>20.537922917001946</v>
      </c>
      <c r="J13" s="270">
        <v>18.937872622776997</v>
      </c>
    </row>
    <row r="14" spans="1:11" x14ac:dyDescent="0.2">
      <c r="A14" s="334" t="s">
        <v>406</v>
      </c>
      <c r="B14" s="366"/>
      <c r="C14" s="270">
        <v>13.712347272314632</v>
      </c>
      <c r="D14" s="270">
        <v>23.119924455177102</v>
      </c>
      <c r="E14" s="270">
        <v>13.863710261675839</v>
      </c>
      <c r="F14" s="270">
        <v>15.180510017372319</v>
      </c>
      <c r="G14" s="270">
        <v>16.95865835521349</v>
      </c>
      <c r="H14" s="270">
        <v>10.479943761629414</v>
      </c>
      <c r="I14" s="270">
        <v>13.907843528985584</v>
      </c>
      <c r="J14" s="270">
        <v>13.588279132636028</v>
      </c>
    </row>
    <row r="15" spans="1:11" x14ac:dyDescent="0.2">
      <c r="A15" s="334" t="s">
        <v>410</v>
      </c>
      <c r="B15" s="366"/>
      <c r="C15" s="270">
        <v>8.1626604304409227</v>
      </c>
      <c r="D15" s="270">
        <v>5.7405246778702193</v>
      </c>
      <c r="E15" s="270">
        <v>8.0494564168957528</v>
      </c>
      <c r="F15" s="270">
        <v>7.3135821203246643</v>
      </c>
      <c r="G15" s="270">
        <v>11.032167760784628</v>
      </c>
      <c r="H15" s="270">
        <v>7.5186882386943532</v>
      </c>
      <c r="I15" s="270">
        <v>8.4554866354214333</v>
      </c>
      <c r="J15" s="270">
        <v>7.9768236112621889</v>
      </c>
    </row>
    <row r="16" spans="1:11" x14ac:dyDescent="0.2">
      <c r="A16" s="334" t="s">
        <v>409</v>
      </c>
      <c r="B16" s="366"/>
      <c r="C16" s="270">
        <v>7.3483864475313903</v>
      </c>
      <c r="D16" s="270">
        <v>6.50528679033249</v>
      </c>
      <c r="E16" s="270">
        <v>7.7043310714784923</v>
      </c>
      <c r="F16" s="270">
        <v>3.6880861360226525</v>
      </c>
      <c r="G16" s="270">
        <v>6.1946114351117991</v>
      </c>
      <c r="H16" s="270">
        <v>9.1603499122519754</v>
      </c>
      <c r="I16" s="270">
        <v>8.3908031437963224</v>
      </c>
      <c r="J16" s="270">
        <v>6.6868356716860742</v>
      </c>
    </row>
    <row r="17" spans="1:11" x14ac:dyDescent="0.2">
      <c r="A17" s="334" t="s">
        <v>403</v>
      </c>
      <c r="B17" s="366"/>
      <c r="C17" s="270">
        <v>3.2202105607759055</v>
      </c>
      <c r="D17" s="270">
        <v>3.9835183459012997</v>
      </c>
      <c r="E17" s="270">
        <v>2.1861492944679459</v>
      </c>
      <c r="F17" s="270">
        <v>2.8647074438738915</v>
      </c>
      <c r="G17" s="270">
        <v>3.7607872749742768</v>
      </c>
      <c r="H17" s="270">
        <v>3.6433619375252873</v>
      </c>
      <c r="I17" s="270">
        <v>3.5167347340096078</v>
      </c>
      <c r="J17" s="270">
        <v>3.032026893378287</v>
      </c>
    </row>
    <row r="18" spans="1:11" x14ac:dyDescent="0.2">
      <c r="A18" s="335" t="s">
        <v>33</v>
      </c>
      <c r="B18" s="367"/>
      <c r="C18" s="271">
        <v>0.81627945282217562</v>
      </c>
      <c r="D18" s="271">
        <v>0</v>
      </c>
      <c r="E18" s="271">
        <v>0.62702057709052283</v>
      </c>
      <c r="F18" s="271">
        <v>1.1827064694087437</v>
      </c>
      <c r="G18" s="271">
        <v>0.78857533361485366</v>
      </c>
      <c r="H18" s="271">
        <v>0.71379380683814275</v>
      </c>
      <c r="I18" s="271">
        <v>0.80770666471344899</v>
      </c>
      <c r="J18" s="271">
        <v>0.82172001670110117</v>
      </c>
    </row>
    <row r="19" spans="1:11" ht="20.25" customHeight="1" x14ac:dyDescent="0.2">
      <c r="A19" s="329"/>
      <c r="B19" s="681" t="s">
        <v>867</v>
      </c>
      <c r="C19" s="330"/>
      <c r="D19" s="330"/>
      <c r="E19" s="330"/>
      <c r="F19" s="330"/>
      <c r="G19" s="330"/>
      <c r="H19" s="330"/>
      <c r="I19" s="330"/>
      <c r="J19" s="330"/>
    </row>
    <row r="20" spans="1:11" ht="9.75" customHeight="1" x14ac:dyDescent="0.2">
      <c r="A20" s="329"/>
      <c r="B20" s="681"/>
      <c r="C20" s="330"/>
      <c r="D20" s="330"/>
      <c r="E20" s="330"/>
      <c r="F20" s="330"/>
      <c r="G20" s="330"/>
      <c r="H20" s="330"/>
      <c r="I20" s="330"/>
      <c r="J20" s="330"/>
    </row>
    <row r="21" spans="1:11" ht="30" customHeight="1" x14ac:dyDescent="0.2">
      <c r="A21" s="746" t="s">
        <v>241</v>
      </c>
      <c r="B21" s="746"/>
      <c r="C21" s="746"/>
      <c r="D21" s="746"/>
      <c r="E21" s="746"/>
      <c r="F21" s="746"/>
      <c r="G21" s="746"/>
      <c r="H21" s="746"/>
      <c r="I21" s="746"/>
      <c r="J21" s="746"/>
      <c r="K21" s="262"/>
    </row>
    <row r="22" spans="1:11" s="275" customFormat="1" ht="13.15" customHeight="1" x14ac:dyDescent="0.2">
      <c r="A22" s="296"/>
      <c r="B22" s="780"/>
      <c r="C22" s="768" t="s">
        <v>289</v>
      </c>
      <c r="D22" s="777" t="s">
        <v>260</v>
      </c>
      <c r="E22" s="778"/>
      <c r="F22" s="778"/>
      <c r="G22" s="778"/>
      <c r="H22" s="779"/>
      <c r="I22" s="777" t="s">
        <v>261</v>
      </c>
      <c r="J22" s="779"/>
      <c r="K22" s="273"/>
    </row>
    <row r="23" spans="1:11" s="275" customFormat="1" ht="39.6" customHeight="1" x14ac:dyDescent="0.2">
      <c r="A23" s="297"/>
      <c r="B23" s="781"/>
      <c r="C23" s="776"/>
      <c r="D23" s="291" t="s">
        <v>210</v>
      </c>
      <c r="E23" s="292" t="s">
        <v>262</v>
      </c>
      <c r="F23" s="292" t="s">
        <v>263</v>
      </c>
      <c r="G23" s="291" t="s">
        <v>211</v>
      </c>
      <c r="H23" s="292" t="s">
        <v>264</v>
      </c>
      <c r="I23" s="291" t="s">
        <v>212</v>
      </c>
      <c r="J23" s="291" t="s">
        <v>213</v>
      </c>
      <c r="K23" s="273"/>
    </row>
    <row r="24" spans="1:11" ht="12.75" customHeight="1" x14ac:dyDescent="0.2">
      <c r="A24" s="359" t="s">
        <v>400</v>
      </c>
      <c r="B24" s="364"/>
      <c r="C24" s="269">
        <v>48.397414201409291</v>
      </c>
      <c r="D24" s="269">
        <v>56.786564242944259</v>
      </c>
      <c r="E24" s="269">
        <v>41.446948931072207</v>
      </c>
      <c r="F24" s="269">
        <v>34.453504937266764</v>
      </c>
      <c r="G24" s="269">
        <v>38.966702041505712</v>
      </c>
      <c r="H24" s="269">
        <v>56.626979140205535</v>
      </c>
      <c r="I24" s="269">
        <v>44.325100821453304</v>
      </c>
      <c r="J24" s="269">
        <v>49.708746868046049</v>
      </c>
    </row>
    <row r="25" spans="1:11" ht="12.75" customHeight="1" x14ac:dyDescent="0.2">
      <c r="A25" s="334" t="s">
        <v>401</v>
      </c>
      <c r="B25" s="365"/>
      <c r="C25" s="270">
        <v>44.757660749639697</v>
      </c>
      <c r="D25" s="270">
        <v>51.801011243719138</v>
      </c>
      <c r="E25" s="270">
        <v>39.067176394930073</v>
      </c>
      <c r="F25" s="270">
        <v>35.618611094686443</v>
      </c>
      <c r="G25" s="270">
        <v>38.979745416739192</v>
      </c>
      <c r="H25" s="270">
        <v>49.875371904233255</v>
      </c>
      <c r="I25" s="270">
        <v>44.05181280393974</v>
      </c>
      <c r="J25" s="270">
        <v>44.98495206602766</v>
      </c>
    </row>
    <row r="26" spans="1:11" ht="12.75" customHeight="1" x14ac:dyDescent="0.2">
      <c r="A26" s="334" t="s">
        <v>404</v>
      </c>
      <c r="B26" s="365"/>
      <c r="C26" s="270">
        <v>44.460048981405386</v>
      </c>
      <c r="D26" s="270">
        <v>56.122000698298599</v>
      </c>
      <c r="E26" s="270">
        <v>43.334714465228657</v>
      </c>
      <c r="F26" s="270">
        <v>28.911448951434704</v>
      </c>
      <c r="G26" s="270">
        <v>40.964466443221113</v>
      </c>
      <c r="H26" s="270">
        <v>47.026851799766902</v>
      </c>
      <c r="I26" s="270">
        <v>39.560142660231222</v>
      </c>
      <c r="J26" s="270">
        <v>46.037876280758603</v>
      </c>
    </row>
    <row r="27" spans="1:11" ht="12.75" customHeight="1" x14ac:dyDescent="0.2">
      <c r="A27" s="352" t="s">
        <v>842</v>
      </c>
      <c r="B27" s="365"/>
      <c r="C27" s="270">
        <v>40.670820461462661</v>
      </c>
      <c r="D27" s="270">
        <v>68.020134679536568</v>
      </c>
      <c r="E27" s="270">
        <v>48.539565176248381</v>
      </c>
      <c r="F27" s="270">
        <v>29.820205899030597</v>
      </c>
      <c r="G27" s="270">
        <v>39.039162496087783</v>
      </c>
      <c r="H27" s="270">
        <v>37.355993302181083</v>
      </c>
      <c r="I27" s="270">
        <v>32.604703253930779</v>
      </c>
      <c r="J27" s="270">
        <v>43.268204798144708</v>
      </c>
    </row>
    <row r="28" spans="1:11" ht="12.4" customHeight="1" x14ac:dyDescent="0.2">
      <c r="A28" s="334" t="s">
        <v>411</v>
      </c>
      <c r="B28" s="365"/>
      <c r="C28" s="270">
        <v>38.180060716419526</v>
      </c>
      <c r="D28" s="270">
        <v>50.004647023136435</v>
      </c>
      <c r="E28" s="270">
        <v>47.398318921132912</v>
      </c>
      <c r="F28" s="270">
        <v>40.164891647526602</v>
      </c>
      <c r="G28" s="270">
        <v>40.852236402031437</v>
      </c>
      <c r="H28" s="270">
        <v>32.265046045611818</v>
      </c>
      <c r="I28" s="270">
        <v>54.72407194423127</v>
      </c>
      <c r="J28" s="270">
        <v>32.852695080214076</v>
      </c>
    </row>
    <row r="29" spans="1:11" ht="12.75" customHeight="1" x14ac:dyDescent="0.2">
      <c r="A29" s="334" t="s">
        <v>408</v>
      </c>
      <c r="B29" s="365"/>
      <c r="C29" s="270">
        <v>28.574498888895274</v>
      </c>
      <c r="D29" s="270">
        <v>43.264773264455435</v>
      </c>
      <c r="E29" s="270">
        <v>27.652095131362373</v>
      </c>
      <c r="F29" s="270">
        <v>13.005969774169705</v>
      </c>
      <c r="G29" s="270">
        <v>27.122378954098128</v>
      </c>
      <c r="H29" s="270">
        <v>31.029376719592719</v>
      </c>
      <c r="I29" s="270">
        <v>34.855817712731998</v>
      </c>
      <c r="J29" s="270">
        <v>26.551840563089449</v>
      </c>
    </row>
    <row r="30" spans="1:11" ht="12.75" customHeight="1" x14ac:dyDescent="0.2">
      <c r="A30" s="334" t="s">
        <v>405</v>
      </c>
      <c r="B30" s="365"/>
      <c r="C30" s="270">
        <v>25.014984131749486</v>
      </c>
      <c r="D30" s="270">
        <v>49.692745148366157</v>
      </c>
      <c r="E30" s="270">
        <v>25.058862065452875</v>
      </c>
      <c r="F30" s="270">
        <v>16.325866972686754</v>
      </c>
      <c r="G30" s="270">
        <v>28.622557956606315</v>
      </c>
      <c r="H30" s="270">
        <v>24.751534161696199</v>
      </c>
      <c r="I30" s="270">
        <v>31.919657460417149</v>
      </c>
      <c r="J30" s="270">
        <v>22.791598344962033</v>
      </c>
    </row>
    <row r="31" spans="1:11" ht="12.75" customHeight="1" x14ac:dyDescent="0.2">
      <c r="A31" s="334" t="s">
        <v>407</v>
      </c>
      <c r="B31" s="366"/>
      <c r="C31" s="270">
        <v>23.9062018020777</v>
      </c>
      <c r="D31" s="270">
        <v>56.234261996141036</v>
      </c>
      <c r="E31" s="270">
        <v>21.638086544729596</v>
      </c>
      <c r="F31" s="270">
        <v>15.141735044152538</v>
      </c>
      <c r="G31" s="270">
        <v>18.875954626392769</v>
      </c>
      <c r="H31" s="270">
        <v>27.471706708915704</v>
      </c>
      <c r="I31" s="270">
        <v>21.806069259793052</v>
      </c>
      <c r="J31" s="270">
        <v>24.582469110119369</v>
      </c>
    </row>
    <row r="32" spans="1:11" ht="12.75" customHeight="1" x14ac:dyDescent="0.2">
      <c r="A32" s="334" t="s">
        <v>402</v>
      </c>
      <c r="B32" s="366"/>
      <c r="C32" s="270">
        <v>19.854847568768673</v>
      </c>
      <c r="D32" s="270">
        <v>38.056534072803871</v>
      </c>
      <c r="E32" s="270">
        <v>19.961984425868572</v>
      </c>
      <c r="F32" s="270">
        <v>18.668432813159921</v>
      </c>
      <c r="G32" s="270">
        <v>14.323240692196006</v>
      </c>
      <c r="H32" s="270">
        <v>22.030408597872075</v>
      </c>
      <c r="I32" s="270">
        <v>22.324040182593922</v>
      </c>
      <c r="J32" s="270">
        <v>19.059738589517519</v>
      </c>
    </row>
    <row r="33" spans="1:11" ht="12.75" customHeight="1" x14ac:dyDescent="0.2">
      <c r="A33" s="334" t="s">
        <v>406</v>
      </c>
      <c r="B33" s="366"/>
      <c r="C33" s="270">
        <v>14.6489864621431</v>
      </c>
      <c r="D33" s="270">
        <v>40.584434880646405</v>
      </c>
      <c r="E33" s="270">
        <v>13.355538959474602</v>
      </c>
      <c r="F33" s="270">
        <v>16.675653200242586</v>
      </c>
      <c r="G33" s="270">
        <v>16.810067554420765</v>
      </c>
      <c r="H33" s="270">
        <v>11.859732319753336</v>
      </c>
      <c r="I33" s="270">
        <v>15.722692710363427</v>
      </c>
      <c r="J33" s="270">
        <v>14.303240458263913</v>
      </c>
    </row>
    <row r="34" spans="1:11" ht="12.75" customHeight="1" x14ac:dyDescent="0.2">
      <c r="A34" s="334" t="s">
        <v>410</v>
      </c>
      <c r="B34" s="366"/>
      <c r="C34" s="270">
        <v>9.1102405972823046</v>
      </c>
      <c r="D34" s="270">
        <v>4.4742344671382464</v>
      </c>
      <c r="E34" s="270">
        <v>8.9700131213068417</v>
      </c>
      <c r="F34" s="270">
        <v>8.4565986700483791</v>
      </c>
      <c r="G34" s="270">
        <v>13.397984822454953</v>
      </c>
      <c r="H34" s="270">
        <v>9.0481152851354487</v>
      </c>
      <c r="I34" s="270">
        <v>9.6983536930815291</v>
      </c>
      <c r="J34" s="270">
        <v>8.9208612833045482</v>
      </c>
    </row>
    <row r="35" spans="1:11" ht="12.75" customHeight="1" x14ac:dyDescent="0.2">
      <c r="A35" s="334" t="s">
        <v>409</v>
      </c>
      <c r="B35" s="366"/>
      <c r="C35" s="270">
        <v>8.5820252530729562</v>
      </c>
      <c r="D35" s="270">
        <v>9.2910804774574238</v>
      </c>
      <c r="E35" s="270">
        <v>9.519697748631657</v>
      </c>
      <c r="F35" s="270">
        <v>2.2610142774261197</v>
      </c>
      <c r="G35" s="270">
        <v>5.2664253485141082</v>
      </c>
      <c r="H35" s="270">
        <v>11.57919715101602</v>
      </c>
      <c r="I35" s="270">
        <v>11.728464404045098</v>
      </c>
      <c r="J35" s="270">
        <v>7.5688349464125091</v>
      </c>
    </row>
    <row r="36" spans="1:11" ht="12.75" customHeight="1" x14ac:dyDescent="0.2">
      <c r="A36" s="334" t="s">
        <v>403</v>
      </c>
      <c r="B36" s="366"/>
      <c r="C36" s="270">
        <v>2.9624915532879266</v>
      </c>
      <c r="D36" s="270">
        <v>4.9066438724625447</v>
      </c>
      <c r="E36" s="270">
        <v>2.3143723044257305</v>
      </c>
      <c r="F36" s="270">
        <v>1.9443535447251408</v>
      </c>
      <c r="G36" s="270">
        <v>1.768938746039183</v>
      </c>
      <c r="H36" s="270">
        <v>4.1579846689181634</v>
      </c>
      <c r="I36" s="270">
        <v>3.4476108556305545</v>
      </c>
      <c r="J36" s="270">
        <v>2.8062774486688777</v>
      </c>
    </row>
    <row r="37" spans="1:11" ht="12.75" customHeight="1" x14ac:dyDescent="0.2">
      <c r="A37" s="335" t="s">
        <v>33</v>
      </c>
      <c r="B37" s="367"/>
      <c r="C37" s="271">
        <v>0.85398973169427306</v>
      </c>
      <c r="D37" s="271">
        <v>0</v>
      </c>
      <c r="E37" s="271">
        <v>0.13295116456722941</v>
      </c>
      <c r="F37" s="271">
        <v>2.1346385608675233</v>
      </c>
      <c r="G37" s="271">
        <v>0.84548196957460608</v>
      </c>
      <c r="H37" s="271">
        <v>1.2079500494699318</v>
      </c>
      <c r="I37" s="271">
        <v>1.6216034447561785</v>
      </c>
      <c r="J37" s="271">
        <v>0.6068091138540519</v>
      </c>
    </row>
    <row r="38" spans="1:11" ht="18" customHeight="1" x14ac:dyDescent="0.2">
      <c r="A38" s="264"/>
      <c r="B38" s="681" t="s">
        <v>867</v>
      </c>
      <c r="C38" s="264"/>
      <c r="D38" s="264"/>
      <c r="E38" s="264"/>
      <c r="F38" s="264"/>
      <c r="G38" s="264"/>
      <c r="H38" s="264"/>
      <c r="I38" s="264"/>
    </row>
    <row r="39" spans="1:11" ht="18" customHeight="1" x14ac:dyDescent="0.2">
      <c r="A39" s="264"/>
      <c r="B39" s="681"/>
      <c r="C39" s="264"/>
      <c r="D39" s="264"/>
      <c r="E39" s="264"/>
      <c r="F39" s="264"/>
      <c r="G39" s="264"/>
      <c r="H39" s="264"/>
      <c r="I39" s="264"/>
    </row>
    <row r="40" spans="1:11" ht="30" customHeight="1" x14ac:dyDescent="0.2">
      <c r="A40" s="746" t="s">
        <v>242</v>
      </c>
      <c r="B40" s="746"/>
      <c r="C40" s="746"/>
      <c r="D40" s="746"/>
      <c r="E40" s="746"/>
      <c r="F40" s="746"/>
      <c r="G40" s="746"/>
      <c r="H40" s="746"/>
      <c r="I40" s="746"/>
      <c r="J40" s="746"/>
      <c r="K40" s="262"/>
    </row>
    <row r="41" spans="1:11" s="275" customFormat="1" ht="13.15" customHeight="1" x14ac:dyDescent="0.2">
      <c r="A41" s="272"/>
      <c r="B41" s="770"/>
      <c r="C41" s="768" t="s">
        <v>289</v>
      </c>
      <c r="D41" s="769" t="s">
        <v>260</v>
      </c>
      <c r="E41" s="769"/>
      <c r="F41" s="769"/>
      <c r="G41" s="769"/>
      <c r="H41" s="769"/>
      <c r="I41" s="769" t="s">
        <v>261</v>
      </c>
      <c r="J41" s="769"/>
      <c r="K41" s="273"/>
    </row>
    <row r="42" spans="1:11" s="275" customFormat="1" ht="39.6" customHeight="1" x14ac:dyDescent="0.2">
      <c r="A42" s="277"/>
      <c r="B42" s="775"/>
      <c r="C42" s="776"/>
      <c r="D42" s="350" t="s">
        <v>210</v>
      </c>
      <c r="E42" s="351" t="s">
        <v>262</v>
      </c>
      <c r="F42" s="351" t="s">
        <v>263</v>
      </c>
      <c r="G42" s="350" t="s">
        <v>211</v>
      </c>
      <c r="H42" s="351" t="s">
        <v>264</v>
      </c>
      <c r="I42" s="350" t="s">
        <v>212</v>
      </c>
      <c r="J42" s="284" t="s">
        <v>213</v>
      </c>
      <c r="K42" s="273"/>
    </row>
    <row r="43" spans="1:11" ht="13.15" customHeight="1" x14ac:dyDescent="0.2">
      <c r="A43" s="334" t="s">
        <v>400</v>
      </c>
      <c r="B43" s="363"/>
      <c r="C43" s="269">
        <v>54.913873342683893</v>
      </c>
      <c r="D43" s="269">
        <v>61.142672666508346</v>
      </c>
      <c r="E43" s="269">
        <v>55.246222764651264</v>
      </c>
      <c r="F43" s="269">
        <v>47.333339762509731</v>
      </c>
      <c r="G43" s="269">
        <v>51.150143068785916</v>
      </c>
      <c r="H43" s="269">
        <v>56.432109578958425</v>
      </c>
      <c r="I43" s="269">
        <v>55.575352425228466</v>
      </c>
      <c r="J43" s="269">
        <v>54.036057897369062</v>
      </c>
    </row>
    <row r="44" spans="1:11" ht="13.15" customHeight="1" x14ac:dyDescent="0.2">
      <c r="A44" s="334" t="s">
        <v>401</v>
      </c>
      <c r="B44" s="352"/>
      <c r="C44" s="270">
        <v>52.506981181497601</v>
      </c>
      <c r="D44" s="270">
        <v>67.255974950878354</v>
      </c>
      <c r="E44" s="270">
        <v>46.359723194255423</v>
      </c>
      <c r="F44" s="270">
        <v>48.098669457864787</v>
      </c>
      <c r="G44" s="270">
        <v>42.66587261571226</v>
      </c>
      <c r="H44" s="270">
        <v>57.539462605507346</v>
      </c>
      <c r="I44" s="270">
        <v>54.776391270211491</v>
      </c>
      <c r="J44" s="270">
        <v>49.495361796703676</v>
      </c>
    </row>
    <row r="45" spans="1:11" ht="13.15" customHeight="1" x14ac:dyDescent="0.2">
      <c r="A45" s="334" t="s">
        <v>404</v>
      </c>
      <c r="B45" s="352"/>
      <c r="C45" s="270">
        <v>52.182831183249625</v>
      </c>
      <c r="D45" s="270">
        <v>64.218263819099207</v>
      </c>
      <c r="E45" s="270">
        <v>53.648795926430445</v>
      </c>
      <c r="F45" s="270">
        <v>41.979307940916911</v>
      </c>
      <c r="G45" s="270">
        <v>46.867890741175906</v>
      </c>
      <c r="H45" s="270">
        <v>56.07002703054858</v>
      </c>
      <c r="I45" s="270">
        <v>54.00842635069661</v>
      </c>
      <c r="J45" s="270">
        <v>49.760176140685225</v>
      </c>
    </row>
    <row r="46" spans="1:11" ht="13.15" customHeight="1" x14ac:dyDescent="0.2">
      <c r="A46" s="334" t="s">
        <v>411</v>
      </c>
      <c r="B46" s="352"/>
      <c r="C46" s="270">
        <v>46.664659995531579</v>
      </c>
      <c r="D46" s="270">
        <v>56.690546951871042</v>
      </c>
      <c r="E46" s="270">
        <v>41.436749531858716</v>
      </c>
      <c r="F46" s="270">
        <v>41.798799118784935</v>
      </c>
      <c r="G46" s="270">
        <v>53.99013804196354</v>
      </c>
      <c r="H46" s="270">
        <v>44.619102246112888</v>
      </c>
      <c r="I46" s="270">
        <v>50.764378713802849</v>
      </c>
      <c r="J46" s="270">
        <v>41.224130570924039</v>
      </c>
    </row>
    <row r="47" spans="1:11" ht="13.15" customHeight="1" x14ac:dyDescent="0.2">
      <c r="A47" s="334" t="s">
        <v>408</v>
      </c>
      <c r="B47" s="352"/>
      <c r="C47" s="270">
        <v>35.856633415315954</v>
      </c>
      <c r="D47" s="270">
        <v>58.134311719724423</v>
      </c>
      <c r="E47" s="270">
        <v>32.952683919937627</v>
      </c>
      <c r="F47" s="270">
        <v>29.741929012071623</v>
      </c>
      <c r="G47" s="270">
        <v>27.206422005695803</v>
      </c>
      <c r="H47" s="270">
        <v>41.747863491320352</v>
      </c>
      <c r="I47" s="270">
        <v>40.883386406502062</v>
      </c>
      <c r="J47" s="270">
        <v>29.185883679023135</v>
      </c>
    </row>
    <row r="48" spans="1:11" ht="13.15" customHeight="1" x14ac:dyDescent="0.2">
      <c r="A48" s="352" t="s">
        <v>842</v>
      </c>
      <c r="B48" s="352"/>
      <c r="C48" s="270">
        <v>35.408224620699691</v>
      </c>
      <c r="D48" s="270">
        <v>58.311738885180269</v>
      </c>
      <c r="E48" s="270">
        <v>41.734421623008089</v>
      </c>
      <c r="F48" s="270">
        <v>28.000603019806555</v>
      </c>
      <c r="G48" s="270">
        <v>33.870395189071914</v>
      </c>
      <c r="H48" s="270">
        <v>33.42744750529959</v>
      </c>
      <c r="I48" s="270">
        <v>34.873892152379632</v>
      </c>
      <c r="J48" s="270">
        <v>36.117310222954281</v>
      </c>
    </row>
    <row r="49" spans="1:11" ht="13.15" customHeight="1" x14ac:dyDescent="0.2">
      <c r="A49" s="334" t="s">
        <v>407</v>
      </c>
      <c r="B49" s="365"/>
      <c r="C49" s="270">
        <v>35.038112874408952</v>
      </c>
      <c r="D49" s="270">
        <v>45.729033016991934</v>
      </c>
      <c r="E49" s="270">
        <v>35.882207689099495</v>
      </c>
      <c r="F49" s="270">
        <v>33.139696676918049</v>
      </c>
      <c r="G49" s="270">
        <v>31.694132203264598</v>
      </c>
      <c r="H49" s="270">
        <v>35.993565018530724</v>
      </c>
      <c r="I49" s="270">
        <v>39.474586405771134</v>
      </c>
      <c r="J49" s="270">
        <v>29.150693164052118</v>
      </c>
    </row>
    <row r="50" spans="1:11" ht="13.15" customHeight="1" x14ac:dyDescent="0.2">
      <c r="A50" s="334" t="s">
        <v>405</v>
      </c>
      <c r="B50" s="366"/>
      <c r="C50" s="270">
        <v>30.035904895145954</v>
      </c>
      <c r="D50" s="270">
        <v>33.700656597154079</v>
      </c>
      <c r="E50" s="270">
        <v>23.802778194555689</v>
      </c>
      <c r="F50" s="270">
        <v>21.300857019219048</v>
      </c>
      <c r="G50" s="270">
        <v>33.372762792460811</v>
      </c>
      <c r="H50" s="270">
        <v>32.009567863480513</v>
      </c>
      <c r="I50" s="270">
        <v>34.32951847896264</v>
      </c>
      <c r="J50" s="270">
        <v>24.338067398016381</v>
      </c>
    </row>
    <row r="51" spans="1:11" ht="13.15" customHeight="1" x14ac:dyDescent="0.2">
      <c r="A51" s="334" t="s">
        <v>402</v>
      </c>
      <c r="B51" s="366"/>
      <c r="C51" s="270">
        <v>19.186914913917544</v>
      </c>
      <c r="D51" s="270">
        <v>10.60988650556857</v>
      </c>
      <c r="E51" s="270">
        <v>18.784402589438418</v>
      </c>
      <c r="F51" s="270">
        <v>8.812206863391042</v>
      </c>
      <c r="G51" s="270">
        <v>21.123875463162637</v>
      </c>
      <c r="H51" s="270">
        <v>21.435871746322043</v>
      </c>
      <c r="I51" s="270">
        <v>19.577979058490158</v>
      </c>
      <c r="J51" s="270">
        <v>18.667953460300325</v>
      </c>
    </row>
    <row r="52" spans="1:11" ht="13.15" customHeight="1" x14ac:dyDescent="0.2">
      <c r="A52" s="334" t="s">
        <v>406</v>
      </c>
      <c r="B52" s="366"/>
      <c r="C52" s="270">
        <v>12.533782915994545</v>
      </c>
      <c r="D52" s="270">
        <v>11.398541454996504</v>
      </c>
      <c r="E52" s="270">
        <v>15.025537514197774</v>
      </c>
      <c r="F52" s="270">
        <v>13.322903229094788</v>
      </c>
      <c r="G52" s="270">
        <v>17.083693605130364</v>
      </c>
      <c r="H52" s="270">
        <v>8.7578790691058312</v>
      </c>
      <c r="I52" s="270">
        <v>12.932457780608406</v>
      </c>
      <c r="J52" s="270">
        <v>12.004721660617145</v>
      </c>
    </row>
    <row r="53" spans="1:11" ht="13.15" customHeight="1" x14ac:dyDescent="0.2">
      <c r="A53" s="334" t="s">
        <v>410</v>
      </c>
      <c r="B53" s="366"/>
      <c r="C53" s="270">
        <v>6.9703291447943965</v>
      </c>
      <c r="D53" s="270">
        <v>6.590400923340189</v>
      </c>
      <c r="E53" s="270">
        <v>5.9447963110540112</v>
      </c>
      <c r="F53" s="270">
        <v>5.8934670930774322</v>
      </c>
      <c r="G53" s="270">
        <v>9.0413949404931113</v>
      </c>
      <c r="H53" s="270">
        <v>5.6098651070922392</v>
      </c>
      <c r="I53" s="270">
        <v>7.7875111211978405</v>
      </c>
      <c r="J53" s="270">
        <v>5.8858882615533519</v>
      </c>
    </row>
    <row r="54" spans="1:11" ht="13.15" customHeight="1" x14ac:dyDescent="0.2">
      <c r="A54" s="334" t="s">
        <v>409</v>
      </c>
      <c r="B54" s="366"/>
      <c r="C54" s="270">
        <v>5.7961102449406541</v>
      </c>
      <c r="D54" s="270">
        <v>4.6355891022337321</v>
      </c>
      <c r="E54" s="270">
        <v>3.5538753694335012</v>
      </c>
      <c r="F54" s="270">
        <v>5.4611192490116318</v>
      </c>
      <c r="G54" s="270">
        <v>6.9756556093671227</v>
      </c>
      <c r="H54" s="270">
        <v>6.141473286584473</v>
      </c>
      <c r="I54" s="270">
        <v>6.5969861921939152</v>
      </c>
      <c r="J54" s="270">
        <v>4.7333082685335546</v>
      </c>
    </row>
    <row r="55" spans="1:11" ht="13.15" customHeight="1" x14ac:dyDescent="0.2">
      <c r="A55" s="334" t="s">
        <v>403</v>
      </c>
      <c r="B55" s="366"/>
      <c r="C55" s="270">
        <v>3.5444959840958186</v>
      </c>
      <c r="D55" s="270">
        <v>3.3639585878282685</v>
      </c>
      <c r="E55" s="270">
        <v>1.8929942368642525</v>
      </c>
      <c r="F55" s="270">
        <v>4.008180303372419</v>
      </c>
      <c r="G55" s="270">
        <v>5.4368754128888979</v>
      </c>
      <c r="H55" s="270">
        <v>3.0010797338616344</v>
      </c>
      <c r="I55" s="270">
        <v>3.5538851741317514</v>
      </c>
      <c r="J55" s="270">
        <v>3.53203606472721</v>
      </c>
    </row>
    <row r="56" spans="1:11" ht="13.15" customHeight="1" x14ac:dyDescent="0.2">
      <c r="A56" s="335" t="s">
        <v>33</v>
      </c>
      <c r="B56" s="367"/>
      <c r="C56" s="271">
        <v>0.76882896064953654</v>
      </c>
      <c r="D56" s="271">
        <v>0</v>
      </c>
      <c r="E56" s="271">
        <v>1.7566068123237606</v>
      </c>
      <c r="F56" s="271">
        <v>0</v>
      </c>
      <c r="G56" s="271">
        <v>0.74068989648688166</v>
      </c>
      <c r="H56" s="271">
        <v>9.7055094942033168E-2</v>
      </c>
      <c r="I56" s="271">
        <v>0.37028005756085591</v>
      </c>
      <c r="J56" s="271">
        <v>1.2977230588557414</v>
      </c>
    </row>
    <row r="57" spans="1:11" ht="15.75" customHeight="1" x14ac:dyDescent="0.2">
      <c r="A57" s="264"/>
      <c r="B57" s="681" t="s">
        <v>867</v>
      </c>
      <c r="C57" s="264"/>
      <c r="D57" s="264"/>
      <c r="E57" s="264"/>
      <c r="F57" s="264"/>
      <c r="G57" s="264"/>
      <c r="H57" s="264"/>
      <c r="I57" s="264"/>
    </row>
    <row r="58" spans="1:11" x14ac:dyDescent="0.2">
      <c r="A58" s="264"/>
      <c r="B58" s="681"/>
      <c r="C58" s="264"/>
      <c r="D58" s="264"/>
      <c r="E58" s="264"/>
      <c r="F58" s="264"/>
      <c r="G58" s="264"/>
      <c r="H58" s="264"/>
      <c r="I58" s="264"/>
    </row>
    <row r="59" spans="1:11" ht="30" customHeight="1" x14ac:dyDescent="0.2">
      <c r="A59" s="746" t="s">
        <v>243</v>
      </c>
      <c r="B59" s="746"/>
      <c r="C59" s="746"/>
      <c r="D59" s="746"/>
      <c r="E59" s="746"/>
      <c r="F59" s="746"/>
      <c r="G59" s="746"/>
      <c r="H59" s="746"/>
      <c r="I59" s="746"/>
      <c r="J59" s="746"/>
      <c r="K59" s="262"/>
    </row>
    <row r="60" spans="1:11" s="275" customFormat="1" ht="13.15" customHeight="1" x14ac:dyDescent="0.2">
      <c r="A60" s="272"/>
      <c r="B60" s="770"/>
      <c r="C60" s="768" t="s">
        <v>289</v>
      </c>
      <c r="D60" s="769" t="s">
        <v>260</v>
      </c>
      <c r="E60" s="769"/>
      <c r="F60" s="769"/>
      <c r="G60" s="769"/>
      <c r="H60" s="769"/>
      <c r="I60" s="769" t="s">
        <v>261</v>
      </c>
      <c r="J60" s="769"/>
      <c r="K60" s="273"/>
    </row>
    <row r="61" spans="1:11" s="275" customFormat="1" ht="39.6" customHeight="1" x14ac:dyDescent="0.2">
      <c r="A61" s="277"/>
      <c r="B61" s="775"/>
      <c r="C61" s="776"/>
      <c r="D61" s="350" t="s">
        <v>210</v>
      </c>
      <c r="E61" s="351" t="s">
        <v>262</v>
      </c>
      <c r="F61" s="351" t="s">
        <v>263</v>
      </c>
      <c r="G61" s="350" t="s">
        <v>211</v>
      </c>
      <c r="H61" s="351" t="s">
        <v>264</v>
      </c>
      <c r="I61" s="350" t="s">
        <v>212</v>
      </c>
      <c r="J61" s="284" t="s">
        <v>213</v>
      </c>
      <c r="K61" s="273"/>
    </row>
    <row r="62" spans="1:11" ht="13.15" customHeight="1" x14ac:dyDescent="0.2">
      <c r="A62" s="334" t="s">
        <v>400</v>
      </c>
      <c r="B62" s="363"/>
      <c r="C62" s="269">
        <v>78.120456300938599</v>
      </c>
      <c r="D62" s="269">
        <v>95.128507891236453</v>
      </c>
      <c r="E62" s="269">
        <v>74.607029983372371</v>
      </c>
      <c r="F62" s="269">
        <v>85.209527157597407</v>
      </c>
      <c r="G62" s="269">
        <v>75.324310163911591</v>
      </c>
      <c r="H62" s="269">
        <v>73.679074020463872</v>
      </c>
      <c r="I62" s="269">
        <v>82.278237390840715</v>
      </c>
      <c r="J62" s="269">
        <v>74.659742384500333</v>
      </c>
    </row>
    <row r="63" spans="1:11" ht="13.15" customHeight="1" x14ac:dyDescent="0.2">
      <c r="A63" s="334" t="s">
        <v>401</v>
      </c>
      <c r="B63" s="352"/>
      <c r="C63" s="270">
        <v>74.629099411877618</v>
      </c>
      <c r="D63" s="270">
        <v>91.108293628621411</v>
      </c>
      <c r="E63" s="270">
        <v>70.205946964742736</v>
      </c>
      <c r="F63" s="270">
        <v>79.405477385602836</v>
      </c>
      <c r="G63" s="270">
        <v>76.482037045635707</v>
      </c>
      <c r="H63" s="270">
        <v>68.23702107736581</v>
      </c>
      <c r="I63" s="270">
        <v>79.518965240034703</v>
      </c>
      <c r="J63" s="270">
        <v>70.559037435281581</v>
      </c>
    </row>
    <row r="64" spans="1:11" ht="13.15" customHeight="1" x14ac:dyDescent="0.2">
      <c r="A64" s="334" t="s">
        <v>404</v>
      </c>
      <c r="B64" s="352"/>
      <c r="C64" s="270">
        <v>72.06464262200231</v>
      </c>
      <c r="D64" s="270">
        <v>90.792855934218679</v>
      </c>
      <c r="E64" s="270">
        <v>67.874232296709309</v>
      </c>
      <c r="F64" s="270">
        <v>77.255758449012248</v>
      </c>
      <c r="G64" s="270">
        <v>70.292796219228165</v>
      </c>
      <c r="H64" s="270">
        <v>67.221200078507891</v>
      </c>
      <c r="I64" s="270">
        <v>78.268378827259554</v>
      </c>
      <c r="J64" s="270">
        <v>66.900985431971009</v>
      </c>
    </row>
    <row r="65" spans="1:11" ht="13.15" customHeight="1" x14ac:dyDescent="0.2">
      <c r="A65" s="334" t="s">
        <v>408</v>
      </c>
      <c r="B65" s="352"/>
      <c r="C65" s="270">
        <v>65.662657817078156</v>
      </c>
      <c r="D65" s="270">
        <v>81.749979731739302</v>
      </c>
      <c r="E65" s="270">
        <v>57.339140975071054</v>
      </c>
      <c r="F65" s="270">
        <v>65.84800161302006</v>
      </c>
      <c r="G65" s="270">
        <v>64.450661283713941</v>
      </c>
      <c r="H65" s="270">
        <v>64.483522245048633</v>
      </c>
      <c r="I65" s="270">
        <v>71.882354352561009</v>
      </c>
      <c r="J65" s="270">
        <v>60.485716104430196</v>
      </c>
    </row>
    <row r="66" spans="1:11" ht="13.15" customHeight="1" x14ac:dyDescent="0.2">
      <c r="A66" s="334" t="s">
        <v>407</v>
      </c>
      <c r="B66" s="352"/>
      <c r="C66" s="270">
        <v>63.168340563227623</v>
      </c>
      <c r="D66" s="270">
        <v>86.004736505478775</v>
      </c>
      <c r="E66" s="270">
        <v>61.379099787012812</v>
      </c>
      <c r="F66" s="270">
        <v>69.15784511784878</v>
      </c>
      <c r="G66" s="270">
        <v>62.104748795465341</v>
      </c>
      <c r="H66" s="270">
        <v>55.462612816534438</v>
      </c>
      <c r="I66" s="270">
        <v>72.927344624457561</v>
      </c>
      <c r="J66" s="270">
        <v>55.045469148157892</v>
      </c>
    </row>
    <row r="67" spans="1:11" ht="13.15" customHeight="1" x14ac:dyDescent="0.2">
      <c r="A67" s="334" t="s">
        <v>411</v>
      </c>
      <c r="B67" s="352"/>
      <c r="C67" s="270">
        <v>47.402632570891186</v>
      </c>
      <c r="D67" s="270">
        <v>68.491752444130654</v>
      </c>
      <c r="E67" s="270">
        <v>44.336216624460583</v>
      </c>
      <c r="F67" s="270">
        <v>50.971599314166234</v>
      </c>
      <c r="G67" s="270">
        <v>44.486880238943648</v>
      </c>
      <c r="H67" s="270">
        <v>42.543358904724641</v>
      </c>
      <c r="I67" s="270">
        <v>56.803278814541258</v>
      </c>
      <c r="J67" s="270">
        <v>39.578038977464701</v>
      </c>
    </row>
    <row r="68" spans="1:11" ht="13.15" customHeight="1" x14ac:dyDescent="0.2">
      <c r="A68" s="334" t="s">
        <v>402</v>
      </c>
      <c r="B68" s="365"/>
      <c r="C68" s="270">
        <v>41.567851041975885</v>
      </c>
      <c r="D68" s="270">
        <v>55.79516030197999</v>
      </c>
      <c r="E68" s="270">
        <v>33.662162236457718</v>
      </c>
      <c r="F68" s="270">
        <v>45.946410765489446</v>
      </c>
      <c r="G68" s="270">
        <v>38.810274996886335</v>
      </c>
      <c r="H68" s="270">
        <v>40.472706476398642</v>
      </c>
      <c r="I68" s="270">
        <v>48.796652726767945</v>
      </c>
      <c r="J68" s="270">
        <v>35.550984341010576</v>
      </c>
    </row>
    <row r="69" spans="1:11" ht="13.15" customHeight="1" x14ac:dyDescent="0.2">
      <c r="A69" s="334" t="s">
        <v>405</v>
      </c>
      <c r="B69" s="366"/>
      <c r="C69" s="270">
        <v>37.388460989466253</v>
      </c>
      <c r="D69" s="270">
        <v>58.834829581442975</v>
      </c>
      <c r="E69" s="270">
        <v>35.198743942322771</v>
      </c>
      <c r="F69" s="270">
        <v>42.028367508812067</v>
      </c>
      <c r="G69" s="270">
        <v>36.549980222406894</v>
      </c>
      <c r="H69" s="270">
        <v>29.975077762822995</v>
      </c>
      <c r="I69" s="270">
        <v>45.66083903931618</v>
      </c>
      <c r="J69" s="270">
        <v>30.502977309556595</v>
      </c>
    </row>
    <row r="70" spans="1:11" ht="13.15" customHeight="1" x14ac:dyDescent="0.2">
      <c r="A70" s="334" t="s">
        <v>406</v>
      </c>
      <c r="B70" s="366"/>
      <c r="C70" s="270">
        <v>16.804366862928337</v>
      </c>
      <c r="D70" s="270">
        <v>17.552519693242647</v>
      </c>
      <c r="E70" s="270">
        <v>17.212843623979651</v>
      </c>
      <c r="F70" s="270">
        <v>16.972261941537599</v>
      </c>
      <c r="G70" s="270">
        <v>16.810280520372945</v>
      </c>
      <c r="H70" s="270">
        <v>16.153170264280057</v>
      </c>
      <c r="I70" s="270">
        <v>18.470351769967941</v>
      </c>
      <c r="J70" s="270">
        <v>15.417690405533481</v>
      </c>
    </row>
    <row r="71" spans="1:11" ht="13.15" customHeight="1" x14ac:dyDescent="0.2">
      <c r="A71" s="334" t="s">
        <v>409</v>
      </c>
      <c r="B71" s="366"/>
      <c r="C71" s="270">
        <v>13.897708580714145</v>
      </c>
      <c r="D71" s="270">
        <v>16.169404124153623</v>
      </c>
      <c r="E71" s="270">
        <v>12.935792330361057</v>
      </c>
      <c r="F71" s="270">
        <v>15.021859087379751</v>
      </c>
      <c r="G71" s="270">
        <v>12.550339443577169</v>
      </c>
      <c r="H71" s="270">
        <v>13.94102025357769</v>
      </c>
      <c r="I71" s="270">
        <v>18.889534039212585</v>
      </c>
      <c r="J71" s="270">
        <v>9.7427808779028897</v>
      </c>
    </row>
    <row r="72" spans="1:11" ht="13.15" customHeight="1" x14ac:dyDescent="0.2">
      <c r="A72" s="334" t="s">
        <v>410</v>
      </c>
      <c r="B72" s="366"/>
      <c r="C72" s="270">
        <v>11.484681495286807</v>
      </c>
      <c r="D72" s="270">
        <v>12.036953782274315</v>
      </c>
      <c r="E72" s="270">
        <v>12.188992766137366</v>
      </c>
      <c r="F72" s="270">
        <v>13.055521025765898</v>
      </c>
      <c r="G72" s="270">
        <v>11.975357187273239</v>
      </c>
      <c r="H72" s="270">
        <v>10.040300255539794</v>
      </c>
      <c r="I72" s="270">
        <v>14.527559163150155</v>
      </c>
      <c r="J72" s="270">
        <v>8.9519533733636472</v>
      </c>
    </row>
    <row r="73" spans="1:11" ht="13.15" customHeight="1" x14ac:dyDescent="0.2">
      <c r="A73" s="352" t="s">
        <v>842</v>
      </c>
      <c r="B73" s="366"/>
      <c r="C73" s="270">
        <v>10.335531552997725</v>
      </c>
      <c r="D73" s="270">
        <v>11.691588318431219</v>
      </c>
      <c r="E73" s="270">
        <v>13.919511723703964</v>
      </c>
      <c r="F73" s="270">
        <v>8.492827525880049</v>
      </c>
      <c r="G73" s="270">
        <v>13.550517092929816</v>
      </c>
      <c r="H73" s="270">
        <v>7.0225926608400693</v>
      </c>
      <c r="I73" s="270">
        <v>8.1308566420561714</v>
      </c>
      <c r="J73" s="270">
        <v>12.170584669201789</v>
      </c>
    </row>
    <row r="74" spans="1:11" ht="13.15" customHeight="1" x14ac:dyDescent="0.2">
      <c r="A74" s="334" t="s">
        <v>403</v>
      </c>
      <c r="B74" s="366"/>
      <c r="C74" s="270">
        <v>9.4362996874154206</v>
      </c>
      <c r="D74" s="270">
        <v>7.808578810579867</v>
      </c>
      <c r="E74" s="270">
        <v>10.815061862994783</v>
      </c>
      <c r="F74" s="270">
        <v>5.9646667727313272</v>
      </c>
      <c r="G74" s="270">
        <v>10.992938341195538</v>
      </c>
      <c r="H74" s="270">
        <v>9.9234814016348665</v>
      </c>
      <c r="I74" s="270">
        <v>10.790643492369803</v>
      </c>
      <c r="J74" s="270">
        <v>8.3090165640130529</v>
      </c>
    </row>
    <row r="75" spans="1:11" ht="13.15" customHeight="1" x14ac:dyDescent="0.2">
      <c r="A75" s="335" t="s">
        <v>33</v>
      </c>
      <c r="B75" s="367"/>
      <c r="C75" s="271">
        <v>1.3569663858288854</v>
      </c>
      <c r="D75" s="271">
        <v>2.9295974320443423</v>
      </c>
      <c r="E75" s="271">
        <v>0.16793274655142174</v>
      </c>
      <c r="F75" s="271">
        <v>1.6390027915413177</v>
      </c>
      <c r="G75" s="271">
        <v>1.2612279285748396</v>
      </c>
      <c r="H75" s="271">
        <v>1.3597551828962888</v>
      </c>
      <c r="I75" s="271">
        <v>1.5765092972155095</v>
      </c>
      <c r="J75" s="271">
        <v>1.1742306447538191</v>
      </c>
    </row>
    <row r="76" spans="1:11" ht="18" customHeight="1" x14ac:dyDescent="0.2">
      <c r="A76" s="325"/>
      <c r="B76" s="681" t="s">
        <v>867</v>
      </c>
      <c r="C76" s="330"/>
      <c r="D76" s="330"/>
      <c r="E76" s="330"/>
      <c r="F76" s="330"/>
      <c r="G76" s="330"/>
      <c r="H76" s="330"/>
      <c r="I76" s="330"/>
      <c r="J76" s="330"/>
    </row>
    <row r="77" spans="1:11" ht="13.15" customHeight="1" x14ac:dyDescent="0.2">
      <c r="A77" s="325"/>
      <c r="B77" s="681"/>
      <c r="C77" s="330"/>
      <c r="D77" s="330"/>
      <c r="E77" s="330"/>
      <c r="F77" s="330"/>
      <c r="G77" s="330"/>
      <c r="H77" s="330"/>
      <c r="I77" s="330"/>
      <c r="J77" s="330"/>
    </row>
    <row r="78" spans="1:11" ht="30" customHeight="1" x14ac:dyDescent="0.2">
      <c r="A78" s="746" t="s">
        <v>244</v>
      </c>
      <c r="B78" s="746"/>
      <c r="C78" s="746"/>
      <c r="D78" s="746"/>
      <c r="E78" s="746"/>
      <c r="F78" s="746"/>
      <c r="G78" s="746"/>
      <c r="H78" s="746"/>
      <c r="I78" s="746"/>
      <c r="J78" s="746"/>
      <c r="K78" s="262"/>
    </row>
    <row r="79" spans="1:11" s="275" customFormat="1" ht="13.15" customHeight="1" x14ac:dyDescent="0.2">
      <c r="A79" s="272"/>
      <c r="B79" s="770"/>
      <c r="C79" s="768" t="s">
        <v>289</v>
      </c>
      <c r="D79" s="769" t="s">
        <v>260</v>
      </c>
      <c r="E79" s="769"/>
      <c r="F79" s="769"/>
      <c r="G79" s="769"/>
      <c r="H79" s="769"/>
      <c r="I79" s="769" t="s">
        <v>261</v>
      </c>
      <c r="J79" s="769"/>
      <c r="K79" s="273"/>
    </row>
    <row r="80" spans="1:11" s="275" customFormat="1" ht="39.6" customHeight="1" x14ac:dyDescent="0.2">
      <c r="A80" s="277"/>
      <c r="B80" s="775"/>
      <c r="C80" s="776"/>
      <c r="D80" s="350" t="s">
        <v>210</v>
      </c>
      <c r="E80" s="351" t="s">
        <v>262</v>
      </c>
      <c r="F80" s="351" t="s">
        <v>263</v>
      </c>
      <c r="G80" s="350" t="s">
        <v>211</v>
      </c>
      <c r="H80" s="351" t="s">
        <v>264</v>
      </c>
      <c r="I80" s="350" t="s">
        <v>212</v>
      </c>
      <c r="J80" s="284" t="s">
        <v>213</v>
      </c>
      <c r="K80" s="273"/>
    </row>
    <row r="81" spans="1:10" ht="13.15" customHeight="1" x14ac:dyDescent="0.2">
      <c r="A81" s="334" t="s">
        <v>400</v>
      </c>
      <c r="B81" s="363"/>
      <c r="C81" s="269">
        <v>51.512771886107892</v>
      </c>
      <c r="D81" s="269">
        <v>55.365605465787226</v>
      </c>
      <c r="E81" s="269">
        <v>53.024020170011887</v>
      </c>
      <c r="F81" s="269">
        <v>34.935725214331647</v>
      </c>
      <c r="G81" s="269">
        <v>39.466449555303946</v>
      </c>
      <c r="H81" s="269">
        <v>62.136495511851564</v>
      </c>
      <c r="I81" s="269">
        <v>48.673579561135469</v>
      </c>
      <c r="J81" s="269">
        <v>53.50113661506731</v>
      </c>
    </row>
    <row r="82" spans="1:10" ht="13.15" customHeight="1" x14ac:dyDescent="0.2">
      <c r="A82" s="334" t="s">
        <v>401</v>
      </c>
      <c r="B82" s="352"/>
      <c r="C82" s="270">
        <v>50.689625730502421</v>
      </c>
      <c r="D82" s="270">
        <v>63.35454454618403</v>
      </c>
      <c r="E82" s="270">
        <v>52.091934649994833</v>
      </c>
      <c r="F82" s="270">
        <v>39.111881221533515</v>
      </c>
      <c r="G82" s="270">
        <v>40.521371625271968</v>
      </c>
      <c r="H82" s="270">
        <v>60.078077881827276</v>
      </c>
      <c r="I82" s="270">
        <v>52.284771967659296</v>
      </c>
      <c r="J82" s="270">
        <v>49.572500804657622</v>
      </c>
    </row>
    <row r="83" spans="1:10" ht="13.15" customHeight="1" x14ac:dyDescent="0.2">
      <c r="A83" s="334" t="s">
        <v>411</v>
      </c>
      <c r="B83" s="352"/>
      <c r="C83" s="270">
        <v>40.76441960670585</v>
      </c>
      <c r="D83" s="270">
        <v>54.560014986677317</v>
      </c>
      <c r="E83" s="270">
        <v>40.310228724570528</v>
      </c>
      <c r="F83" s="270">
        <v>49.222468951112269</v>
      </c>
      <c r="G83" s="270">
        <v>45.592099367655059</v>
      </c>
      <c r="H83" s="270">
        <v>36.473784434081942</v>
      </c>
      <c r="I83" s="270">
        <v>48.270224483584634</v>
      </c>
      <c r="J83" s="270">
        <v>35.507897338606156</v>
      </c>
    </row>
    <row r="84" spans="1:10" ht="13.15" customHeight="1" x14ac:dyDescent="0.2">
      <c r="A84" s="334" t="s">
        <v>404</v>
      </c>
      <c r="B84" s="352"/>
      <c r="C84" s="270">
        <v>38.901253894840075</v>
      </c>
      <c r="D84" s="270">
        <v>54.388850997898416</v>
      </c>
      <c r="E84" s="270">
        <v>37.487013419314849</v>
      </c>
      <c r="F84" s="270">
        <v>34.637030162080009</v>
      </c>
      <c r="G84" s="270">
        <v>35.163008785316919</v>
      </c>
      <c r="H84" s="270">
        <v>42.048727161018306</v>
      </c>
      <c r="I84" s="270">
        <v>39.988745375747904</v>
      </c>
      <c r="J84" s="270">
        <v>38.139653602862161</v>
      </c>
    </row>
    <row r="85" spans="1:10" ht="13.15" customHeight="1" x14ac:dyDescent="0.2">
      <c r="A85" s="352" t="s">
        <v>842</v>
      </c>
      <c r="B85" s="352"/>
      <c r="C85" s="270">
        <v>26.756975708958297</v>
      </c>
      <c r="D85" s="270">
        <v>42.831219659752655</v>
      </c>
      <c r="E85" s="270">
        <v>30.146147908232752</v>
      </c>
      <c r="F85" s="270">
        <v>34.773131347985917</v>
      </c>
      <c r="G85" s="270">
        <v>19.726595688837314</v>
      </c>
      <c r="H85" s="270">
        <v>27.393565537888243</v>
      </c>
      <c r="I85" s="270">
        <v>22.026440778131054</v>
      </c>
      <c r="J85" s="270">
        <v>30.069899853911302</v>
      </c>
    </row>
    <row r="86" spans="1:10" ht="13.15" customHeight="1" x14ac:dyDescent="0.2">
      <c r="A86" s="334" t="s">
        <v>402</v>
      </c>
      <c r="B86" s="352"/>
      <c r="C86" s="270">
        <v>25.783385699303651</v>
      </c>
      <c r="D86" s="270">
        <v>27.303907479758728</v>
      </c>
      <c r="E86" s="270">
        <v>29.739291152028681</v>
      </c>
      <c r="F86" s="270">
        <v>21.84686241262278</v>
      </c>
      <c r="G86" s="270">
        <v>23.21272988762794</v>
      </c>
      <c r="H86" s="270">
        <v>27.942803972967656</v>
      </c>
      <c r="I86" s="270">
        <v>26.751171147403589</v>
      </c>
      <c r="J86" s="270">
        <v>25.105618845231721</v>
      </c>
    </row>
    <row r="87" spans="1:10" ht="13.15" customHeight="1" x14ac:dyDescent="0.2">
      <c r="A87" s="334" t="s">
        <v>408</v>
      </c>
      <c r="B87" s="365"/>
      <c r="C87" s="270">
        <v>24.692635853915512</v>
      </c>
      <c r="D87" s="270">
        <v>50.443551306683631</v>
      </c>
      <c r="E87" s="270">
        <v>21.049112498084856</v>
      </c>
      <c r="F87" s="270">
        <v>20.700190289707145</v>
      </c>
      <c r="G87" s="270">
        <v>16.034008978697841</v>
      </c>
      <c r="H87" s="270">
        <v>30.139608784224169</v>
      </c>
      <c r="I87" s="270">
        <v>25.291903626336165</v>
      </c>
      <c r="J87" s="270">
        <v>24.272952096882726</v>
      </c>
    </row>
    <row r="88" spans="1:10" ht="13.15" customHeight="1" x14ac:dyDescent="0.2">
      <c r="A88" s="334" t="s">
        <v>405</v>
      </c>
      <c r="B88" s="366"/>
      <c r="C88" s="270">
        <v>21.098337728647067</v>
      </c>
      <c r="D88" s="270">
        <v>22.193825089730854</v>
      </c>
      <c r="E88" s="270">
        <v>10.996754761083126</v>
      </c>
      <c r="F88" s="270">
        <v>22.589852117198902</v>
      </c>
      <c r="G88" s="270">
        <v>21.113088081541004</v>
      </c>
      <c r="H88" s="270">
        <v>26.981941810824061</v>
      </c>
      <c r="I88" s="270">
        <v>23.421136426850456</v>
      </c>
      <c r="J88" s="270">
        <v>19.471617705717772</v>
      </c>
    </row>
    <row r="89" spans="1:10" ht="13.15" customHeight="1" x14ac:dyDescent="0.2">
      <c r="A89" s="334" t="s">
        <v>407</v>
      </c>
      <c r="B89" s="366"/>
      <c r="C89" s="270">
        <v>19.886921640416166</v>
      </c>
      <c r="D89" s="270">
        <v>34.218250338770453</v>
      </c>
      <c r="E89" s="270">
        <v>18.649784090809963</v>
      </c>
      <c r="F89" s="270">
        <v>30.307198901123577</v>
      </c>
      <c r="G89" s="270">
        <v>13.734575162099446</v>
      </c>
      <c r="H89" s="270">
        <v>20.660446893298602</v>
      </c>
      <c r="I89" s="270">
        <v>23.712097370447353</v>
      </c>
      <c r="J89" s="270">
        <v>17.208045525978076</v>
      </c>
    </row>
    <row r="90" spans="1:10" ht="13.15" customHeight="1" x14ac:dyDescent="0.2">
      <c r="A90" s="334" t="s">
        <v>406</v>
      </c>
      <c r="B90" s="366"/>
      <c r="C90" s="270">
        <v>12.791412442468806</v>
      </c>
      <c r="D90" s="270">
        <v>21.841374328934922</v>
      </c>
      <c r="E90" s="270">
        <v>11.271272348613266</v>
      </c>
      <c r="F90" s="270">
        <v>15.738188297472682</v>
      </c>
      <c r="G90" s="270">
        <v>16.334663914132967</v>
      </c>
      <c r="H90" s="270">
        <v>10.785049430909801</v>
      </c>
      <c r="I90" s="270">
        <v>12.978019795874275</v>
      </c>
      <c r="J90" s="270">
        <v>12.660726163694305</v>
      </c>
    </row>
    <row r="91" spans="1:10" ht="13.15" customHeight="1" x14ac:dyDescent="0.2">
      <c r="A91" s="334" t="s">
        <v>410</v>
      </c>
      <c r="B91" s="366"/>
      <c r="C91" s="270">
        <v>10.403215601716514</v>
      </c>
      <c r="D91" s="270">
        <v>19.712932560786648</v>
      </c>
      <c r="E91" s="270">
        <v>11.090966889648863</v>
      </c>
      <c r="F91" s="270">
        <v>8.7343016564589071</v>
      </c>
      <c r="G91" s="270">
        <v>14.450934775238212</v>
      </c>
      <c r="H91" s="270">
        <v>7.8950608832317108</v>
      </c>
      <c r="I91" s="270">
        <v>11.826503850716898</v>
      </c>
      <c r="J91" s="270">
        <v>9.4064475671727941</v>
      </c>
    </row>
    <row r="92" spans="1:10" ht="13.15" customHeight="1" x14ac:dyDescent="0.2">
      <c r="A92" s="334" t="s">
        <v>409</v>
      </c>
      <c r="B92" s="366"/>
      <c r="C92" s="270">
        <v>9.198179612579235</v>
      </c>
      <c r="D92" s="270">
        <v>8.4947191171348493</v>
      </c>
      <c r="E92" s="270">
        <v>8.0003701338761157</v>
      </c>
      <c r="F92" s="270">
        <v>17.84873483016796</v>
      </c>
      <c r="G92" s="270">
        <v>10.079323385387873</v>
      </c>
      <c r="H92" s="270">
        <v>7.6918932287692545</v>
      </c>
      <c r="I92" s="270">
        <v>9.7139088318864939</v>
      </c>
      <c r="J92" s="270">
        <v>8.8370002094283411</v>
      </c>
    </row>
    <row r="93" spans="1:10" ht="13.15" customHeight="1" x14ac:dyDescent="0.2">
      <c r="A93" s="334" t="s">
        <v>403</v>
      </c>
      <c r="B93" s="366"/>
      <c r="C93" s="270">
        <v>3.8694054995990537</v>
      </c>
      <c r="D93" s="270">
        <v>0</v>
      </c>
      <c r="E93" s="270">
        <v>5.0138437520913994</v>
      </c>
      <c r="F93" s="270">
        <v>0</v>
      </c>
      <c r="G93" s="270">
        <v>4.944857289324422</v>
      </c>
      <c r="H93" s="270">
        <v>3.2268448955666202</v>
      </c>
      <c r="I93" s="270">
        <v>2.7760699758023559</v>
      </c>
      <c r="J93" s="270">
        <v>4.6350985360708314</v>
      </c>
    </row>
    <row r="94" spans="1:10" ht="13.15" customHeight="1" x14ac:dyDescent="0.2">
      <c r="A94" s="335" t="s">
        <v>33</v>
      </c>
      <c r="B94" s="367"/>
      <c r="C94" s="271">
        <v>1.7575475641103775</v>
      </c>
      <c r="D94" s="271">
        <v>0</v>
      </c>
      <c r="E94" s="271">
        <v>1.1017808609853499</v>
      </c>
      <c r="F94" s="271">
        <v>0</v>
      </c>
      <c r="G94" s="271">
        <v>1.875176815278683</v>
      </c>
      <c r="H94" s="271">
        <v>2.2865065258828796</v>
      </c>
      <c r="I94" s="271">
        <v>0.56089111716242235</v>
      </c>
      <c r="J94" s="271">
        <v>2.5955990940700659</v>
      </c>
    </row>
    <row r="95" spans="1:10" ht="17.25" customHeight="1" x14ac:dyDescent="0.2">
      <c r="A95" s="368"/>
      <c r="B95" s="681" t="s">
        <v>867</v>
      </c>
      <c r="C95" s="330"/>
      <c r="D95" s="330"/>
      <c r="E95" s="330"/>
      <c r="F95" s="330"/>
      <c r="G95" s="330"/>
      <c r="H95" s="330"/>
      <c r="I95" s="330"/>
      <c r="J95" s="330"/>
    </row>
    <row r="96" spans="1:10" ht="13.15" customHeight="1" x14ac:dyDescent="0.2">
      <c r="A96" s="368"/>
      <c r="B96" s="681"/>
      <c r="C96" s="330"/>
      <c r="D96" s="330"/>
      <c r="E96" s="330"/>
      <c r="F96" s="330"/>
      <c r="G96" s="330"/>
      <c r="H96" s="330"/>
      <c r="I96" s="330"/>
      <c r="J96" s="330"/>
    </row>
    <row r="97" spans="1:11" ht="30" customHeight="1" x14ac:dyDescent="0.2">
      <c r="A97" s="746" t="s">
        <v>245</v>
      </c>
      <c r="B97" s="746"/>
      <c r="C97" s="746"/>
      <c r="D97" s="746"/>
      <c r="E97" s="746"/>
      <c r="F97" s="746"/>
      <c r="G97" s="746"/>
      <c r="H97" s="746"/>
      <c r="I97" s="746"/>
      <c r="J97" s="746"/>
      <c r="K97" s="262"/>
    </row>
    <row r="98" spans="1:11" s="275" customFormat="1" ht="13.15" customHeight="1" x14ac:dyDescent="0.2">
      <c r="A98" s="272"/>
      <c r="B98" s="770"/>
      <c r="C98" s="768" t="s">
        <v>289</v>
      </c>
      <c r="D98" s="769" t="s">
        <v>260</v>
      </c>
      <c r="E98" s="769"/>
      <c r="F98" s="769"/>
      <c r="G98" s="769"/>
      <c r="H98" s="769"/>
      <c r="I98" s="769" t="s">
        <v>261</v>
      </c>
      <c r="J98" s="769"/>
      <c r="K98" s="273"/>
    </row>
    <row r="99" spans="1:11" s="275" customFormat="1" ht="39.6" customHeight="1" x14ac:dyDescent="0.2">
      <c r="A99" s="277"/>
      <c r="B99" s="775"/>
      <c r="C99" s="776"/>
      <c r="D99" s="350" t="s">
        <v>210</v>
      </c>
      <c r="E99" s="351" t="s">
        <v>262</v>
      </c>
      <c r="F99" s="351" t="s">
        <v>263</v>
      </c>
      <c r="G99" s="350" t="s">
        <v>211</v>
      </c>
      <c r="H99" s="351" t="s">
        <v>264</v>
      </c>
      <c r="I99" s="350" t="s">
        <v>212</v>
      </c>
      <c r="J99" s="284" t="s">
        <v>213</v>
      </c>
      <c r="K99" s="273"/>
    </row>
    <row r="100" spans="1:11" ht="12.75" customHeight="1" x14ac:dyDescent="0.2">
      <c r="A100" s="334" t="s">
        <v>400</v>
      </c>
      <c r="B100" s="363"/>
      <c r="C100" s="269">
        <v>71.668604023630721</v>
      </c>
      <c r="D100" s="269">
        <v>72.804085160804888</v>
      </c>
      <c r="E100" s="269">
        <v>71.338395471999803</v>
      </c>
      <c r="F100" s="269">
        <v>73.59675549147606</v>
      </c>
      <c r="G100" s="269">
        <v>78.911076023654815</v>
      </c>
      <c r="H100" s="269">
        <v>65.940915436344639</v>
      </c>
      <c r="I100" s="269">
        <v>73.528960647427041</v>
      </c>
      <c r="J100" s="269">
        <v>66.494843476363044</v>
      </c>
    </row>
    <row r="101" spans="1:11" ht="12.75" customHeight="1" x14ac:dyDescent="0.2">
      <c r="A101" s="334" t="s">
        <v>401</v>
      </c>
      <c r="B101" s="352"/>
      <c r="C101" s="270">
        <v>67.947747224747602</v>
      </c>
      <c r="D101" s="270">
        <v>71.02042088370348</v>
      </c>
      <c r="E101" s="270">
        <v>73.192105113330911</v>
      </c>
      <c r="F101" s="270">
        <v>67.670894029191672</v>
      </c>
      <c r="G101" s="270">
        <v>73.312546687054379</v>
      </c>
      <c r="H101" s="270">
        <v>62.556412201765845</v>
      </c>
      <c r="I101" s="270">
        <v>70.059415076926896</v>
      </c>
      <c r="J101" s="270">
        <v>62.075075456985026</v>
      </c>
    </row>
    <row r="102" spans="1:11" ht="12.75" customHeight="1" x14ac:dyDescent="0.2">
      <c r="A102" s="334" t="s">
        <v>404</v>
      </c>
      <c r="B102" s="352"/>
      <c r="C102" s="270">
        <v>59.899784460834439</v>
      </c>
      <c r="D102" s="270">
        <v>64.916102391072698</v>
      </c>
      <c r="E102" s="270">
        <v>45.273701848431713</v>
      </c>
      <c r="F102" s="270">
        <v>55.273946883345509</v>
      </c>
      <c r="G102" s="270">
        <v>67.221760789463204</v>
      </c>
      <c r="H102" s="270">
        <v>57.38262058893045</v>
      </c>
      <c r="I102" s="270">
        <v>61.809121417649941</v>
      </c>
      <c r="J102" s="270">
        <v>54.589806743522125</v>
      </c>
    </row>
    <row r="103" spans="1:11" ht="12.75" customHeight="1" x14ac:dyDescent="0.2">
      <c r="A103" s="334" t="s">
        <v>408</v>
      </c>
      <c r="B103" s="352"/>
      <c r="C103" s="270">
        <v>46.183688332304662</v>
      </c>
      <c r="D103" s="270">
        <v>50.995302634319017</v>
      </c>
      <c r="E103" s="270">
        <v>49.455669411197903</v>
      </c>
      <c r="F103" s="270">
        <v>42.5294812826479</v>
      </c>
      <c r="G103" s="270">
        <v>46.212374220452261</v>
      </c>
      <c r="H103" s="270">
        <v>45.601731135200041</v>
      </c>
      <c r="I103" s="270">
        <v>49.133304612281698</v>
      </c>
      <c r="J103" s="270">
        <v>37.980632991343917</v>
      </c>
    </row>
    <row r="104" spans="1:11" ht="12.75" customHeight="1" x14ac:dyDescent="0.2">
      <c r="A104" s="334" t="s">
        <v>407</v>
      </c>
      <c r="B104" s="352"/>
      <c r="C104" s="270">
        <v>40.597248158054818</v>
      </c>
      <c r="D104" s="270">
        <v>49.182069574031217</v>
      </c>
      <c r="E104" s="270">
        <v>47.311141946167567</v>
      </c>
      <c r="F104" s="270">
        <v>36.246748248465636</v>
      </c>
      <c r="G104" s="270">
        <v>41.490736642502732</v>
      </c>
      <c r="H104" s="270">
        <v>35.599303527984084</v>
      </c>
      <c r="I104" s="270">
        <v>43.46482782793327</v>
      </c>
      <c r="J104" s="270">
        <v>32.622341426522205</v>
      </c>
    </row>
    <row r="105" spans="1:11" ht="12.75" customHeight="1" x14ac:dyDescent="0.2">
      <c r="A105" s="352" t="s">
        <v>842</v>
      </c>
      <c r="B105" s="352"/>
      <c r="C105" s="270">
        <v>35.887735723659688</v>
      </c>
      <c r="D105" s="270">
        <v>24.83002058054198</v>
      </c>
      <c r="E105" s="270">
        <v>29.346008800684736</v>
      </c>
      <c r="F105" s="270">
        <v>37.004796720525299</v>
      </c>
      <c r="G105" s="270">
        <v>38.704094462189786</v>
      </c>
      <c r="H105" s="270">
        <v>35.562665626011793</v>
      </c>
      <c r="I105" s="270">
        <v>34.691263533870909</v>
      </c>
      <c r="J105" s="270">
        <v>39.215194842116638</v>
      </c>
    </row>
    <row r="106" spans="1:11" ht="12.75" customHeight="1" x14ac:dyDescent="0.2">
      <c r="A106" s="334" t="s">
        <v>411</v>
      </c>
      <c r="B106" s="365"/>
      <c r="C106" s="270">
        <v>32.05200481750326</v>
      </c>
      <c r="D106" s="270">
        <v>18.885583508742517</v>
      </c>
      <c r="E106" s="270">
        <v>49.121617198025092</v>
      </c>
      <c r="F106" s="270">
        <v>25.913934325496836</v>
      </c>
      <c r="G106" s="270">
        <v>29.64529043462348</v>
      </c>
      <c r="H106" s="270">
        <v>36.521564692380799</v>
      </c>
      <c r="I106" s="270">
        <v>33.933066572343293</v>
      </c>
      <c r="J106" s="270">
        <v>26.820662090157821</v>
      </c>
    </row>
    <row r="107" spans="1:11" x14ac:dyDescent="0.2">
      <c r="A107" s="334" t="s">
        <v>405</v>
      </c>
      <c r="B107" s="366"/>
      <c r="C107" s="270">
        <v>23.893368800424987</v>
      </c>
      <c r="D107" s="270">
        <v>18.921291276325491</v>
      </c>
      <c r="E107" s="270">
        <v>46.343232850467032</v>
      </c>
      <c r="F107" s="270">
        <v>19.893737892648645</v>
      </c>
      <c r="G107" s="270">
        <v>24.366560912234011</v>
      </c>
      <c r="H107" s="270">
        <v>18.696951992145063</v>
      </c>
      <c r="I107" s="270">
        <v>27.08656970329945</v>
      </c>
      <c r="J107" s="270">
        <v>15.012890380605135</v>
      </c>
    </row>
    <row r="108" spans="1:11" x14ac:dyDescent="0.2">
      <c r="A108" s="334" t="s">
        <v>402</v>
      </c>
      <c r="B108" s="366"/>
      <c r="C108" s="270">
        <v>21.16624768941211</v>
      </c>
      <c r="D108" s="270">
        <v>24.175522321877537</v>
      </c>
      <c r="E108" s="270">
        <v>16.591372801781063</v>
      </c>
      <c r="F108" s="270">
        <v>23.119488592654427</v>
      </c>
      <c r="G108" s="270">
        <v>19.306991232359344</v>
      </c>
      <c r="H108" s="270">
        <v>22.151528126188705</v>
      </c>
      <c r="I108" s="270">
        <v>20.989894245406116</v>
      </c>
      <c r="J108" s="270">
        <v>21.656696928715068</v>
      </c>
    </row>
    <row r="109" spans="1:11" x14ac:dyDescent="0.2">
      <c r="A109" s="334" t="s">
        <v>406</v>
      </c>
      <c r="B109" s="366"/>
      <c r="C109" s="270">
        <v>6.2104071861297561</v>
      </c>
      <c r="D109" s="270">
        <v>3.7692059255778396</v>
      </c>
      <c r="E109" s="270">
        <v>0.96747149063930515</v>
      </c>
      <c r="F109" s="270">
        <v>8.7414988643722609</v>
      </c>
      <c r="G109" s="270">
        <v>5.5619928848913398</v>
      </c>
      <c r="H109" s="270">
        <v>5.0186489035595017</v>
      </c>
      <c r="I109" s="270">
        <v>6.6602023106209884</v>
      </c>
      <c r="J109" s="270">
        <v>4.9595006450509107</v>
      </c>
    </row>
    <row r="110" spans="1:11" x14ac:dyDescent="0.2">
      <c r="A110" s="334" t="s">
        <v>409</v>
      </c>
      <c r="B110" s="366"/>
      <c r="C110" s="270">
        <v>6.0737535096712341</v>
      </c>
      <c r="D110" s="270">
        <v>2.7291264608915666</v>
      </c>
      <c r="E110" s="270">
        <v>10.312914114139543</v>
      </c>
      <c r="F110" s="270">
        <v>3.9491983898260741</v>
      </c>
      <c r="G110" s="270">
        <v>3.433719085827502</v>
      </c>
      <c r="H110" s="270">
        <v>7.0950900077330967</v>
      </c>
      <c r="I110" s="270">
        <v>5.9138446535981162</v>
      </c>
      <c r="J110" s="270">
        <v>6.5184693884050695</v>
      </c>
    </row>
    <row r="111" spans="1:11" x14ac:dyDescent="0.2">
      <c r="A111" s="334" t="s">
        <v>410</v>
      </c>
      <c r="B111" s="366"/>
      <c r="C111" s="270">
        <v>4.7547609384393068</v>
      </c>
      <c r="D111" s="270">
        <v>3.2312564609941026</v>
      </c>
      <c r="E111" s="270">
        <v>2.6678700829652762</v>
      </c>
      <c r="F111" s="270">
        <v>4.8073646889754569</v>
      </c>
      <c r="G111" s="270">
        <v>3.1216616663346062</v>
      </c>
      <c r="H111" s="270">
        <v>4.7559486848997867</v>
      </c>
      <c r="I111" s="270">
        <v>4.7827390769462941</v>
      </c>
      <c r="J111" s="270">
        <v>4.6769520993480009</v>
      </c>
    </row>
    <row r="112" spans="1:11" x14ac:dyDescent="0.2">
      <c r="A112" s="334" t="s">
        <v>403</v>
      </c>
      <c r="B112" s="366"/>
      <c r="C112" s="270">
        <v>2.1729559174951492</v>
      </c>
      <c r="D112" s="270">
        <v>0.68026739559022387</v>
      </c>
      <c r="E112" s="270">
        <v>0.98126548594891461</v>
      </c>
      <c r="F112" s="270">
        <v>2.7849137676092703</v>
      </c>
      <c r="G112" s="270">
        <v>1.1895636739087949</v>
      </c>
      <c r="H112" s="270">
        <v>3.6390472365128552</v>
      </c>
      <c r="I112" s="270">
        <v>1.4802388385567076</v>
      </c>
      <c r="J112" s="270">
        <v>4.0994426177262495</v>
      </c>
    </row>
    <row r="113" spans="1:11" x14ac:dyDescent="0.2">
      <c r="A113" s="335" t="s">
        <v>33</v>
      </c>
      <c r="B113" s="367"/>
      <c r="C113" s="271">
        <v>1.3890143021273937</v>
      </c>
      <c r="D113" s="271">
        <v>0</v>
      </c>
      <c r="E113" s="271">
        <v>0.3282520757506775</v>
      </c>
      <c r="F113" s="271">
        <v>0</v>
      </c>
      <c r="G113" s="271">
        <v>2.5838123907817128</v>
      </c>
      <c r="H113" s="271">
        <v>1.1505356276143155</v>
      </c>
      <c r="I113" s="271">
        <v>0.63924244382172624</v>
      </c>
      <c r="J113" s="271">
        <v>3.4741736798158125</v>
      </c>
    </row>
    <row r="114" spans="1:11" ht="18" customHeight="1" x14ac:dyDescent="0.2">
      <c r="A114" s="358"/>
      <c r="B114" s="681" t="s">
        <v>867</v>
      </c>
      <c r="C114" s="330"/>
      <c r="D114" s="330"/>
      <c r="E114" s="330"/>
      <c r="F114" s="330"/>
      <c r="G114" s="330"/>
      <c r="H114" s="330"/>
      <c r="I114" s="330"/>
      <c r="J114" s="330"/>
    </row>
    <row r="115" spans="1:11" x14ac:dyDescent="0.2">
      <c r="A115" s="358"/>
      <c r="B115" s="681"/>
      <c r="C115" s="330"/>
      <c r="D115" s="330"/>
      <c r="E115" s="330"/>
      <c r="F115" s="330"/>
      <c r="G115" s="330"/>
      <c r="H115" s="330"/>
      <c r="I115" s="330"/>
      <c r="J115" s="330"/>
    </row>
    <row r="116" spans="1:11" ht="27" customHeight="1" x14ac:dyDescent="0.2">
      <c r="A116" s="746" t="s">
        <v>880</v>
      </c>
      <c r="B116" s="746"/>
      <c r="C116" s="746"/>
      <c r="D116" s="746"/>
      <c r="E116" s="746"/>
      <c r="F116" s="746"/>
      <c r="G116" s="746"/>
      <c r="H116" s="746"/>
      <c r="I116" s="746"/>
      <c r="J116" s="746"/>
      <c r="K116" s="262"/>
    </row>
    <row r="117" spans="1:11" x14ac:dyDescent="0.2">
      <c r="A117" s="272"/>
      <c r="B117" s="770"/>
      <c r="C117" s="768" t="s">
        <v>289</v>
      </c>
      <c r="D117" s="769" t="s">
        <v>260</v>
      </c>
      <c r="E117" s="769"/>
      <c r="F117" s="769"/>
      <c r="G117" s="769"/>
      <c r="H117" s="769"/>
      <c r="I117" s="769" t="s">
        <v>261</v>
      </c>
      <c r="J117" s="769"/>
      <c r="K117" s="273"/>
    </row>
    <row r="118" spans="1:11" ht="38.25" x14ac:dyDescent="0.2">
      <c r="A118" s="277"/>
      <c r="B118" s="775"/>
      <c r="C118" s="776"/>
      <c r="D118" s="350" t="s">
        <v>210</v>
      </c>
      <c r="E118" s="351" t="s">
        <v>262</v>
      </c>
      <c r="F118" s="351" t="s">
        <v>263</v>
      </c>
      <c r="G118" s="350" t="s">
        <v>211</v>
      </c>
      <c r="H118" s="351" t="s">
        <v>264</v>
      </c>
      <c r="I118" s="350" t="s">
        <v>212</v>
      </c>
      <c r="J118" s="284" t="s">
        <v>213</v>
      </c>
      <c r="K118" s="273"/>
    </row>
    <row r="119" spans="1:11" ht="12.75" customHeight="1" x14ac:dyDescent="0.2">
      <c r="A119" s="334" t="s">
        <v>400</v>
      </c>
      <c r="B119" s="363"/>
      <c r="C119" s="269">
        <v>78.921536789996608</v>
      </c>
      <c r="D119" s="269">
        <v>41.893627909992617</v>
      </c>
      <c r="E119" s="269">
        <v>81.887242402315252</v>
      </c>
      <c r="F119" s="269">
        <v>72.035958937984276</v>
      </c>
      <c r="G119" s="269">
        <v>82.475344630875753</v>
      </c>
      <c r="H119" s="269">
        <v>83.627170079297258</v>
      </c>
      <c r="I119" s="269">
        <v>78.227997294825428</v>
      </c>
      <c r="J119" s="269">
        <v>79.858353846446519</v>
      </c>
    </row>
    <row r="120" spans="1:11" ht="12.75" customHeight="1" x14ac:dyDescent="0.2">
      <c r="A120" s="334" t="s">
        <v>401</v>
      </c>
      <c r="B120" s="352"/>
      <c r="C120" s="270">
        <v>75.95776726939873</v>
      </c>
      <c r="D120" s="270">
        <v>46.012167682497385</v>
      </c>
      <c r="E120" s="270">
        <v>81.549541063981977</v>
      </c>
      <c r="F120" s="270">
        <v>65.283690740971238</v>
      </c>
      <c r="G120" s="270">
        <v>75.376002811902438</v>
      </c>
      <c r="H120" s="270">
        <v>82.295557602218778</v>
      </c>
      <c r="I120" s="270">
        <v>74.684789164649303</v>
      </c>
      <c r="J120" s="270">
        <v>77.677276553758361</v>
      </c>
    </row>
    <row r="121" spans="1:11" ht="12.75" customHeight="1" x14ac:dyDescent="0.2">
      <c r="A121" s="334" t="s">
        <v>404</v>
      </c>
      <c r="B121" s="352"/>
      <c r="C121" s="270">
        <v>64.07778526357751</v>
      </c>
      <c r="D121" s="270">
        <v>56.810236854800792</v>
      </c>
      <c r="E121" s="270">
        <v>62.780931187831513</v>
      </c>
      <c r="F121" s="270">
        <v>53.26344557066475</v>
      </c>
      <c r="G121" s="270">
        <v>62.135436259683601</v>
      </c>
      <c r="H121" s="270">
        <v>69.169063456787811</v>
      </c>
      <c r="I121" s="270">
        <v>62.396956929194474</v>
      </c>
      <c r="J121" s="270">
        <v>66.348209173936567</v>
      </c>
    </row>
    <row r="122" spans="1:11" ht="12.75" customHeight="1" x14ac:dyDescent="0.2">
      <c r="A122" s="334" t="s">
        <v>408</v>
      </c>
      <c r="B122" s="352"/>
      <c r="C122" s="270">
        <v>54.38996829689065</v>
      </c>
      <c r="D122" s="270">
        <v>52.057087287436417</v>
      </c>
      <c r="E122" s="270">
        <v>42.540995588158893</v>
      </c>
      <c r="F122" s="270">
        <v>39.120811756167853</v>
      </c>
      <c r="G122" s="270">
        <v>54.023038151355607</v>
      </c>
      <c r="H122" s="270">
        <v>64.890876393536274</v>
      </c>
      <c r="I122" s="270">
        <v>52.580827665378706</v>
      </c>
      <c r="J122" s="270">
        <v>56.833713480716931</v>
      </c>
    </row>
    <row r="123" spans="1:11" ht="12.75" customHeight="1" x14ac:dyDescent="0.2">
      <c r="A123" s="334" t="s">
        <v>407</v>
      </c>
      <c r="B123" s="352"/>
      <c r="C123" s="270">
        <v>45.205981235127553</v>
      </c>
      <c r="D123" s="270">
        <v>38.791360458236426</v>
      </c>
      <c r="E123" s="270">
        <v>49.098862436824014</v>
      </c>
      <c r="F123" s="270">
        <v>37.442035439594562</v>
      </c>
      <c r="G123" s="270">
        <v>42.72922514552306</v>
      </c>
      <c r="H123" s="270">
        <v>48.476064144028008</v>
      </c>
      <c r="I123" s="270">
        <v>45.901418464745973</v>
      </c>
      <c r="J123" s="270">
        <v>44.266600763022367</v>
      </c>
    </row>
    <row r="124" spans="1:11" ht="12.75" customHeight="1" x14ac:dyDescent="0.2">
      <c r="A124" s="334" t="s">
        <v>402</v>
      </c>
      <c r="B124" s="352"/>
      <c r="C124" s="270">
        <v>30.665037830713029</v>
      </c>
      <c r="D124" s="270">
        <v>17.222403904550816</v>
      </c>
      <c r="E124" s="270">
        <v>32.967163865442664</v>
      </c>
      <c r="F124" s="270">
        <v>23.206600835188073</v>
      </c>
      <c r="G124" s="270">
        <v>27.363008117731788</v>
      </c>
      <c r="H124" s="270">
        <v>35.277484356556172</v>
      </c>
      <c r="I124" s="270">
        <v>29.179771366351133</v>
      </c>
      <c r="J124" s="270">
        <v>32.671301305073122</v>
      </c>
    </row>
    <row r="125" spans="1:11" ht="12.75" customHeight="1" x14ac:dyDescent="0.2">
      <c r="A125" s="334" t="s">
        <v>411</v>
      </c>
      <c r="B125" s="365"/>
      <c r="C125" s="270">
        <v>28.195306662569141</v>
      </c>
      <c r="D125" s="270">
        <v>17.918848733987836</v>
      </c>
      <c r="E125" s="270">
        <v>21.51165203782902</v>
      </c>
      <c r="F125" s="270">
        <v>46.209710381298876</v>
      </c>
      <c r="G125" s="270">
        <v>31.987877830215464</v>
      </c>
      <c r="H125" s="270">
        <v>24.479675776620414</v>
      </c>
      <c r="I125" s="270">
        <v>35.58144088529815</v>
      </c>
      <c r="J125" s="270">
        <v>18.218287950205532</v>
      </c>
    </row>
    <row r="126" spans="1:11" x14ac:dyDescent="0.2">
      <c r="A126" s="334" t="s">
        <v>405</v>
      </c>
      <c r="B126" s="366"/>
      <c r="C126" s="270">
        <v>23.506994022072821</v>
      </c>
      <c r="D126" s="270">
        <v>18.303980741783423</v>
      </c>
      <c r="E126" s="270">
        <v>15.483230922872609</v>
      </c>
      <c r="F126" s="270">
        <v>20.958817050144052</v>
      </c>
      <c r="G126" s="270">
        <v>24.750663993183437</v>
      </c>
      <c r="H126" s="270">
        <v>28.885735014769686</v>
      </c>
      <c r="I126" s="270">
        <v>24.91927562354411</v>
      </c>
      <c r="J126" s="270">
        <v>21.59931680688662</v>
      </c>
    </row>
    <row r="127" spans="1:11" x14ac:dyDescent="0.2">
      <c r="A127" s="352" t="s">
        <v>842</v>
      </c>
      <c r="B127" s="366"/>
      <c r="C127" s="270">
        <v>14.051331455258406</v>
      </c>
      <c r="D127" s="270">
        <v>18.674049338770786</v>
      </c>
      <c r="E127" s="270">
        <v>12.380052018652972</v>
      </c>
      <c r="F127" s="270">
        <v>32.711249462974628</v>
      </c>
      <c r="G127" s="270">
        <v>12.876031909863441</v>
      </c>
      <c r="H127" s="270">
        <v>7.6093738556126054</v>
      </c>
      <c r="I127" s="270">
        <v>13.941538379575761</v>
      </c>
      <c r="J127" s="270">
        <v>14.19963739413534</v>
      </c>
    </row>
    <row r="128" spans="1:11" x14ac:dyDescent="0.2">
      <c r="A128" s="334" t="s">
        <v>410</v>
      </c>
      <c r="B128" s="366"/>
      <c r="C128" s="270">
        <v>9.0086076972000324</v>
      </c>
      <c r="D128" s="270">
        <v>33.052607773723295</v>
      </c>
      <c r="E128" s="270">
        <v>3.9505590484386617</v>
      </c>
      <c r="F128" s="270">
        <v>15.839996871253215</v>
      </c>
      <c r="G128" s="270">
        <v>10.227010671834591</v>
      </c>
      <c r="H128" s="270">
        <v>5.9600425293633208</v>
      </c>
      <c r="I128" s="270">
        <v>9.7100142561019922</v>
      </c>
      <c r="J128" s="270">
        <v>8.0611639936175354</v>
      </c>
    </row>
    <row r="129" spans="1:10" x14ac:dyDescent="0.2">
      <c r="A129" s="334" t="s">
        <v>406</v>
      </c>
      <c r="B129" s="366"/>
      <c r="C129" s="270">
        <v>6.1210078683383493</v>
      </c>
      <c r="D129" s="270">
        <v>8.1257503706483583</v>
      </c>
      <c r="E129" s="270">
        <v>1.3190659598776135</v>
      </c>
      <c r="F129" s="270">
        <v>13.971693977054256</v>
      </c>
      <c r="G129" s="270">
        <v>7.1481302676500853</v>
      </c>
      <c r="H129" s="270">
        <v>5.1081956288662207</v>
      </c>
      <c r="I129" s="270">
        <v>5.582136122490569</v>
      </c>
      <c r="J129" s="270">
        <v>6.8489033180774674</v>
      </c>
    </row>
    <row r="130" spans="1:10" x14ac:dyDescent="0.2">
      <c r="A130" s="334" t="s">
        <v>409</v>
      </c>
      <c r="B130" s="366"/>
      <c r="C130" s="270">
        <v>3.7849648630037529</v>
      </c>
      <c r="D130" s="270">
        <v>1.1479697367979282</v>
      </c>
      <c r="E130" s="270">
        <v>3.5603904449839261</v>
      </c>
      <c r="F130" s="270">
        <v>5.7338033658679803</v>
      </c>
      <c r="G130" s="270">
        <v>5.9605984173370459</v>
      </c>
      <c r="H130" s="270">
        <v>2.749605345037633</v>
      </c>
      <c r="I130" s="270">
        <v>4.0926430694405349</v>
      </c>
      <c r="J130" s="270">
        <v>3.3693602814406263</v>
      </c>
    </row>
    <row r="131" spans="1:10" x14ac:dyDescent="0.2">
      <c r="A131" s="334" t="s">
        <v>403</v>
      </c>
      <c r="B131" s="366"/>
      <c r="C131" s="270">
        <v>2.7791918388702603</v>
      </c>
      <c r="D131" s="270">
        <v>5.3880185598394146</v>
      </c>
      <c r="E131" s="270">
        <v>1.8560659587197585</v>
      </c>
      <c r="F131" s="270">
        <v>2.1537388443210985</v>
      </c>
      <c r="G131" s="270">
        <v>4.5948876630735667</v>
      </c>
      <c r="H131" s="270">
        <v>2.4770556373433554</v>
      </c>
      <c r="I131" s="270">
        <v>2.756227738148791</v>
      </c>
      <c r="J131" s="270">
        <v>2.810211213241431</v>
      </c>
    </row>
    <row r="132" spans="1:10" x14ac:dyDescent="0.2">
      <c r="A132" s="335" t="s">
        <v>33</v>
      </c>
      <c r="B132" s="367"/>
      <c r="C132" s="271">
        <v>0.54336448614239652</v>
      </c>
      <c r="D132" s="271">
        <v>0</v>
      </c>
      <c r="E132" s="271">
        <v>6.8996507091713705E-2</v>
      </c>
      <c r="F132" s="271">
        <v>9.5173660999193208E-2</v>
      </c>
      <c r="G132" s="271">
        <v>0.22717669454880154</v>
      </c>
      <c r="H132" s="271">
        <v>1.1758881232307259</v>
      </c>
      <c r="I132" s="271">
        <v>0.29282840866006277</v>
      </c>
      <c r="J132" s="271">
        <v>0.88178280590043867</v>
      </c>
    </row>
    <row r="133" spans="1:10" ht="18" customHeight="1" x14ac:dyDescent="0.2">
      <c r="B133" s="681" t="s">
        <v>867</v>
      </c>
    </row>
  </sheetData>
  <mergeCells count="35">
    <mergeCell ref="A116:J116"/>
    <mergeCell ref="B117:B118"/>
    <mergeCell ref="C117:C118"/>
    <mergeCell ref="D117:H117"/>
    <mergeCell ref="I117:J117"/>
    <mergeCell ref="B98:B99"/>
    <mergeCell ref="C98:C99"/>
    <mergeCell ref="D98:H98"/>
    <mergeCell ref="I98:J98"/>
    <mergeCell ref="A97:J97"/>
    <mergeCell ref="B79:B80"/>
    <mergeCell ref="D79:H79"/>
    <mergeCell ref="B60:B61"/>
    <mergeCell ref="A78:J78"/>
    <mergeCell ref="C60:C61"/>
    <mergeCell ref="D60:H60"/>
    <mergeCell ref="C79:C80"/>
    <mergeCell ref="I79:J79"/>
    <mergeCell ref="I60:J60"/>
    <mergeCell ref="A2:J2"/>
    <mergeCell ref="A21:J21"/>
    <mergeCell ref="A40:J40"/>
    <mergeCell ref="A59:J59"/>
    <mergeCell ref="B41:B42"/>
    <mergeCell ref="C41:C42"/>
    <mergeCell ref="D41:H41"/>
    <mergeCell ref="B22:B23"/>
    <mergeCell ref="B3:B4"/>
    <mergeCell ref="C3:C4"/>
    <mergeCell ref="D3:H3"/>
    <mergeCell ref="I3:J3"/>
    <mergeCell ref="D22:H22"/>
    <mergeCell ref="I22:J22"/>
    <mergeCell ref="I41:J41"/>
    <mergeCell ref="C22:C23"/>
  </mergeCells>
  <phoneticPr fontId="8" type="noConversion"/>
  <pageMargins left="0.75" right="0.75" top="1" bottom="1" header="0.5" footer="0.5"/>
  <pageSetup scale="70" orientation="portrait" r:id="rId1"/>
  <headerFooter alignWithMargins="0"/>
  <colBreaks count="1" manualBreakCount="1">
    <brk id="10"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K20"/>
  <sheetViews>
    <sheetView workbookViewId="0">
      <selection activeCell="C24" sqref="C24"/>
    </sheetView>
  </sheetViews>
  <sheetFormatPr defaultRowHeight="12.75" x14ac:dyDescent="0.2"/>
  <cols>
    <col min="1" max="1" width="2.28515625" customWidth="1"/>
    <col min="2" max="2" width="37.85546875" customWidth="1"/>
    <col min="3" max="9" width="10.7109375" customWidth="1"/>
    <col min="10" max="10" width="11.140625" customWidth="1"/>
  </cols>
  <sheetData>
    <row r="2" spans="1:11" x14ac:dyDescent="0.2">
      <c r="B2" s="782" t="s">
        <v>919</v>
      </c>
      <c r="C2" s="782"/>
      <c r="D2" s="782"/>
      <c r="E2" s="782"/>
      <c r="F2" s="782"/>
      <c r="G2" s="782"/>
      <c r="H2" s="782"/>
      <c r="I2" s="782"/>
      <c r="J2" s="782"/>
      <c r="K2" s="666"/>
    </row>
    <row r="3" spans="1:11" x14ac:dyDescent="0.2">
      <c r="B3" s="782" t="s">
        <v>920</v>
      </c>
      <c r="C3" s="782"/>
      <c r="D3" s="782"/>
      <c r="E3" s="782"/>
      <c r="F3" s="782"/>
      <c r="G3" s="782"/>
      <c r="H3" s="782"/>
      <c r="I3" s="782"/>
      <c r="J3" s="782"/>
    </row>
    <row r="4" spans="1:11" x14ac:dyDescent="0.2">
      <c r="A4" s="293"/>
      <c r="B4" s="294"/>
      <c r="C4" s="289" t="s">
        <v>289</v>
      </c>
      <c r="D4" s="283" t="s">
        <v>247</v>
      </c>
      <c r="E4" s="295" t="s">
        <v>248</v>
      </c>
      <c r="F4" s="295" t="s">
        <v>249</v>
      </c>
      <c r="G4" s="283" t="s">
        <v>250</v>
      </c>
      <c r="H4" s="295" t="s">
        <v>251</v>
      </c>
      <c r="I4" s="295" t="s">
        <v>252</v>
      </c>
      <c r="J4" s="295" t="s">
        <v>705</v>
      </c>
    </row>
    <row r="5" spans="1:11" x14ac:dyDescent="0.2">
      <c r="A5" s="360" t="s">
        <v>408</v>
      </c>
      <c r="B5" s="361"/>
      <c r="C5" s="269">
        <v>59.377723256971713</v>
      </c>
      <c r="D5" s="269">
        <v>60.174569107396017</v>
      </c>
      <c r="E5" s="269">
        <v>58.394211293985599</v>
      </c>
      <c r="F5" s="269">
        <v>63.4361768958913</v>
      </c>
      <c r="G5" s="269">
        <v>51.548379572341219</v>
      </c>
      <c r="H5" s="269">
        <v>65.686000183705801</v>
      </c>
      <c r="I5" s="269">
        <v>61.160418300349257</v>
      </c>
      <c r="J5" s="269">
        <v>59.536775180842369</v>
      </c>
    </row>
    <row r="6" spans="1:11" x14ac:dyDescent="0.2">
      <c r="A6" s="316" t="s">
        <v>405</v>
      </c>
      <c r="B6" s="362"/>
      <c r="C6" s="270">
        <v>56.163640194302616</v>
      </c>
      <c r="D6" s="270">
        <v>61.141264162621965</v>
      </c>
      <c r="E6" s="270">
        <v>59.116798372768308</v>
      </c>
      <c r="F6" s="270">
        <v>64.85007670468093</v>
      </c>
      <c r="G6" s="270">
        <v>32.991400717871237</v>
      </c>
      <c r="H6" s="270">
        <v>57.858656037241268</v>
      </c>
      <c r="I6" s="270">
        <v>53.874368659578025</v>
      </c>
      <c r="J6" s="270">
        <v>45.707172661581431</v>
      </c>
    </row>
    <row r="7" spans="1:11" x14ac:dyDescent="0.2">
      <c r="A7" s="316" t="s">
        <v>406</v>
      </c>
      <c r="B7" s="362"/>
      <c r="C7" s="270">
        <v>55.39422050676275</v>
      </c>
      <c r="D7" s="270">
        <v>59.290851096486378</v>
      </c>
      <c r="E7" s="270">
        <v>58.305776820188804</v>
      </c>
      <c r="F7" s="270">
        <v>61.095502896038454</v>
      </c>
      <c r="G7" s="270">
        <v>43.29944763325642</v>
      </c>
      <c r="H7" s="270">
        <v>51.555522900888313</v>
      </c>
      <c r="I7" s="270">
        <v>50.129759218476551</v>
      </c>
      <c r="J7" s="270">
        <v>38.046691804572909</v>
      </c>
    </row>
    <row r="8" spans="1:11" x14ac:dyDescent="0.2">
      <c r="A8" s="316" t="s">
        <v>410</v>
      </c>
      <c r="B8" s="362"/>
      <c r="C8" s="270">
        <v>39.785103738425008</v>
      </c>
      <c r="D8" s="270">
        <v>38.563010547489831</v>
      </c>
      <c r="E8" s="270">
        <v>37.989706958401335</v>
      </c>
      <c r="F8" s="270">
        <v>39.613300234910504</v>
      </c>
      <c r="G8" s="270">
        <v>42.681876555914833</v>
      </c>
      <c r="H8" s="270">
        <v>41.30582778491646</v>
      </c>
      <c r="I8" s="270">
        <v>39.746062049126266</v>
      </c>
      <c r="J8" s="270">
        <v>48.177933557503081</v>
      </c>
    </row>
    <row r="9" spans="1:11" x14ac:dyDescent="0.2">
      <c r="A9" s="316" t="s">
        <v>404</v>
      </c>
      <c r="B9" s="362"/>
      <c r="C9" s="270">
        <v>26.840250842502613</v>
      </c>
      <c r="D9" s="270">
        <v>29.842702358508607</v>
      </c>
      <c r="E9" s="270">
        <v>30.137431738587658</v>
      </c>
      <c r="F9" s="270">
        <v>29.302759413150095</v>
      </c>
      <c r="G9" s="270">
        <v>18.01199162958866</v>
      </c>
      <c r="H9" s="270">
        <v>25.905975532897202</v>
      </c>
      <c r="I9" s="270">
        <v>17.665528445806224</v>
      </c>
      <c r="J9" s="270">
        <v>10.108454899486382</v>
      </c>
    </row>
    <row r="10" spans="1:11" x14ac:dyDescent="0.2">
      <c r="A10" s="316" t="s">
        <v>411</v>
      </c>
      <c r="B10" s="362"/>
      <c r="C10" s="270">
        <v>16.660996339944745</v>
      </c>
      <c r="D10" s="270">
        <v>17.31953265777484</v>
      </c>
      <c r="E10" s="270">
        <v>14.430740195834392</v>
      </c>
      <c r="F10" s="270">
        <v>22.611787912444658</v>
      </c>
      <c r="G10" s="270">
        <v>15.339521613888753</v>
      </c>
      <c r="H10" s="270">
        <v>16.582752234011828</v>
      </c>
      <c r="I10" s="270">
        <v>17.030255586080685</v>
      </c>
      <c r="J10" s="270">
        <v>9.9138088346085542</v>
      </c>
    </row>
    <row r="11" spans="1:11" x14ac:dyDescent="0.2">
      <c r="A11" s="316" t="s">
        <v>401</v>
      </c>
      <c r="B11" s="362"/>
      <c r="C11" s="270">
        <v>15.986159059148749</v>
      </c>
      <c r="D11" s="270">
        <v>15.587291547250672</v>
      </c>
      <c r="E11" s="270">
        <v>14.954663360429867</v>
      </c>
      <c r="F11" s="270">
        <v>16.746263640284131</v>
      </c>
      <c r="G11" s="270">
        <v>20.013907010530023</v>
      </c>
      <c r="H11" s="270">
        <v>15.888640989881717</v>
      </c>
      <c r="I11" s="270">
        <v>10.194696001847056</v>
      </c>
      <c r="J11" s="270">
        <v>11.854838835737858</v>
      </c>
    </row>
    <row r="12" spans="1:11" x14ac:dyDescent="0.2">
      <c r="A12" s="339" t="s">
        <v>407</v>
      </c>
      <c r="B12" s="399"/>
      <c r="C12" s="338">
        <v>15.105881454578705</v>
      </c>
      <c r="D12" s="338">
        <v>15.076063406917477</v>
      </c>
      <c r="E12" s="338">
        <v>14.204108437128736</v>
      </c>
      <c r="F12" s="338">
        <v>16.673481127815347</v>
      </c>
      <c r="G12" s="338">
        <v>16.406705191645315</v>
      </c>
      <c r="H12" s="338">
        <v>16.750301581002727</v>
      </c>
      <c r="I12" s="338">
        <v>11.572736177874965</v>
      </c>
      <c r="J12" s="338">
        <v>9.7190954037743911</v>
      </c>
    </row>
    <row r="13" spans="1:11" x14ac:dyDescent="0.2">
      <c r="A13" s="339" t="s">
        <v>409</v>
      </c>
      <c r="B13" s="399"/>
      <c r="C13" s="338">
        <v>13.825907036815506</v>
      </c>
      <c r="D13" s="338">
        <v>13.017941743163883</v>
      </c>
      <c r="E13" s="338">
        <v>12.087705453339293</v>
      </c>
      <c r="F13" s="338">
        <v>14.722130589461861</v>
      </c>
      <c r="G13" s="338">
        <v>19.882983073524588</v>
      </c>
      <c r="H13" s="338">
        <v>14.866768587132407</v>
      </c>
      <c r="I13" s="338">
        <v>11.480816962513636</v>
      </c>
      <c r="J13" s="338">
        <v>6.6991485742005707</v>
      </c>
    </row>
    <row r="14" spans="1:11" x14ac:dyDescent="0.2">
      <c r="A14" s="352" t="s">
        <v>842</v>
      </c>
      <c r="B14" s="399"/>
      <c r="C14" s="338">
        <v>12.353004929267341</v>
      </c>
      <c r="D14" s="338">
        <v>13.206934367659757</v>
      </c>
      <c r="E14" s="338">
        <v>13.060180455151604</v>
      </c>
      <c r="F14" s="338">
        <v>13.475786898551764</v>
      </c>
      <c r="G14" s="338">
        <v>9.0704155863931906</v>
      </c>
      <c r="H14" s="338">
        <v>14.631688964485067</v>
      </c>
      <c r="I14" s="338">
        <v>11.728183235315106</v>
      </c>
      <c r="J14" s="338">
        <v>4.8479539510712177</v>
      </c>
    </row>
    <row r="15" spans="1:11" x14ac:dyDescent="0.2">
      <c r="A15" s="339" t="s">
        <v>400</v>
      </c>
      <c r="B15" s="399"/>
      <c r="C15" s="338">
        <v>11.418782135656004</v>
      </c>
      <c r="D15" s="338">
        <v>11.767270612817608</v>
      </c>
      <c r="E15" s="338">
        <v>10.963228233837471</v>
      </c>
      <c r="F15" s="338">
        <v>13.240272762053527</v>
      </c>
      <c r="G15" s="338">
        <v>12.977999732365227</v>
      </c>
      <c r="H15" s="338">
        <v>10.196422294097836</v>
      </c>
      <c r="I15" s="338">
        <v>8.0009204396887039</v>
      </c>
      <c r="J15" s="338">
        <v>3.9212027714890154</v>
      </c>
    </row>
    <row r="16" spans="1:11" x14ac:dyDescent="0.2">
      <c r="A16" s="339" t="s">
        <v>402</v>
      </c>
      <c r="B16" s="399"/>
      <c r="C16" s="338">
        <v>6.2770685805628741</v>
      </c>
      <c r="D16" s="338">
        <v>5.4627962461864721</v>
      </c>
      <c r="E16" s="338">
        <v>4.3798504697093215</v>
      </c>
      <c r="F16" s="338">
        <v>7.4467482093655759</v>
      </c>
      <c r="G16" s="338">
        <v>12.109270725411108</v>
      </c>
      <c r="H16" s="338">
        <v>4.9434778183567563</v>
      </c>
      <c r="I16" s="338">
        <v>3.8583088199041207</v>
      </c>
      <c r="J16" s="338">
        <v>4.2480313852319407</v>
      </c>
    </row>
    <row r="17" spans="1:10" x14ac:dyDescent="0.2">
      <c r="A17" s="339" t="s">
        <v>403</v>
      </c>
      <c r="B17" s="399"/>
      <c r="C17" s="338">
        <v>5.4170765823492761</v>
      </c>
      <c r="D17" s="338">
        <v>5.8205778125502023</v>
      </c>
      <c r="E17" s="338">
        <v>5.2560377598029193</v>
      </c>
      <c r="F17" s="338">
        <v>6.8548127394222087</v>
      </c>
      <c r="G17" s="338">
        <v>4.7339812825855017</v>
      </c>
      <c r="H17" s="338">
        <v>4.5172274837496174</v>
      </c>
      <c r="I17" s="338">
        <v>3.1364096576552871</v>
      </c>
      <c r="J17" s="338">
        <v>3.2920572754043191</v>
      </c>
    </row>
    <row r="18" spans="1:10" x14ac:dyDescent="0.2">
      <c r="A18" s="279" t="s">
        <v>33</v>
      </c>
      <c r="B18" s="400"/>
      <c r="C18" s="336">
        <v>0.87457759754521824</v>
      </c>
      <c r="D18" s="336">
        <v>0.79389525857899368</v>
      </c>
      <c r="E18" s="336">
        <v>0.77416592990370192</v>
      </c>
      <c r="F18" s="336">
        <v>0.83003930309881868</v>
      </c>
      <c r="G18" s="336">
        <v>1.7768835900998652</v>
      </c>
      <c r="H18" s="336">
        <v>0.45339261568500966</v>
      </c>
      <c r="I18" s="336">
        <v>0.40329827005991148</v>
      </c>
      <c r="J18" s="336">
        <v>0.21919932180303398</v>
      </c>
    </row>
    <row r="20" spans="1:10" x14ac:dyDescent="0.2">
      <c r="B20" s="329" t="s">
        <v>867</v>
      </c>
    </row>
  </sheetData>
  <mergeCells count="2">
    <mergeCell ref="B2:J2"/>
    <mergeCell ref="B3:J3"/>
  </mergeCells>
  <pageMargins left="0.7" right="0.7" top="0.75" bottom="0.75" header="0.3" footer="0.3"/>
  <pageSetup scale="72" orientation="portrait" horizontalDpi="0"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K140"/>
  <sheetViews>
    <sheetView topLeftCell="A61" workbookViewId="0">
      <selection activeCell="B102" sqref="B102:J102"/>
    </sheetView>
  </sheetViews>
  <sheetFormatPr defaultRowHeight="12.75" x14ac:dyDescent="0.2"/>
  <cols>
    <col min="1" max="1" width="2.28515625" customWidth="1"/>
    <col min="2" max="2" width="34.42578125" customWidth="1"/>
    <col min="3" max="10" width="10.7109375" customWidth="1"/>
  </cols>
  <sheetData>
    <row r="2" spans="1:11" ht="12.75" customHeight="1" x14ac:dyDescent="0.2">
      <c r="B2" s="746" t="s">
        <v>921</v>
      </c>
      <c r="C2" s="746"/>
      <c r="D2" s="746"/>
      <c r="E2" s="746"/>
      <c r="F2" s="746"/>
      <c r="G2" s="746"/>
      <c r="H2" s="746"/>
      <c r="I2" s="746"/>
      <c r="J2" s="746"/>
      <c r="K2" s="665"/>
    </row>
    <row r="3" spans="1:11" ht="12.75" customHeight="1" x14ac:dyDescent="0.2">
      <c r="B3" s="761" t="s">
        <v>922</v>
      </c>
      <c r="C3" s="761"/>
      <c r="D3" s="761"/>
      <c r="E3" s="761"/>
      <c r="F3" s="761"/>
      <c r="G3" s="761"/>
      <c r="H3" s="761"/>
      <c r="I3" s="761"/>
      <c r="J3" s="761"/>
      <c r="K3" s="665"/>
    </row>
    <row r="4" spans="1:11" x14ac:dyDescent="0.2">
      <c r="A4" s="296"/>
      <c r="B4" s="780"/>
      <c r="C4" s="768" t="s">
        <v>289</v>
      </c>
      <c r="D4" s="777" t="s">
        <v>260</v>
      </c>
      <c r="E4" s="778"/>
      <c r="F4" s="778"/>
      <c r="G4" s="778"/>
      <c r="H4" s="779"/>
      <c r="I4" s="777" t="s">
        <v>261</v>
      </c>
      <c r="J4" s="779"/>
    </row>
    <row r="5" spans="1:11" ht="38.25" x14ac:dyDescent="0.2">
      <c r="A5" s="297"/>
      <c r="B5" s="781"/>
      <c r="C5" s="776"/>
      <c r="D5" s="291" t="s">
        <v>210</v>
      </c>
      <c r="E5" s="292" t="s">
        <v>262</v>
      </c>
      <c r="F5" s="292" t="s">
        <v>263</v>
      </c>
      <c r="G5" s="291" t="s">
        <v>211</v>
      </c>
      <c r="H5" s="292" t="s">
        <v>264</v>
      </c>
      <c r="I5" s="291" t="s">
        <v>212</v>
      </c>
      <c r="J5" s="291" t="s">
        <v>213</v>
      </c>
    </row>
    <row r="6" spans="1:11" x14ac:dyDescent="0.2">
      <c r="A6" s="359" t="s">
        <v>408</v>
      </c>
      <c r="B6" s="364"/>
      <c r="C6" s="269">
        <v>61.141264162621965</v>
      </c>
      <c r="D6" s="269">
        <v>66.342136903072742</v>
      </c>
      <c r="E6" s="269">
        <v>60.628299213615215</v>
      </c>
      <c r="F6" s="269">
        <v>67.631454173569551</v>
      </c>
      <c r="G6" s="269">
        <v>59.054233140179413</v>
      </c>
      <c r="H6" s="269">
        <v>57.938938394488098</v>
      </c>
      <c r="I6" s="269">
        <v>66.925981481226316</v>
      </c>
      <c r="J6" s="269">
        <v>58.261558163086299</v>
      </c>
    </row>
    <row r="7" spans="1:11" x14ac:dyDescent="0.2">
      <c r="A7" s="334" t="s">
        <v>405</v>
      </c>
      <c r="B7" s="365"/>
      <c r="C7" s="270">
        <v>60.174569107396017</v>
      </c>
      <c r="D7" s="270">
        <v>70.80450979008458</v>
      </c>
      <c r="E7" s="270">
        <v>59.891464276907698</v>
      </c>
      <c r="F7" s="270">
        <v>65.657904275223871</v>
      </c>
      <c r="G7" s="270">
        <v>56.943094779770348</v>
      </c>
      <c r="H7" s="270">
        <v>60.061543616150438</v>
      </c>
      <c r="I7" s="270">
        <v>69.935245343752783</v>
      </c>
      <c r="J7" s="270">
        <v>55.315580090428526</v>
      </c>
    </row>
    <row r="8" spans="1:11" x14ac:dyDescent="0.2">
      <c r="A8" s="334" t="s">
        <v>406</v>
      </c>
      <c r="B8" s="365"/>
      <c r="C8" s="270">
        <v>59.290851096486378</v>
      </c>
      <c r="D8" s="270">
        <v>67.418936390111057</v>
      </c>
      <c r="E8" s="270">
        <v>53.282561631780929</v>
      </c>
      <c r="F8" s="270">
        <v>58.510980110742537</v>
      </c>
      <c r="G8" s="270">
        <v>58.654042685171049</v>
      </c>
      <c r="H8" s="270">
        <v>61.888102620036008</v>
      </c>
      <c r="I8" s="270">
        <v>57.352995451199597</v>
      </c>
      <c r="J8" s="270">
        <v>60.255540332037206</v>
      </c>
    </row>
    <row r="9" spans="1:11" x14ac:dyDescent="0.2">
      <c r="A9" s="334" t="s">
        <v>410</v>
      </c>
      <c r="B9" s="365"/>
      <c r="C9" s="270">
        <v>38.563010547489831</v>
      </c>
      <c r="D9" s="270">
        <v>27.509622584505497</v>
      </c>
      <c r="E9" s="270">
        <v>35.678014087897807</v>
      </c>
      <c r="F9" s="270">
        <v>38.472435310331051</v>
      </c>
      <c r="G9" s="270">
        <v>38.578592561635418</v>
      </c>
      <c r="H9" s="270">
        <v>39.626353541535543</v>
      </c>
      <c r="I9" s="270">
        <v>40.00776657831004</v>
      </c>
      <c r="J9" s="270">
        <v>37.843792583902001</v>
      </c>
    </row>
    <row r="10" spans="1:11" x14ac:dyDescent="0.2">
      <c r="A10" s="334" t="s">
        <v>404</v>
      </c>
      <c r="B10" s="365"/>
      <c r="C10" s="270">
        <v>29.842702358508607</v>
      </c>
      <c r="D10" s="270">
        <v>30.704243345286113</v>
      </c>
      <c r="E10" s="270">
        <v>24.093674216906297</v>
      </c>
      <c r="F10" s="270">
        <v>38.183491809619113</v>
      </c>
      <c r="G10" s="270">
        <v>29.593856132443769</v>
      </c>
      <c r="H10" s="270">
        <v>30.969306189847305</v>
      </c>
      <c r="I10" s="270">
        <v>33.437233382125044</v>
      </c>
      <c r="J10" s="270">
        <v>28.053299007555989</v>
      </c>
    </row>
    <row r="11" spans="1:11" x14ac:dyDescent="0.2">
      <c r="A11" s="334" t="s">
        <v>411</v>
      </c>
      <c r="B11" s="365"/>
      <c r="C11" s="270">
        <v>17.31953265777484</v>
      </c>
      <c r="D11" s="270">
        <v>22.262681939784425</v>
      </c>
      <c r="E11" s="270">
        <v>14.691759629354857</v>
      </c>
      <c r="F11" s="270">
        <v>22.501069007893989</v>
      </c>
      <c r="G11" s="270">
        <v>15.15714162918735</v>
      </c>
      <c r="H11" s="270">
        <v>16.739937886518494</v>
      </c>
      <c r="I11" s="270">
        <v>24.76708873889136</v>
      </c>
      <c r="J11" s="270">
        <v>13.612044331648493</v>
      </c>
    </row>
    <row r="12" spans="1:11" x14ac:dyDescent="0.2">
      <c r="A12" s="334" t="s">
        <v>401</v>
      </c>
      <c r="B12" s="365"/>
      <c r="C12" s="270">
        <v>15.587291547250672</v>
      </c>
      <c r="D12" s="270">
        <v>12.717020229811414</v>
      </c>
      <c r="E12" s="270">
        <v>13.189251574480657</v>
      </c>
      <c r="F12" s="270">
        <v>16.389071723344422</v>
      </c>
      <c r="G12" s="270">
        <v>12.752188125903885</v>
      </c>
      <c r="H12" s="270">
        <v>18.914258328225085</v>
      </c>
      <c r="I12" s="270">
        <v>17.887440563699375</v>
      </c>
      <c r="J12" s="270">
        <v>14.442248054599814</v>
      </c>
    </row>
    <row r="13" spans="1:11" x14ac:dyDescent="0.2">
      <c r="A13" s="334" t="s">
        <v>407</v>
      </c>
      <c r="B13" s="366"/>
      <c r="C13" s="270">
        <v>15.076063406917477</v>
      </c>
      <c r="D13" s="270">
        <v>18.90453842423625</v>
      </c>
      <c r="E13" s="270">
        <v>14.341847248007477</v>
      </c>
      <c r="F13" s="270">
        <v>21.252368756589156</v>
      </c>
      <c r="G13" s="270">
        <v>14.17933190204551</v>
      </c>
      <c r="H13" s="270">
        <v>12.348819961843345</v>
      </c>
      <c r="I13" s="270">
        <v>20.573658928396785</v>
      </c>
      <c r="J13" s="270">
        <v>12.339290296966874</v>
      </c>
    </row>
    <row r="14" spans="1:11" x14ac:dyDescent="0.2">
      <c r="A14" s="334" t="s">
        <v>400</v>
      </c>
      <c r="B14" s="366"/>
      <c r="C14" s="270">
        <v>13.206934367659757</v>
      </c>
      <c r="D14" s="270">
        <v>11.494872563239007</v>
      </c>
      <c r="E14" s="270">
        <v>11.962937757686367</v>
      </c>
      <c r="F14" s="270">
        <v>13.714981160558889</v>
      </c>
      <c r="G14" s="270">
        <v>14.615094794470092</v>
      </c>
      <c r="H14" s="270">
        <v>12.382073381764902</v>
      </c>
      <c r="I14" s="270">
        <v>16.127779977604725</v>
      </c>
      <c r="J14" s="270">
        <v>11.75290020083481</v>
      </c>
    </row>
    <row r="15" spans="1:11" x14ac:dyDescent="0.2">
      <c r="A15" s="352" t="s">
        <v>842</v>
      </c>
      <c r="B15" s="366"/>
      <c r="C15" s="270">
        <v>13.017941743163883</v>
      </c>
      <c r="D15" s="270">
        <v>8.9546917008932727</v>
      </c>
      <c r="E15" s="270">
        <v>10.596276326535717</v>
      </c>
      <c r="F15" s="270">
        <v>15.547837509496629</v>
      </c>
      <c r="G15" s="270">
        <v>12.02459463532699</v>
      </c>
      <c r="H15" s="270">
        <v>14.206561452711798</v>
      </c>
      <c r="I15" s="270">
        <v>16.154837825745986</v>
      </c>
      <c r="J15" s="270">
        <v>11.456354897791501</v>
      </c>
    </row>
    <row r="16" spans="1:11" x14ac:dyDescent="0.2">
      <c r="A16" s="334" t="s">
        <v>409</v>
      </c>
      <c r="B16" s="366"/>
      <c r="C16" s="270">
        <v>11.767270612817608</v>
      </c>
      <c r="D16" s="270">
        <v>10.58255261080126</v>
      </c>
      <c r="E16" s="270">
        <v>7.691564838192531</v>
      </c>
      <c r="F16" s="270">
        <v>13.519557247010285</v>
      </c>
      <c r="G16" s="270">
        <v>9.0782436243598035</v>
      </c>
      <c r="H16" s="270">
        <v>15.275334332529948</v>
      </c>
      <c r="I16" s="270">
        <v>15.628210708557933</v>
      </c>
      <c r="J16" s="270">
        <v>9.8452454307414605</v>
      </c>
    </row>
    <row r="17" spans="1:11" x14ac:dyDescent="0.2">
      <c r="A17" s="334" t="s">
        <v>402</v>
      </c>
      <c r="B17" s="366"/>
      <c r="C17" s="270">
        <v>5.8205778125502023</v>
      </c>
      <c r="D17" s="270">
        <v>6.8646247344310396</v>
      </c>
      <c r="E17" s="270">
        <v>2.9294161046257221</v>
      </c>
      <c r="F17" s="270">
        <v>7.3922165568012215</v>
      </c>
      <c r="G17" s="270">
        <v>5.8975186645115976</v>
      </c>
      <c r="H17" s="270">
        <v>6.4010100900022282</v>
      </c>
      <c r="I17" s="270">
        <v>7.399104575742089</v>
      </c>
      <c r="J17" s="270">
        <v>5.0347670736622119</v>
      </c>
    </row>
    <row r="18" spans="1:11" x14ac:dyDescent="0.2">
      <c r="A18" s="334" t="s">
        <v>403</v>
      </c>
      <c r="B18" s="366"/>
      <c r="C18" s="270">
        <v>5.4627962461864721</v>
      </c>
      <c r="D18" s="270">
        <v>5.6983584725119112</v>
      </c>
      <c r="E18" s="270">
        <v>3.0176958068790443</v>
      </c>
      <c r="F18" s="270">
        <v>7.1167133928647726</v>
      </c>
      <c r="G18" s="270">
        <v>3.8371137618531175</v>
      </c>
      <c r="H18" s="270">
        <v>7.0879277917679628</v>
      </c>
      <c r="I18" s="270">
        <v>7.9605851840198403</v>
      </c>
      <c r="J18" s="270">
        <v>4.2193650820190776</v>
      </c>
    </row>
    <row r="19" spans="1:11" x14ac:dyDescent="0.2">
      <c r="A19" s="335" t="s">
        <v>33</v>
      </c>
      <c r="B19" s="367"/>
      <c r="C19" s="271">
        <v>0.79389525857899368</v>
      </c>
      <c r="D19" s="271">
        <v>0</v>
      </c>
      <c r="E19" s="271">
        <v>0.55434347699725139</v>
      </c>
      <c r="F19" s="271">
        <v>0.71505860079632888</v>
      </c>
      <c r="G19" s="271">
        <v>0.63042127930923808</v>
      </c>
      <c r="H19" s="271">
        <v>0.72040213861702074</v>
      </c>
      <c r="I19" s="271">
        <v>0.70757725024015472</v>
      </c>
      <c r="J19" s="271">
        <v>0.83686546313537513</v>
      </c>
    </row>
    <row r="20" spans="1:11" ht="18.75" customHeight="1" x14ac:dyDescent="0.2">
      <c r="B20" s="681" t="s">
        <v>867</v>
      </c>
    </row>
    <row r="21" spans="1:11" x14ac:dyDescent="0.2">
      <c r="B21" s="329"/>
    </row>
    <row r="22" spans="1:11" ht="12.75" customHeight="1" x14ac:dyDescent="0.2">
      <c r="B22" s="746" t="s">
        <v>923</v>
      </c>
      <c r="C22" s="746"/>
      <c r="D22" s="746"/>
      <c r="E22" s="746"/>
      <c r="F22" s="746"/>
      <c r="G22" s="746"/>
      <c r="H22" s="746"/>
      <c r="I22" s="746"/>
      <c r="J22" s="746"/>
      <c r="K22" s="665"/>
    </row>
    <row r="23" spans="1:11" ht="12.75" customHeight="1" x14ac:dyDescent="0.2">
      <c r="B23" s="761" t="s">
        <v>922</v>
      </c>
      <c r="C23" s="761"/>
      <c r="D23" s="761"/>
      <c r="E23" s="761"/>
      <c r="F23" s="761"/>
      <c r="G23" s="761"/>
      <c r="H23" s="761"/>
      <c r="I23" s="761"/>
      <c r="J23" s="761"/>
      <c r="K23" s="665"/>
    </row>
    <row r="24" spans="1:11" x14ac:dyDescent="0.2">
      <c r="A24" s="296"/>
      <c r="B24" s="780"/>
      <c r="C24" s="768" t="s">
        <v>289</v>
      </c>
      <c r="D24" s="777" t="s">
        <v>260</v>
      </c>
      <c r="E24" s="778"/>
      <c r="F24" s="778"/>
      <c r="G24" s="778"/>
      <c r="H24" s="779"/>
      <c r="I24" s="777" t="s">
        <v>261</v>
      </c>
      <c r="J24" s="779"/>
    </row>
    <row r="25" spans="1:11" ht="38.25" x14ac:dyDescent="0.2">
      <c r="A25" s="297"/>
      <c r="B25" s="781"/>
      <c r="C25" s="776"/>
      <c r="D25" s="291" t="s">
        <v>210</v>
      </c>
      <c r="E25" s="292" t="s">
        <v>262</v>
      </c>
      <c r="F25" s="292" t="s">
        <v>263</v>
      </c>
      <c r="G25" s="291" t="s">
        <v>211</v>
      </c>
      <c r="H25" s="292" t="s">
        <v>264</v>
      </c>
      <c r="I25" s="291" t="s">
        <v>212</v>
      </c>
      <c r="J25" s="291" t="s">
        <v>213</v>
      </c>
    </row>
    <row r="26" spans="1:11" x14ac:dyDescent="0.2">
      <c r="A26" s="359" t="s">
        <v>405</v>
      </c>
      <c r="B26" s="364"/>
      <c r="C26" s="269">
        <v>59.116798372768308</v>
      </c>
      <c r="D26" s="269">
        <v>60.842457485462639</v>
      </c>
      <c r="E26" s="269">
        <v>58.394908096470218</v>
      </c>
      <c r="F26" s="269">
        <v>63.599419586302858</v>
      </c>
      <c r="G26" s="269">
        <v>58.146771292467712</v>
      </c>
      <c r="H26" s="269">
        <v>56.059204557879433</v>
      </c>
      <c r="I26" s="269">
        <v>64.341818008525394</v>
      </c>
      <c r="J26" s="269">
        <v>57.467574538049945</v>
      </c>
    </row>
    <row r="27" spans="1:11" x14ac:dyDescent="0.2">
      <c r="A27" s="334" t="s">
        <v>408</v>
      </c>
      <c r="B27" s="365"/>
      <c r="C27" s="270">
        <v>58.394211293985599</v>
      </c>
      <c r="D27" s="270">
        <v>81.591783746690282</v>
      </c>
      <c r="E27" s="270">
        <v>59.462317211361473</v>
      </c>
      <c r="F27" s="270">
        <v>66.971795491707255</v>
      </c>
      <c r="G27" s="270">
        <v>56.125225334225163</v>
      </c>
      <c r="H27" s="270">
        <v>54.89797700326379</v>
      </c>
      <c r="I27" s="270">
        <v>68.69141293106577</v>
      </c>
      <c r="J27" s="270">
        <v>55.144005255608811</v>
      </c>
    </row>
    <row r="28" spans="1:11" x14ac:dyDescent="0.2">
      <c r="A28" s="334" t="s">
        <v>406</v>
      </c>
      <c r="B28" s="365"/>
      <c r="C28" s="270">
        <v>58.305776820188804</v>
      </c>
      <c r="D28" s="270">
        <v>73.563706432853209</v>
      </c>
      <c r="E28" s="270">
        <v>53.198625012118242</v>
      </c>
      <c r="F28" s="270">
        <v>57.328494568796451</v>
      </c>
      <c r="G28" s="270">
        <v>56.843260690771061</v>
      </c>
      <c r="H28" s="270">
        <v>60.787663051572004</v>
      </c>
      <c r="I28" s="270">
        <v>53.680044589517266</v>
      </c>
      <c r="J28" s="270">
        <v>59.765841734709483</v>
      </c>
    </row>
    <row r="29" spans="1:11" x14ac:dyDescent="0.2">
      <c r="A29" s="334" t="s">
        <v>410</v>
      </c>
      <c r="B29" s="365"/>
      <c r="C29" s="270">
        <v>37.989706958401335</v>
      </c>
      <c r="D29" s="270">
        <v>33.627478478112167</v>
      </c>
      <c r="E29" s="270">
        <v>35.011854808095357</v>
      </c>
      <c r="F29" s="270">
        <v>37.411896574500759</v>
      </c>
      <c r="G29" s="270">
        <v>38.819011512165858</v>
      </c>
      <c r="H29" s="270">
        <v>38.282084390826824</v>
      </c>
      <c r="I29" s="270">
        <v>40.262153446430546</v>
      </c>
      <c r="J29" s="270">
        <v>37.272432541759571</v>
      </c>
    </row>
    <row r="30" spans="1:11" x14ac:dyDescent="0.2">
      <c r="A30" s="334" t="s">
        <v>404</v>
      </c>
      <c r="B30" s="365"/>
      <c r="C30" s="270">
        <v>30.137431738587658</v>
      </c>
      <c r="D30" s="270">
        <v>44.25068952727554</v>
      </c>
      <c r="E30" s="270">
        <v>24.428854601883973</v>
      </c>
      <c r="F30" s="270">
        <v>41.244671039557915</v>
      </c>
      <c r="G30" s="270">
        <v>28.62237581727366</v>
      </c>
      <c r="H30" s="270">
        <v>30.510790897583224</v>
      </c>
      <c r="I30" s="270">
        <v>36.890013692827239</v>
      </c>
      <c r="J30" s="270">
        <v>28.006048532176266</v>
      </c>
    </row>
    <row r="31" spans="1:11" x14ac:dyDescent="0.2">
      <c r="A31" s="334" t="s">
        <v>401</v>
      </c>
      <c r="B31" s="365"/>
      <c r="C31" s="270">
        <v>14.954663360429867</v>
      </c>
      <c r="D31" s="270">
        <v>18.652617092427015</v>
      </c>
      <c r="E31" s="270">
        <v>12.048682937682553</v>
      </c>
      <c r="F31" s="270">
        <v>15.857596892527141</v>
      </c>
      <c r="G31" s="270">
        <v>11.681516476769506</v>
      </c>
      <c r="H31" s="270">
        <v>18.054845248802174</v>
      </c>
      <c r="I31" s="270">
        <v>16.952369799680532</v>
      </c>
      <c r="J31" s="270">
        <v>14.324107821109804</v>
      </c>
    </row>
    <row r="32" spans="1:11" x14ac:dyDescent="0.2">
      <c r="A32" s="334" t="s">
        <v>411</v>
      </c>
      <c r="B32" s="365"/>
      <c r="C32" s="270">
        <v>14.430740195834392</v>
      </c>
      <c r="D32" s="270">
        <v>37.539621416717132</v>
      </c>
      <c r="E32" s="270">
        <v>11.283570481576207</v>
      </c>
      <c r="F32" s="270">
        <v>19.078259733680575</v>
      </c>
      <c r="G32" s="270">
        <v>12.980514761612463</v>
      </c>
      <c r="H32" s="270">
        <v>13.652940158706572</v>
      </c>
      <c r="I32" s="270">
        <v>21.743980655016333</v>
      </c>
      <c r="J32" s="270">
        <v>12.122390885188503</v>
      </c>
    </row>
    <row r="33" spans="1:11" x14ac:dyDescent="0.2">
      <c r="A33" s="334" t="s">
        <v>407</v>
      </c>
      <c r="B33" s="366"/>
      <c r="C33" s="270">
        <v>14.204108437128736</v>
      </c>
      <c r="D33" s="270">
        <v>18.69583192765575</v>
      </c>
      <c r="E33" s="270">
        <v>14.197820450508621</v>
      </c>
      <c r="F33" s="270">
        <v>19.666633616643143</v>
      </c>
      <c r="G33" s="270">
        <v>14.408402112250435</v>
      </c>
      <c r="H33" s="270">
        <v>10.374391931924718</v>
      </c>
      <c r="I33" s="270">
        <v>21.178556040561929</v>
      </c>
      <c r="J33" s="270">
        <v>12.002695615086537</v>
      </c>
    </row>
    <row r="34" spans="1:11" x14ac:dyDescent="0.2">
      <c r="A34" s="352" t="s">
        <v>842</v>
      </c>
      <c r="B34" s="366"/>
      <c r="C34" s="270">
        <v>13.060180455151604</v>
      </c>
      <c r="D34" s="270">
        <v>20.380838788095168</v>
      </c>
      <c r="E34" s="270">
        <v>13.402147375972158</v>
      </c>
      <c r="F34" s="270">
        <v>13.755675715603138</v>
      </c>
      <c r="G34" s="270">
        <v>14.986504138945321</v>
      </c>
      <c r="H34" s="270">
        <v>10.411926023024066</v>
      </c>
      <c r="I34" s="270">
        <v>18.913542246769104</v>
      </c>
      <c r="J34" s="270">
        <v>11.212626866280203</v>
      </c>
    </row>
    <row r="35" spans="1:11" x14ac:dyDescent="0.2">
      <c r="A35" s="334" t="s">
        <v>409</v>
      </c>
      <c r="B35" s="366"/>
      <c r="C35" s="270">
        <v>12.087705453339293</v>
      </c>
      <c r="D35" s="270">
        <v>18.957462395555407</v>
      </c>
      <c r="E35" s="270">
        <v>10.171464465724405</v>
      </c>
      <c r="F35" s="270">
        <v>16.976795859128323</v>
      </c>
      <c r="G35" s="270">
        <v>10.997644402706353</v>
      </c>
      <c r="H35" s="270">
        <v>11.174128173854058</v>
      </c>
      <c r="I35" s="270">
        <v>17.285424684930973</v>
      </c>
      <c r="J35" s="270">
        <v>10.447098711069309</v>
      </c>
    </row>
    <row r="36" spans="1:11" x14ac:dyDescent="0.2">
      <c r="A36" s="334" t="s">
        <v>400</v>
      </c>
      <c r="B36" s="366"/>
      <c r="C36" s="270">
        <v>10.963228233837471</v>
      </c>
      <c r="D36" s="270">
        <v>17.807799323283461</v>
      </c>
      <c r="E36" s="270">
        <v>5.9036019158024944</v>
      </c>
      <c r="F36" s="270">
        <v>15.628015180246781</v>
      </c>
      <c r="G36" s="270">
        <v>7.3823924599491555</v>
      </c>
      <c r="H36" s="270">
        <v>13.681180202065743</v>
      </c>
      <c r="I36" s="270">
        <v>15.709128462308509</v>
      </c>
      <c r="J36" s="270">
        <v>9.4652335238411975</v>
      </c>
    </row>
    <row r="37" spans="1:11" x14ac:dyDescent="0.2">
      <c r="A37" s="334" t="s">
        <v>403</v>
      </c>
      <c r="B37" s="366"/>
      <c r="C37" s="270">
        <v>5.2560377598029193</v>
      </c>
      <c r="D37" s="270">
        <v>12.466640551307794</v>
      </c>
      <c r="E37" s="270">
        <v>3.3159878373585192</v>
      </c>
      <c r="F37" s="270">
        <v>8.8110418473596397</v>
      </c>
      <c r="G37" s="270">
        <v>5.6274109627649835</v>
      </c>
      <c r="H37" s="270">
        <v>3.5870688751272262</v>
      </c>
      <c r="I37" s="270">
        <v>8.2812137703075752</v>
      </c>
      <c r="J37" s="270">
        <v>4.3011719930601657</v>
      </c>
    </row>
    <row r="38" spans="1:11" x14ac:dyDescent="0.2">
      <c r="A38" s="334" t="s">
        <v>402</v>
      </c>
      <c r="B38" s="366"/>
      <c r="C38" s="270">
        <v>4.3798504697093215</v>
      </c>
      <c r="D38" s="270">
        <v>12.466640551307794</v>
      </c>
      <c r="E38" s="270">
        <v>3.0052009684326899</v>
      </c>
      <c r="F38" s="270">
        <v>6.9529555492923389</v>
      </c>
      <c r="G38" s="270">
        <v>1.870218195368831</v>
      </c>
      <c r="H38" s="270">
        <v>4.9944823222537593</v>
      </c>
      <c r="I38" s="270">
        <v>7.4349330593799889</v>
      </c>
      <c r="J38" s="270">
        <v>3.4155449981206805</v>
      </c>
    </row>
    <row r="39" spans="1:11" x14ac:dyDescent="0.2">
      <c r="A39" s="335" t="s">
        <v>33</v>
      </c>
      <c r="B39" s="367"/>
      <c r="C39" s="271">
        <v>0.77416592990370192</v>
      </c>
      <c r="D39" s="271">
        <v>0</v>
      </c>
      <c r="E39" s="271">
        <v>0.7443911383631524</v>
      </c>
      <c r="F39" s="271">
        <v>0.56829936815849202</v>
      </c>
      <c r="G39" s="271">
        <v>0.65368121358017472</v>
      </c>
      <c r="H39" s="271">
        <v>0.63852517718387924</v>
      </c>
      <c r="I39" s="271">
        <v>0.65836440385381334</v>
      </c>
      <c r="J39" s="271">
        <v>0.81071749337559829</v>
      </c>
    </row>
    <row r="40" spans="1:11" ht="19.5" customHeight="1" x14ac:dyDescent="0.2">
      <c r="B40" s="681" t="s">
        <v>867</v>
      </c>
    </row>
    <row r="41" spans="1:11" x14ac:dyDescent="0.2">
      <c r="B41" s="681"/>
    </row>
    <row r="42" spans="1:11" ht="12.75" customHeight="1" x14ac:dyDescent="0.2">
      <c r="B42" s="746" t="s">
        <v>924</v>
      </c>
      <c r="C42" s="746"/>
      <c r="D42" s="746"/>
      <c r="E42" s="746"/>
      <c r="F42" s="746"/>
      <c r="G42" s="746"/>
      <c r="H42" s="746"/>
      <c r="I42" s="746"/>
      <c r="J42" s="746"/>
      <c r="K42" s="665"/>
    </row>
    <row r="43" spans="1:11" ht="12.75" customHeight="1" x14ac:dyDescent="0.2">
      <c r="B43" s="761" t="s">
        <v>922</v>
      </c>
      <c r="C43" s="761"/>
      <c r="D43" s="761"/>
      <c r="E43" s="761"/>
      <c r="F43" s="761"/>
      <c r="G43" s="761"/>
      <c r="H43" s="761"/>
      <c r="I43" s="761"/>
      <c r="J43" s="761"/>
      <c r="K43" s="665"/>
    </row>
    <row r="44" spans="1:11" x14ac:dyDescent="0.2">
      <c r="A44" s="296"/>
      <c r="B44" s="780"/>
      <c r="C44" s="768" t="s">
        <v>289</v>
      </c>
      <c r="D44" s="777" t="s">
        <v>260</v>
      </c>
      <c r="E44" s="778"/>
      <c r="F44" s="778"/>
      <c r="G44" s="778"/>
      <c r="H44" s="779"/>
      <c r="I44" s="777" t="s">
        <v>261</v>
      </c>
      <c r="J44" s="779"/>
    </row>
    <row r="45" spans="1:11" ht="38.25" x14ac:dyDescent="0.2">
      <c r="A45" s="297"/>
      <c r="B45" s="781"/>
      <c r="C45" s="776"/>
      <c r="D45" s="291" t="s">
        <v>210</v>
      </c>
      <c r="E45" s="292" t="s">
        <v>262</v>
      </c>
      <c r="F45" s="292" t="s">
        <v>263</v>
      </c>
      <c r="G45" s="291" t="s">
        <v>211</v>
      </c>
      <c r="H45" s="292" t="s">
        <v>264</v>
      </c>
      <c r="I45" s="291" t="s">
        <v>212</v>
      </c>
      <c r="J45" s="291" t="s">
        <v>213</v>
      </c>
    </row>
    <row r="46" spans="1:11" x14ac:dyDescent="0.2">
      <c r="A46" s="359" t="s">
        <v>405</v>
      </c>
      <c r="B46" s="364"/>
      <c r="C46" s="269">
        <v>64.85007670468093</v>
      </c>
      <c r="D46" s="269">
        <v>70.781547818829395</v>
      </c>
      <c r="E46" s="269">
        <v>67.142800831129577</v>
      </c>
      <c r="F46" s="269">
        <v>74.613346958004186</v>
      </c>
      <c r="G46" s="269">
        <v>60.42603345435586</v>
      </c>
      <c r="H46" s="269">
        <v>61.364625240087953</v>
      </c>
      <c r="I46" s="269">
        <v>69.189775071461312</v>
      </c>
      <c r="J46" s="269">
        <v>60.480400434248551</v>
      </c>
    </row>
    <row r="47" spans="1:11" x14ac:dyDescent="0.2">
      <c r="A47" s="334" t="s">
        <v>408</v>
      </c>
      <c r="B47" s="365"/>
      <c r="C47" s="270">
        <v>63.4361768958913</v>
      </c>
      <c r="D47" s="270">
        <v>62.096885560048385</v>
      </c>
      <c r="E47" s="270">
        <v>61.143228569866238</v>
      </c>
      <c r="F47" s="270">
        <v>63.382763175773228</v>
      </c>
      <c r="G47" s="270">
        <v>58.179459223282016</v>
      </c>
      <c r="H47" s="270">
        <v>69.471791959638992</v>
      </c>
      <c r="I47" s="270">
        <v>71.024874491797561</v>
      </c>
      <c r="J47" s="270">
        <v>55.795057858182837</v>
      </c>
    </row>
    <row r="48" spans="1:11" x14ac:dyDescent="0.2">
      <c r="A48" s="334" t="s">
        <v>406</v>
      </c>
      <c r="B48" s="365"/>
      <c r="C48" s="270">
        <v>61.095502896038454</v>
      </c>
      <c r="D48" s="270">
        <v>62.458800147402883</v>
      </c>
      <c r="E48" s="270">
        <v>53.527393466368324</v>
      </c>
      <c r="F48" s="270">
        <v>60.558578437176699</v>
      </c>
      <c r="G48" s="270">
        <v>61.391382348636625</v>
      </c>
      <c r="H48" s="270">
        <v>63.89357875747978</v>
      </c>
      <c r="I48" s="270">
        <v>60.57059476554722</v>
      </c>
      <c r="J48" s="270">
        <v>61.624037003275369</v>
      </c>
    </row>
    <row r="49" spans="1:11" x14ac:dyDescent="0.2">
      <c r="A49" s="334" t="s">
        <v>410</v>
      </c>
      <c r="B49" s="365"/>
      <c r="C49" s="270">
        <v>39.613300234910504</v>
      </c>
      <c r="D49" s="270">
        <v>22.571211784025433</v>
      </c>
      <c r="E49" s="270">
        <v>37.621111144423665</v>
      </c>
      <c r="F49" s="270">
        <v>40.308869891197773</v>
      </c>
      <c r="G49" s="270">
        <v>38.215153820157454</v>
      </c>
      <c r="H49" s="270">
        <v>42.076192479816754</v>
      </c>
      <c r="I49" s="270">
        <v>39.78491714654055</v>
      </c>
      <c r="J49" s="270">
        <v>39.440497822628608</v>
      </c>
    </row>
    <row r="50" spans="1:11" x14ac:dyDescent="0.2">
      <c r="A50" s="334" t="s">
        <v>404</v>
      </c>
      <c r="B50" s="365"/>
      <c r="C50" s="270">
        <v>29.302759413150095</v>
      </c>
      <c r="D50" s="270">
        <v>19.769380331731185</v>
      </c>
      <c r="E50" s="270">
        <v>23.11599809769297</v>
      </c>
      <c r="F50" s="270">
        <v>32.88273738532272</v>
      </c>
      <c r="G50" s="270">
        <v>31.062432475269794</v>
      </c>
      <c r="H50" s="270">
        <v>31.804919070045909</v>
      </c>
      <c r="I50" s="270">
        <v>30.412509126702041</v>
      </c>
      <c r="J50" s="270">
        <v>28.18534373593458</v>
      </c>
    </row>
    <row r="51" spans="1:11" x14ac:dyDescent="0.2">
      <c r="A51" s="334" t="s">
        <v>411</v>
      </c>
      <c r="B51" s="365"/>
      <c r="C51" s="270">
        <v>22.611787912444658</v>
      </c>
      <c r="D51" s="270">
        <v>9.9309428103933826</v>
      </c>
      <c r="E51" s="270">
        <v>24.632989154965461</v>
      </c>
      <c r="F51" s="270">
        <v>28.428023962495786</v>
      </c>
      <c r="G51" s="270">
        <v>18.447525052263046</v>
      </c>
      <c r="H51" s="270">
        <v>22.365780919509973</v>
      </c>
      <c r="I51" s="270">
        <v>27.415409085169983</v>
      </c>
      <c r="J51" s="270">
        <v>17.774984135647614</v>
      </c>
    </row>
    <row r="52" spans="1:11" x14ac:dyDescent="0.2">
      <c r="A52" s="334" t="s">
        <v>401</v>
      </c>
      <c r="B52" s="365"/>
      <c r="C52" s="270">
        <v>16.746263640284131</v>
      </c>
      <c r="D52" s="270">
        <v>7.9257312286649748</v>
      </c>
      <c r="E52" s="270">
        <v>16.516136942774555</v>
      </c>
      <c r="F52" s="270">
        <v>17.309376399824735</v>
      </c>
      <c r="G52" s="270">
        <v>14.370710941343523</v>
      </c>
      <c r="H52" s="270">
        <v>20.480480111212898</v>
      </c>
      <c r="I52" s="270">
        <v>18.706586575305824</v>
      </c>
      <c r="J52" s="270">
        <v>14.772399125386203</v>
      </c>
    </row>
    <row r="53" spans="1:11" x14ac:dyDescent="0.2">
      <c r="A53" s="334" t="s">
        <v>407</v>
      </c>
      <c r="B53" s="366"/>
      <c r="C53" s="270">
        <v>16.673481127815347</v>
      </c>
      <c r="D53" s="270">
        <v>19.073008952925999</v>
      </c>
      <c r="E53" s="270">
        <v>14.761954052440077</v>
      </c>
      <c r="F53" s="270">
        <v>23.998236256480514</v>
      </c>
      <c r="G53" s="270">
        <v>13.83304892924615</v>
      </c>
      <c r="H53" s="270">
        <v>15.947080522965978</v>
      </c>
      <c r="I53" s="270">
        <v>20.043753518101777</v>
      </c>
      <c r="J53" s="270">
        <v>13.279927464855751</v>
      </c>
    </row>
    <row r="54" spans="1:11" x14ac:dyDescent="0.2">
      <c r="A54" s="334" t="s">
        <v>409</v>
      </c>
      <c r="B54" s="366"/>
      <c r="C54" s="270">
        <v>14.722130589461861</v>
      </c>
      <c r="D54" s="270">
        <v>0.88032844482717543</v>
      </c>
      <c r="E54" s="270">
        <v>11.835395410134593</v>
      </c>
      <c r="F54" s="270">
        <v>13.073445543202995</v>
      </c>
      <c r="G54" s="270">
        <v>13.577024255707222</v>
      </c>
      <c r="H54" s="270">
        <v>19.732964495115624</v>
      </c>
      <c r="I54" s="270">
        <v>15.164414691890737</v>
      </c>
      <c r="J54" s="270">
        <v>14.27679126312367</v>
      </c>
    </row>
    <row r="55" spans="1:11" x14ac:dyDescent="0.2">
      <c r="A55" s="352" t="s">
        <v>842</v>
      </c>
      <c r="B55" s="366"/>
      <c r="C55" s="270">
        <v>13.475786898551764</v>
      </c>
      <c r="D55" s="270">
        <v>4.3220080269250118</v>
      </c>
      <c r="E55" s="270">
        <v>7.7649567975714175</v>
      </c>
      <c r="F55" s="270">
        <v>13.644514250099743</v>
      </c>
      <c r="G55" s="270">
        <v>14.053639283448897</v>
      </c>
      <c r="H55" s="270">
        <v>15.972532711320344</v>
      </c>
      <c r="I55" s="270">
        <v>13.687380662517583</v>
      </c>
      <c r="J55" s="270">
        <v>13.262731480587551</v>
      </c>
    </row>
    <row r="56" spans="1:11" x14ac:dyDescent="0.2">
      <c r="A56" s="334" t="s">
        <v>400</v>
      </c>
      <c r="B56" s="366"/>
      <c r="C56" s="270">
        <v>13.240272762053527</v>
      </c>
      <c r="D56" s="270">
        <v>4.750241908886367</v>
      </c>
      <c r="E56" s="270">
        <v>12.906812297784287</v>
      </c>
      <c r="F56" s="270">
        <v>9.8685401459078079</v>
      </c>
      <c r="G56" s="270">
        <v>11.641843588370833</v>
      </c>
      <c r="H56" s="270">
        <v>18.18057162104051</v>
      </c>
      <c r="I56" s="270">
        <v>15.557324677464399</v>
      </c>
      <c r="J56" s="270">
        <v>10.907215043196029</v>
      </c>
    </row>
    <row r="57" spans="1:11" x14ac:dyDescent="0.2">
      <c r="A57" s="334" t="s">
        <v>402</v>
      </c>
      <c r="B57" s="366"/>
      <c r="C57" s="270">
        <v>7.4467482093655759</v>
      </c>
      <c r="D57" s="270">
        <v>0.23491541339197416</v>
      </c>
      <c r="E57" s="270">
        <v>3.0541415707421296</v>
      </c>
      <c r="F57" s="270">
        <v>7.4002773558435884</v>
      </c>
      <c r="G57" s="270">
        <v>6.8104486330208349</v>
      </c>
      <c r="H57" s="270">
        <v>10.903089527556496</v>
      </c>
      <c r="I57" s="270">
        <v>8.4210699494086949</v>
      </c>
      <c r="J57" s="270">
        <v>6.465696019235776</v>
      </c>
    </row>
    <row r="58" spans="1:11" x14ac:dyDescent="0.2">
      <c r="A58" s="334" t="s">
        <v>403</v>
      </c>
      <c r="B58" s="366"/>
      <c r="C58" s="270">
        <v>6.8548127394222087</v>
      </c>
      <c r="D58" s="270">
        <v>2.3426065804181038</v>
      </c>
      <c r="E58" s="270">
        <v>1.8018383333877619</v>
      </c>
      <c r="F58" s="270">
        <v>4.935371050116669</v>
      </c>
      <c r="G58" s="270">
        <v>6.3058375718594357</v>
      </c>
      <c r="H58" s="270">
        <v>11.529226232284024</v>
      </c>
      <c r="I58" s="270">
        <v>6.626354259579835</v>
      </c>
      <c r="J58" s="270">
        <v>7.0848493718729353</v>
      </c>
    </row>
    <row r="59" spans="1:11" x14ac:dyDescent="0.2">
      <c r="A59" s="335" t="s">
        <v>33</v>
      </c>
      <c r="B59" s="367"/>
      <c r="C59" s="271">
        <v>0.83003930309881868</v>
      </c>
      <c r="D59" s="271">
        <v>0</v>
      </c>
      <c r="E59" s="271">
        <v>0</v>
      </c>
      <c r="F59" s="271">
        <v>0.96918767762497582</v>
      </c>
      <c r="G59" s="271">
        <v>0.59525948686467811</v>
      </c>
      <c r="H59" s="271">
        <v>0.86961732231838473</v>
      </c>
      <c r="I59" s="271">
        <v>0.75068896797145579</v>
      </c>
      <c r="J59" s="271">
        <v>0.90993777694461675</v>
      </c>
    </row>
    <row r="60" spans="1:11" ht="18.75" customHeight="1" x14ac:dyDescent="0.2">
      <c r="B60" s="681" t="s">
        <v>867</v>
      </c>
    </row>
    <row r="61" spans="1:11" x14ac:dyDescent="0.2">
      <c r="B61" s="681"/>
    </row>
    <row r="62" spans="1:11" ht="12.75" customHeight="1" x14ac:dyDescent="0.2">
      <c r="B62" s="746" t="s">
        <v>925</v>
      </c>
      <c r="C62" s="746"/>
      <c r="D62" s="746"/>
      <c r="E62" s="746"/>
      <c r="F62" s="746"/>
      <c r="G62" s="746"/>
      <c r="H62" s="746"/>
      <c r="I62" s="746"/>
      <c r="J62" s="746"/>
      <c r="K62" s="665"/>
    </row>
    <row r="63" spans="1:11" ht="12.75" customHeight="1" x14ac:dyDescent="0.2">
      <c r="B63" s="761" t="s">
        <v>922</v>
      </c>
      <c r="C63" s="761"/>
      <c r="D63" s="761"/>
      <c r="E63" s="761"/>
      <c r="F63" s="761"/>
      <c r="G63" s="761"/>
      <c r="H63" s="761"/>
      <c r="I63" s="761"/>
      <c r="J63" s="761"/>
      <c r="K63" s="665"/>
    </row>
    <row r="64" spans="1:11" x14ac:dyDescent="0.2">
      <c r="A64" s="296"/>
      <c r="B64" s="780"/>
      <c r="C64" s="768" t="s">
        <v>289</v>
      </c>
      <c r="D64" s="777" t="s">
        <v>260</v>
      </c>
      <c r="E64" s="778"/>
      <c r="F64" s="778"/>
      <c r="G64" s="778"/>
      <c r="H64" s="779"/>
      <c r="I64" s="777" t="s">
        <v>261</v>
      </c>
      <c r="J64" s="779"/>
    </row>
    <row r="65" spans="1:10" ht="38.25" x14ac:dyDescent="0.2">
      <c r="A65" s="297"/>
      <c r="B65" s="781"/>
      <c r="C65" s="776"/>
      <c r="D65" s="291" t="s">
        <v>210</v>
      </c>
      <c r="E65" s="292" t="s">
        <v>262</v>
      </c>
      <c r="F65" s="292" t="s">
        <v>263</v>
      </c>
      <c r="G65" s="291" t="s">
        <v>211</v>
      </c>
      <c r="H65" s="292" t="s">
        <v>264</v>
      </c>
      <c r="I65" s="291" t="s">
        <v>212</v>
      </c>
      <c r="J65" s="291" t="s">
        <v>213</v>
      </c>
    </row>
    <row r="66" spans="1:10" x14ac:dyDescent="0.2">
      <c r="A66" s="359" t="s">
        <v>408</v>
      </c>
      <c r="B66" s="364"/>
      <c r="C66" s="269">
        <v>51.548379572341219</v>
      </c>
      <c r="D66" s="269">
        <v>39.156061217958673</v>
      </c>
      <c r="E66" s="269">
        <v>55.299093484306105</v>
      </c>
      <c r="F66" s="269">
        <v>51.112553771630211</v>
      </c>
      <c r="G66" s="269">
        <v>47.06090561234128</v>
      </c>
      <c r="H66" s="269">
        <v>57.53626217883339</v>
      </c>
      <c r="I66" s="269">
        <v>52.778727570134564</v>
      </c>
      <c r="J66" s="269">
        <v>50.44130135572096</v>
      </c>
    </row>
    <row r="67" spans="1:10" x14ac:dyDescent="0.2">
      <c r="A67" s="334" t="s">
        <v>406</v>
      </c>
      <c r="B67" s="365"/>
      <c r="C67" s="270">
        <v>43.29944763325642</v>
      </c>
      <c r="D67" s="270">
        <v>42.571528306038061</v>
      </c>
      <c r="E67" s="270">
        <v>42.167196936307086</v>
      </c>
      <c r="F67" s="270">
        <v>44.504392385877154</v>
      </c>
      <c r="G67" s="270">
        <v>48.871503455047367</v>
      </c>
      <c r="H67" s="270">
        <v>40.239837234959175</v>
      </c>
      <c r="I67" s="270">
        <v>42.477102613989729</v>
      </c>
      <c r="J67" s="270">
        <v>44.03940109277319</v>
      </c>
    </row>
    <row r="68" spans="1:10" x14ac:dyDescent="0.2">
      <c r="A68" s="334" t="s">
        <v>410</v>
      </c>
      <c r="B68" s="365"/>
      <c r="C68" s="270">
        <v>42.681876555914833</v>
      </c>
      <c r="D68" s="270">
        <v>47.062597282007978</v>
      </c>
      <c r="E68" s="270">
        <v>34.7054485534333</v>
      </c>
      <c r="F68" s="270">
        <v>45.579212919933255</v>
      </c>
      <c r="G68" s="270">
        <v>44.425865273390762</v>
      </c>
      <c r="H68" s="270">
        <v>43.145500286810289</v>
      </c>
      <c r="I68" s="270">
        <v>47.594442628909093</v>
      </c>
      <c r="J68" s="270">
        <v>38.261505330151714</v>
      </c>
    </row>
    <row r="69" spans="1:10" x14ac:dyDescent="0.2">
      <c r="A69" s="334" t="s">
        <v>405</v>
      </c>
      <c r="B69" s="365"/>
      <c r="C69" s="270">
        <v>32.991400717871237</v>
      </c>
      <c r="D69" s="270">
        <v>29.093701404453505</v>
      </c>
      <c r="E69" s="270">
        <v>37.305783398152165</v>
      </c>
      <c r="F69" s="270">
        <v>40.805641765130645</v>
      </c>
      <c r="G69" s="270">
        <v>34.273060401090298</v>
      </c>
      <c r="H69" s="270">
        <v>27.90656636144179</v>
      </c>
      <c r="I69" s="270">
        <v>34.807888044028289</v>
      </c>
      <c r="J69" s="270">
        <v>31.356909051153856</v>
      </c>
    </row>
    <row r="70" spans="1:10" x14ac:dyDescent="0.2">
      <c r="A70" s="334" t="s">
        <v>401</v>
      </c>
      <c r="B70" s="365"/>
      <c r="C70" s="270">
        <v>20.013907010530023</v>
      </c>
      <c r="D70" s="270">
        <v>10.843361240407638</v>
      </c>
      <c r="E70" s="270">
        <v>25.130337563878019</v>
      </c>
      <c r="F70" s="270">
        <v>15.887335102585284</v>
      </c>
      <c r="G70" s="270">
        <v>16.810113584398415</v>
      </c>
      <c r="H70" s="270">
        <v>25.350478318807316</v>
      </c>
      <c r="I70" s="270">
        <v>18.883551524721497</v>
      </c>
      <c r="J70" s="270">
        <v>21.03101106370902</v>
      </c>
    </row>
    <row r="71" spans="1:10" x14ac:dyDescent="0.2">
      <c r="A71" s="334" t="s">
        <v>409</v>
      </c>
      <c r="B71" s="365"/>
      <c r="C71" s="270">
        <v>19.882983073524588</v>
      </c>
      <c r="D71" s="270">
        <v>13.062354230300631</v>
      </c>
      <c r="E71" s="270">
        <v>19.130870435076655</v>
      </c>
      <c r="F71" s="270">
        <v>21.055263945473481</v>
      </c>
      <c r="G71" s="270">
        <v>18.309496195417037</v>
      </c>
      <c r="H71" s="270">
        <v>23.075255957393626</v>
      </c>
      <c r="I71" s="270">
        <v>20.32663521006311</v>
      </c>
      <c r="J71" s="270">
        <v>19.483780882762439</v>
      </c>
    </row>
    <row r="72" spans="1:10" x14ac:dyDescent="0.2">
      <c r="A72" s="334" t="s">
        <v>404</v>
      </c>
      <c r="B72" s="365"/>
      <c r="C72" s="270">
        <v>18.01199162958866</v>
      </c>
      <c r="D72" s="270">
        <v>6.1219685365447578</v>
      </c>
      <c r="E72" s="270">
        <v>21.166640153834468</v>
      </c>
      <c r="F72" s="270">
        <v>11.750882406926031</v>
      </c>
      <c r="G72" s="270">
        <v>19.418951783283518</v>
      </c>
      <c r="H72" s="270">
        <v>23.371165742631636</v>
      </c>
      <c r="I72" s="270">
        <v>15.632605695914057</v>
      </c>
      <c r="J72" s="270">
        <v>20.152984536334618</v>
      </c>
    </row>
    <row r="73" spans="1:10" x14ac:dyDescent="0.2">
      <c r="A73" s="334" t="s">
        <v>407</v>
      </c>
      <c r="B73" s="366"/>
      <c r="C73" s="270">
        <v>16.406705191645315</v>
      </c>
      <c r="D73" s="270">
        <v>10.677099591437074</v>
      </c>
      <c r="E73" s="270">
        <v>18.356250189332336</v>
      </c>
      <c r="F73" s="270">
        <v>14.316463946475849</v>
      </c>
      <c r="G73" s="270">
        <v>15.444135687684094</v>
      </c>
      <c r="H73" s="270">
        <v>19.493303742989351</v>
      </c>
      <c r="I73" s="270">
        <v>15.728363128100771</v>
      </c>
      <c r="J73" s="270">
        <v>17.017083493812315</v>
      </c>
    </row>
    <row r="74" spans="1:10" x14ac:dyDescent="0.2">
      <c r="A74" s="334" t="s">
        <v>411</v>
      </c>
      <c r="B74" s="366"/>
      <c r="C74" s="270">
        <v>15.339521613888753</v>
      </c>
      <c r="D74" s="270">
        <v>9.0615123456441591</v>
      </c>
      <c r="E74" s="270">
        <v>15.599650023794926</v>
      </c>
      <c r="F74" s="270">
        <v>17.267023688685331</v>
      </c>
      <c r="G74" s="270">
        <v>13.805169330899641</v>
      </c>
      <c r="H74" s="270">
        <v>17.54155276895608</v>
      </c>
      <c r="I74" s="270">
        <v>17.597145134675415</v>
      </c>
      <c r="J74" s="270">
        <v>13.308091623613025</v>
      </c>
    </row>
    <row r="75" spans="1:10" x14ac:dyDescent="0.2">
      <c r="A75" s="334" t="s">
        <v>400</v>
      </c>
      <c r="B75" s="366"/>
      <c r="C75" s="270">
        <v>12.977999732365227</v>
      </c>
      <c r="D75" s="270">
        <v>7.2973285045013556</v>
      </c>
      <c r="E75" s="270">
        <v>13.457546397040247</v>
      </c>
      <c r="F75" s="270">
        <v>11.267465206706886</v>
      </c>
      <c r="G75" s="270">
        <v>13.081188792476478</v>
      </c>
      <c r="H75" s="270">
        <v>15.636371937703066</v>
      </c>
      <c r="I75" s="270">
        <v>13.142953090193682</v>
      </c>
      <c r="J75" s="270">
        <v>12.829573214390013</v>
      </c>
    </row>
    <row r="76" spans="1:10" x14ac:dyDescent="0.2">
      <c r="A76" s="334" t="s">
        <v>402</v>
      </c>
      <c r="B76" s="366"/>
      <c r="C76" s="270">
        <v>12.109270725411108</v>
      </c>
      <c r="D76" s="270">
        <v>2.5459406860993852</v>
      </c>
      <c r="E76" s="270">
        <v>10.722785811171446</v>
      </c>
      <c r="F76" s="270">
        <v>11.534296208145451</v>
      </c>
      <c r="G76" s="270">
        <v>10.833183649001603</v>
      </c>
      <c r="H76" s="270">
        <v>16.863222169277318</v>
      </c>
      <c r="I76" s="270">
        <v>12.209870562460123</v>
      </c>
      <c r="J76" s="270">
        <v>12.018750085403378</v>
      </c>
    </row>
    <row r="77" spans="1:10" x14ac:dyDescent="0.2">
      <c r="A77" s="352" t="s">
        <v>842</v>
      </c>
      <c r="B77" s="366"/>
      <c r="C77" s="270">
        <v>9.0704155863931906</v>
      </c>
      <c r="D77" s="270">
        <v>7.2901241492063242</v>
      </c>
      <c r="E77" s="270">
        <v>9.534313967439136</v>
      </c>
      <c r="F77" s="270">
        <v>9.1908524190995458</v>
      </c>
      <c r="G77" s="270">
        <v>12.141032685120569</v>
      </c>
      <c r="H77" s="270">
        <v>7.6656590785813661</v>
      </c>
      <c r="I77" s="270">
        <v>8.0663973819566248</v>
      </c>
      <c r="J77" s="270">
        <v>9.9738402152102541</v>
      </c>
    </row>
    <row r="78" spans="1:10" x14ac:dyDescent="0.2">
      <c r="A78" s="334" t="s">
        <v>403</v>
      </c>
      <c r="B78" s="366"/>
      <c r="C78" s="270">
        <v>4.7339812825855017</v>
      </c>
      <c r="D78" s="270">
        <v>1.895165297990351</v>
      </c>
      <c r="E78" s="270">
        <v>4.9837492056672916</v>
      </c>
      <c r="F78" s="270">
        <v>4.9045877090053693</v>
      </c>
      <c r="G78" s="270">
        <v>3.3277108777180371</v>
      </c>
      <c r="H78" s="270">
        <v>6.035979035073419</v>
      </c>
      <c r="I78" s="270">
        <v>4.2601950245621616</v>
      </c>
      <c r="J78" s="270">
        <v>5.1602984274360431</v>
      </c>
    </row>
    <row r="79" spans="1:10" x14ac:dyDescent="0.2">
      <c r="A79" s="335" t="s">
        <v>33</v>
      </c>
      <c r="B79" s="367"/>
      <c r="C79" s="271">
        <v>1.7768835900998652</v>
      </c>
      <c r="D79" s="271">
        <v>2.3481508930843975</v>
      </c>
      <c r="E79" s="271">
        <v>2.1069495469945281</v>
      </c>
      <c r="F79" s="271">
        <v>2.2700887248899972</v>
      </c>
      <c r="G79" s="271">
        <v>2.3820099990549402</v>
      </c>
      <c r="H79" s="271">
        <v>0.82698977287100861</v>
      </c>
      <c r="I79" s="271">
        <v>1.8139841791372622</v>
      </c>
      <c r="J79" s="271">
        <v>1.7435001457241668</v>
      </c>
    </row>
    <row r="80" spans="1:10" ht="17.25" customHeight="1" x14ac:dyDescent="0.2">
      <c r="B80" s="681" t="s">
        <v>867</v>
      </c>
    </row>
    <row r="81" spans="1:11" x14ac:dyDescent="0.2">
      <c r="B81" s="681"/>
    </row>
    <row r="82" spans="1:11" ht="12.75" customHeight="1" x14ac:dyDescent="0.2">
      <c r="B82" s="746" t="s">
        <v>926</v>
      </c>
      <c r="C82" s="746"/>
      <c r="D82" s="746"/>
      <c r="E82" s="746"/>
      <c r="F82" s="746"/>
      <c r="G82" s="746"/>
      <c r="H82" s="746"/>
      <c r="I82" s="746"/>
      <c r="J82" s="746"/>
      <c r="K82" s="665"/>
    </row>
    <row r="83" spans="1:11" ht="12.75" customHeight="1" x14ac:dyDescent="0.2">
      <c r="B83" s="761" t="s">
        <v>922</v>
      </c>
      <c r="C83" s="761"/>
      <c r="D83" s="761"/>
      <c r="E83" s="761"/>
      <c r="F83" s="761"/>
      <c r="G83" s="761"/>
      <c r="H83" s="761"/>
      <c r="I83" s="761"/>
      <c r="J83" s="761"/>
      <c r="K83" s="665"/>
    </row>
    <row r="84" spans="1:11" x14ac:dyDescent="0.2">
      <c r="A84" s="296"/>
      <c r="B84" s="780"/>
      <c r="C84" s="768" t="s">
        <v>289</v>
      </c>
      <c r="D84" s="777" t="s">
        <v>260</v>
      </c>
      <c r="E84" s="778"/>
      <c r="F84" s="778"/>
      <c r="G84" s="778"/>
      <c r="H84" s="779"/>
      <c r="I84" s="777" t="s">
        <v>261</v>
      </c>
      <c r="J84" s="779"/>
    </row>
    <row r="85" spans="1:11" ht="38.25" x14ac:dyDescent="0.2">
      <c r="A85" s="297"/>
      <c r="B85" s="781"/>
      <c r="C85" s="776"/>
      <c r="D85" s="291" t="s">
        <v>210</v>
      </c>
      <c r="E85" s="292" t="s">
        <v>262</v>
      </c>
      <c r="F85" s="292" t="s">
        <v>263</v>
      </c>
      <c r="G85" s="291" t="s">
        <v>211</v>
      </c>
      <c r="H85" s="292" t="s">
        <v>264</v>
      </c>
      <c r="I85" s="291" t="s">
        <v>212</v>
      </c>
      <c r="J85" s="291" t="s">
        <v>213</v>
      </c>
    </row>
    <row r="86" spans="1:11" x14ac:dyDescent="0.2">
      <c r="A86" s="359" t="s">
        <v>408</v>
      </c>
      <c r="B86" s="364"/>
      <c r="C86" s="269">
        <v>65.686000183705801</v>
      </c>
      <c r="D86" s="269">
        <v>62.81817384233797</v>
      </c>
      <c r="E86" s="269">
        <v>63.723411205443554</v>
      </c>
      <c r="F86" s="269">
        <v>67.277376917147578</v>
      </c>
      <c r="G86" s="269">
        <v>64.351699583845487</v>
      </c>
      <c r="H86" s="269">
        <v>66.223681787650534</v>
      </c>
      <c r="I86" s="269">
        <v>76.701059637586454</v>
      </c>
      <c r="J86" s="269">
        <v>57.563009206164431</v>
      </c>
    </row>
    <row r="87" spans="1:11" x14ac:dyDescent="0.2">
      <c r="A87" s="334" t="s">
        <v>405</v>
      </c>
      <c r="B87" s="365"/>
      <c r="C87" s="270">
        <v>57.858656037241268</v>
      </c>
      <c r="D87" s="270">
        <v>48.14378999742339</v>
      </c>
      <c r="E87" s="270">
        <v>59.33574889265509</v>
      </c>
      <c r="F87" s="270">
        <v>63.774470212428625</v>
      </c>
      <c r="G87" s="270">
        <v>58.374473137451709</v>
      </c>
      <c r="H87" s="270">
        <v>54.42036881447838</v>
      </c>
      <c r="I87" s="270">
        <v>59.236429153364369</v>
      </c>
      <c r="J87" s="270">
        <v>56.84262533507156</v>
      </c>
    </row>
    <row r="88" spans="1:11" x14ac:dyDescent="0.2">
      <c r="A88" s="334" t="s">
        <v>406</v>
      </c>
      <c r="B88" s="365"/>
      <c r="C88" s="270">
        <v>51.555522900888313</v>
      </c>
      <c r="D88" s="270">
        <v>35.465581380067071</v>
      </c>
      <c r="E88" s="270">
        <v>48.248955512850721</v>
      </c>
      <c r="F88" s="270">
        <v>48.553223010564466</v>
      </c>
      <c r="G88" s="270">
        <v>53.651758260351876</v>
      </c>
      <c r="H88" s="270">
        <v>55.339884500019728</v>
      </c>
      <c r="I88" s="270">
        <v>44.587874264765766</v>
      </c>
      <c r="J88" s="270">
        <v>56.693774513861548</v>
      </c>
    </row>
    <row r="89" spans="1:11" x14ac:dyDescent="0.2">
      <c r="A89" s="334" t="s">
        <v>410</v>
      </c>
      <c r="B89" s="365"/>
      <c r="C89" s="270">
        <v>41.30582778491646</v>
      </c>
      <c r="D89" s="270">
        <v>28.416025562935811</v>
      </c>
      <c r="E89" s="270">
        <v>43.036556186006713</v>
      </c>
      <c r="F89" s="270">
        <v>42.978121868074346</v>
      </c>
      <c r="G89" s="270">
        <v>37.865481483838522</v>
      </c>
      <c r="H89" s="270">
        <v>42.259412676480487</v>
      </c>
      <c r="I89" s="270">
        <v>39.520611476214292</v>
      </c>
      <c r="J89" s="270">
        <v>42.622325079303273</v>
      </c>
    </row>
    <row r="90" spans="1:11" x14ac:dyDescent="0.2">
      <c r="A90" s="334" t="s">
        <v>404</v>
      </c>
      <c r="B90" s="365"/>
      <c r="C90" s="270">
        <v>25.905975532897202</v>
      </c>
      <c r="D90" s="270">
        <v>25.039301632926193</v>
      </c>
      <c r="E90" s="270">
        <v>23.558864119410014</v>
      </c>
      <c r="F90" s="270">
        <v>25.643715231404652</v>
      </c>
      <c r="G90" s="270">
        <v>22.993806915379935</v>
      </c>
      <c r="H90" s="270">
        <v>29.629376683077901</v>
      </c>
      <c r="I90" s="270">
        <v>23.981057468474184</v>
      </c>
      <c r="J90" s="270">
        <v>27.325495067519739</v>
      </c>
    </row>
    <row r="91" spans="1:11" x14ac:dyDescent="0.2">
      <c r="A91" s="334" t="s">
        <v>407</v>
      </c>
      <c r="B91" s="365"/>
      <c r="C91" s="270">
        <v>16.750301581002727</v>
      </c>
      <c r="D91" s="270">
        <v>21.851994930169319</v>
      </c>
      <c r="E91" s="270">
        <v>15.40645496283059</v>
      </c>
      <c r="F91" s="270">
        <v>19.430795542954595</v>
      </c>
      <c r="G91" s="270">
        <v>15.046571924617124</v>
      </c>
      <c r="H91" s="270">
        <v>17.802473939330472</v>
      </c>
      <c r="I91" s="270">
        <v>18.841514579418003</v>
      </c>
      <c r="J91" s="270">
        <v>15.208148822829338</v>
      </c>
    </row>
    <row r="92" spans="1:11" x14ac:dyDescent="0.2">
      <c r="A92" s="334" t="s">
        <v>411</v>
      </c>
      <c r="B92" s="365"/>
      <c r="C92" s="270">
        <v>16.582752234011828</v>
      </c>
      <c r="D92" s="270">
        <v>19.426412377790939</v>
      </c>
      <c r="E92" s="270">
        <v>19.282012422726368</v>
      </c>
      <c r="F92" s="270">
        <v>17.834521410060045</v>
      </c>
      <c r="G92" s="270">
        <v>16.007617921357124</v>
      </c>
      <c r="H92" s="270">
        <v>14.545422714671302</v>
      </c>
      <c r="I92" s="270">
        <v>19.375920097991617</v>
      </c>
      <c r="J92" s="270">
        <v>14.522946978047091</v>
      </c>
    </row>
    <row r="93" spans="1:11" x14ac:dyDescent="0.2">
      <c r="A93" s="334" t="s">
        <v>401</v>
      </c>
      <c r="B93" s="366"/>
      <c r="C93" s="270">
        <v>15.888640989881717</v>
      </c>
      <c r="D93" s="270">
        <v>19.973722162932976</v>
      </c>
      <c r="E93" s="270">
        <v>15.28016579649854</v>
      </c>
      <c r="F93" s="270">
        <v>20.831748207972613</v>
      </c>
      <c r="G93" s="270">
        <v>11.000552914473582</v>
      </c>
      <c r="H93" s="270">
        <v>14.375196621607859</v>
      </c>
      <c r="I93" s="270">
        <v>17.93523513389604</v>
      </c>
      <c r="J93" s="270">
        <v>14.37939214414247</v>
      </c>
    </row>
    <row r="94" spans="1:11" x14ac:dyDescent="0.2">
      <c r="A94" s="334" t="s">
        <v>409</v>
      </c>
      <c r="B94" s="366"/>
      <c r="C94" s="270">
        <v>14.866768587132407</v>
      </c>
      <c r="D94" s="270">
        <v>4.1399235430624106</v>
      </c>
      <c r="E94" s="270">
        <v>13.707006054358676</v>
      </c>
      <c r="F94" s="270">
        <v>10.94755955950618</v>
      </c>
      <c r="G94" s="270">
        <v>15.206613431904827</v>
      </c>
      <c r="H94" s="270">
        <v>16.838862285702639</v>
      </c>
      <c r="I94" s="270">
        <v>14.212552694566362</v>
      </c>
      <c r="J94" s="270">
        <v>15.349216259333099</v>
      </c>
    </row>
    <row r="95" spans="1:11" x14ac:dyDescent="0.2">
      <c r="A95" s="352" t="s">
        <v>842</v>
      </c>
      <c r="B95" s="366"/>
      <c r="C95" s="270">
        <v>14.631688964485067</v>
      </c>
      <c r="D95" s="270">
        <v>9.7122155308176819</v>
      </c>
      <c r="E95" s="270">
        <v>14.167124433149565</v>
      </c>
      <c r="F95" s="270">
        <v>18.995370097348523</v>
      </c>
      <c r="G95" s="270">
        <v>11.167501806479081</v>
      </c>
      <c r="H95" s="270">
        <v>14.833749999508584</v>
      </c>
      <c r="I95" s="270">
        <v>17.141748632545166</v>
      </c>
      <c r="J95" s="270">
        <v>12.780660186827369</v>
      </c>
    </row>
    <row r="96" spans="1:11" x14ac:dyDescent="0.2">
      <c r="A96" s="334" t="s">
        <v>400</v>
      </c>
      <c r="B96" s="366"/>
      <c r="C96" s="270">
        <v>10.196422294097836</v>
      </c>
      <c r="D96" s="270">
        <v>13.817995500599668</v>
      </c>
      <c r="E96" s="270">
        <v>9.5413501033271579</v>
      </c>
      <c r="F96" s="270">
        <v>12.869307556245467</v>
      </c>
      <c r="G96" s="270">
        <v>7.4954037192353988</v>
      </c>
      <c r="H96" s="270">
        <v>10.15665126245429</v>
      </c>
      <c r="I96" s="270">
        <v>10.547193632804737</v>
      </c>
      <c r="J96" s="270">
        <v>9.9377480280689543</v>
      </c>
    </row>
    <row r="97" spans="1:11" x14ac:dyDescent="0.2">
      <c r="A97" s="334" t="s">
        <v>402</v>
      </c>
      <c r="B97" s="366"/>
      <c r="C97" s="270">
        <v>4.9434778183567563</v>
      </c>
      <c r="D97" s="270">
        <v>0</v>
      </c>
      <c r="E97" s="270">
        <v>5.2220441603549839</v>
      </c>
      <c r="F97" s="270">
        <v>4.0273940768581085</v>
      </c>
      <c r="G97" s="270">
        <v>2.1625409586617654</v>
      </c>
      <c r="H97" s="270">
        <v>6.476797008110089</v>
      </c>
      <c r="I97" s="270">
        <v>4.9041391995787693</v>
      </c>
      <c r="J97" s="270">
        <v>4.9724878520056883</v>
      </c>
    </row>
    <row r="98" spans="1:11" x14ac:dyDescent="0.2">
      <c r="A98" s="334" t="s">
        <v>403</v>
      </c>
      <c r="B98" s="366"/>
      <c r="C98" s="270">
        <v>4.5172274837496174</v>
      </c>
      <c r="D98" s="270">
        <v>0</v>
      </c>
      <c r="E98" s="270">
        <v>3.1008259955957356</v>
      </c>
      <c r="F98" s="270">
        <v>5.7968481034552921</v>
      </c>
      <c r="G98" s="270">
        <v>3.9547949615254332</v>
      </c>
      <c r="H98" s="270">
        <v>5.3798434994748421</v>
      </c>
      <c r="I98" s="270">
        <v>5.4570681382482</v>
      </c>
      <c r="J98" s="270">
        <v>3.8241475063983135</v>
      </c>
    </row>
    <row r="99" spans="1:11" x14ac:dyDescent="0.2">
      <c r="A99" s="335" t="s">
        <v>33</v>
      </c>
      <c r="B99" s="367"/>
      <c r="C99" s="271">
        <v>0.45339261568500966</v>
      </c>
      <c r="D99" s="271">
        <v>1.5619618008728273</v>
      </c>
      <c r="E99" s="271">
        <v>0.18323903274658357</v>
      </c>
      <c r="F99" s="271">
        <v>0</v>
      </c>
      <c r="G99" s="271">
        <v>1.5537787547690571</v>
      </c>
      <c r="H99" s="271">
        <v>9.743908188866475E-2</v>
      </c>
      <c r="I99" s="271">
        <v>0.69740524250152025</v>
      </c>
      <c r="J99" s="271">
        <v>0.27344693547005672</v>
      </c>
    </row>
    <row r="100" spans="1:11" ht="18.75" customHeight="1" x14ac:dyDescent="0.2">
      <c r="B100" s="681" t="s">
        <v>867</v>
      </c>
    </row>
    <row r="101" spans="1:11" x14ac:dyDescent="0.2">
      <c r="B101" s="681"/>
    </row>
    <row r="102" spans="1:11" ht="12.75" customHeight="1" x14ac:dyDescent="0.2">
      <c r="B102" s="746" t="s">
        <v>927</v>
      </c>
      <c r="C102" s="746"/>
      <c r="D102" s="746"/>
      <c r="E102" s="746"/>
      <c r="F102" s="746"/>
      <c r="G102" s="746"/>
      <c r="H102" s="746"/>
      <c r="I102" s="746"/>
      <c r="J102" s="746"/>
      <c r="K102" s="665"/>
    </row>
    <row r="103" spans="1:11" ht="12.75" customHeight="1" x14ac:dyDescent="0.2">
      <c r="B103" s="761" t="s">
        <v>922</v>
      </c>
      <c r="C103" s="761"/>
      <c r="D103" s="761"/>
      <c r="E103" s="761"/>
      <c r="F103" s="761"/>
      <c r="G103" s="761"/>
      <c r="H103" s="761"/>
      <c r="I103" s="761"/>
      <c r="J103" s="761"/>
      <c r="K103" s="665"/>
    </row>
    <row r="104" spans="1:11" x14ac:dyDescent="0.2">
      <c r="A104" s="296"/>
      <c r="B104" s="780"/>
      <c r="C104" s="768" t="s">
        <v>289</v>
      </c>
      <c r="D104" s="777" t="s">
        <v>260</v>
      </c>
      <c r="E104" s="778"/>
      <c r="F104" s="778"/>
      <c r="G104" s="778"/>
      <c r="H104" s="779"/>
      <c r="I104" s="777" t="s">
        <v>261</v>
      </c>
      <c r="J104" s="779"/>
    </row>
    <row r="105" spans="1:11" ht="38.25" x14ac:dyDescent="0.2">
      <c r="A105" s="297"/>
      <c r="B105" s="781"/>
      <c r="C105" s="776"/>
      <c r="D105" s="291" t="s">
        <v>210</v>
      </c>
      <c r="E105" s="292" t="s">
        <v>262</v>
      </c>
      <c r="F105" s="292" t="s">
        <v>263</v>
      </c>
      <c r="G105" s="291" t="s">
        <v>211</v>
      </c>
      <c r="H105" s="292" t="s">
        <v>264</v>
      </c>
      <c r="I105" s="291" t="s">
        <v>212</v>
      </c>
      <c r="J105" s="291" t="s">
        <v>213</v>
      </c>
    </row>
    <row r="106" spans="1:11" x14ac:dyDescent="0.2">
      <c r="A106" s="359" t="s">
        <v>408</v>
      </c>
      <c r="B106" s="364"/>
      <c r="C106" s="269">
        <v>61.160418300349257</v>
      </c>
      <c r="D106" s="269">
        <v>51.410513828047911</v>
      </c>
      <c r="E106" s="269">
        <v>60.408607364781794</v>
      </c>
      <c r="F106" s="269">
        <v>62.452183314524376</v>
      </c>
      <c r="G106" s="269">
        <v>60.896010527462821</v>
      </c>
      <c r="H106" s="269">
        <v>59.362100703636642</v>
      </c>
      <c r="I106" s="269">
        <v>61.978474283022123</v>
      </c>
      <c r="J106" s="269">
        <v>58.590113717524567</v>
      </c>
    </row>
    <row r="107" spans="1:11" x14ac:dyDescent="0.2">
      <c r="A107" s="334" t="s">
        <v>405</v>
      </c>
      <c r="B107" s="365"/>
      <c r="C107" s="270">
        <v>53.874368659578025</v>
      </c>
      <c r="D107" s="270">
        <v>54.462566556092938</v>
      </c>
      <c r="E107" s="270">
        <v>60.102656900302605</v>
      </c>
      <c r="F107" s="270">
        <v>56.916480928821194</v>
      </c>
      <c r="G107" s="270">
        <v>47.183413579311917</v>
      </c>
      <c r="H107" s="270">
        <v>43.112978289687433</v>
      </c>
      <c r="I107" s="270">
        <v>52.21760845102343</v>
      </c>
      <c r="J107" s="270">
        <v>59.079853915948661</v>
      </c>
    </row>
    <row r="108" spans="1:11" x14ac:dyDescent="0.2">
      <c r="A108" s="334" t="s">
        <v>406</v>
      </c>
      <c r="B108" s="365"/>
      <c r="C108" s="270">
        <v>50.129759218476551</v>
      </c>
      <c r="D108" s="270">
        <v>26.551729743606369</v>
      </c>
      <c r="E108" s="270">
        <v>54.572043336741999</v>
      </c>
      <c r="F108" s="270">
        <v>48.139447719543426</v>
      </c>
      <c r="G108" s="270">
        <v>44.376778189544332</v>
      </c>
      <c r="H108" s="270">
        <v>60.194209731952697</v>
      </c>
      <c r="I108" s="270">
        <v>45.32238349468799</v>
      </c>
      <c r="J108" s="270">
        <v>65.234373225260882</v>
      </c>
    </row>
    <row r="109" spans="1:11" x14ac:dyDescent="0.2">
      <c r="A109" s="334" t="s">
        <v>410</v>
      </c>
      <c r="B109" s="365"/>
      <c r="C109" s="270">
        <v>39.746062049126266</v>
      </c>
      <c r="D109" s="270">
        <v>12.834840949749116</v>
      </c>
      <c r="E109" s="270">
        <v>47.605279004138737</v>
      </c>
      <c r="F109" s="270">
        <v>42.436073811231282</v>
      </c>
      <c r="G109" s="270">
        <v>29.304247932290494</v>
      </c>
      <c r="H109" s="270">
        <v>38.745677043098162</v>
      </c>
      <c r="I109" s="270">
        <v>34.866029191134857</v>
      </c>
      <c r="J109" s="270">
        <v>55.078962345568101</v>
      </c>
    </row>
    <row r="110" spans="1:11" x14ac:dyDescent="0.2">
      <c r="A110" s="334" t="s">
        <v>404</v>
      </c>
      <c r="B110" s="365"/>
      <c r="C110" s="270">
        <v>17.665528445806224</v>
      </c>
      <c r="D110" s="270">
        <v>5.7522699072382757</v>
      </c>
      <c r="E110" s="270">
        <v>13.341474012550293</v>
      </c>
      <c r="F110" s="270">
        <v>14.254535499551634</v>
      </c>
      <c r="G110" s="270">
        <v>16.058762111892872</v>
      </c>
      <c r="H110" s="270">
        <v>34.569343980492292</v>
      </c>
      <c r="I110" s="270">
        <v>12.256578050492344</v>
      </c>
      <c r="J110" s="270">
        <v>34.66026998405971</v>
      </c>
    </row>
    <row r="111" spans="1:11" x14ac:dyDescent="0.2">
      <c r="A111" s="334" t="s">
        <v>411</v>
      </c>
      <c r="B111" s="365"/>
      <c r="C111" s="270">
        <v>17.030255586080685</v>
      </c>
      <c r="D111" s="270">
        <v>27.787996098155034</v>
      </c>
      <c r="E111" s="270">
        <v>18.814875880441853</v>
      </c>
      <c r="F111" s="270">
        <v>9.8620545426635875</v>
      </c>
      <c r="G111" s="270">
        <v>20.832844832633882</v>
      </c>
      <c r="H111" s="270">
        <v>15.366338643945602</v>
      </c>
      <c r="I111" s="270">
        <v>15.863723380063988</v>
      </c>
      <c r="J111" s="270">
        <v>20.695460827097108</v>
      </c>
    </row>
    <row r="112" spans="1:11" x14ac:dyDescent="0.2">
      <c r="A112" s="352" t="s">
        <v>842</v>
      </c>
      <c r="B112" s="365"/>
      <c r="C112" s="270">
        <v>11.728183235315106</v>
      </c>
      <c r="D112" s="270">
        <v>5.6857399203805672</v>
      </c>
      <c r="E112" s="270">
        <v>8.512771068494736</v>
      </c>
      <c r="F112" s="270">
        <v>14.018352172466296</v>
      </c>
      <c r="G112" s="270">
        <v>14.279329346782243</v>
      </c>
      <c r="H112" s="270">
        <v>8.9815892209435368</v>
      </c>
      <c r="I112" s="270">
        <v>9.9962482233599683</v>
      </c>
      <c r="J112" s="270">
        <v>17.169865213898184</v>
      </c>
    </row>
    <row r="113" spans="1:11" x14ac:dyDescent="0.2">
      <c r="A113" s="334" t="s">
        <v>407</v>
      </c>
      <c r="B113" s="366"/>
      <c r="C113" s="270">
        <v>11.572736177874965</v>
      </c>
      <c r="D113" s="270">
        <v>4.9256102298092275</v>
      </c>
      <c r="E113" s="270">
        <v>16.200677020980464</v>
      </c>
      <c r="F113" s="270">
        <v>10.565899481278791</v>
      </c>
      <c r="G113" s="270">
        <v>9.1989072807424197</v>
      </c>
      <c r="H113" s="270">
        <v>15.801197861761336</v>
      </c>
      <c r="I113" s="270">
        <v>9.6586615889871315</v>
      </c>
      <c r="J113" s="270">
        <v>17.58669462557484</v>
      </c>
    </row>
    <row r="114" spans="1:11" x14ac:dyDescent="0.2">
      <c r="A114" s="334" t="s">
        <v>409</v>
      </c>
      <c r="B114" s="366"/>
      <c r="C114" s="270">
        <v>11.480816962513636</v>
      </c>
      <c r="D114" s="270">
        <v>11.5744026160983</v>
      </c>
      <c r="E114" s="270">
        <v>17.284614060173201</v>
      </c>
      <c r="F114" s="270">
        <v>6.3656343481877089</v>
      </c>
      <c r="G114" s="270">
        <v>8.8048048538458357</v>
      </c>
      <c r="H114" s="270">
        <v>20.917547335214216</v>
      </c>
      <c r="I114" s="270">
        <v>10.233347358415466</v>
      </c>
      <c r="J114" s="270">
        <v>15.400324805817773</v>
      </c>
    </row>
    <row r="115" spans="1:11" x14ac:dyDescent="0.2">
      <c r="A115" s="334" t="s">
        <v>401</v>
      </c>
      <c r="B115" s="366"/>
      <c r="C115" s="270">
        <v>10.194696001847056</v>
      </c>
      <c r="D115" s="270">
        <v>15.656373699127947</v>
      </c>
      <c r="E115" s="270">
        <v>9.7778597005284862</v>
      </c>
      <c r="F115" s="270">
        <v>9.6221339513848534</v>
      </c>
      <c r="G115" s="270">
        <v>7.4987040614093639</v>
      </c>
      <c r="H115" s="270">
        <v>13.696524665773493</v>
      </c>
      <c r="I115" s="270">
        <v>8.8333524747130259</v>
      </c>
      <c r="J115" s="270">
        <v>14.471991909101252</v>
      </c>
    </row>
    <row r="116" spans="1:11" x14ac:dyDescent="0.2">
      <c r="A116" s="334" t="s">
        <v>400</v>
      </c>
      <c r="B116" s="366"/>
      <c r="C116" s="270">
        <v>8.0009204396887039</v>
      </c>
      <c r="D116" s="270">
        <v>2.7225473249562082</v>
      </c>
      <c r="E116" s="270">
        <v>8.4796871159593294</v>
      </c>
      <c r="F116" s="270">
        <v>2.9672948597784878</v>
      </c>
      <c r="G116" s="270">
        <v>5.570337184069694</v>
      </c>
      <c r="H116" s="270">
        <v>9.681454099877806</v>
      </c>
      <c r="I116" s="270">
        <v>6.5201966358926642</v>
      </c>
      <c r="J116" s="270">
        <v>12.653305190130247</v>
      </c>
    </row>
    <row r="117" spans="1:11" x14ac:dyDescent="0.2">
      <c r="A117" s="334" t="s">
        <v>402</v>
      </c>
      <c r="B117" s="366"/>
      <c r="C117" s="270">
        <v>3.8583088199041207</v>
      </c>
      <c r="D117" s="270">
        <v>5.0463128738621004</v>
      </c>
      <c r="E117" s="270">
        <v>13.868491372458848</v>
      </c>
      <c r="F117" s="270">
        <v>0.69907012924618772</v>
      </c>
      <c r="G117" s="270">
        <v>1.1689463983255521</v>
      </c>
      <c r="H117" s="270">
        <v>0.90163710593057356</v>
      </c>
      <c r="I117" s="270">
        <v>2.7520772711935981</v>
      </c>
      <c r="J117" s="270">
        <v>7.3340514090920106</v>
      </c>
    </row>
    <row r="118" spans="1:11" x14ac:dyDescent="0.2">
      <c r="A118" s="334" t="s">
        <v>403</v>
      </c>
      <c r="B118" s="366"/>
      <c r="C118" s="270">
        <v>3.1364096576552871</v>
      </c>
      <c r="D118" s="270">
        <v>7.7016508756925033</v>
      </c>
      <c r="E118" s="270">
        <v>7.1172420433838317</v>
      </c>
      <c r="F118" s="270">
        <v>0.56069387049363884</v>
      </c>
      <c r="G118" s="270">
        <v>3.4767034650325481</v>
      </c>
      <c r="H118" s="270">
        <v>3.2827536683798919</v>
      </c>
      <c r="I118" s="270">
        <v>2.3069969727906532</v>
      </c>
      <c r="J118" s="270">
        <v>5.7423966195684981</v>
      </c>
    </row>
    <row r="119" spans="1:11" x14ac:dyDescent="0.2">
      <c r="A119" s="335" t="s">
        <v>33</v>
      </c>
      <c r="B119" s="367"/>
      <c r="C119" s="271">
        <v>0.40329827005991148</v>
      </c>
      <c r="D119" s="271">
        <v>0</v>
      </c>
      <c r="E119" s="271">
        <v>0</v>
      </c>
      <c r="F119" s="271">
        <v>0</v>
      </c>
      <c r="G119" s="271">
        <v>0.26105039191762519</v>
      </c>
      <c r="H119" s="271">
        <v>0.28341979578118454</v>
      </c>
      <c r="I119" s="271">
        <v>0.45295798861406877</v>
      </c>
      <c r="J119" s="271">
        <v>0.24726909249128648</v>
      </c>
    </row>
    <row r="120" spans="1:11" ht="21" customHeight="1" x14ac:dyDescent="0.2">
      <c r="B120" s="681" t="s">
        <v>867</v>
      </c>
    </row>
    <row r="121" spans="1:11" x14ac:dyDescent="0.2">
      <c r="B121" s="681"/>
    </row>
    <row r="122" spans="1:11" ht="12.75" customHeight="1" x14ac:dyDescent="0.2">
      <c r="B122" s="746" t="s">
        <v>928</v>
      </c>
      <c r="C122" s="746"/>
      <c r="D122" s="746"/>
      <c r="E122" s="746"/>
      <c r="F122" s="746"/>
      <c r="G122" s="746"/>
      <c r="H122" s="746"/>
      <c r="I122" s="746"/>
      <c r="J122" s="746"/>
      <c r="K122" s="665"/>
    </row>
    <row r="123" spans="1:11" ht="12.75" customHeight="1" x14ac:dyDescent="0.2">
      <c r="B123" s="761" t="s">
        <v>922</v>
      </c>
      <c r="C123" s="761"/>
      <c r="D123" s="761"/>
      <c r="E123" s="761"/>
      <c r="F123" s="761"/>
      <c r="G123" s="761"/>
      <c r="H123" s="761"/>
      <c r="I123" s="761"/>
      <c r="J123" s="761"/>
      <c r="K123" s="665"/>
    </row>
    <row r="124" spans="1:11" x14ac:dyDescent="0.2">
      <c r="A124" s="296"/>
      <c r="B124" s="780"/>
      <c r="C124" s="768" t="s">
        <v>289</v>
      </c>
      <c r="D124" s="777" t="s">
        <v>260</v>
      </c>
      <c r="E124" s="778"/>
      <c r="F124" s="778"/>
      <c r="G124" s="778"/>
      <c r="H124" s="779"/>
      <c r="I124" s="777" t="s">
        <v>261</v>
      </c>
      <c r="J124" s="779"/>
    </row>
    <row r="125" spans="1:11" ht="38.25" x14ac:dyDescent="0.2">
      <c r="A125" s="297"/>
      <c r="B125" s="781"/>
      <c r="C125" s="776"/>
      <c r="D125" s="291" t="s">
        <v>210</v>
      </c>
      <c r="E125" s="292" t="s">
        <v>262</v>
      </c>
      <c r="F125" s="292" t="s">
        <v>263</v>
      </c>
      <c r="G125" s="291" t="s">
        <v>211</v>
      </c>
      <c r="H125" s="292" t="s">
        <v>264</v>
      </c>
      <c r="I125" s="291" t="s">
        <v>212</v>
      </c>
      <c r="J125" s="291" t="s">
        <v>213</v>
      </c>
    </row>
    <row r="126" spans="1:11" x14ac:dyDescent="0.2">
      <c r="A126" s="359" t="s">
        <v>408</v>
      </c>
      <c r="B126" s="364"/>
      <c r="C126" s="269">
        <v>59.536775180842369</v>
      </c>
      <c r="D126" s="269">
        <v>24.226968836966673</v>
      </c>
      <c r="E126" s="269">
        <v>62.237845940339412</v>
      </c>
      <c r="F126" s="269">
        <v>65.777951118331842</v>
      </c>
      <c r="G126" s="269">
        <v>52.261662371915619</v>
      </c>
      <c r="H126" s="269">
        <v>61.389935925422499</v>
      </c>
      <c r="I126" s="269">
        <v>64.264127024821917</v>
      </c>
      <c r="J126" s="269">
        <v>51.461875366420799</v>
      </c>
    </row>
    <row r="127" spans="1:11" x14ac:dyDescent="0.2">
      <c r="A127" s="334" t="s">
        <v>410</v>
      </c>
      <c r="B127" s="365"/>
      <c r="C127" s="270">
        <v>48.177933557503081</v>
      </c>
      <c r="D127" s="270">
        <v>69.261596625758912</v>
      </c>
      <c r="E127" s="270">
        <v>49.214543168483075</v>
      </c>
      <c r="F127" s="270">
        <v>37.635009978889194</v>
      </c>
      <c r="G127" s="270">
        <v>51.60227470193152</v>
      </c>
      <c r="H127" s="270">
        <v>51.26046681621056</v>
      </c>
      <c r="I127" s="270">
        <v>44.000786368628482</v>
      </c>
      <c r="J127" s="270">
        <v>55.313015982816943</v>
      </c>
    </row>
    <row r="128" spans="1:11" x14ac:dyDescent="0.2">
      <c r="A128" s="334" t="s">
        <v>405</v>
      </c>
      <c r="B128" s="365"/>
      <c r="C128" s="270">
        <v>45.707172661581431</v>
      </c>
      <c r="D128" s="270">
        <v>17.381765841849177</v>
      </c>
      <c r="E128" s="270">
        <v>54.523035911372794</v>
      </c>
      <c r="F128" s="270">
        <v>49.473940871322412</v>
      </c>
      <c r="G128" s="270">
        <v>37.802480474450661</v>
      </c>
      <c r="H128" s="270">
        <v>47.233515892429672</v>
      </c>
      <c r="I128" s="270">
        <v>47.396429007345652</v>
      </c>
      <c r="J128" s="270">
        <v>42.821714543989849</v>
      </c>
    </row>
    <row r="129" spans="1:10" x14ac:dyDescent="0.2">
      <c r="A129" s="334" t="s">
        <v>406</v>
      </c>
      <c r="B129" s="365"/>
      <c r="C129" s="270">
        <v>38.046691804572909</v>
      </c>
      <c r="D129" s="270">
        <v>24.937866524899288</v>
      </c>
      <c r="E129" s="270">
        <v>45.473626841257165</v>
      </c>
      <c r="F129" s="270">
        <v>33.388278521009617</v>
      </c>
      <c r="G129" s="270">
        <v>29.454182404973221</v>
      </c>
      <c r="H129" s="270">
        <v>43.72981908181692</v>
      </c>
      <c r="I129" s="270">
        <v>34.938376966082267</v>
      </c>
      <c r="J129" s="270">
        <v>43.356076792376548</v>
      </c>
    </row>
    <row r="130" spans="1:10" x14ac:dyDescent="0.2">
      <c r="A130" s="334" t="s">
        <v>401</v>
      </c>
      <c r="B130" s="365"/>
      <c r="C130" s="270">
        <v>11.854838835737858</v>
      </c>
      <c r="D130" s="270">
        <v>2.7433354229776423</v>
      </c>
      <c r="E130" s="270">
        <v>15.816457468762179</v>
      </c>
      <c r="F130" s="270">
        <v>2.3708408269112033</v>
      </c>
      <c r="G130" s="270">
        <v>15.786266216187787</v>
      </c>
      <c r="H130" s="270">
        <v>14.229071266968013</v>
      </c>
      <c r="I130" s="270">
        <v>10.381206263285799</v>
      </c>
      <c r="J130" s="270">
        <v>14.371984962902591</v>
      </c>
    </row>
    <row r="131" spans="1:10" x14ac:dyDescent="0.2">
      <c r="A131" s="334" t="s">
        <v>404</v>
      </c>
      <c r="B131" s="365"/>
      <c r="C131" s="270">
        <v>10.108454899486382</v>
      </c>
      <c r="D131" s="270">
        <v>1.4867734914096589</v>
      </c>
      <c r="E131" s="270">
        <v>10.243016093639621</v>
      </c>
      <c r="F131" s="270">
        <v>12.047187649898344</v>
      </c>
      <c r="G131" s="270">
        <v>13.306223952989955</v>
      </c>
      <c r="H131" s="270">
        <v>8.5672719312266779</v>
      </c>
      <c r="I131" s="270">
        <v>10.550343146419673</v>
      </c>
      <c r="J131" s="270">
        <v>9.3536552905465733</v>
      </c>
    </row>
    <row r="132" spans="1:10" x14ac:dyDescent="0.2">
      <c r="A132" s="334" t="s">
        <v>411</v>
      </c>
      <c r="B132" s="365"/>
      <c r="C132" s="270">
        <v>9.9138088346085542</v>
      </c>
      <c r="D132" s="270">
        <v>2.3954607420655982</v>
      </c>
      <c r="E132" s="270">
        <v>8.7937787900787185</v>
      </c>
      <c r="F132" s="270">
        <v>7.8763286554175274</v>
      </c>
      <c r="G132" s="270">
        <v>10.566858770794603</v>
      </c>
      <c r="H132" s="270">
        <v>12.755414437815723</v>
      </c>
      <c r="I132" s="270">
        <v>8.7071650491405403</v>
      </c>
      <c r="J132" s="270">
        <v>11.974905194879891</v>
      </c>
    </row>
    <row r="133" spans="1:10" x14ac:dyDescent="0.2">
      <c r="A133" s="334" t="s">
        <v>407</v>
      </c>
      <c r="B133" s="366"/>
      <c r="C133" s="270">
        <v>9.7190954037743911</v>
      </c>
      <c r="D133" s="270">
        <v>0</v>
      </c>
      <c r="E133" s="270">
        <v>15.662340393680696</v>
      </c>
      <c r="F133" s="270">
        <v>8.548435201897389</v>
      </c>
      <c r="G133" s="270">
        <v>7.665615606146158</v>
      </c>
      <c r="H133" s="270">
        <v>9.9782847603554252</v>
      </c>
      <c r="I133" s="270">
        <v>9.937686247702695</v>
      </c>
      <c r="J133" s="270">
        <v>9.3457152909065861</v>
      </c>
    </row>
    <row r="134" spans="1:10" x14ac:dyDescent="0.2">
      <c r="A134" s="334" t="s">
        <v>409</v>
      </c>
      <c r="B134" s="366"/>
      <c r="C134" s="270">
        <v>6.6991485742005707</v>
      </c>
      <c r="D134" s="270">
        <v>0</v>
      </c>
      <c r="E134" s="270">
        <v>10.50306535609014</v>
      </c>
      <c r="F134" s="270">
        <v>5.2860290338761411</v>
      </c>
      <c r="G134" s="270">
        <v>4.7459816365372589</v>
      </c>
      <c r="H134" s="270">
        <v>7.7832337365671629</v>
      </c>
      <c r="I134" s="270">
        <v>6.4148125347213441</v>
      </c>
      <c r="J134" s="270">
        <v>7.1848295872074885</v>
      </c>
    </row>
    <row r="135" spans="1:10" x14ac:dyDescent="0.2">
      <c r="A135" s="352" t="s">
        <v>842</v>
      </c>
      <c r="B135" s="366"/>
      <c r="C135" s="270">
        <v>4.8479539510712177</v>
      </c>
      <c r="D135" s="270">
        <v>1.649133803724246</v>
      </c>
      <c r="E135" s="270">
        <v>4.5232110400262613</v>
      </c>
      <c r="F135" s="270">
        <v>4.9124913532578862</v>
      </c>
      <c r="G135" s="270">
        <v>2.7427649425178404</v>
      </c>
      <c r="H135" s="270">
        <v>6.9477927683110785</v>
      </c>
      <c r="I135" s="270">
        <v>4.3791416624313824</v>
      </c>
      <c r="J135" s="270">
        <v>5.6487431428800177</v>
      </c>
    </row>
    <row r="136" spans="1:10" x14ac:dyDescent="0.2">
      <c r="A136" s="334" t="s">
        <v>402</v>
      </c>
      <c r="B136" s="366"/>
      <c r="C136" s="270">
        <v>4.2480313852319407</v>
      </c>
      <c r="D136" s="270">
        <v>0</v>
      </c>
      <c r="E136" s="270">
        <v>6.9582240969011515</v>
      </c>
      <c r="F136" s="270">
        <v>1.6358078315539923</v>
      </c>
      <c r="G136" s="270">
        <v>2.0095732025100581</v>
      </c>
      <c r="H136" s="270">
        <v>6.5123157521287478</v>
      </c>
      <c r="I136" s="270">
        <v>4.3920837986750021</v>
      </c>
      <c r="J136" s="270">
        <v>4.0019721019442498</v>
      </c>
    </row>
    <row r="137" spans="1:10" x14ac:dyDescent="0.2">
      <c r="A137" s="334" t="s">
        <v>400</v>
      </c>
      <c r="B137" s="366"/>
      <c r="C137" s="270">
        <v>3.9212027714890154</v>
      </c>
      <c r="D137" s="270">
        <v>0</v>
      </c>
      <c r="E137" s="270">
        <v>7.6072044674483612</v>
      </c>
      <c r="F137" s="270">
        <v>1.6830259567220573</v>
      </c>
      <c r="G137" s="270">
        <v>2.7949106192288986</v>
      </c>
      <c r="H137" s="270">
        <v>4.1990178744733493</v>
      </c>
      <c r="I137" s="270">
        <v>3.7054404444572384</v>
      </c>
      <c r="J137" s="270">
        <v>4.2897514287519201</v>
      </c>
    </row>
    <row r="138" spans="1:10" x14ac:dyDescent="0.2">
      <c r="A138" s="334" t="s">
        <v>403</v>
      </c>
      <c r="B138" s="366"/>
      <c r="C138" s="270">
        <v>3.2920572754043191</v>
      </c>
      <c r="D138" s="270">
        <v>0</v>
      </c>
      <c r="E138" s="270">
        <v>4.857572694985123</v>
      </c>
      <c r="F138" s="270">
        <v>2.8106945940922721</v>
      </c>
      <c r="G138" s="270">
        <v>1.9641088431704568</v>
      </c>
      <c r="H138" s="270">
        <v>3.9594269472064587</v>
      </c>
      <c r="I138" s="270">
        <v>3.9114617974930694</v>
      </c>
      <c r="J138" s="270">
        <v>2.2340379814023321</v>
      </c>
    </row>
    <row r="139" spans="1:10" x14ac:dyDescent="0.2">
      <c r="A139" s="335" t="s">
        <v>33</v>
      </c>
      <c r="B139" s="367"/>
      <c r="C139" s="271">
        <v>0.21919932180303398</v>
      </c>
      <c r="D139" s="271">
        <v>0</v>
      </c>
      <c r="E139" s="271">
        <v>0.98815582434942606</v>
      </c>
      <c r="F139" s="271">
        <v>0.10887900870402777</v>
      </c>
      <c r="G139" s="271">
        <v>0</v>
      </c>
      <c r="H139" s="271">
        <v>0</v>
      </c>
      <c r="I139" s="271">
        <v>0.30904878545660741</v>
      </c>
      <c r="J139" s="271">
        <v>6.5725359777956169E-2</v>
      </c>
    </row>
    <row r="140" spans="1:10" ht="18" customHeight="1" x14ac:dyDescent="0.2">
      <c r="B140" s="681" t="s">
        <v>867</v>
      </c>
    </row>
  </sheetData>
  <mergeCells count="42">
    <mergeCell ref="B43:J43"/>
    <mergeCell ref="B62:J62"/>
    <mergeCell ref="B63:J63"/>
    <mergeCell ref="B82:J82"/>
    <mergeCell ref="B83:J83"/>
    <mergeCell ref="B44:B45"/>
    <mergeCell ref="C44:C45"/>
    <mergeCell ref="D44:H44"/>
    <mergeCell ref="I44:J44"/>
    <mergeCell ref="B2:J2"/>
    <mergeCell ref="B3:J3"/>
    <mergeCell ref="B22:J22"/>
    <mergeCell ref="B23:J23"/>
    <mergeCell ref="B42:J42"/>
    <mergeCell ref="B4:B5"/>
    <mergeCell ref="C4:C5"/>
    <mergeCell ref="D4:H4"/>
    <mergeCell ref="I4:J4"/>
    <mergeCell ref="B24:B25"/>
    <mergeCell ref="C24:C25"/>
    <mergeCell ref="D24:H24"/>
    <mergeCell ref="I24:J24"/>
    <mergeCell ref="B104:B105"/>
    <mergeCell ref="C104:C105"/>
    <mergeCell ref="D104:H104"/>
    <mergeCell ref="I104:J104"/>
    <mergeCell ref="B64:B65"/>
    <mergeCell ref="C64:C65"/>
    <mergeCell ref="D64:H64"/>
    <mergeCell ref="I64:J64"/>
    <mergeCell ref="B84:B85"/>
    <mergeCell ref="C84:C85"/>
    <mergeCell ref="D84:H84"/>
    <mergeCell ref="I84:J84"/>
    <mergeCell ref="B102:J102"/>
    <mergeCell ref="B103:J103"/>
    <mergeCell ref="B124:B125"/>
    <mergeCell ref="C124:C125"/>
    <mergeCell ref="D124:H124"/>
    <mergeCell ref="I124:J124"/>
    <mergeCell ref="B122:J122"/>
    <mergeCell ref="B123:J123"/>
  </mergeCells>
  <pageMargins left="0.7" right="0.7" top="0.75" bottom="0.75" header="0.3" footer="0.3"/>
  <pageSetup scale="70"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K20"/>
  <sheetViews>
    <sheetView workbookViewId="0">
      <selection activeCell="O40" sqref="O40"/>
    </sheetView>
  </sheetViews>
  <sheetFormatPr defaultRowHeight="12.75" x14ac:dyDescent="0.2"/>
  <cols>
    <col min="1" max="1" width="2.28515625" customWidth="1"/>
    <col min="2" max="2" width="34.5703125" customWidth="1"/>
    <col min="3" max="9" width="10.7109375" customWidth="1"/>
    <col min="10" max="10" width="11.140625" customWidth="1"/>
    <col min="11" max="11" width="6.7109375" customWidth="1"/>
  </cols>
  <sheetData>
    <row r="2" spans="1:11" x14ac:dyDescent="0.2">
      <c r="B2" s="746" t="s">
        <v>929</v>
      </c>
      <c r="C2" s="746"/>
      <c r="D2" s="746"/>
      <c r="E2" s="746"/>
      <c r="F2" s="746"/>
      <c r="G2" s="746"/>
      <c r="H2" s="746"/>
      <c r="I2" s="746"/>
      <c r="J2" s="746"/>
      <c r="K2" s="665"/>
    </row>
    <row r="3" spans="1:11" x14ac:dyDescent="0.2">
      <c r="B3" s="783" t="s">
        <v>930</v>
      </c>
      <c r="C3" s="783"/>
      <c r="D3" s="783"/>
      <c r="E3" s="783"/>
      <c r="F3" s="783"/>
      <c r="G3" s="783"/>
      <c r="H3" s="783"/>
      <c r="I3" s="783"/>
      <c r="J3" s="783"/>
    </row>
    <row r="4" spans="1:11" x14ac:dyDescent="0.2">
      <c r="A4" s="293"/>
      <c r="B4" s="294"/>
      <c r="C4" s="289" t="s">
        <v>289</v>
      </c>
      <c r="D4" s="283" t="s">
        <v>247</v>
      </c>
      <c r="E4" s="295" t="s">
        <v>248</v>
      </c>
      <c r="F4" s="295" t="s">
        <v>249</v>
      </c>
      <c r="G4" s="283" t="s">
        <v>250</v>
      </c>
      <c r="H4" s="295" t="s">
        <v>251</v>
      </c>
      <c r="I4" s="295" t="s">
        <v>252</v>
      </c>
      <c r="J4" s="295" t="s">
        <v>705</v>
      </c>
    </row>
    <row r="5" spans="1:11" x14ac:dyDescent="0.2">
      <c r="A5" s="360" t="s">
        <v>406</v>
      </c>
      <c r="B5" s="361"/>
      <c r="C5" s="269">
        <v>61.709650482362925</v>
      </c>
      <c r="D5" s="269">
        <v>59.181627729497357</v>
      </c>
      <c r="E5" s="269">
        <v>58.652048299213519</v>
      </c>
      <c r="F5" s="269">
        <v>60.012233398292828</v>
      </c>
      <c r="G5" s="269">
        <v>68.765906175839405</v>
      </c>
      <c r="H5" s="269">
        <v>62.220337383781526</v>
      </c>
      <c r="I5" s="269">
        <v>56.813866241319431</v>
      </c>
      <c r="J5" s="269">
        <v>47.446542999407562</v>
      </c>
    </row>
    <row r="6" spans="1:11" x14ac:dyDescent="0.2">
      <c r="A6" s="316" t="s">
        <v>405</v>
      </c>
      <c r="B6" s="362"/>
      <c r="C6" s="270">
        <v>53.871294934830246</v>
      </c>
      <c r="D6" s="270">
        <v>65.90605777408544</v>
      </c>
      <c r="E6" s="270">
        <v>66.824975452795329</v>
      </c>
      <c r="F6" s="270">
        <v>64.464804225615424</v>
      </c>
      <c r="G6" s="270">
        <v>28.906201652056826</v>
      </c>
      <c r="H6" s="270">
        <v>63.514180463285214</v>
      </c>
      <c r="I6" s="270">
        <v>66.703915317590258</v>
      </c>
      <c r="J6" s="270">
        <v>43.716159009265304</v>
      </c>
    </row>
    <row r="7" spans="1:11" x14ac:dyDescent="0.2">
      <c r="A7" s="316" t="s">
        <v>410</v>
      </c>
      <c r="B7" s="362"/>
      <c r="C7" s="270">
        <v>52.132025484381806</v>
      </c>
      <c r="D7" s="270">
        <v>40.991854424638234</v>
      </c>
      <c r="E7" s="270">
        <v>39.906845916616405</v>
      </c>
      <c r="F7" s="270">
        <v>42.693608998020053</v>
      </c>
      <c r="G7" s="270">
        <v>75.76030579295977</v>
      </c>
      <c r="H7" s="270">
        <v>49.331502318176781</v>
      </c>
      <c r="I7" s="270">
        <v>45.821583125055497</v>
      </c>
      <c r="J7" s="270">
        <v>42.445928375451622</v>
      </c>
    </row>
    <row r="8" spans="1:11" x14ac:dyDescent="0.2">
      <c r="A8" s="316" t="s">
        <v>409</v>
      </c>
      <c r="B8" s="362"/>
      <c r="C8" s="270">
        <v>47.850855568808626</v>
      </c>
      <c r="D8" s="270">
        <v>39.974768170868018</v>
      </c>
      <c r="E8" s="270">
        <v>39.991259907640604</v>
      </c>
      <c r="F8" s="270">
        <v>39.948902117036596</v>
      </c>
      <c r="G8" s="270">
        <v>65.547702680220283</v>
      </c>
      <c r="H8" s="270">
        <v>48.190530500625059</v>
      </c>
      <c r="I8" s="270">
        <v>39.360526173145992</v>
      </c>
      <c r="J8" s="270">
        <v>31.929363847064341</v>
      </c>
    </row>
    <row r="9" spans="1:11" x14ac:dyDescent="0.2">
      <c r="A9" s="316" t="s">
        <v>411</v>
      </c>
      <c r="B9" s="362"/>
      <c r="C9" s="270">
        <v>22.02786618368021</v>
      </c>
      <c r="D9" s="270">
        <v>24.661056939414927</v>
      </c>
      <c r="E9" s="270">
        <v>23.833556207156146</v>
      </c>
      <c r="F9" s="270">
        <v>25.958929854868575</v>
      </c>
      <c r="G9" s="270">
        <v>14.48999015113224</v>
      </c>
      <c r="H9" s="270">
        <v>24.469341094318889</v>
      </c>
      <c r="I9" s="270">
        <v>22.503415930390343</v>
      </c>
      <c r="J9" s="270">
        <v>35.201603337730312</v>
      </c>
    </row>
    <row r="10" spans="1:11" x14ac:dyDescent="0.2">
      <c r="A10" s="316" t="s">
        <v>408</v>
      </c>
      <c r="B10" s="362"/>
      <c r="C10" s="270">
        <v>17.056470661269667</v>
      </c>
      <c r="D10" s="270">
        <v>16.630412627611932</v>
      </c>
      <c r="E10" s="270">
        <v>13.642288584570464</v>
      </c>
      <c r="F10" s="270">
        <v>21.31706136675372</v>
      </c>
      <c r="G10" s="270">
        <v>17.001561351870105</v>
      </c>
      <c r="H10" s="270">
        <v>17.850635551080643</v>
      </c>
      <c r="I10" s="270">
        <v>27.957155370468183</v>
      </c>
      <c r="J10" s="270">
        <v>14.851634835982166</v>
      </c>
    </row>
    <row r="11" spans="1:11" x14ac:dyDescent="0.2">
      <c r="A11" s="316" t="s">
        <v>407</v>
      </c>
      <c r="B11" s="362"/>
      <c r="C11" s="270">
        <v>5.7017879321393714</v>
      </c>
      <c r="D11" s="270">
        <v>6.0153258407535208</v>
      </c>
      <c r="E11" s="270">
        <v>6.6130498316462658</v>
      </c>
      <c r="F11" s="270">
        <v>5.0778405329411447</v>
      </c>
      <c r="G11" s="270">
        <v>4.9884605242944717</v>
      </c>
      <c r="H11" s="270">
        <v>5.7869699321688293</v>
      </c>
      <c r="I11" s="270">
        <v>8.4992156545558402</v>
      </c>
      <c r="J11" s="270">
        <v>4.6992896408633023</v>
      </c>
    </row>
    <row r="12" spans="1:11" x14ac:dyDescent="0.2">
      <c r="A12" s="339" t="s">
        <v>403</v>
      </c>
      <c r="B12" s="399"/>
      <c r="C12" s="338">
        <v>3.9889397440956351</v>
      </c>
      <c r="D12" s="338">
        <v>3.5854242065589506</v>
      </c>
      <c r="E12" s="338">
        <v>3.6733469379672781</v>
      </c>
      <c r="F12" s="338">
        <v>3.4475239881070592</v>
      </c>
      <c r="G12" s="338">
        <v>4.6353738647573683</v>
      </c>
      <c r="H12" s="338">
        <v>4.8393289078244193</v>
      </c>
      <c r="I12" s="338">
        <v>5.2342104963495393</v>
      </c>
      <c r="J12" s="338">
        <v>2.3430576584864387</v>
      </c>
    </row>
    <row r="13" spans="1:11" x14ac:dyDescent="0.2">
      <c r="A13" s="339" t="s">
        <v>404</v>
      </c>
      <c r="B13" s="399"/>
      <c r="C13" s="338">
        <v>3.1834371439129141</v>
      </c>
      <c r="D13" s="338">
        <v>3.6849288185960938</v>
      </c>
      <c r="E13" s="338">
        <v>2.4869844158604604</v>
      </c>
      <c r="F13" s="338">
        <v>5.5638148834892798</v>
      </c>
      <c r="G13" s="338">
        <v>2.0129711804648234</v>
      </c>
      <c r="H13" s="338">
        <v>4.1942577212375438</v>
      </c>
      <c r="I13" s="338">
        <v>5.1079004159114438</v>
      </c>
      <c r="J13" s="338">
        <v>1.6313859788639891</v>
      </c>
    </row>
    <row r="14" spans="1:11" x14ac:dyDescent="0.2">
      <c r="A14" s="339" t="s">
        <v>402</v>
      </c>
      <c r="B14" s="399"/>
      <c r="C14" s="338">
        <v>2.2333126395193656</v>
      </c>
      <c r="D14" s="338">
        <v>0.38287830182172011</v>
      </c>
      <c r="E14" s="338">
        <v>0.46258567038896448</v>
      </c>
      <c r="F14" s="338">
        <v>0.25786326462274323</v>
      </c>
      <c r="G14" s="338">
        <v>6.6954955818894639</v>
      </c>
      <c r="H14" s="338">
        <v>0.17242131115204687</v>
      </c>
      <c r="I14" s="338">
        <v>0.47748064226629339</v>
      </c>
      <c r="J14" s="338">
        <v>0.40422629478325228</v>
      </c>
    </row>
    <row r="15" spans="1:11" x14ac:dyDescent="0.2">
      <c r="A15" s="352" t="s">
        <v>842</v>
      </c>
      <c r="B15" s="399"/>
      <c r="C15" s="338">
        <v>1.5403635437954062</v>
      </c>
      <c r="D15" s="338">
        <v>0.97474408072981167</v>
      </c>
      <c r="E15" s="338">
        <v>0.89273191344379943</v>
      </c>
      <c r="F15" s="338">
        <v>1.103374022080589</v>
      </c>
      <c r="G15" s="338">
        <v>1.8177260090977623</v>
      </c>
      <c r="H15" s="338">
        <v>2.7665135960043643</v>
      </c>
      <c r="I15" s="338">
        <v>0.9720940744322113</v>
      </c>
      <c r="J15" s="338">
        <v>5.0108386185165097</v>
      </c>
    </row>
    <row r="16" spans="1:11" x14ac:dyDescent="0.2">
      <c r="A16" s="339" t="s">
        <v>33</v>
      </c>
      <c r="B16" s="399"/>
      <c r="C16" s="338">
        <v>0.82817819751350463</v>
      </c>
      <c r="D16" s="338">
        <v>0.84650653470926729</v>
      </c>
      <c r="E16" s="338">
        <v>0.73331980625817317</v>
      </c>
      <c r="F16" s="338">
        <v>1.0240314401489239</v>
      </c>
      <c r="G16" s="338">
        <v>1.00355111378104</v>
      </c>
      <c r="H16" s="338">
        <v>0.64193895679600321</v>
      </c>
      <c r="I16" s="338">
        <v>0.36397704666139663</v>
      </c>
      <c r="J16" s="338">
        <v>0</v>
      </c>
    </row>
    <row r="17" spans="1:10" x14ac:dyDescent="0.2">
      <c r="A17" s="339" t="s">
        <v>401</v>
      </c>
      <c r="B17" s="399"/>
      <c r="C17" s="338">
        <v>0.69592180061070608</v>
      </c>
      <c r="D17" s="338">
        <v>0.20113558221912764</v>
      </c>
      <c r="E17" s="338">
        <v>3.1584227418612727E-2</v>
      </c>
      <c r="F17" s="338">
        <v>0.46706418215328593</v>
      </c>
      <c r="G17" s="338">
        <v>1.6543096218349518</v>
      </c>
      <c r="H17" s="338">
        <v>0.40108264366992824</v>
      </c>
      <c r="I17" s="338">
        <v>1.6241959521754303</v>
      </c>
      <c r="J17" s="338">
        <v>0.50221371393499337</v>
      </c>
    </row>
    <row r="18" spans="1:10" x14ac:dyDescent="0.2">
      <c r="A18" s="279" t="s">
        <v>400</v>
      </c>
      <c r="B18" s="400"/>
      <c r="C18" s="336">
        <v>0.40738242087654253</v>
      </c>
      <c r="D18" s="336">
        <v>0.34763663858219324</v>
      </c>
      <c r="E18" s="336">
        <v>0.14727322700826639</v>
      </c>
      <c r="F18" s="336">
        <v>0.66189164161991609</v>
      </c>
      <c r="G18" s="336">
        <v>0.55315875432301265</v>
      </c>
      <c r="H18" s="336">
        <v>0.23669648887016709</v>
      </c>
      <c r="I18" s="336">
        <v>0.66708347675029778</v>
      </c>
      <c r="J18" s="336">
        <v>0.34716971490539106</v>
      </c>
    </row>
    <row r="20" spans="1:10" x14ac:dyDescent="0.2">
      <c r="B20" s="329" t="s">
        <v>867</v>
      </c>
    </row>
  </sheetData>
  <mergeCells count="2">
    <mergeCell ref="B2:J2"/>
    <mergeCell ref="B3:J3"/>
  </mergeCells>
  <pageMargins left="0.7" right="0.7" top="0.75" bottom="0.75" header="0.3" footer="0.3"/>
  <pageSetup scale="75"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K140"/>
  <sheetViews>
    <sheetView topLeftCell="A81" workbookViewId="0">
      <selection activeCell="B102" sqref="B102:J102"/>
    </sheetView>
  </sheetViews>
  <sheetFormatPr defaultRowHeight="12.75" x14ac:dyDescent="0.2"/>
  <cols>
    <col min="1" max="1" width="2.28515625" customWidth="1"/>
    <col min="2" max="2" width="31.7109375" customWidth="1"/>
    <col min="3" max="10" width="10.7109375" customWidth="1"/>
  </cols>
  <sheetData>
    <row r="2" spans="1:11" x14ac:dyDescent="0.2">
      <c r="B2" s="746" t="s">
        <v>931</v>
      </c>
      <c r="C2" s="746"/>
      <c r="D2" s="746"/>
      <c r="E2" s="746"/>
      <c r="F2" s="746"/>
      <c r="G2" s="746"/>
      <c r="H2" s="746"/>
      <c r="I2" s="746"/>
      <c r="J2" s="746"/>
      <c r="K2" s="665"/>
    </row>
    <row r="3" spans="1:11" x14ac:dyDescent="0.2">
      <c r="B3" s="783" t="s">
        <v>922</v>
      </c>
      <c r="C3" s="783"/>
      <c r="D3" s="783"/>
      <c r="E3" s="783"/>
      <c r="F3" s="783"/>
      <c r="G3" s="783"/>
      <c r="H3" s="783"/>
      <c r="I3" s="783"/>
      <c r="J3" s="783"/>
    </row>
    <row r="4" spans="1:11" x14ac:dyDescent="0.2">
      <c r="A4" s="296"/>
      <c r="B4" s="780"/>
      <c r="C4" s="768" t="s">
        <v>289</v>
      </c>
      <c r="D4" s="777" t="s">
        <v>260</v>
      </c>
      <c r="E4" s="778"/>
      <c r="F4" s="778"/>
      <c r="G4" s="778"/>
      <c r="H4" s="779"/>
      <c r="I4" s="777" t="s">
        <v>261</v>
      </c>
      <c r="J4" s="779"/>
    </row>
    <row r="5" spans="1:11" ht="38.25" x14ac:dyDescent="0.2">
      <c r="A5" s="297"/>
      <c r="B5" s="781"/>
      <c r="C5" s="776"/>
      <c r="D5" s="291" t="s">
        <v>210</v>
      </c>
      <c r="E5" s="292" t="s">
        <v>262</v>
      </c>
      <c r="F5" s="292" t="s">
        <v>263</v>
      </c>
      <c r="G5" s="291" t="s">
        <v>211</v>
      </c>
      <c r="H5" s="292" t="s">
        <v>264</v>
      </c>
      <c r="I5" s="291" t="s">
        <v>212</v>
      </c>
      <c r="J5" s="291" t="s">
        <v>213</v>
      </c>
    </row>
    <row r="6" spans="1:11" x14ac:dyDescent="0.2">
      <c r="A6" s="359" t="s">
        <v>405</v>
      </c>
      <c r="B6" s="364"/>
      <c r="C6" s="269">
        <v>65.90605777408544</v>
      </c>
      <c r="D6" s="269">
        <v>79.879714334218733</v>
      </c>
      <c r="E6" s="269">
        <v>66.700253216741345</v>
      </c>
      <c r="F6" s="269">
        <v>70.888240934329517</v>
      </c>
      <c r="G6" s="269">
        <v>69.630321492009969</v>
      </c>
      <c r="H6" s="269">
        <v>61.368298324102241</v>
      </c>
      <c r="I6" s="269">
        <v>70.57855067387689</v>
      </c>
      <c r="J6" s="269">
        <v>63.185968319409987</v>
      </c>
    </row>
    <row r="7" spans="1:11" x14ac:dyDescent="0.2">
      <c r="A7" s="334" t="s">
        <v>406</v>
      </c>
      <c r="B7" s="365"/>
      <c r="C7" s="270">
        <v>59.181627729497357</v>
      </c>
      <c r="D7" s="270">
        <v>62.834087696040505</v>
      </c>
      <c r="E7" s="270">
        <v>58.359547367057722</v>
      </c>
      <c r="F7" s="270">
        <v>54.954824215575783</v>
      </c>
      <c r="G7" s="270">
        <v>62.860266940391796</v>
      </c>
      <c r="H7" s="270">
        <v>58.93058630015252</v>
      </c>
      <c r="I7" s="270">
        <v>54.533931731106669</v>
      </c>
      <c r="J7" s="270">
        <v>61.887281680159006</v>
      </c>
    </row>
    <row r="8" spans="1:11" x14ac:dyDescent="0.2">
      <c r="A8" s="334" t="s">
        <v>410</v>
      </c>
      <c r="B8" s="365"/>
      <c r="C8" s="270">
        <v>40.991854424638234</v>
      </c>
      <c r="D8" s="270">
        <v>36.832657839336193</v>
      </c>
      <c r="E8" s="270">
        <v>38.469916768928059</v>
      </c>
      <c r="F8" s="270">
        <v>34.777292081237832</v>
      </c>
      <c r="G8" s="270">
        <v>45.080844267451631</v>
      </c>
      <c r="H8" s="270">
        <v>43.318932532991347</v>
      </c>
      <c r="I8" s="270">
        <v>39.055781082820424</v>
      </c>
      <c r="J8" s="270">
        <v>42.118938572971842</v>
      </c>
    </row>
    <row r="9" spans="1:11" x14ac:dyDescent="0.2">
      <c r="A9" s="334" t="s">
        <v>409</v>
      </c>
      <c r="B9" s="365"/>
      <c r="C9" s="270">
        <v>39.974768170868018</v>
      </c>
      <c r="D9" s="270">
        <v>40.42595571318676</v>
      </c>
      <c r="E9" s="270">
        <v>34.069728308146608</v>
      </c>
      <c r="F9" s="270">
        <v>38.431343665428606</v>
      </c>
      <c r="G9" s="270">
        <v>42.459113197831194</v>
      </c>
      <c r="H9" s="270">
        <v>42.221731877930353</v>
      </c>
      <c r="I9" s="270">
        <v>40.704535876094994</v>
      </c>
      <c r="J9" s="270">
        <v>39.549934258452737</v>
      </c>
    </row>
    <row r="10" spans="1:11" x14ac:dyDescent="0.2">
      <c r="A10" s="334" t="s">
        <v>411</v>
      </c>
      <c r="B10" s="365"/>
      <c r="C10" s="270">
        <v>24.661056939414927</v>
      </c>
      <c r="D10" s="270">
        <v>26.004360425643021</v>
      </c>
      <c r="E10" s="270">
        <v>25.362772503357842</v>
      </c>
      <c r="F10" s="270">
        <v>24.299829557175226</v>
      </c>
      <c r="G10" s="270">
        <v>25.698565592150871</v>
      </c>
      <c r="H10" s="270">
        <v>22.9730758069866</v>
      </c>
      <c r="I10" s="270">
        <v>28.942063517157319</v>
      </c>
      <c r="J10" s="270">
        <v>22.168871055508596</v>
      </c>
    </row>
    <row r="11" spans="1:11" x14ac:dyDescent="0.2">
      <c r="A11" s="334" t="s">
        <v>408</v>
      </c>
      <c r="B11" s="365"/>
      <c r="C11" s="270">
        <v>16.630412627611932</v>
      </c>
      <c r="D11" s="270">
        <v>32.590701149565533</v>
      </c>
      <c r="E11" s="270">
        <v>16.620796097141032</v>
      </c>
      <c r="F11" s="270">
        <v>13.579026602972355</v>
      </c>
      <c r="G11" s="270">
        <v>16.706485804343028</v>
      </c>
      <c r="H11" s="270">
        <v>17.854049233022632</v>
      </c>
      <c r="I11" s="270">
        <v>20.621243519840728</v>
      </c>
      <c r="J11" s="270">
        <v>14.307152377001714</v>
      </c>
    </row>
    <row r="12" spans="1:11" x14ac:dyDescent="0.2">
      <c r="A12" s="334" t="s">
        <v>407</v>
      </c>
      <c r="B12" s="365"/>
      <c r="C12" s="270">
        <v>6.0153258407535208</v>
      </c>
      <c r="D12" s="270">
        <v>7.2821007002640119</v>
      </c>
      <c r="E12" s="270">
        <v>5.5629706207669196</v>
      </c>
      <c r="F12" s="270">
        <v>9.6717886724436113</v>
      </c>
      <c r="G12" s="270">
        <v>4.7717181385688869</v>
      </c>
      <c r="H12" s="270">
        <v>6.094825646614817</v>
      </c>
      <c r="I12" s="270">
        <v>7.4113229266929297</v>
      </c>
      <c r="J12" s="270">
        <v>5.2026468204406759</v>
      </c>
    </row>
    <row r="13" spans="1:11" x14ac:dyDescent="0.2">
      <c r="A13" s="334" t="s">
        <v>404</v>
      </c>
      <c r="B13" s="366"/>
      <c r="C13" s="270">
        <v>3.6849288185960938</v>
      </c>
      <c r="D13" s="270">
        <v>0.43911253596270078</v>
      </c>
      <c r="E13" s="270">
        <v>4.0014352117981531</v>
      </c>
      <c r="F13" s="270">
        <v>4.2332885351888105</v>
      </c>
      <c r="G13" s="270">
        <v>2.0925438738612052</v>
      </c>
      <c r="H13" s="270">
        <v>4.9962884867516575</v>
      </c>
      <c r="I13" s="270">
        <v>4.7230996223721879</v>
      </c>
      <c r="J13" s="270">
        <v>3.080558193307569</v>
      </c>
    </row>
    <row r="14" spans="1:11" x14ac:dyDescent="0.2">
      <c r="A14" s="334" t="s">
        <v>403</v>
      </c>
      <c r="B14" s="366"/>
      <c r="C14" s="270">
        <v>3.5854242065589506</v>
      </c>
      <c r="D14" s="270">
        <v>2.0651954995830675</v>
      </c>
      <c r="E14" s="270">
        <v>3.0749876191581254</v>
      </c>
      <c r="F14" s="270">
        <v>3.7761563571982122</v>
      </c>
      <c r="G14" s="270">
        <v>3.3392736660779954</v>
      </c>
      <c r="H14" s="270">
        <v>4.4201422184921002</v>
      </c>
      <c r="I14" s="270">
        <v>3.7815753538792514</v>
      </c>
      <c r="J14" s="270">
        <v>3.4712349121520516</v>
      </c>
    </row>
    <row r="15" spans="1:11" x14ac:dyDescent="0.2">
      <c r="A15" s="352" t="s">
        <v>842</v>
      </c>
      <c r="B15" s="366"/>
      <c r="C15" s="270">
        <v>0.97474408072981167</v>
      </c>
      <c r="D15" s="270">
        <v>0.9523881312810607</v>
      </c>
      <c r="E15" s="270">
        <v>0.40155996641556935</v>
      </c>
      <c r="F15" s="270">
        <v>1.3122190478276696</v>
      </c>
      <c r="G15" s="270">
        <v>1.5536962245119053</v>
      </c>
      <c r="H15" s="270">
        <v>0.83307794258576784</v>
      </c>
      <c r="I15" s="270">
        <v>1.2824030741328492</v>
      </c>
      <c r="J15" s="270">
        <v>0.79564054830304742</v>
      </c>
    </row>
    <row r="16" spans="1:11" x14ac:dyDescent="0.2">
      <c r="A16" s="334" t="s">
        <v>33</v>
      </c>
      <c r="B16" s="366"/>
      <c r="C16" s="270">
        <v>0.84650653470926729</v>
      </c>
      <c r="D16" s="270">
        <v>0</v>
      </c>
      <c r="E16" s="270">
        <v>1.383382714972021</v>
      </c>
      <c r="F16" s="270">
        <v>0.72682002321245565</v>
      </c>
      <c r="G16" s="270">
        <v>1.149313404260412E-2</v>
      </c>
      <c r="H16" s="270">
        <v>0.60712489553565518</v>
      </c>
      <c r="I16" s="270">
        <v>0.76736243133716919</v>
      </c>
      <c r="J16" s="270">
        <v>0.8925802357504794</v>
      </c>
    </row>
    <row r="17" spans="1:11" x14ac:dyDescent="0.2">
      <c r="A17" s="334" t="s">
        <v>402</v>
      </c>
      <c r="B17" s="366"/>
      <c r="C17" s="270">
        <v>0.38287830182172011</v>
      </c>
      <c r="D17" s="270">
        <v>0</v>
      </c>
      <c r="E17" s="270">
        <v>0.87027142367493715</v>
      </c>
      <c r="F17" s="270">
        <v>0</v>
      </c>
      <c r="G17" s="270">
        <v>5.1162566091289226E-2</v>
      </c>
      <c r="H17" s="270">
        <v>0.51860392129991673</v>
      </c>
      <c r="I17" s="270">
        <v>0.15152415648979292</v>
      </c>
      <c r="J17" s="270">
        <v>0.51756100429107754</v>
      </c>
    </row>
    <row r="18" spans="1:11" x14ac:dyDescent="0.2">
      <c r="A18" s="334" t="s">
        <v>400</v>
      </c>
      <c r="B18" s="366"/>
      <c r="C18" s="270">
        <v>0.34763663858219324</v>
      </c>
      <c r="D18" s="270">
        <v>0</v>
      </c>
      <c r="E18" s="270">
        <v>0.38867410467378705</v>
      </c>
      <c r="F18" s="270">
        <v>0.28351723881571128</v>
      </c>
      <c r="G18" s="270">
        <v>0.15894182243231916</v>
      </c>
      <c r="H18" s="270">
        <v>0.48940840824029125</v>
      </c>
      <c r="I18" s="270">
        <v>0.24559984964126194</v>
      </c>
      <c r="J18" s="270">
        <v>0.40703730532254206</v>
      </c>
    </row>
    <row r="19" spans="1:11" x14ac:dyDescent="0.2">
      <c r="A19" s="335" t="s">
        <v>401</v>
      </c>
      <c r="B19" s="367"/>
      <c r="C19" s="271">
        <v>0.20113558221912764</v>
      </c>
      <c r="D19" s="271">
        <v>0</v>
      </c>
      <c r="E19" s="271">
        <v>0.21823001527261549</v>
      </c>
      <c r="F19" s="271">
        <v>0.46713304537723011</v>
      </c>
      <c r="G19" s="271">
        <v>0.14829817666018891</v>
      </c>
      <c r="H19" s="271">
        <v>0.17852129307647766</v>
      </c>
      <c r="I19" s="271">
        <v>0.18220802289161322</v>
      </c>
      <c r="J19" s="271">
        <v>0.21215425161760049</v>
      </c>
    </row>
    <row r="20" spans="1:11" ht="18" customHeight="1" x14ac:dyDescent="0.2">
      <c r="B20" s="681" t="s">
        <v>867</v>
      </c>
    </row>
    <row r="21" spans="1:11" x14ac:dyDescent="0.2">
      <c r="B21" s="329"/>
    </row>
    <row r="22" spans="1:11" x14ac:dyDescent="0.2">
      <c r="B22" s="746" t="s">
        <v>932</v>
      </c>
      <c r="C22" s="746"/>
      <c r="D22" s="746"/>
      <c r="E22" s="746"/>
      <c r="F22" s="746"/>
      <c r="G22" s="746"/>
      <c r="H22" s="746"/>
      <c r="I22" s="746"/>
      <c r="J22" s="746"/>
      <c r="K22" s="665"/>
    </row>
    <row r="23" spans="1:11" x14ac:dyDescent="0.2">
      <c r="B23" s="783" t="s">
        <v>922</v>
      </c>
      <c r="C23" s="783"/>
      <c r="D23" s="783"/>
      <c r="E23" s="783"/>
      <c r="F23" s="783"/>
      <c r="G23" s="783"/>
      <c r="H23" s="783"/>
      <c r="I23" s="783"/>
      <c r="J23" s="783"/>
    </row>
    <row r="24" spans="1:11" x14ac:dyDescent="0.2">
      <c r="A24" s="296"/>
      <c r="B24" s="780"/>
      <c r="C24" s="768" t="s">
        <v>289</v>
      </c>
      <c r="D24" s="777" t="s">
        <v>260</v>
      </c>
      <c r="E24" s="778"/>
      <c r="F24" s="778"/>
      <c r="G24" s="778"/>
      <c r="H24" s="779"/>
      <c r="I24" s="777" t="s">
        <v>261</v>
      </c>
      <c r="J24" s="779"/>
    </row>
    <row r="25" spans="1:11" ht="38.25" x14ac:dyDescent="0.2">
      <c r="A25" s="297"/>
      <c r="B25" s="781"/>
      <c r="C25" s="776"/>
      <c r="D25" s="291" t="s">
        <v>210</v>
      </c>
      <c r="E25" s="292" t="s">
        <v>262</v>
      </c>
      <c r="F25" s="292" t="s">
        <v>263</v>
      </c>
      <c r="G25" s="291" t="s">
        <v>211</v>
      </c>
      <c r="H25" s="292" t="s">
        <v>264</v>
      </c>
      <c r="I25" s="291" t="s">
        <v>212</v>
      </c>
      <c r="J25" s="291" t="s">
        <v>213</v>
      </c>
    </row>
    <row r="26" spans="1:11" x14ac:dyDescent="0.2">
      <c r="A26" s="359" t="s">
        <v>405</v>
      </c>
      <c r="B26" s="364"/>
      <c r="C26" s="269">
        <v>66.824975452795329</v>
      </c>
      <c r="D26" s="269">
        <v>67.347431884719128</v>
      </c>
      <c r="E26" s="269">
        <v>68.590801632355792</v>
      </c>
      <c r="F26" s="269">
        <v>72.978098521617795</v>
      </c>
      <c r="G26" s="269">
        <v>71.304137065078407</v>
      </c>
      <c r="H26" s="269">
        <v>61.777670933457685</v>
      </c>
      <c r="I26" s="269">
        <v>74.350544111084901</v>
      </c>
      <c r="J26" s="269">
        <v>64.037969069848543</v>
      </c>
    </row>
    <row r="27" spans="1:11" x14ac:dyDescent="0.2">
      <c r="A27" s="334" t="s">
        <v>406</v>
      </c>
      <c r="B27" s="365"/>
      <c r="C27" s="270">
        <v>58.652048299213519</v>
      </c>
      <c r="D27" s="270">
        <v>54.986562688933844</v>
      </c>
      <c r="E27" s="270">
        <v>57.545737730560809</v>
      </c>
      <c r="F27" s="270">
        <v>53.000130001247413</v>
      </c>
      <c r="G27" s="270">
        <v>64.33343025627012</v>
      </c>
      <c r="H27" s="270">
        <v>59.569721028969838</v>
      </c>
      <c r="I27" s="270">
        <v>53.330152906345802</v>
      </c>
      <c r="J27" s="270">
        <v>60.622950048008015</v>
      </c>
    </row>
    <row r="28" spans="1:11" x14ac:dyDescent="0.2">
      <c r="A28" s="334" t="s">
        <v>409</v>
      </c>
      <c r="B28" s="365"/>
      <c r="C28" s="270">
        <v>39.991259907640604</v>
      </c>
      <c r="D28" s="270">
        <v>40.48616891593791</v>
      </c>
      <c r="E28" s="270">
        <v>31.665820416521555</v>
      </c>
      <c r="F28" s="270">
        <v>41.334758932094623</v>
      </c>
      <c r="G28" s="270">
        <v>45.210033528945324</v>
      </c>
      <c r="H28" s="270">
        <v>41.145428143696712</v>
      </c>
      <c r="I28" s="270">
        <v>41.080425000783947</v>
      </c>
      <c r="J28" s="270">
        <v>39.58790034712019</v>
      </c>
    </row>
    <row r="29" spans="1:11" x14ac:dyDescent="0.2">
      <c r="A29" s="334" t="s">
        <v>410</v>
      </c>
      <c r="B29" s="365"/>
      <c r="C29" s="270">
        <v>39.906845916616405</v>
      </c>
      <c r="D29" s="270">
        <v>24.585622962244958</v>
      </c>
      <c r="E29" s="270">
        <v>37.314779230812576</v>
      </c>
      <c r="F29" s="270">
        <v>34.973531708622815</v>
      </c>
      <c r="G29" s="270">
        <v>45.901808511463678</v>
      </c>
      <c r="H29" s="270">
        <v>42.222077640609022</v>
      </c>
      <c r="I29" s="270">
        <v>37.146957881231856</v>
      </c>
      <c r="J29" s="270">
        <v>40.928938188987289</v>
      </c>
    </row>
    <row r="30" spans="1:11" x14ac:dyDescent="0.2">
      <c r="A30" s="334" t="s">
        <v>411</v>
      </c>
      <c r="B30" s="365"/>
      <c r="C30" s="270">
        <v>23.833556207156146</v>
      </c>
      <c r="D30" s="270">
        <v>11.148612057242545</v>
      </c>
      <c r="E30" s="270">
        <v>23.38139249405976</v>
      </c>
      <c r="F30" s="270">
        <v>25.515204818743488</v>
      </c>
      <c r="G30" s="270">
        <v>23.996918530545628</v>
      </c>
      <c r="H30" s="270">
        <v>23.646755099098435</v>
      </c>
      <c r="I30" s="270">
        <v>29.183391711336647</v>
      </c>
      <c r="J30" s="270">
        <v>21.85230716474096</v>
      </c>
    </row>
    <row r="31" spans="1:11" x14ac:dyDescent="0.2">
      <c r="A31" s="334" t="s">
        <v>408</v>
      </c>
      <c r="B31" s="365"/>
      <c r="C31" s="270">
        <v>13.642288584570464</v>
      </c>
      <c r="D31" s="270">
        <v>34.554732730402669</v>
      </c>
      <c r="E31" s="270">
        <v>14.35347884512894</v>
      </c>
      <c r="F31" s="270">
        <v>12.76025253949512</v>
      </c>
      <c r="G31" s="270">
        <v>14.423668525233682</v>
      </c>
      <c r="H31" s="270">
        <v>13.48638807634295</v>
      </c>
      <c r="I31" s="270">
        <v>15.52890186684664</v>
      </c>
      <c r="J31" s="270">
        <v>12.943603408924101</v>
      </c>
    </row>
    <row r="32" spans="1:11" x14ac:dyDescent="0.2">
      <c r="A32" s="334" t="s">
        <v>407</v>
      </c>
      <c r="B32" s="365"/>
      <c r="C32" s="270">
        <v>6.6130498316462658</v>
      </c>
      <c r="D32" s="270">
        <v>10.975368753155678</v>
      </c>
      <c r="E32" s="270">
        <v>6.0778465214750463</v>
      </c>
      <c r="F32" s="270">
        <v>12.214813292798006</v>
      </c>
      <c r="G32" s="270">
        <v>4.7720285212354039</v>
      </c>
      <c r="H32" s="270">
        <v>6.2296946380764906</v>
      </c>
      <c r="I32" s="270">
        <v>9.1353007424123263</v>
      </c>
      <c r="J32" s="270">
        <v>5.6789636905338661</v>
      </c>
    </row>
    <row r="33" spans="1:11" x14ac:dyDescent="0.2">
      <c r="A33" s="334" t="s">
        <v>403</v>
      </c>
      <c r="B33" s="366"/>
      <c r="C33" s="270">
        <v>3.6733469379672781</v>
      </c>
      <c r="D33" s="270">
        <v>0</v>
      </c>
      <c r="E33" s="270">
        <v>2.8466397023678169</v>
      </c>
      <c r="F33" s="270">
        <v>3.6545541965295398</v>
      </c>
      <c r="G33" s="270">
        <v>3.455854738353108</v>
      </c>
      <c r="H33" s="270">
        <v>4.7879252603535845</v>
      </c>
      <c r="I33" s="270">
        <v>5.2380683874251757</v>
      </c>
      <c r="J33" s="270">
        <v>3.093870639871299</v>
      </c>
    </row>
    <row r="34" spans="1:11" x14ac:dyDescent="0.2">
      <c r="A34" s="334" t="s">
        <v>404</v>
      </c>
      <c r="B34" s="366"/>
      <c r="C34" s="270">
        <v>2.4869844158604604</v>
      </c>
      <c r="D34" s="270">
        <v>0</v>
      </c>
      <c r="E34" s="270">
        <v>2.8600488199328633</v>
      </c>
      <c r="F34" s="270">
        <v>2.6443637205739079</v>
      </c>
      <c r="G34" s="270">
        <v>0.78124348703269053</v>
      </c>
      <c r="H34" s="270">
        <v>3.7026769224487346</v>
      </c>
      <c r="I34" s="270">
        <v>1.9119019928728616</v>
      </c>
      <c r="J34" s="270">
        <v>2.6999594688249142</v>
      </c>
    </row>
    <row r="35" spans="1:11" x14ac:dyDescent="0.2">
      <c r="A35" s="352" t="s">
        <v>842</v>
      </c>
      <c r="B35" s="366"/>
      <c r="C35" s="270">
        <v>0.89273191344379943</v>
      </c>
      <c r="D35" s="270">
        <v>0.86766615777433354</v>
      </c>
      <c r="E35" s="270">
        <v>0</v>
      </c>
      <c r="F35" s="270">
        <v>1.2471568266843018</v>
      </c>
      <c r="G35" s="270">
        <v>1.7155338086125611</v>
      </c>
      <c r="H35" s="270">
        <v>0.83635762412132819</v>
      </c>
      <c r="I35" s="270">
        <v>1.5911090784387041</v>
      </c>
      <c r="J35" s="270">
        <v>0.63409609402289402</v>
      </c>
    </row>
    <row r="36" spans="1:11" x14ac:dyDescent="0.2">
      <c r="A36" s="334" t="s">
        <v>33</v>
      </c>
      <c r="B36" s="366"/>
      <c r="C36" s="270">
        <v>0.73331980625817317</v>
      </c>
      <c r="D36" s="270">
        <v>0</v>
      </c>
      <c r="E36" s="270">
        <v>0.67488819475741979</v>
      </c>
      <c r="F36" s="270">
        <v>1.1847201953031499</v>
      </c>
      <c r="G36" s="270">
        <v>0</v>
      </c>
      <c r="H36" s="270">
        <v>0.35136684507113614</v>
      </c>
      <c r="I36" s="270">
        <v>0.50006821431517512</v>
      </c>
      <c r="J36" s="270">
        <v>0.81970180675477777</v>
      </c>
    </row>
    <row r="37" spans="1:11" x14ac:dyDescent="0.2">
      <c r="A37" s="334" t="s">
        <v>402</v>
      </c>
      <c r="B37" s="366"/>
      <c r="C37" s="270">
        <v>0.46258567038896448</v>
      </c>
      <c r="D37" s="270">
        <v>0</v>
      </c>
      <c r="E37" s="270">
        <v>0.93274609882494119</v>
      </c>
      <c r="F37" s="270">
        <v>0</v>
      </c>
      <c r="G37" s="270">
        <v>0</v>
      </c>
      <c r="H37" s="270">
        <v>0.65775166017694187</v>
      </c>
      <c r="I37" s="270">
        <v>0</v>
      </c>
      <c r="J37" s="270">
        <v>0.63389886605207135</v>
      </c>
    </row>
    <row r="38" spans="1:11" x14ac:dyDescent="0.2">
      <c r="A38" s="334" t="s">
        <v>400</v>
      </c>
      <c r="B38" s="366"/>
      <c r="C38" s="270">
        <v>0.14727322700826639</v>
      </c>
      <c r="D38" s="270">
        <v>0</v>
      </c>
      <c r="E38" s="270">
        <v>0</v>
      </c>
      <c r="F38" s="270">
        <v>0</v>
      </c>
      <c r="G38" s="270">
        <v>0</v>
      </c>
      <c r="H38" s="270">
        <v>0.46394052914965439</v>
      </c>
      <c r="I38" s="270">
        <v>0</v>
      </c>
      <c r="J38" s="270">
        <v>0.20181414508986154</v>
      </c>
    </row>
    <row r="39" spans="1:11" x14ac:dyDescent="0.2">
      <c r="A39" s="335" t="s">
        <v>401</v>
      </c>
      <c r="B39" s="367"/>
      <c r="C39" s="271">
        <v>3.1584227418612727E-2</v>
      </c>
      <c r="D39" s="271">
        <v>0</v>
      </c>
      <c r="E39" s="271">
        <v>0</v>
      </c>
      <c r="F39" s="271">
        <v>0</v>
      </c>
      <c r="G39" s="271">
        <v>3.5786658907315791E-2</v>
      </c>
      <c r="H39" s="271">
        <v>7.5392994383405812E-2</v>
      </c>
      <c r="I39" s="271">
        <v>0</v>
      </c>
      <c r="J39" s="271">
        <v>4.3281076841300656E-2</v>
      </c>
    </row>
    <row r="40" spans="1:11" ht="18" customHeight="1" x14ac:dyDescent="0.2">
      <c r="B40" s="681" t="s">
        <v>867</v>
      </c>
    </row>
    <row r="41" spans="1:11" x14ac:dyDescent="0.2">
      <c r="B41" s="329"/>
    </row>
    <row r="42" spans="1:11" x14ac:dyDescent="0.2">
      <c r="B42" s="746" t="s">
        <v>933</v>
      </c>
      <c r="C42" s="746"/>
      <c r="D42" s="746"/>
      <c r="E42" s="746"/>
      <c r="F42" s="746"/>
      <c r="G42" s="746"/>
      <c r="H42" s="746"/>
      <c r="I42" s="746"/>
      <c r="J42" s="746"/>
      <c r="K42" s="665"/>
    </row>
    <row r="43" spans="1:11" x14ac:dyDescent="0.2">
      <c r="B43" s="783" t="s">
        <v>934</v>
      </c>
      <c r="C43" s="783"/>
      <c r="D43" s="783"/>
      <c r="E43" s="783"/>
      <c r="F43" s="783"/>
      <c r="G43" s="783"/>
      <c r="H43" s="783"/>
      <c r="I43" s="783"/>
      <c r="J43" s="783"/>
    </row>
    <row r="44" spans="1:11" x14ac:dyDescent="0.2">
      <c r="A44" s="296"/>
      <c r="B44" s="780"/>
      <c r="C44" s="768" t="s">
        <v>289</v>
      </c>
      <c r="D44" s="777" t="s">
        <v>260</v>
      </c>
      <c r="E44" s="778"/>
      <c r="F44" s="778"/>
      <c r="G44" s="778"/>
      <c r="H44" s="779"/>
      <c r="I44" s="777" t="s">
        <v>261</v>
      </c>
      <c r="J44" s="779"/>
    </row>
    <row r="45" spans="1:11" ht="38.25" x14ac:dyDescent="0.2">
      <c r="A45" s="297"/>
      <c r="B45" s="781"/>
      <c r="C45" s="776"/>
      <c r="D45" s="291" t="s">
        <v>210</v>
      </c>
      <c r="E45" s="292" t="s">
        <v>262</v>
      </c>
      <c r="F45" s="292" t="s">
        <v>263</v>
      </c>
      <c r="G45" s="291" t="s">
        <v>211</v>
      </c>
      <c r="H45" s="292" t="s">
        <v>264</v>
      </c>
      <c r="I45" s="291" t="s">
        <v>212</v>
      </c>
      <c r="J45" s="291" t="s">
        <v>213</v>
      </c>
    </row>
    <row r="46" spans="1:11" x14ac:dyDescent="0.2">
      <c r="A46" s="359" t="s">
        <v>405</v>
      </c>
      <c r="B46" s="364"/>
      <c r="C46" s="269">
        <v>64.464804225615424</v>
      </c>
      <c r="D46" s="269">
        <v>86.006037174481605</v>
      </c>
      <c r="E46" s="269">
        <v>61.654377268683859</v>
      </c>
      <c r="F46" s="269">
        <v>67.571032440678238</v>
      </c>
      <c r="G46" s="269">
        <v>67.511407370261196</v>
      </c>
      <c r="H46" s="269">
        <v>60.793662407531521</v>
      </c>
      <c r="I46" s="269">
        <v>67.510793619803778</v>
      </c>
      <c r="J46" s="269">
        <v>61.149394074763606</v>
      </c>
    </row>
    <row r="47" spans="1:11" x14ac:dyDescent="0.2">
      <c r="A47" s="334" t="s">
        <v>406</v>
      </c>
      <c r="B47" s="365"/>
      <c r="C47" s="270">
        <v>60.012233398292828</v>
      </c>
      <c r="D47" s="270">
        <v>66.670298049924739</v>
      </c>
      <c r="E47" s="270">
        <v>60.531606245414103</v>
      </c>
      <c r="F47" s="270">
        <v>58.057489339601901</v>
      </c>
      <c r="G47" s="270">
        <v>60.995362225749666</v>
      </c>
      <c r="H47" s="270">
        <v>58.033433529515371</v>
      </c>
      <c r="I47" s="270">
        <v>55.512963387094402</v>
      </c>
      <c r="J47" s="270">
        <v>64.909468265562538</v>
      </c>
    </row>
    <row r="48" spans="1:11" x14ac:dyDescent="0.2">
      <c r="A48" s="334" t="s">
        <v>410</v>
      </c>
      <c r="B48" s="365"/>
      <c r="C48" s="270">
        <v>42.693608998020053</v>
      </c>
      <c r="D48" s="270">
        <v>42.819539302897226</v>
      </c>
      <c r="E48" s="270">
        <v>41.552980218737439</v>
      </c>
      <c r="F48" s="270">
        <v>34.465803029202881</v>
      </c>
      <c r="G48" s="270">
        <v>44.041570432223274</v>
      </c>
      <c r="H48" s="270">
        <v>44.858586633010454</v>
      </c>
      <c r="I48" s="270">
        <v>40.6082243569494</v>
      </c>
      <c r="J48" s="270">
        <v>44.963447960896524</v>
      </c>
    </row>
    <row r="49" spans="1:11" x14ac:dyDescent="0.2">
      <c r="A49" s="334" t="s">
        <v>409</v>
      </c>
      <c r="B49" s="365"/>
      <c r="C49" s="270">
        <v>39.948902117036596</v>
      </c>
      <c r="D49" s="270">
        <v>40.396520889898532</v>
      </c>
      <c r="E49" s="270">
        <v>40.485761302337501</v>
      </c>
      <c r="F49" s="270">
        <v>33.822783808640324</v>
      </c>
      <c r="G49" s="270">
        <v>38.976672222140301</v>
      </c>
      <c r="H49" s="270">
        <v>43.732538338098877</v>
      </c>
      <c r="I49" s="270">
        <v>40.398825770017247</v>
      </c>
      <c r="J49" s="270">
        <v>39.4591822745953</v>
      </c>
    </row>
    <row r="50" spans="1:11" x14ac:dyDescent="0.2">
      <c r="A50" s="334" t="s">
        <v>411</v>
      </c>
      <c r="B50" s="365"/>
      <c r="C50" s="270">
        <v>25.958929854868575</v>
      </c>
      <c r="D50" s="270">
        <v>33.266494111607301</v>
      </c>
      <c r="E50" s="270">
        <v>30.651078081943488</v>
      </c>
      <c r="F50" s="270">
        <v>22.370677463190155</v>
      </c>
      <c r="G50" s="270">
        <v>27.85271211049011</v>
      </c>
      <c r="H50" s="270">
        <v>22.027432867887523</v>
      </c>
      <c r="I50" s="270">
        <v>28.745791630059824</v>
      </c>
      <c r="J50" s="270">
        <v>22.925567415682359</v>
      </c>
    </row>
    <row r="51" spans="1:11" x14ac:dyDescent="0.2">
      <c r="A51" s="334" t="s">
        <v>408</v>
      </c>
      <c r="B51" s="365"/>
      <c r="C51" s="270">
        <v>21.31706136675372</v>
      </c>
      <c r="D51" s="270">
        <v>31.630597387049367</v>
      </c>
      <c r="E51" s="270">
        <v>22.672268513321541</v>
      </c>
      <c r="F51" s="270">
        <v>14.878657876542626</v>
      </c>
      <c r="G51" s="270">
        <v>19.596346460382414</v>
      </c>
      <c r="H51" s="270">
        <v>23.984930769019904</v>
      </c>
      <c r="I51" s="270">
        <v>24.762837954662199</v>
      </c>
      <c r="J51" s="270">
        <v>17.566502451835333</v>
      </c>
    </row>
    <row r="52" spans="1:11" x14ac:dyDescent="0.2">
      <c r="A52" s="334" t="s">
        <v>404</v>
      </c>
      <c r="B52" s="365"/>
      <c r="C52" s="270">
        <v>5.5638148834892798</v>
      </c>
      <c r="D52" s="270">
        <v>0.65376977572364037</v>
      </c>
      <c r="E52" s="270">
        <v>7.047796836068871</v>
      </c>
      <c r="F52" s="270">
        <v>6.7553718210900611</v>
      </c>
      <c r="G52" s="270">
        <v>3.7525433100068071</v>
      </c>
      <c r="H52" s="270">
        <v>6.8121297275970116</v>
      </c>
      <c r="I52" s="270">
        <v>7.0094427727128847</v>
      </c>
      <c r="J52" s="270">
        <v>3.9903197861552706</v>
      </c>
    </row>
    <row r="53" spans="1:11" x14ac:dyDescent="0.2">
      <c r="A53" s="334" t="s">
        <v>407</v>
      </c>
      <c r="B53" s="366"/>
      <c r="C53" s="270">
        <v>5.0778405329411447</v>
      </c>
      <c r="D53" s="270">
        <v>5.4766712009833913</v>
      </c>
      <c r="E53" s="270">
        <v>4.1887662353302364</v>
      </c>
      <c r="F53" s="270">
        <v>5.6352730162980533</v>
      </c>
      <c r="G53" s="270">
        <v>4.7713252194051421</v>
      </c>
      <c r="H53" s="270">
        <v>5.9055101800827519</v>
      </c>
      <c r="I53" s="270">
        <v>6.0092141496549694</v>
      </c>
      <c r="J53" s="270">
        <v>4.0640860041235563</v>
      </c>
    </row>
    <row r="54" spans="1:11" x14ac:dyDescent="0.2">
      <c r="A54" s="334" t="s">
        <v>403</v>
      </c>
      <c r="B54" s="366"/>
      <c r="C54" s="270">
        <v>3.4475239881070592</v>
      </c>
      <c r="D54" s="270">
        <v>3.0747525702672704</v>
      </c>
      <c r="E54" s="270">
        <v>3.684448478031118</v>
      </c>
      <c r="F54" s="270">
        <v>3.9691741602628983</v>
      </c>
      <c r="G54" s="270">
        <v>3.191691528387949</v>
      </c>
      <c r="H54" s="270">
        <v>3.9038855356326922</v>
      </c>
      <c r="I54" s="270">
        <v>2.5970115808371852</v>
      </c>
      <c r="J54" s="270">
        <v>4.3732650540045039</v>
      </c>
    </row>
    <row r="55" spans="1:11" x14ac:dyDescent="0.2">
      <c r="A55" s="352" t="s">
        <v>842</v>
      </c>
      <c r="B55" s="366"/>
      <c r="C55" s="270">
        <v>1.103374022080589</v>
      </c>
      <c r="D55" s="270">
        <v>0.9938039039831148</v>
      </c>
      <c r="E55" s="270">
        <v>1.4733239897562318</v>
      </c>
      <c r="F55" s="270">
        <v>1.4154916123820009</v>
      </c>
      <c r="G55" s="270">
        <v>1.3488230306558369</v>
      </c>
      <c r="H55" s="270">
        <v>0.82847425694052357</v>
      </c>
      <c r="I55" s="270">
        <v>1.0313329070953818</v>
      </c>
      <c r="J55" s="270">
        <v>1.1817872445154352</v>
      </c>
    </row>
    <row r="56" spans="1:11" x14ac:dyDescent="0.2">
      <c r="A56" s="334" t="s">
        <v>33</v>
      </c>
      <c r="B56" s="366"/>
      <c r="C56" s="270">
        <v>1.0240314401489239</v>
      </c>
      <c r="D56" s="270">
        <v>0</v>
      </c>
      <c r="E56" s="270">
        <v>3.2743554239252428</v>
      </c>
      <c r="F56" s="270">
        <v>0</v>
      </c>
      <c r="G56" s="270">
        <v>2.6042505202641512E-2</v>
      </c>
      <c r="H56" s="270">
        <v>0.96613221158568952</v>
      </c>
      <c r="I56" s="270">
        <v>0.98475244895850544</v>
      </c>
      <c r="J56" s="270">
        <v>1.0667846967283541</v>
      </c>
    </row>
    <row r="57" spans="1:11" x14ac:dyDescent="0.2">
      <c r="A57" s="334" t="s">
        <v>400</v>
      </c>
      <c r="B57" s="366"/>
      <c r="C57" s="270">
        <v>0.66189164161991609</v>
      </c>
      <c r="D57" s="270">
        <v>0</v>
      </c>
      <c r="E57" s="270">
        <v>1.4260457478480171</v>
      </c>
      <c r="F57" s="270">
        <v>0.73354110571295184</v>
      </c>
      <c r="G57" s="270">
        <v>0.36014921798241928</v>
      </c>
      <c r="H57" s="270">
        <v>0.52515764429057699</v>
      </c>
      <c r="I57" s="270">
        <v>0.44534586822765748</v>
      </c>
      <c r="J57" s="270">
        <v>0.89759110157162325</v>
      </c>
    </row>
    <row r="58" spans="1:11" x14ac:dyDescent="0.2">
      <c r="A58" s="334" t="s">
        <v>401</v>
      </c>
      <c r="B58" s="366"/>
      <c r="C58" s="270">
        <v>0.46706418215328593</v>
      </c>
      <c r="D58" s="270">
        <v>0</v>
      </c>
      <c r="E58" s="270">
        <v>0.80068618307750483</v>
      </c>
      <c r="F58" s="270">
        <v>1.208608309154015</v>
      </c>
      <c r="G58" s="270">
        <v>0.29072858993976652</v>
      </c>
      <c r="H58" s="270">
        <v>0.32328238136035237</v>
      </c>
      <c r="I58" s="270">
        <v>0.33039755631461731</v>
      </c>
      <c r="J58" s="270">
        <v>0.61581910541491836</v>
      </c>
    </row>
    <row r="59" spans="1:11" x14ac:dyDescent="0.2">
      <c r="A59" s="335" t="s">
        <v>402</v>
      </c>
      <c r="B59" s="367"/>
      <c r="C59" s="271">
        <v>0.25786326462274323</v>
      </c>
      <c r="D59" s="271">
        <v>0</v>
      </c>
      <c r="E59" s="271">
        <v>0.70352644211376736</v>
      </c>
      <c r="F59" s="271">
        <v>0</v>
      </c>
      <c r="G59" s="271">
        <v>0.11593020569270186</v>
      </c>
      <c r="H59" s="271">
        <v>0.32328238136035237</v>
      </c>
      <c r="I59" s="271">
        <v>0.27475854373680036</v>
      </c>
      <c r="J59" s="271">
        <v>0.23947358145999295</v>
      </c>
    </row>
    <row r="60" spans="1:11" ht="18" customHeight="1" x14ac:dyDescent="0.2">
      <c r="B60" s="681" t="s">
        <v>867</v>
      </c>
    </row>
    <row r="61" spans="1:11" x14ac:dyDescent="0.2">
      <c r="B61" s="329"/>
    </row>
    <row r="62" spans="1:11" x14ac:dyDescent="0.2">
      <c r="B62" s="746" t="s">
        <v>935</v>
      </c>
      <c r="C62" s="746"/>
      <c r="D62" s="746"/>
      <c r="E62" s="746"/>
      <c r="F62" s="746"/>
      <c r="G62" s="746"/>
      <c r="H62" s="746"/>
      <c r="I62" s="746"/>
      <c r="J62" s="746"/>
      <c r="K62" s="665"/>
    </row>
    <row r="63" spans="1:11" x14ac:dyDescent="0.2">
      <c r="B63" s="783" t="s">
        <v>922</v>
      </c>
      <c r="C63" s="783"/>
      <c r="D63" s="783"/>
      <c r="E63" s="783"/>
      <c r="F63" s="783"/>
      <c r="G63" s="783"/>
      <c r="H63" s="783"/>
      <c r="I63" s="783"/>
      <c r="J63" s="783"/>
    </row>
    <row r="64" spans="1:11" x14ac:dyDescent="0.2">
      <c r="A64" s="296"/>
      <c r="B64" s="780"/>
      <c r="C64" s="768" t="s">
        <v>289</v>
      </c>
      <c r="D64" s="777" t="s">
        <v>260</v>
      </c>
      <c r="E64" s="778"/>
      <c r="F64" s="778"/>
      <c r="G64" s="778"/>
      <c r="H64" s="779"/>
      <c r="I64" s="777" t="s">
        <v>261</v>
      </c>
      <c r="J64" s="779"/>
    </row>
    <row r="65" spans="1:10" ht="38.25" x14ac:dyDescent="0.2">
      <c r="A65" s="297"/>
      <c r="B65" s="781"/>
      <c r="C65" s="776"/>
      <c r="D65" s="291" t="s">
        <v>210</v>
      </c>
      <c r="E65" s="292" t="s">
        <v>262</v>
      </c>
      <c r="F65" s="292" t="s">
        <v>263</v>
      </c>
      <c r="G65" s="291" t="s">
        <v>211</v>
      </c>
      <c r="H65" s="292" t="s">
        <v>264</v>
      </c>
      <c r="I65" s="291" t="s">
        <v>212</v>
      </c>
      <c r="J65" s="291" t="s">
        <v>213</v>
      </c>
    </row>
    <row r="66" spans="1:10" x14ac:dyDescent="0.2">
      <c r="A66" s="359" t="s">
        <v>410</v>
      </c>
      <c r="B66" s="364"/>
      <c r="C66" s="269">
        <v>75.76030579295977</v>
      </c>
      <c r="D66" s="269">
        <v>83.048408503957532</v>
      </c>
      <c r="E66" s="269">
        <v>77.090747655271144</v>
      </c>
      <c r="F66" s="269">
        <v>79.911430819619923</v>
      </c>
      <c r="G66" s="269">
        <v>75.301391804233049</v>
      </c>
      <c r="H66" s="269">
        <v>69.859677511952881</v>
      </c>
      <c r="I66" s="269">
        <v>77.00395753459928</v>
      </c>
      <c r="J66" s="269">
        <v>74.706362987753309</v>
      </c>
    </row>
    <row r="67" spans="1:10" x14ac:dyDescent="0.2">
      <c r="A67" s="334" t="s">
        <v>406</v>
      </c>
      <c r="B67" s="365"/>
      <c r="C67" s="270">
        <v>68.765906175839405</v>
      </c>
      <c r="D67" s="270">
        <v>77.230013169673967</v>
      </c>
      <c r="E67" s="270">
        <v>69.35767237718386</v>
      </c>
      <c r="F67" s="270">
        <v>75.209744743926422</v>
      </c>
      <c r="G67" s="270">
        <v>69.070145683080426</v>
      </c>
      <c r="H67" s="270">
        <v>61.301923593449864</v>
      </c>
      <c r="I67" s="270">
        <v>68.133407850687718</v>
      </c>
      <c r="J67" s="270">
        <v>69.301922036853725</v>
      </c>
    </row>
    <row r="68" spans="1:10" x14ac:dyDescent="0.2">
      <c r="A68" s="334" t="s">
        <v>409</v>
      </c>
      <c r="B68" s="365"/>
      <c r="C68" s="270">
        <v>65.547702680220283</v>
      </c>
      <c r="D68" s="270">
        <v>73.244159439013728</v>
      </c>
      <c r="E68" s="270">
        <v>60.213921217853034</v>
      </c>
      <c r="F68" s="270">
        <v>65.89777507713147</v>
      </c>
      <c r="G68" s="270">
        <v>65.693288418696795</v>
      </c>
      <c r="H68" s="270">
        <v>64.860037304503777</v>
      </c>
      <c r="I68" s="270">
        <v>69.969692486082806</v>
      </c>
      <c r="J68" s="270">
        <v>61.800251376500391</v>
      </c>
    </row>
    <row r="69" spans="1:10" x14ac:dyDescent="0.2">
      <c r="A69" s="334" t="s">
        <v>405</v>
      </c>
      <c r="B69" s="365"/>
      <c r="C69" s="270">
        <v>28.906201652056826</v>
      </c>
      <c r="D69" s="270">
        <v>25.98453725464713</v>
      </c>
      <c r="E69" s="270">
        <v>38.76679009577483</v>
      </c>
      <c r="F69" s="270">
        <v>31.390654292462106</v>
      </c>
      <c r="G69" s="270">
        <v>28.874287847861591</v>
      </c>
      <c r="H69" s="270">
        <v>23.515452342555669</v>
      </c>
      <c r="I69" s="270">
        <v>28.14534806812232</v>
      </c>
      <c r="J69" s="270">
        <v>29.550993223325097</v>
      </c>
    </row>
    <row r="70" spans="1:10" x14ac:dyDescent="0.2">
      <c r="A70" s="334" t="s">
        <v>408</v>
      </c>
      <c r="B70" s="365"/>
      <c r="C70" s="270">
        <v>17.001561351870105</v>
      </c>
      <c r="D70" s="270">
        <v>13.593963336761293</v>
      </c>
      <c r="E70" s="270">
        <v>15.837898026895719</v>
      </c>
      <c r="F70" s="270">
        <v>18.907400725455954</v>
      </c>
      <c r="G70" s="270">
        <v>14.877538689333171</v>
      </c>
      <c r="H70" s="270">
        <v>20.072718468402396</v>
      </c>
      <c r="I70" s="270">
        <v>19.119682555180987</v>
      </c>
      <c r="J70" s="270">
        <v>15.206542273748168</v>
      </c>
    </row>
    <row r="71" spans="1:10" x14ac:dyDescent="0.2">
      <c r="A71" s="334" t="s">
        <v>411</v>
      </c>
      <c r="B71" s="365"/>
      <c r="C71" s="270">
        <v>14.48999015113224</v>
      </c>
      <c r="D71" s="270">
        <v>8.3039395352987597</v>
      </c>
      <c r="E71" s="270">
        <v>14.380021065691018</v>
      </c>
      <c r="F71" s="270">
        <v>16.449827883397642</v>
      </c>
      <c r="G71" s="270">
        <v>13.954294411361325</v>
      </c>
      <c r="H71" s="270">
        <v>16.837214618957908</v>
      </c>
      <c r="I71" s="270">
        <v>16.807283424125849</v>
      </c>
      <c r="J71" s="270">
        <v>12.526181079146587</v>
      </c>
    </row>
    <row r="72" spans="1:10" x14ac:dyDescent="0.2">
      <c r="A72" s="334" t="s">
        <v>402</v>
      </c>
      <c r="B72" s="365"/>
      <c r="C72" s="270">
        <v>6.6954955818894639</v>
      </c>
      <c r="D72" s="270">
        <v>6.6031654417304866</v>
      </c>
      <c r="E72" s="270">
        <v>7.1775154583776581</v>
      </c>
      <c r="F72" s="270">
        <v>4.2719207857111989</v>
      </c>
      <c r="G72" s="270">
        <v>8.3396842916839962</v>
      </c>
      <c r="H72" s="270">
        <v>6.6407456484585454</v>
      </c>
      <c r="I72" s="270">
        <v>7.3303673801928202</v>
      </c>
      <c r="J72" s="270">
        <v>6.1574683017060785</v>
      </c>
    </row>
    <row r="73" spans="1:10" x14ac:dyDescent="0.2">
      <c r="A73" s="334" t="s">
        <v>407</v>
      </c>
      <c r="B73" s="366"/>
      <c r="C73" s="270">
        <v>4.9884605242944717</v>
      </c>
      <c r="D73" s="270">
        <v>3.1045721760921179</v>
      </c>
      <c r="E73" s="270">
        <v>6.2680599935528667</v>
      </c>
      <c r="F73" s="270">
        <v>5.2516443095074354</v>
      </c>
      <c r="G73" s="270">
        <v>5.7412827252238392</v>
      </c>
      <c r="H73" s="270">
        <v>4.5643466483249844</v>
      </c>
      <c r="I73" s="270">
        <v>4.0669473089661397</v>
      </c>
      <c r="J73" s="270">
        <v>5.7694044096916031</v>
      </c>
    </row>
    <row r="74" spans="1:10" x14ac:dyDescent="0.2">
      <c r="A74" s="334" t="s">
        <v>403</v>
      </c>
      <c r="B74" s="366"/>
      <c r="C74" s="270">
        <v>4.6353738647573683</v>
      </c>
      <c r="D74" s="270">
        <v>0.33233034111256982</v>
      </c>
      <c r="E74" s="270">
        <v>6.9536875355382799</v>
      </c>
      <c r="F74" s="270">
        <v>4.8442205564183167</v>
      </c>
      <c r="G74" s="270">
        <v>4.4547718852029137</v>
      </c>
      <c r="H74" s="270">
        <v>5.2954706030865033</v>
      </c>
      <c r="I74" s="270">
        <v>4.9435830153622344</v>
      </c>
      <c r="J74" s="270">
        <v>4.3741795079270176</v>
      </c>
    </row>
    <row r="75" spans="1:10" x14ac:dyDescent="0.2">
      <c r="A75" s="334" t="s">
        <v>404</v>
      </c>
      <c r="B75" s="366"/>
      <c r="C75" s="270">
        <v>2.0129711804648234</v>
      </c>
      <c r="D75" s="270">
        <v>0</v>
      </c>
      <c r="E75" s="270">
        <v>3.7467453015016829</v>
      </c>
      <c r="F75" s="270">
        <v>1.9811769866952111</v>
      </c>
      <c r="G75" s="270">
        <v>1.6283649341530992</v>
      </c>
      <c r="H75" s="270">
        <v>2.2780153307120021</v>
      </c>
      <c r="I75" s="270">
        <v>2.1131047941845948</v>
      </c>
      <c r="J75" s="270">
        <v>1.9281121333492304</v>
      </c>
    </row>
    <row r="76" spans="1:10" x14ac:dyDescent="0.2">
      <c r="A76" s="352" t="s">
        <v>842</v>
      </c>
      <c r="B76" s="366"/>
      <c r="C76" s="270">
        <v>1.8177260090977623</v>
      </c>
      <c r="D76" s="270">
        <v>0.54119763416635769</v>
      </c>
      <c r="E76" s="270">
        <v>3.0566594429957861</v>
      </c>
      <c r="F76" s="270">
        <v>2.6229609511289582</v>
      </c>
      <c r="G76" s="270">
        <v>2.0172809650980756</v>
      </c>
      <c r="H76" s="270">
        <v>1.0074801129122821</v>
      </c>
      <c r="I76" s="270">
        <v>1.6454420176773858</v>
      </c>
      <c r="J76" s="270">
        <v>1.9637294818787958</v>
      </c>
    </row>
    <row r="77" spans="1:10" x14ac:dyDescent="0.2">
      <c r="A77" s="334" t="s">
        <v>401</v>
      </c>
      <c r="B77" s="366"/>
      <c r="C77" s="270">
        <v>1.6543096218349518</v>
      </c>
      <c r="D77" s="270">
        <v>1.1638130786293459</v>
      </c>
      <c r="E77" s="270">
        <v>2.2234282966574823</v>
      </c>
      <c r="F77" s="270">
        <v>1.2557978981980096</v>
      </c>
      <c r="G77" s="270">
        <v>0.53715854125050644</v>
      </c>
      <c r="H77" s="270">
        <v>2.6677528157146906</v>
      </c>
      <c r="I77" s="270">
        <v>1.5039954053085274</v>
      </c>
      <c r="J77" s="270">
        <v>1.78169462981093</v>
      </c>
    </row>
    <row r="78" spans="1:10" x14ac:dyDescent="0.2">
      <c r="A78" s="334" t="s">
        <v>33</v>
      </c>
      <c r="B78" s="366"/>
      <c r="C78" s="270">
        <v>1.00355111378104</v>
      </c>
      <c r="D78" s="270">
        <v>0.5253714735689784</v>
      </c>
      <c r="E78" s="270">
        <v>0.6935491026083056</v>
      </c>
      <c r="F78" s="270">
        <v>0.73352245114266468</v>
      </c>
      <c r="G78" s="270">
        <v>1.8862996901489464</v>
      </c>
      <c r="H78" s="270">
        <v>0.90124882635134029</v>
      </c>
      <c r="I78" s="270">
        <v>1.1182147894556953</v>
      </c>
      <c r="J78" s="270">
        <v>0.90637844723020133</v>
      </c>
    </row>
    <row r="79" spans="1:10" x14ac:dyDescent="0.2">
      <c r="A79" s="335" t="s">
        <v>400</v>
      </c>
      <c r="B79" s="367"/>
      <c r="C79" s="271">
        <v>0.55315875432301265</v>
      </c>
      <c r="D79" s="271">
        <v>0.27804138029158737</v>
      </c>
      <c r="E79" s="271">
        <v>1.4588716563719941</v>
      </c>
      <c r="F79" s="271">
        <v>0.89700622202508717</v>
      </c>
      <c r="G79" s="271">
        <v>0</v>
      </c>
      <c r="H79" s="271">
        <v>0.40953552209058158</v>
      </c>
      <c r="I79" s="271">
        <v>0.18865842169607872</v>
      </c>
      <c r="J79" s="271">
        <v>0.86205753217593117</v>
      </c>
    </row>
    <row r="80" spans="1:10" ht="20.25" customHeight="1" x14ac:dyDescent="0.2">
      <c r="B80" s="681" t="s">
        <v>867</v>
      </c>
    </row>
    <row r="81" spans="1:11" x14ac:dyDescent="0.2">
      <c r="B81" s="329"/>
    </row>
    <row r="82" spans="1:11" x14ac:dyDescent="0.2">
      <c r="B82" s="746" t="s">
        <v>936</v>
      </c>
      <c r="C82" s="746"/>
      <c r="D82" s="746"/>
      <c r="E82" s="746"/>
      <c r="F82" s="746"/>
      <c r="G82" s="746"/>
      <c r="H82" s="746"/>
      <c r="I82" s="746"/>
      <c r="J82" s="746"/>
      <c r="K82" s="665"/>
    </row>
    <row r="83" spans="1:11" x14ac:dyDescent="0.2">
      <c r="B83" s="783" t="s">
        <v>922</v>
      </c>
      <c r="C83" s="783"/>
      <c r="D83" s="783"/>
      <c r="E83" s="783"/>
      <c r="F83" s="783"/>
      <c r="G83" s="783"/>
      <c r="H83" s="783"/>
      <c r="I83" s="783"/>
      <c r="J83" s="783"/>
    </row>
    <row r="84" spans="1:11" x14ac:dyDescent="0.2">
      <c r="A84" s="296"/>
      <c r="B84" s="780"/>
      <c r="C84" s="768" t="s">
        <v>289</v>
      </c>
      <c r="D84" s="777" t="s">
        <v>260</v>
      </c>
      <c r="E84" s="778"/>
      <c r="F84" s="778"/>
      <c r="G84" s="778"/>
      <c r="H84" s="779"/>
      <c r="I84" s="777" t="s">
        <v>261</v>
      </c>
      <c r="J84" s="779"/>
    </row>
    <row r="85" spans="1:11" ht="38.25" x14ac:dyDescent="0.2">
      <c r="A85" s="297"/>
      <c r="B85" s="781"/>
      <c r="C85" s="776"/>
      <c r="D85" s="291" t="s">
        <v>210</v>
      </c>
      <c r="E85" s="292" t="s">
        <v>262</v>
      </c>
      <c r="F85" s="292" t="s">
        <v>263</v>
      </c>
      <c r="G85" s="291" t="s">
        <v>211</v>
      </c>
      <c r="H85" s="292" t="s">
        <v>264</v>
      </c>
      <c r="I85" s="291" t="s">
        <v>212</v>
      </c>
      <c r="J85" s="291" t="s">
        <v>213</v>
      </c>
    </row>
    <row r="86" spans="1:11" x14ac:dyDescent="0.2">
      <c r="A86" s="359" t="s">
        <v>405</v>
      </c>
      <c r="B86" s="364"/>
      <c r="C86" s="269">
        <v>63.514180463285214</v>
      </c>
      <c r="D86" s="269">
        <v>66.298735250009955</v>
      </c>
      <c r="E86" s="269">
        <v>68.265879071307694</v>
      </c>
      <c r="F86" s="269">
        <v>69.744263310758839</v>
      </c>
      <c r="G86" s="269">
        <v>62.448277294156107</v>
      </c>
      <c r="H86" s="269">
        <v>59.048074901229107</v>
      </c>
      <c r="I86" s="269">
        <v>66.920682627618064</v>
      </c>
      <c r="J86" s="269">
        <v>61.388433462359309</v>
      </c>
    </row>
    <row r="87" spans="1:11" x14ac:dyDescent="0.2">
      <c r="A87" s="334" t="s">
        <v>406</v>
      </c>
      <c r="B87" s="365"/>
      <c r="C87" s="270">
        <v>62.220337383781526</v>
      </c>
      <c r="D87" s="270">
        <v>59.456268491849272</v>
      </c>
      <c r="E87" s="270">
        <v>61.635859113807768</v>
      </c>
      <c r="F87" s="270">
        <v>60.686165518691986</v>
      </c>
      <c r="G87" s="270">
        <v>66.40608042423905</v>
      </c>
      <c r="H87" s="270">
        <v>60.272133775527536</v>
      </c>
      <c r="I87" s="270">
        <v>60.216079536068541</v>
      </c>
      <c r="J87" s="270">
        <v>63.471047027669734</v>
      </c>
    </row>
    <row r="88" spans="1:11" x14ac:dyDescent="0.2">
      <c r="A88" s="334" t="s">
        <v>410</v>
      </c>
      <c r="B88" s="365"/>
      <c r="C88" s="270">
        <v>49.331502318176781</v>
      </c>
      <c r="D88" s="270">
        <v>49.637655098174029</v>
      </c>
      <c r="E88" s="270">
        <v>49.260326570404331</v>
      </c>
      <c r="F88" s="270">
        <v>40.639186246140483</v>
      </c>
      <c r="G88" s="270">
        <v>53.634542919027538</v>
      </c>
      <c r="H88" s="270">
        <v>50.274373684254876</v>
      </c>
      <c r="I88" s="270">
        <v>45.901460711373829</v>
      </c>
      <c r="J88" s="270">
        <v>51.471938550701267</v>
      </c>
    </row>
    <row r="89" spans="1:11" x14ac:dyDescent="0.2">
      <c r="A89" s="334" t="s">
        <v>409</v>
      </c>
      <c r="B89" s="365"/>
      <c r="C89" s="270">
        <v>48.190530500625059</v>
      </c>
      <c r="D89" s="270">
        <v>57.611030543664143</v>
      </c>
      <c r="E89" s="270">
        <v>48.473514590342461</v>
      </c>
      <c r="F89" s="270">
        <v>48.038820435619044</v>
      </c>
      <c r="G89" s="270">
        <v>49.428529590052229</v>
      </c>
      <c r="H89" s="270">
        <v>47.542361697860407</v>
      </c>
      <c r="I89" s="270">
        <v>48.029634492617753</v>
      </c>
      <c r="J89" s="270">
        <v>48.290933843990906</v>
      </c>
    </row>
    <row r="90" spans="1:11" x14ac:dyDescent="0.2">
      <c r="A90" s="334" t="s">
        <v>411</v>
      </c>
      <c r="B90" s="365"/>
      <c r="C90" s="270">
        <v>24.469341094318889</v>
      </c>
      <c r="D90" s="270">
        <v>17.459453822112163</v>
      </c>
      <c r="E90" s="270">
        <v>27.732913334784683</v>
      </c>
      <c r="F90" s="270">
        <v>22.051468330148115</v>
      </c>
      <c r="G90" s="270">
        <v>25.43577212399207</v>
      </c>
      <c r="H90" s="270">
        <v>24.421885024004887</v>
      </c>
      <c r="I90" s="270">
        <v>27.508201096392884</v>
      </c>
      <c r="J90" s="270">
        <v>22.573012478039441</v>
      </c>
    </row>
    <row r="91" spans="1:11" x14ac:dyDescent="0.2">
      <c r="A91" s="334" t="s">
        <v>408</v>
      </c>
      <c r="B91" s="365"/>
      <c r="C91" s="270">
        <v>17.850635551080643</v>
      </c>
      <c r="D91" s="270">
        <v>22.847657776444549</v>
      </c>
      <c r="E91" s="270">
        <v>18.914331644202289</v>
      </c>
      <c r="F91" s="270">
        <v>13.713058209129095</v>
      </c>
      <c r="G91" s="270">
        <v>15.987686524373395</v>
      </c>
      <c r="H91" s="270">
        <v>19.308382738293083</v>
      </c>
      <c r="I91" s="270">
        <v>21.406856722546856</v>
      </c>
      <c r="J91" s="270">
        <v>15.631459949484181</v>
      </c>
    </row>
    <row r="92" spans="1:11" x14ac:dyDescent="0.2">
      <c r="A92" s="334" t="s">
        <v>407</v>
      </c>
      <c r="B92" s="365"/>
      <c r="C92" s="270">
        <v>5.7869699321688293</v>
      </c>
      <c r="D92" s="270">
        <v>25.940741583078484</v>
      </c>
      <c r="E92" s="270">
        <v>3.6785231486780154</v>
      </c>
      <c r="F92" s="270">
        <v>6.2923875430597107</v>
      </c>
      <c r="G92" s="270">
        <v>7.2290361654006103</v>
      </c>
      <c r="H92" s="270">
        <v>5.2177696598918502</v>
      </c>
      <c r="I92" s="270">
        <v>8.5736882234367471</v>
      </c>
      <c r="J92" s="270">
        <v>4.0479843791542578</v>
      </c>
    </row>
    <row r="93" spans="1:11" x14ac:dyDescent="0.2">
      <c r="A93" s="334" t="s">
        <v>403</v>
      </c>
      <c r="B93" s="366"/>
      <c r="C93" s="270">
        <v>4.8393289078244193</v>
      </c>
      <c r="D93" s="270">
        <v>4.521266621714827</v>
      </c>
      <c r="E93" s="270">
        <v>6.2632221373319856</v>
      </c>
      <c r="F93" s="270">
        <v>2.0126080361740146</v>
      </c>
      <c r="G93" s="270">
        <v>5.0099012036604416</v>
      </c>
      <c r="H93" s="270">
        <v>4.1400799595521196</v>
      </c>
      <c r="I93" s="270">
        <v>5.2744362600734718</v>
      </c>
      <c r="J93" s="270">
        <v>4.567810469113736</v>
      </c>
    </row>
    <row r="94" spans="1:11" x14ac:dyDescent="0.2">
      <c r="A94" s="334" t="s">
        <v>404</v>
      </c>
      <c r="B94" s="366"/>
      <c r="C94" s="270">
        <v>4.1942577212375438</v>
      </c>
      <c r="D94" s="270">
        <v>0</v>
      </c>
      <c r="E94" s="270">
        <v>3.9620484393504105</v>
      </c>
      <c r="F94" s="270">
        <v>6.3402193673526286</v>
      </c>
      <c r="G94" s="270">
        <v>3.3856584010855526</v>
      </c>
      <c r="H94" s="270">
        <v>4.3685192204856156</v>
      </c>
      <c r="I94" s="270">
        <v>4.5833985732839517</v>
      </c>
      <c r="J94" s="270">
        <v>3.9514235883734603</v>
      </c>
    </row>
    <row r="95" spans="1:11" x14ac:dyDescent="0.2">
      <c r="A95" s="352" t="s">
        <v>842</v>
      </c>
      <c r="B95" s="366"/>
      <c r="C95" s="270">
        <v>2.7665135960043643</v>
      </c>
      <c r="D95" s="270">
        <v>6.0968127762857947</v>
      </c>
      <c r="E95" s="270">
        <v>1.7986889644159987</v>
      </c>
      <c r="F95" s="270">
        <v>5.8015014245663039</v>
      </c>
      <c r="G95" s="270">
        <v>1.206005868138939</v>
      </c>
      <c r="H95" s="270">
        <v>3.6570709950226306</v>
      </c>
      <c r="I95" s="270">
        <v>3.6095479768658265</v>
      </c>
      <c r="J95" s="270">
        <v>2.2404379558485537</v>
      </c>
    </row>
    <row r="96" spans="1:11" x14ac:dyDescent="0.2">
      <c r="A96" s="334" t="s">
        <v>33</v>
      </c>
      <c r="B96" s="366"/>
      <c r="C96" s="270">
        <v>0.64193895679600321</v>
      </c>
      <c r="D96" s="270">
        <v>1.8471952081995897</v>
      </c>
      <c r="E96" s="270">
        <v>0.7489160100814547</v>
      </c>
      <c r="F96" s="270">
        <v>0.94202512918152803</v>
      </c>
      <c r="G96" s="270">
        <v>0.20002383468098259</v>
      </c>
      <c r="H96" s="270">
        <v>0.84379415786139944</v>
      </c>
      <c r="I96" s="270">
        <v>1.2685775634302137</v>
      </c>
      <c r="J96" s="270">
        <v>0.25089997473863107</v>
      </c>
    </row>
    <row r="97" spans="1:11" x14ac:dyDescent="0.2">
      <c r="A97" s="334" t="s">
        <v>401</v>
      </c>
      <c r="B97" s="366"/>
      <c r="C97" s="270">
        <v>0.40108264366992824</v>
      </c>
      <c r="D97" s="270">
        <v>0</v>
      </c>
      <c r="E97" s="270">
        <v>0.53030244122717418</v>
      </c>
      <c r="F97" s="270">
        <v>9.6697172876366103E-2</v>
      </c>
      <c r="G97" s="270">
        <v>0.16341641652156788</v>
      </c>
      <c r="H97" s="270">
        <v>0.49489181846217906</v>
      </c>
      <c r="I97" s="270">
        <v>0.80394925541217643</v>
      </c>
      <c r="J97" s="270">
        <v>0.14968327552893759</v>
      </c>
    </row>
    <row r="98" spans="1:11" x14ac:dyDescent="0.2">
      <c r="A98" s="334" t="s">
        <v>400</v>
      </c>
      <c r="B98" s="366"/>
      <c r="C98" s="270">
        <v>0.23669648887016709</v>
      </c>
      <c r="D98" s="270">
        <v>0</v>
      </c>
      <c r="E98" s="270">
        <v>0.42165304538814147</v>
      </c>
      <c r="F98" s="270">
        <v>0</v>
      </c>
      <c r="G98" s="270">
        <v>0.55880036302041491</v>
      </c>
      <c r="H98" s="270">
        <v>0</v>
      </c>
      <c r="I98" s="270">
        <v>0.15100255143328339</v>
      </c>
      <c r="J98" s="270">
        <v>0.29017176107497572</v>
      </c>
    </row>
    <row r="99" spans="1:11" x14ac:dyDescent="0.2">
      <c r="A99" s="335" t="s">
        <v>402</v>
      </c>
      <c r="B99" s="367"/>
      <c r="C99" s="271">
        <v>0.17242131115204687</v>
      </c>
      <c r="D99" s="271">
        <v>0</v>
      </c>
      <c r="E99" s="271">
        <v>0</v>
      </c>
      <c r="F99" s="271">
        <v>1.2345495118761627</v>
      </c>
      <c r="G99" s="271">
        <v>0</v>
      </c>
      <c r="H99" s="271">
        <v>5.3714173312023647E-2</v>
      </c>
      <c r="I99" s="271">
        <v>0.40421020123571549</v>
      </c>
      <c r="J99" s="271">
        <v>2.7778943651963307E-2</v>
      </c>
    </row>
    <row r="100" spans="1:11" ht="16.5" customHeight="1" x14ac:dyDescent="0.2">
      <c r="B100" s="681" t="s">
        <v>867</v>
      </c>
    </row>
    <row r="101" spans="1:11" x14ac:dyDescent="0.2">
      <c r="B101" s="329"/>
    </row>
    <row r="102" spans="1:11" x14ac:dyDescent="0.2">
      <c r="B102" s="746" t="s">
        <v>937</v>
      </c>
      <c r="C102" s="746"/>
      <c r="D102" s="746"/>
      <c r="E102" s="746"/>
      <c r="F102" s="746"/>
      <c r="G102" s="746"/>
      <c r="H102" s="746"/>
      <c r="I102" s="746"/>
      <c r="J102" s="746"/>
      <c r="K102" s="665"/>
    </row>
    <row r="103" spans="1:11" x14ac:dyDescent="0.2">
      <c r="B103" s="783" t="s">
        <v>922</v>
      </c>
      <c r="C103" s="783"/>
      <c r="D103" s="783"/>
      <c r="E103" s="783"/>
      <c r="F103" s="783"/>
      <c r="G103" s="783"/>
      <c r="H103" s="783"/>
      <c r="I103" s="783"/>
      <c r="J103" s="783"/>
    </row>
    <row r="104" spans="1:11" x14ac:dyDescent="0.2">
      <c r="A104" s="296"/>
      <c r="B104" s="780"/>
      <c r="C104" s="768" t="s">
        <v>289</v>
      </c>
      <c r="D104" s="777" t="s">
        <v>260</v>
      </c>
      <c r="E104" s="778"/>
      <c r="F104" s="778"/>
      <c r="G104" s="778"/>
      <c r="H104" s="779"/>
      <c r="I104" s="777" t="s">
        <v>261</v>
      </c>
      <c r="J104" s="779"/>
    </row>
    <row r="105" spans="1:11" ht="38.25" x14ac:dyDescent="0.2">
      <c r="A105" s="297"/>
      <c r="B105" s="781"/>
      <c r="C105" s="776"/>
      <c r="D105" s="291" t="s">
        <v>210</v>
      </c>
      <c r="E105" s="292" t="s">
        <v>262</v>
      </c>
      <c r="F105" s="292" t="s">
        <v>263</v>
      </c>
      <c r="G105" s="291" t="s">
        <v>211</v>
      </c>
      <c r="H105" s="292" t="s">
        <v>264</v>
      </c>
      <c r="I105" s="291" t="s">
        <v>212</v>
      </c>
      <c r="J105" s="291" t="s">
        <v>213</v>
      </c>
    </row>
    <row r="106" spans="1:11" x14ac:dyDescent="0.2">
      <c r="A106" s="359" t="s">
        <v>405</v>
      </c>
      <c r="B106" s="364"/>
      <c r="C106" s="269">
        <v>66.703915317590258</v>
      </c>
      <c r="D106" s="269">
        <v>51.5906775142724</v>
      </c>
      <c r="E106" s="269">
        <v>73.705463155286296</v>
      </c>
      <c r="F106" s="269">
        <v>75.395595477649991</v>
      </c>
      <c r="G106" s="269">
        <v>75.667230979560117</v>
      </c>
      <c r="H106" s="269">
        <v>48.598142739831317</v>
      </c>
      <c r="I106" s="269">
        <v>68.118042776508787</v>
      </c>
      <c r="J106" s="269">
        <v>61.46775671665614</v>
      </c>
    </row>
    <row r="107" spans="1:11" x14ac:dyDescent="0.2">
      <c r="A107" s="334" t="s">
        <v>406</v>
      </c>
      <c r="B107" s="365"/>
      <c r="C107" s="270">
        <v>56.813866241319431</v>
      </c>
      <c r="D107" s="270">
        <v>64.312031723309289</v>
      </c>
      <c r="E107" s="270">
        <v>45.964043571641319</v>
      </c>
      <c r="F107" s="270">
        <v>61.576915707562833</v>
      </c>
      <c r="G107" s="270">
        <v>56.8587718004175</v>
      </c>
      <c r="H107" s="270">
        <v>49.121431339702958</v>
      </c>
      <c r="I107" s="270">
        <v>55.450780800377444</v>
      </c>
      <c r="J107" s="270">
        <v>61.861029076878268</v>
      </c>
    </row>
    <row r="108" spans="1:11" x14ac:dyDescent="0.2">
      <c r="A108" s="334" t="s">
        <v>410</v>
      </c>
      <c r="B108" s="365"/>
      <c r="C108" s="270">
        <v>45.821583125055497</v>
      </c>
      <c r="D108" s="270">
        <v>50.519013058430723</v>
      </c>
      <c r="E108" s="270">
        <v>36.017536409061833</v>
      </c>
      <c r="F108" s="270">
        <v>39.894368472729703</v>
      </c>
      <c r="G108" s="270">
        <v>52.020583848856084</v>
      </c>
      <c r="H108" s="270">
        <v>45.898952512276061</v>
      </c>
      <c r="I108" s="270">
        <v>45.175660987151296</v>
      </c>
      <c r="J108" s="270">
        <v>48.213270477274641</v>
      </c>
    </row>
    <row r="109" spans="1:11" x14ac:dyDescent="0.2">
      <c r="A109" s="334" t="s">
        <v>409</v>
      </c>
      <c r="B109" s="365"/>
      <c r="C109" s="270">
        <v>39.360526173145992</v>
      </c>
      <c r="D109" s="270">
        <v>46.769448565448656</v>
      </c>
      <c r="E109" s="270">
        <v>21.7234408915435</v>
      </c>
      <c r="F109" s="270">
        <v>39.821467566757235</v>
      </c>
      <c r="G109" s="270">
        <v>36.940211280924423</v>
      </c>
      <c r="H109" s="270">
        <v>47.036964435878716</v>
      </c>
      <c r="I109" s="270">
        <v>41.623654227930317</v>
      </c>
      <c r="J109" s="270">
        <v>30.980731725100192</v>
      </c>
    </row>
    <row r="110" spans="1:11" x14ac:dyDescent="0.2">
      <c r="A110" s="334" t="s">
        <v>408</v>
      </c>
      <c r="B110" s="365"/>
      <c r="C110" s="270">
        <v>27.957155370468183</v>
      </c>
      <c r="D110" s="270">
        <v>33.588670153367389</v>
      </c>
      <c r="E110" s="270">
        <v>32.247969052982072</v>
      </c>
      <c r="F110" s="270">
        <v>21.4342475297201</v>
      </c>
      <c r="G110" s="270">
        <v>30.578471252827264</v>
      </c>
      <c r="H110" s="270">
        <v>32.035978851479648</v>
      </c>
      <c r="I110" s="270">
        <v>30.224822787260678</v>
      </c>
      <c r="J110" s="270">
        <v>19.56055280567745</v>
      </c>
    </row>
    <row r="111" spans="1:11" x14ac:dyDescent="0.2">
      <c r="A111" s="334" t="s">
        <v>411</v>
      </c>
      <c r="B111" s="365"/>
      <c r="C111" s="270">
        <v>22.503415930390343</v>
      </c>
      <c r="D111" s="270">
        <v>21.202781146281787</v>
      </c>
      <c r="E111" s="270">
        <v>35.273950445255956</v>
      </c>
      <c r="F111" s="270">
        <v>11.872534272796003</v>
      </c>
      <c r="G111" s="270">
        <v>30.97882647660045</v>
      </c>
      <c r="H111" s="270">
        <v>15.35450839143914</v>
      </c>
      <c r="I111" s="270">
        <v>24.021099943224023</v>
      </c>
      <c r="J111" s="270">
        <v>16.883813434744692</v>
      </c>
    </row>
    <row r="112" spans="1:11" x14ac:dyDescent="0.2">
      <c r="A112" s="334" t="s">
        <v>407</v>
      </c>
      <c r="B112" s="365"/>
      <c r="C112" s="270">
        <v>8.4992156545558402</v>
      </c>
      <c r="D112" s="270">
        <v>17.311091832012252</v>
      </c>
      <c r="E112" s="270">
        <v>5.7142818036314011</v>
      </c>
      <c r="F112" s="270">
        <v>12.289604243756141</v>
      </c>
      <c r="G112" s="270">
        <v>5.3723294562705863</v>
      </c>
      <c r="H112" s="270">
        <v>6.8953991195866333</v>
      </c>
      <c r="I112" s="270">
        <v>8.8361183757162625</v>
      </c>
      <c r="J112" s="270">
        <v>7.2517495439469748</v>
      </c>
    </row>
    <row r="113" spans="1:11" x14ac:dyDescent="0.2">
      <c r="A113" s="334" t="s">
        <v>403</v>
      </c>
      <c r="B113" s="366"/>
      <c r="C113" s="270">
        <v>5.2342104963495393</v>
      </c>
      <c r="D113" s="270">
        <v>6.0283658624394594</v>
      </c>
      <c r="E113" s="270">
        <v>4.9206709449480091</v>
      </c>
      <c r="F113" s="270">
        <v>3.6712625164389174</v>
      </c>
      <c r="G113" s="270">
        <v>5.0118434617305319</v>
      </c>
      <c r="H113" s="270">
        <v>8.6608999358162961</v>
      </c>
      <c r="I113" s="270">
        <v>5.0406484765636526</v>
      </c>
      <c r="J113" s="270">
        <v>5.9509220122204107</v>
      </c>
    </row>
    <row r="114" spans="1:11" x14ac:dyDescent="0.2">
      <c r="A114" s="334" t="s">
        <v>404</v>
      </c>
      <c r="B114" s="366"/>
      <c r="C114" s="270">
        <v>5.1079004159114438</v>
      </c>
      <c r="D114" s="270">
        <v>4.943788424485513</v>
      </c>
      <c r="E114" s="270">
        <v>12.009360005418609</v>
      </c>
      <c r="F114" s="270">
        <v>4.2222380000678115</v>
      </c>
      <c r="G114" s="270">
        <v>5.1769779312092759</v>
      </c>
      <c r="H114" s="270">
        <v>3.1593583614695433</v>
      </c>
      <c r="I114" s="270">
        <v>5.1566760259287774</v>
      </c>
      <c r="J114" s="270">
        <v>4.9272965896457723</v>
      </c>
    </row>
    <row r="115" spans="1:11" x14ac:dyDescent="0.2">
      <c r="A115" s="334" t="s">
        <v>401</v>
      </c>
      <c r="B115" s="366"/>
      <c r="C115" s="270">
        <v>1.6241959521754303</v>
      </c>
      <c r="D115" s="270">
        <v>0.44706695860483264</v>
      </c>
      <c r="E115" s="270">
        <v>3.8722719975435416</v>
      </c>
      <c r="F115" s="270">
        <v>0.56302568189065128</v>
      </c>
      <c r="G115" s="270">
        <v>2.5480278938896896</v>
      </c>
      <c r="H115" s="270">
        <v>1.0725493416274654</v>
      </c>
      <c r="I115" s="270">
        <v>1.4907173472267665</v>
      </c>
      <c r="J115" s="270">
        <v>2.118433682257538</v>
      </c>
    </row>
    <row r="116" spans="1:11" x14ac:dyDescent="0.2">
      <c r="A116" s="352" t="s">
        <v>842</v>
      </c>
      <c r="B116" s="366"/>
      <c r="C116" s="270">
        <v>0.9720940744322113</v>
      </c>
      <c r="D116" s="270">
        <v>0.96770984009655459</v>
      </c>
      <c r="E116" s="270">
        <v>3.8722719975435416</v>
      </c>
      <c r="F116" s="270">
        <v>0.47496792075692928</v>
      </c>
      <c r="G116" s="270">
        <v>0.57855431599905327</v>
      </c>
      <c r="H116" s="270">
        <v>0.76860397071772979</v>
      </c>
      <c r="I116" s="270">
        <v>0.54286832232963411</v>
      </c>
      <c r="J116" s="270">
        <v>2.5614091672409103</v>
      </c>
    </row>
    <row r="117" spans="1:11" x14ac:dyDescent="0.2">
      <c r="A117" s="334" t="s">
        <v>400</v>
      </c>
      <c r="B117" s="366"/>
      <c r="C117" s="270">
        <v>0.66708347675029778</v>
      </c>
      <c r="D117" s="270">
        <v>0</v>
      </c>
      <c r="E117" s="270">
        <v>4.4640439370904161</v>
      </c>
      <c r="F117" s="270">
        <v>0.16113816009402993</v>
      </c>
      <c r="G117" s="270">
        <v>0.2489506734428201</v>
      </c>
      <c r="H117" s="270">
        <v>0</v>
      </c>
      <c r="I117" s="270">
        <v>0.22199314173227599</v>
      </c>
      <c r="J117" s="270">
        <v>2.3151411332218714</v>
      </c>
    </row>
    <row r="118" spans="1:11" x14ac:dyDescent="0.2">
      <c r="A118" s="334" t="s">
        <v>402</v>
      </c>
      <c r="B118" s="366"/>
      <c r="C118" s="270">
        <v>0.47748064226629339</v>
      </c>
      <c r="D118" s="270">
        <v>0</v>
      </c>
      <c r="E118" s="270">
        <v>4.104483588113319</v>
      </c>
      <c r="F118" s="270">
        <v>0</v>
      </c>
      <c r="G118" s="270">
        <v>0</v>
      </c>
      <c r="H118" s="270">
        <v>0</v>
      </c>
      <c r="I118" s="270">
        <v>3.4309048450672251E-2</v>
      </c>
      <c r="J118" s="270">
        <v>2.118433682257538</v>
      </c>
    </row>
    <row r="119" spans="1:11" x14ac:dyDescent="0.2">
      <c r="A119" s="335" t="s">
        <v>33</v>
      </c>
      <c r="B119" s="367"/>
      <c r="C119" s="271">
        <v>0.36397704666139663</v>
      </c>
      <c r="D119" s="271">
        <v>0</v>
      </c>
      <c r="E119" s="271">
        <v>0</v>
      </c>
      <c r="F119" s="271">
        <v>0</v>
      </c>
      <c r="G119" s="271">
        <v>0.22923721204821071</v>
      </c>
      <c r="H119" s="271">
        <v>0.84388736736256797</v>
      </c>
      <c r="I119" s="271">
        <v>8.9220856824558575E-2</v>
      </c>
      <c r="J119" s="271">
        <v>1.3813301696071543</v>
      </c>
    </row>
    <row r="120" spans="1:11" ht="18.75" customHeight="1" x14ac:dyDescent="0.2">
      <c r="B120" s="681" t="s">
        <v>867</v>
      </c>
    </row>
    <row r="121" spans="1:11" x14ac:dyDescent="0.2">
      <c r="B121" s="329"/>
    </row>
    <row r="122" spans="1:11" x14ac:dyDescent="0.2">
      <c r="B122" s="746" t="s">
        <v>938</v>
      </c>
      <c r="C122" s="746"/>
      <c r="D122" s="746"/>
      <c r="E122" s="746"/>
      <c r="F122" s="746"/>
      <c r="G122" s="746"/>
      <c r="H122" s="746"/>
      <c r="I122" s="746"/>
      <c r="J122" s="746"/>
      <c r="K122" s="665"/>
    </row>
    <row r="123" spans="1:11" x14ac:dyDescent="0.2">
      <c r="B123" s="783" t="s">
        <v>922</v>
      </c>
      <c r="C123" s="783"/>
      <c r="D123" s="783"/>
      <c r="E123" s="783"/>
      <c r="F123" s="783"/>
      <c r="G123" s="783"/>
      <c r="H123" s="783"/>
      <c r="I123" s="783"/>
      <c r="J123" s="783"/>
    </row>
    <row r="124" spans="1:11" x14ac:dyDescent="0.2">
      <c r="A124" s="296"/>
      <c r="B124" s="780"/>
      <c r="C124" s="768" t="s">
        <v>289</v>
      </c>
      <c r="D124" s="777" t="s">
        <v>260</v>
      </c>
      <c r="E124" s="778"/>
      <c r="F124" s="778"/>
      <c r="G124" s="778"/>
      <c r="H124" s="779"/>
      <c r="I124" s="777" t="s">
        <v>261</v>
      </c>
      <c r="J124" s="779"/>
    </row>
    <row r="125" spans="1:11" ht="38.25" x14ac:dyDescent="0.2">
      <c r="A125" s="297"/>
      <c r="B125" s="781"/>
      <c r="C125" s="776"/>
      <c r="D125" s="291" t="s">
        <v>210</v>
      </c>
      <c r="E125" s="292" t="s">
        <v>262</v>
      </c>
      <c r="F125" s="292" t="s">
        <v>263</v>
      </c>
      <c r="G125" s="291" t="s">
        <v>211</v>
      </c>
      <c r="H125" s="292" t="s">
        <v>264</v>
      </c>
      <c r="I125" s="291" t="s">
        <v>212</v>
      </c>
      <c r="J125" s="291" t="s">
        <v>213</v>
      </c>
    </row>
    <row r="126" spans="1:11" x14ac:dyDescent="0.2">
      <c r="A126" s="359" t="s">
        <v>406</v>
      </c>
      <c r="B126" s="364"/>
      <c r="C126" s="269">
        <v>47.446542999407562</v>
      </c>
      <c r="D126" s="269">
        <v>58.334759703647805</v>
      </c>
      <c r="E126" s="269">
        <v>35.198060658665952</v>
      </c>
      <c r="F126" s="269">
        <v>49.519451575844535</v>
      </c>
      <c r="G126" s="269">
        <v>47.84850829018945</v>
      </c>
      <c r="H126" s="269">
        <v>52.796666579018321</v>
      </c>
      <c r="I126" s="269">
        <v>46.054887267803181</v>
      </c>
      <c r="J126" s="269">
        <v>49.716959210992322</v>
      </c>
    </row>
    <row r="127" spans="1:11" x14ac:dyDescent="0.2">
      <c r="A127" s="334" t="s">
        <v>405</v>
      </c>
      <c r="B127" s="365"/>
      <c r="C127" s="270">
        <v>43.716159009265304</v>
      </c>
      <c r="D127" s="270">
        <v>48.488273810633245</v>
      </c>
      <c r="E127" s="270">
        <v>39.289981474903094</v>
      </c>
      <c r="F127" s="270">
        <v>56.915656388257851</v>
      </c>
      <c r="G127" s="270">
        <v>42.022900876906675</v>
      </c>
      <c r="H127" s="270">
        <v>40.192719828926144</v>
      </c>
      <c r="I127" s="270">
        <v>42.047937529856959</v>
      </c>
      <c r="J127" s="270">
        <v>46.437778304431291</v>
      </c>
    </row>
    <row r="128" spans="1:11" x14ac:dyDescent="0.2">
      <c r="A128" s="334" t="s">
        <v>410</v>
      </c>
      <c r="B128" s="365"/>
      <c r="C128" s="270">
        <v>42.445928375451622</v>
      </c>
      <c r="D128" s="270">
        <v>55.318087208235028</v>
      </c>
      <c r="E128" s="270">
        <v>36.438345588123681</v>
      </c>
      <c r="F128" s="270">
        <v>39.068980278863116</v>
      </c>
      <c r="G128" s="270">
        <v>36.167802620149637</v>
      </c>
      <c r="H128" s="270">
        <v>48.361949084158361</v>
      </c>
      <c r="I128" s="270">
        <v>44.283170779476016</v>
      </c>
      <c r="J128" s="270">
        <v>39.448559957402018</v>
      </c>
    </row>
    <row r="129" spans="1:10" x14ac:dyDescent="0.2">
      <c r="A129" s="334" t="s">
        <v>411</v>
      </c>
      <c r="B129" s="365"/>
      <c r="C129" s="270">
        <v>35.201603337730312</v>
      </c>
      <c r="D129" s="270">
        <v>31.702123792747514</v>
      </c>
      <c r="E129" s="270">
        <v>33.332621827974044</v>
      </c>
      <c r="F129" s="270">
        <v>34.916542262617689</v>
      </c>
      <c r="G129" s="270">
        <v>34.768934032765962</v>
      </c>
      <c r="H129" s="270">
        <v>38.981362640121752</v>
      </c>
      <c r="I129" s="270">
        <v>32.416398982862049</v>
      </c>
      <c r="J129" s="270">
        <v>39.745523918274884</v>
      </c>
    </row>
    <row r="130" spans="1:10" x14ac:dyDescent="0.2">
      <c r="A130" s="334" t="s">
        <v>409</v>
      </c>
      <c r="B130" s="365"/>
      <c r="C130" s="270">
        <v>31.929363847064341</v>
      </c>
      <c r="D130" s="270">
        <v>52.173599247819475</v>
      </c>
      <c r="E130" s="270">
        <v>11.715541902726279</v>
      </c>
      <c r="F130" s="270">
        <v>22.680863853050582</v>
      </c>
      <c r="G130" s="270">
        <v>39.032872089249629</v>
      </c>
      <c r="H130" s="270">
        <v>39.8841273851368</v>
      </c>
      <c r="I130" s="270">
        <v>29.855227387344328</v>
      </c>
      <c r="J130" s="270">
        <v>35.313212981762952</v>
      </c>
    </row>
    <row r="131" spans="1:10" x14ac:dyDescent="0.2">
      <c r="A131" s="334" t="s">
        <v>408</v>
      </c>
      <c r="B131" s="365"/>
      <c r="C131" s="270">
        <v>14.851634835982166</v>
      </c>
      <c r="D131" s="270">
        <v>10.714078317879659</v>
      </c>
      <c r="E131" s="270">
        <v>20.176345428471517</v>
      </c>
      <c r="F131" s="270">
        <v>11.517144431506052</v>
      </c>
      <c r="G131" s="270">
        <v>16.4217621991051</v>
      </c>
      <c r="H131" s="270">
        <v>12.648316937616427</v>
      </c>
      <c r="I131" s="270">
        <v>13.573944404468728</v>
      </c>
      <c r="J131" s="270">
        <v>16.936122402279068</v>
      </c>
    </row>
    <row r="132" spans="1:10" x14ac:dyDescent="0.2">
      <c r="A132" s="352" t="s">
        <v>842</v>
      </c>
      <c r="B132" s="365"/>
      <c r="C132" s="270">
        <v>5.0108386185165097</v>
      </c>
      <c r="D132" s="270">
        <v>6.4229173515710087</v>
      </c>
      <c r="E132" s="270">
        <v>5.5455318361520245</v>
      </c>
      <c r="F132" s="270">
        <v>2.54915722543151</v>
      </c>
      <c r="G132" s="270">
        <v>8.7308437418374201</v>
      </c>
      <c r="H132" s="270">
        <v>4.4790506214743333</v>
      </c>
      <c r="I132" s="270">
        <v>4.5091092147365215</v>
      </c>
      <c r="J132" s="270">
        <v>5.8293848626064264</v>
      </c>
    </row>
    <row r="133" spans="1:10" x14ac:dyDescent="0.2">
      <c r="A133" s="334" t="s">
        <v>407</v>
      </c>
      <c r="B133" s="366"/>
      <c r="C133" s="270">
        <v>4.6992896408633023</v>
      </c>
      <c r="D133" s="270">
        <v>0</v>
      </c>
      <c r="E133" s="270">
        <v>5.4298567066806944</v>
      </c>
      <c r="F133" s="270">
        <v>2.5508190036430203</v>
      </c>
      <c r="G133" s="270">
        <v>4.5951221123197961</v>
      </c>
      <c r="H133" s="270">
        <v>4.7032796306117985</v>
      </c>
      <c r="I133" s="270">
        <v>4.2908447472189248</v>
      </c>
      <c r="J133" s="270">
        <v>5.3656469065357619</v>
      </c>
    </row>
    <row r="134" spans="1:10" x14ac:dyDescent="0.2">
      <c r="A134" s="334" t="s">
        <v>403</v>
      </c>
      <c r="B134" s="366"/>
      <c r="C134" s="270">
        <v>2.3430576584864387</v>
      </c>
      <c r="D134" s="270">
        <v>0</v>
      </c>
      <c r="E134" s="270">
        <v>0.16086333109533535</v>
      </c>
      <c r="F134" s="270">
        <v>0.37198054461120944</v>
      </c>
      <c r="G134" s="270">
        <v>5.6143949066643097</v>
      </c>
      <c r="H134" s="270">
        <v>3.0698112192571325</v>
      </c>
      <c r="I134" s="270">
        <v>2.4222247914883921</v>
      </c>
      <c r="J134" s="270">
        <v>2.2139004695995479</v>
      </c>
    </row>
    <row r="135" spans="1:10" x14ac:dyDescent="0.2">
      <c r="A135" s="334" t="s">
        <v>404</v>
      </c>
      <c r="B135" s="366"/>
      <c r="C135" s="270">
        <v>1.6313859788639891</v>
      </c>
      <c r="D135" s="270">
        <v>0</v>
      </c>
      <c r="E135" s="270">
        <v>2.3171117324946811</v>
      </c>
      <c r="F135" s="270">
        <v>0.23146530903783322</v>
      </c>
      <c r="G135" s="270">
        <v>3.7439092758168959</v>
      </c>
      <c r="H135" s="270">
        <v>1.2100272342197493</v>
      </c>
      <c r="I135" s="270">
        <v>1.3713599531801821</v>
      </c>
      <c r="J135" s="270">
        <v>2.0556053391118931</v>
      </c>
    </row>
    <row r="136" spans="1:10" x14ac:dyDescent="0.2">
      <c r="A136" s="334" t="s">
        <v>401</v>
      </c>
      <c r="B136" s="366"/>
      <c r="C136" s="270">
        <v>0.50221371393499337</v>
      </c>
      <c r="D136" s="270">
        <v>0</v>
      </c>
      <c r="E136" s="270">
        <v>0</v>
      </c>
      <c r="F136" s="270">
        <v>0</v>
      </c>
      <c r="G136" s="270">
        <v>0</v>
      </c>
      <c r="H136" s="270">
        <v>1.2873286116383962</v>
      </c>
      <c r="I136" s="270">
        <v>0.25314476826189447</v>
      </c>
      <c r="J136" s="270">
        <v>0.90855715018604521</v>
      </c>
    </row>
    <row r="137" spans="1:10" x14ac:dyDescent="0.2">
      <c r="A137" s="334" t="s">
        <v>402</v>
      </c>
      <c r="B137" s="366"/>
      <c r="C137" s="270">
        <v>0.40422629478325228</v>
      </c>
      <c r="D137" s="270">
        <v>0</v>
      </c>
      <c r="E137" s="270">
        <v>2.2410910585712376</v>
      </c>
      <c r="F137" s="270">
        <v>0</v>
      </c>
      <c r="G137" s="270">
        <v>0</v>
      </c>
      <c r="H137" s="270">
        <v>0</v>
      </c>
      <c r="I137" s="270">
        <v>0.65199753475673161</v>
      </c>
      <c r="J137" s="270">
        <v>0</v>
      </c>
    </row>
    <row r="138" spans="1:10" x14ac:dyDescent="0.2">
      <c r="A138" s="334" t="s">
        <v>400</v>
      </c>
      <c r="B138" s="366"/>
      <c r="C138" s="270">
        <v>0.34716971490539106</v>
      </c>
      <c r="D138" s="270">
        <v>0</v>
      </c>
      <c r="E138" s="270">
        <v>0</v>
      </c>
      <c r="F138" s="270">
        <v>0</v>
      </c>
      <c r="G138" s="270">
        <v>0</v>
      </c>
      <c r="H138" s="270">
        <v>0.88990303269556759</v>
      </c>
      <c r="I138" s="270">
        <v>0.18369302596237144</v>
      </c>
      <c r="J138" s="270">
        <v>0.61387369661829694</v>
      </c>
    </row>
    <row r="139" spans="1:10" x14ac:dyDescent="0.2">
      <c r="A139" s="335" t="s">
        <v>33</v>
      </c>
      <c r="B139" s="367"/>
      <c r="C139" s="271">
        <v>0</v>
      </c>
      <c r="D139" s="271">
        <v>0</v>
      </c>
      <c r="E139" s="271">
        <v>0</v>
      </c>
      <c r="F139" s="271">
        <v>0</v>
      </c>
      <c r="G139" s="271">
        <v>0</v>
      </c>
      <c r="H139" s="271">
        <v>0</v>
      </c>
      <c r="I139" s="271">
        <v>0</v>
      </c>
      <c r="J139" s="271">
        <v>0</v>
      </c>
    </row>
    <row r="140" spans="1:10" ht="17.25" customHeight="1" x14ac:dyDescent="0.2">
      <c r="B140" s="681" t="s">
        <v>867</v>
      </c>
    </row>
  </sheetData>
  <mergeCells count="42">
    <mergeCell ref="B63:J63"/>
    <mergeCell ref="B82:J82"/>
    <mergeCell ref="B83:J83"/>
    <mergeCell ref="B102:J102"/>
    <mergeCell ref="B103:J103"/>
    <mergeCell ref="B3:J3"/>
    <mergeCell ref="B22:J22"/>
    <mergeCell ref="B23:J23"/>
    <mergeCell ref="B42:J42"/>
    <mergeCell ref="B43:J43"/>
    <mergeCell ref="D44:H44"/>
    <mergeCell ref="I44:J44"/>
    <mergeCell ref="B4:B5"/>
    <mergeCell ref="C4:C5"/>
    <mergeCell ref="D4:H4"/>
    <mergeCell ref="I4:J4"/>
    <mergeCell ref="B24:B25"/>
    <mergeCell ref="C24:C25"/>
    <mergeCell ref="D24:H24"/>
    <mergeCell ref="I24:J24"/>
    <mergeCell ref="B2:J2"/>
    <mergeCell ref="B104:B105"/>
    <mergeCell ref="C104:C105"/>
    <mergeCell ref="D104:H104"/>
    <mergeCell ref="I104:J104"/>
    <mergeCell ref="B64:B65"/>
    <mergeCell ref="C64:C65"/>
    <mergeCell ref="D64:H64"/>
    <mergeCell ref="I64:J64"/>
    <mergeCell ref="B84:B85"/>
    <mergeCell ref="C84:C85"/>
    <mergeCell ref="D84:H84"/>
    <mergeCell ref="I84:J84"/>
    <mergeCell ref="B62:J62"/>
    <mergeCell ref="B44:B45"/>
    <mergeCell ref="C44:C45"/>
    <mergeCell ref="B124:B125"/>
    <mergeCell ref="C124:C125"/>
    <mergeCell ref="D124:H124"/>
    <mergeCell ref="I124:J124"/>
    <mergeCell ref="B122:J122"/>
    <mergeCell ref="B123:J123"/>
  </mergeCells>
  <pageMargins left="0.7" right="0.7" top="0.75" bottom="0.75" header="0.3" footer="0.3"/>
  <pageSetup scale="75" orientation="portrait"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K20"/>
  <sheetViews>
    <sheetView workbookViewId="0">
      <selection activeCell="B2" sqref="B2:J2"/>
    </sheetView>
  </sheetViews>
  <sheetFormatPr defaultRowHeight="12.75" x14ac:dyDescent="0.2"/>
  <cols>
    <col min="1" max="1" width="2.28515625" customWidth="1"/>
    <col min="2" max="2" width="34.7109375" customWidth="1"/>
    <col min="3" max="9" width="10.7109375" customWidth="1"/>
    <col min="10" max="10" width="11.140625" customWidth="1"/>
  </cols>
  <sheetData>
    <row r="2" spans="1:11" x14ac:dyDescent="0.2">
      <c r="B2" s="746" t="s">
        <v>939</v>
      </c>
      <c r="C2" s="746"/>
      <c r="D2" s="746"/>
      <c r="E2" s="746"/>
      <c r="F2" s="746"/>
      <c r="G2" s="746"/>
      <c r="H2" s="746"/>
      <c r="I2" s="746"/>
      <c r="J2" s="746"/>
      <c r="K2" s="665"/>
    </row>
    <row r="3" spans="1:11" x14ac:dyDescent="0.2">
      <c r="B3" s="783" t="s">
        <v>940</v>
      </c>
      <c r="C3" s="783"/>
      <c r="D3" s="783"/>
      <c r="E3" s="783"/>
      <c r="F3" s="783"/>
      <c r="G3" s="783"/>
      <c r="H3" s="783"/>
      <c r="I3" s="783"/>
      <c r="J3" s="783"/>
    </row>
    <row r="4" spans="1:11" x14ac:dyDescent="0.2">
      <c r="A4" s="293"/>
      <c r="B4" s="294"/>
      <c r="C4" s="289" t="s">
        <v>289</v>
      </c>
      <c r="D4" s="283" t="s">
        <v>247</v>
      </c>
      <c r="E4" s="295" t="s">
        <v>248</v>
      </c>
      <c r="F4" s="295" t="s">
        <v>249</v>
      </c>
      <c r="G4" s="283" t="s">
        <v>250</v>
      </c>
      <c r="H4" s="295" t="s">
        <v>251</v>
      </c>
      <c r="I4" s="295" t="s">
        <v>252</v>
      </c>
      <c r="J4" s="295" t="s">
        <v>705</v>
      </c>
    </row>
    <row r="5" spans="1:11" x14ac:dyDescent="0.2">
      <c r="A5" s="360" t="s">
        <v>403</v>
      </c>
      <c r="B5" s="361"/>
      <c r="C5" s="269">
        <v>80.167982214607221</v>
      </c>
      <c r="D5" s="269">
        <v>82.830397522886457</v>
      </c>
      <c r="E5" s="269">
        <v>83.172807664358587</v>
      </c>
      <c r="F5" s="269">
        <v>82.184880744698106</v>
      </c>
      <c r="G5" s="269">
        <v>74.934872851404592</v>
      </c>
      <c r="H5" s="269">
        <v>65.683132758359335</v>
      </c>
      <c r="I5" s="269">
        <v>82.607112478940493</v>
      </c>
      <c r="J5" s="269">
        <v>76.598095280139376</v>
      </c>
    </row>
    <row r="6" spans="1:11" x14ac:dyDescent="0.2">
      <c r="A6" s="316" t="s">
        <v>409</v>
      </c>
      <c r="B6" s="362"/>
      <c r="C6" s="270">
        <v>69.489322290331359</v>
      </c>
      <c r="D6" s="270">
        <v>73.886312678629977</v>
      </c>
      <c r="E6" s="270">
        <v>77.329771182400449</v>
      </c>
      <c r="F6" s="270">
        <v>67.394652619666473</v>
      </c>
      <c r="G6" s="270">
        <v>55.514520209539299</v>
      </c>
      <c r="H6" s="270">
        <v>54.894257363826839</v>
      </c>
      <c r="I6" s="270">
        <v>50.029100745821673</v>
      </c>
      <c r="J6" s="270">
        <v>54.760491208967629</v>
      </c>
    </row>
    <row r="7" spans="1:11" x14ac:dyDescent="0.2">
      <c r="A7" s="316" t="s">
        <v>406</v>
      </c>
      <c r="B7" s="362"/>
      <c r="C7" s="270">
        <v>42.133958800482297</v>
      </c>
      <c r="D7" s="270">
        <v>43.83267466254005</v>
      </c>
      <c r="E7" s="270">
        <v>45.564500268498911</v>
      </c>
      <c r="F7" s="270">
        <v>40.567810833636358</v>
      </c>
      <c r="G7" s="270">
        <v>36.458197333458912</v>
      </c>
      <c r="H7" s="270">
        <v>37.866047648357792</v>
      </c>
      <c r="I7" s="270">
        <v>40.048224143852472</v>
      </c>
      <c r="J7" s="270">
        <v>29.141860146923648</v>
      </c>
    </row>
    <row r="8" spans="1:11" x14ac:dyDescent="0.2">
      <c r="A8" s="316" t="s">
        <v>402</v>
      </c>
      <c r="B8" s="362"/>
      <c r="C8" s="270">
        <v>27.660291609089967</v>
      </c>
      <c r="D8" s="270">
        <v>30.905961474703979</v>
      </c>
      <c r="E8" s="270">
        <v>30.119000280683878</v>
      </c>
      <c r="F8" s="270">
        <v>32.389552621680721</v>
      </c>
      <c r="G8" s="270">
        <v>27.400802219755061</v>
      </c>
      <c r="H8" s="270">
        <v>7.1513318026126926</v>
      </c>
      <c r="I8" s="270">
        <v>19.492549749572945</v>
      </c>
      <c r="J8" s="270">
        <v>29.619963638786391</v>
      </c>
    </row>
    <row r="9" spans="1:11" x14ac:dyDescent="0.2">
      <c r="A9" s="316" t="s">
        <v>410</v>
      </c>
      <c r="B9" s="362"/>
      <c r="C9" s="270">
        <v>27.247541859216973</v>
      </c>
      <c r="D9" s="270">
        <v>26.275497862912108</v>
      </c>
      <c r="E9" s="270">
        <v>28.447827257007287</v>
      </c>
      <c r="F9" s="270">
        <v>22.180189629309915</v>
      </c>
      <c r="G9" s="270">
        <v>20.621799444100706</v>
      </c>
      <c r="H9" s="270">
        <v>39.700833405885042</v>
      </c>
      <c r="I9" s="270">
        <v>22.725488535487042</v>
      </c>
      <c r="J9" s="270">
        <v>20.362155904814824</v>
      </c>
    </row>
    <row r="10" spans="1:11" x14ac:dyDescent="0.2">
      <c r="A10" s="316" t="s">
        <v>405</v>
      </c>
      <c r="B10" s="362"/>
      <c r="C10" s="270">
        <v>15.052413591539571</v>
      </c>
      <c r="D10" s="270">
        <v>15.931333593398515</v>
      </c>
      <c r="E10" s="270">
        <v>15.107401662621111</v>
      </c>
      <c r="F10" s="270">
        <v>17.484622532549746</v>
      </c>
      <c r="G10" s="270">
        <v>16.120197958169555</v>
      </c>
      <c r="H10" s="270">
        <v>9.6055855004734347</v>
      </c>
      <c r="I10" s="270">
        <v>16.36735660535124</v>
      </c>
      <c r="J10" s="270">
        <v>11.359913434531753</v>
      </c>
    </row>
    <row r="11" spans="1:11" x14ac:dyDescent="0.2">
      <c r="A11" s="316" t="s">
        <v>411</v>
      </c>
      <c r="B11" s="362"/>
      <c r="C11" s="270">
        <v>8.2630325909139284</v>
      </c>
      <c r="D11" s="270">
        <v>8.4666342035705107</v>
      </c>
      <c r="E11" s="270">
        <v>8.8077685233037837</v>
      </c>
      <c r="F11" s="270">
        <v>7.8235226238232762</v>
      </c>
      <c r="G11" s="270">
        <v>9.8443282700779964</v>
      </c>
      <c r="H11" s="270">
        <v>5.547605315481106</v>
      </c>
      <c r="I11" s="270">
        <v>12.083975658006082</v>
      </c>
      <c r="J11" s="270">
        <v>8.0724509529705877</v>
      </c>
    </row>
    <row r="12" spans="1:11" x14ac:dyDescent="0.2">
      <c r="A12" s="352" t="s">
        <v>842</v>
      </c>
      <c r="B12" s="399"/>
      <c r="C12" s="338">
        <v>4.2617569025774316</v>
      </c>
      <c r="D12" s="338">
        <v>4.5690422047733943</v>
      </c>
      <c r="E12" s="338">
        <v>4.6211136917948643</v>
      </c>
      <c r="F12" s="338">
        <v>4.4708762497784917</v>
      </c>
      <c r="G12" s="338">
        <v>4.1971681184426615</v>
      </c>
      <c r="H12" s="338">
        <v>1.8064571009474066</v>
      </c>
      <c r="I12" s="338">
        <v>8.4509741213410781</v>
      </c>
      <c r="J12" s="338">
        <v>3.3145219371473167</v>
      </c>
    </row>
    <row r="13" spans="1:11" x14ac:dyDescent="0.2">
      <c r="A13" s="339" t="s">
        <v>404</v>
      </c>
      <c r="B13" s="399"/>
      <c r="C13" s="338">
        <v>4.1750511700044566</v>
      </c>
      <c r="D13" s="338">
        <v>4.4613786810035752</v>
      </c>
      <c r="E13" s="338">
        <v>3.8835444906863761</v>
      </c>
      <c r="F13" s="338">
        <v>5.5507204372287333</v>
      </c>
      <c r="G13" s="338">
        <v>3.7826385977992714</v>
      </c>
      <c r="H13" s="338">
        <v>2.212023536576555</v>
      </c>
      <c r="I13" s="338">
        <v>7.4853157987489523</v>
      </c>
      <c r="J13" s="338">
        <v>3.0853407174804341</v>
      </c>
    </row>
    <row r="14" spans="1:11" x14ac:dyDescent="0.2">
      <c r="A14" s="339" t="s">
        <v>408</v>
      </c>
      <c r="B14" s="399"/>
      <c r="C14" s="338">
        <v>3.8322246631913996</v>
      </c>
      <c r="D14" s="338">
        <v>2.9928973281281199</v>
      </c>
      <c r="E14" s="338">
        <v>2.7373903929450223</v>
      </c>
      <c r="F14" s="338">
        <v>3.4745828672743553</v>
      </c>
      <c r="G14" s="338">
        <v>5.5299872535642542</v>
      </c>
      <c r="H14" s="338">
        <v>8.2066778496504362</v>
      </c>
      <c r="I14" s="338">
        <v>4.7121160860358389</v>
      </c>
      <c r="J14" s="338">
        <v>4.5548241798048217</v>
      </c>
    </row>
    <row r="15" spans="1:11" x14ac:dyDescent="0.2">
      <c r="A15" s="339" t="s">
        <v>401</v>
      </c>
      <c r="B15" s="399"/>
      <c r="C15" s="338">
        <v>3.6009978387266708</v>
      </c>
      <c r="D15" s="338">
        <v>3.7371989418840212</v>
      </c>
      <c r="E15" s="338">
        <v>3.7388390687381672</v>
      </c>
      <c r="F15" s="338">
        <v>3.7341069499291621</v>
      </c>
      <c r="G15" s="338">
        <v>2.4207632300990309</v>
      </c>
      <c r="H15" s="338">
        <v>3.3995155781951074</v>
      </c>
      <c r="I15" s="338">
        <v>6.4552104376095407</v>
      </c>
      <c r="J15" s="338">
        <v>1.4712451528702595</v>
      </c>
    </row>
    <row r="16" spans="1:11" x14ac:dyDescent="0.2">
      <c r="A16" s="339" t="s">
        <v>407</v>
      </c>
      <c r="B16" s="399"/>
      <c r="C16" s="338">
        <v>3.2759914826107317</v>
      </c>
      <c r="D16" s="338">
        <v>2.9443345779087879</v>
      </c>
      <c r="E16" s="338">
        <v>3.0076475908577334</v>
      </c>
      <c r="F16" s="338">
        <v>2.8249759281898679</v>
      </c>
      <c r="G16" s="338">
        <v>3.7487182019263177</v>
      </c>
      <c r="H16" s="338">
        <v>4.6202229713154717</v>
      </c>
      <c r="I16" s="338">
        <v>5.6383710386240544</v>
      </c>
      <c r="J16" s="338">
        <v>3.974674652072538</v>
      </c>
    </row>
    <row r="17" spans="1:10" x14ac:dyDescent="0.2">
      <c r="A17" s="339" t="s">
        <v>400</v>
      </c>
      <c r="B17" s="399"/>
      <c r="C17" s="338">
        <v>3.2228208804609562</v>
      </c>
      <c r="D17" s="338">
        <v>3.4033522982343292</v>
      </c>
      <c r="E17" s="338">
        <v>2.9163817789453836</v>
      </c>
      <c r="F17" s="338">
        <v>4.3213964873829331</v>
      </c>
      <c r="G17" s="338">
        <v>3.5942282107363033</v>
      </c>
      <c r="H17" s="338">
        <v>1.9733712200149074</v>
      </c>
      <c r="I17" s="338">
        <v>5.7996460834124166</v>
      </c>
      <c r="J17" s="338">
        <v>1.3078605378118426</v>
      </c>
    </row>
    <row r="18" spans="1:10" x14ac:dyDescent="0.2">
      <c r="A18" s="279" t="s">
        <v>33</v>
      </c>
      <c r="B18" s="400"/>
      <c r="C18" s="336">
        <v>0.3980692997058764</v>
      </c>
      <c r="D18" s="336">
        <v>0.32714525770712433</v>
      </c>
      <c r="E18" s="336">
        <v>0.2497880422211754</v>
      </c>
      <c r="F18" s="336">
        <v>0.47298025048920733</v>
      </c>
      <c r="G18" s="336">
        <v>1.0340389615393724</v>
      </c>
      <c r="H18" s="336">
        <v>0.66085209821216639</v>
      </c>
      <c r="I18" s="336">
        <v>0.53126759358892439</v>
      </c>
      <c r="J18" s="336">
        <v>0</v>
      </c>
    </row>
    <row r="20" spans="1:10" x14ac:dyDescent="0.2">
      <c r="B20" s="329" t="s">
        <v>867</v>
      </c>
    </row>
  </sheetData>
  <mergeCells count="2">
    <mergeCell ref="B2:J2"/>
    <mergeCell ref="B3:J3"/>
  </mergeCells>
  <pageMargins left="0.7" right="0.7" top="0.75" bottom="0.75" header="0.3" footer="0.3"/>
  <pageSetup scale="70" orientation="portrait" horizontalDpi="0"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K140"/>
  <sheetViews>
    <sheetView topLeftCell="A110" zoomScaleNormal="100" workbookViewId="0">
      <selection activeCell="B120" sqref="B120"/>
    </sheetView>
  </sheetViews>
  <sheetFormatPr defaultRowHeight="12.75" x14ac:dyDescent="0.2"/>
  <cols>
    <col min="1" max="1" width="2.28515625" customWidth="1"/>
    <col min="2" max="2" width="35" customWidth="1"/>
    <col min="3" max="10" width="10.7109375" customWidth="1"/>
  </cols>
  <sheetData>
    <row r="2" spans="1:11" x14ac:dyDescent="0.2">
      <c r="B2" s="746" t="s">
        <v>941</v>
      </c>
      <c r="C2" s="746"/>
      <c r="D2" s="746"/>
      <c r="E2" s="746"/>
      <c r="F2" s="746"/>
      <c r="G2" s="746"/>
      <c r="H2" s="746"/>
      <c r="I2" s="746"/>
      <c r="J2" s="746"/>
      <c r="K2" s="665"/>
    </row>
    <row r="3" spans="1:11" x14ac:dyDescent="0.2">
      <c r="B3" s="783" t="s">
        <v>934</v>
      </c>
      <c r="C3" s="783"/>
      <c r="D3" s="783"/>
      <c r="E3" s="783"/>
      <c r="F3" s="783"/>
      <c r="G3" s="783"/>
      <c r="H3" s="783"/>
      <c r="I3" s="783"/>
      <c r="J3" s="783"/>
    </row>
    <row r="4" spans="1:11" x14ac:dyDescent="0.2">
      <c r="A4" s="296"/>
      <c r="B4" s="780"/>
      <c r="C4" s="768" t="s">
        <v>289</v>
      </c>
      <c r="D4" s="777" t="s">
        <v>260</v>
      </c>
      <c r="E4" s="778"/>
      <c r="F4" s="778"/>
      <c r="G4" s="778"/>
      <c r="H4" s="779"/>
      <c r="I4" s="777" t="s">
        <v>261</v>
      </c>
      <c r="J4" s="779"/>
    </row>
    <row r="5" spans="1:11" ht="38.25" x14ac:dyDescent="0.2">
      <c r="A5" s="297"/>
      <c r="B5" s="781"/>
      <c r="C5" s="776"/>
      <c r="D5" s="291" t="s">
        <v>210</v>
      </c>
      <c r="E5" s="292" t="s">
        <v>262</v>
      </c>
      <c r="F5" s="292" t="s">
        <v>263</v>
      </c>
      <c r="G5" s="291" t="s">
        <v>211</v>
      </c>
      <c r="H5" s="292" t="s">
        <v>264</v>
      </c>
      <c r="I5" s="291" t="s">
        <v>212</v>
      </c>
      <c r="J5" s="291" t="s">
        <v>213</v>
      </c>
    </row>
    <row r="6" spans="1:11" x14ac:dyDescent="0.2">
      <c r="A6" s="359" t="s">
        <v>403</v>
      </c>
      <c r="B6" s="364"/>
      <c r="C6" s="269">
        <v>82.778954664581448</v>
      </c>
      <c r="D6" s="269">
        <v>92.313914738326176</v>
      </c>
      <c r="E6" s="269">
        <v>83.960778102332938</v>
      </c>
      <c r="F6" s="269">
        <v>86.449890226740052</v>
      </c>
      <c r="G6" s="269">
        <v>84.849902914014748</v>
      </c>
      <c r="H6" s="269">
        <v>77.756187821673393</v>
      </c>
      <c r="I6" s="269">
        <v>84.136218420226555</v>
      </c>
      <c r="J6" s="269">
        <v>82.178216548249424</v>
      </c>
    </row>
    <row r="7" spans="1:11" x14ac:dyDescent="0.2">
      <c r="A7" s="334" t="s">
        <v>409</v>
      </c>
      <c r="B7" s="365"/>
      <c r="C7" s="270">
        <v>74.725391805269155</v>
      </c>
      <c r="D7" s="270">
        <v>87.449735360005988</v>
      </c>
      <c r="E7" s="270">
        <v>76.189122396264665</v>
      </c>
      <c r="F7" s="270">
        <v>78.806095690494075</v>
      </c>
      <c r="G7" s="270">
        <v>74.676864665574456</v>
      </c>
      <c r="H7" s="270">
        <v>69.554166535992294</v>
      </c>
      <c r="I7" s="270">
        <v>72.748303612098709</v>
      </c>
      <c r="J7" s="270">
        <v>75.60047023571218</v>
      </c>
    </row>
    <row r="8" spans="1:11" x14ac:dyDescent="0.2">
      <c r="A8" s="334" t="s">
        <v>406</v>
      </c>
      <c r="B8" s="365"/>
      <c r="C8" s="270">
        <v>46.793388896737966</v>
      </c>
      <c r="D8" s="270">
        <v>52.084916321241259</v>
      </c>
      <c r="E8" s="270">
        <v>47.518231750948907</v>
      </c>
      <c r="F8" s="270">
        <v>49.316722591944178</v>
      </c>
      <c r="G8" s="270">
        <v>51.413511113910324</v>
      </c>
      <c r="H8" s="270">
        <v>39.39905306387201</v>
      </c>
      <c r="I8" s="270">
        <v>43.537523100798126</v>
      </c>
      <c r="J8" s="270">
        <v>48.234466710204721</v>
      </c>
    </row>
    <row r="9" spans="1:11" x14ac:dyDescent="0.2">
      <c r="A9" s="334" t="s">
        <v>402</v>
      </c>
      <c r="B9" s="365"/>
      <c r="C9" s="270">
        <v>33.091075381627022</v>
      </c>
      <c r="D9" s="270">
        <v>25.211306175538784</v>
      </c>
      <c r="E9" s="270">
        <v>27.26617111191997</v>
      </c>
      <c r="F9" s="270">
        <v>39.56506829955925</v>
      </c>
      <c r="G9" s="270">
        <v>40.439981430620293</v>
      </c>
      <c r="H9" s="270">
        <v>27.838076180992822</v>
      </c>
      <c r="I9" s="270">
        <v>28.934312649757203</v>
      </c>
      <c r="J9" s="270">
        <v>34.930898926016539</v>
      </c>
    </row>
    <row r="10" spans="1:11" x14ac:dyDescent="0.2">
      <c r="A10" s="334" t="s">
        <v>410</v>
      </c>
      <c r="B10" s="365"/>
      <c r="C10" s="270">
        <v>27.060067034054406</v>
      </c>
      <c r="D10" s="270">
        <v>38.822710633826645</v>
      </c>
      <c r="E10" s="270">
        <v>27.35190780498402</v>
      </c>
      <c r="F10" s="270">
        <v>27.573019147266908</v>
      </c>
      <c r="G10" s="270">
        <v>31.035555964329365</v>
      </c>
      <c r="H10" s="270">
        <v>20.69195596327447</v>
      </c>
      <c r="I10" s="270">
        <v>26.664267902763001</v>
      </c>
      <c r="J10" s="270">
        <v>27.235251572497251</v>
      </c>
    </row>
    <row r="11" spans="1:11" x14ac:dyDescent="0.2">
      <c r="A11" s="334" t="s">
        <v>405</v>
      </c>
      <c r="B11" s="365"/>
      <c r="C11" s="270">
        <v>16.536569063281057</v>
      </c>
      <c r="D11" s="270">
        <v>9.3146611342381096</v>
      </c>
      <c r="E11" s="270">
        <v>17.388602579501971</v>
      </c>
      <c r="F11" s="270">
        <v>16.35575123769209</v>
      </c>
      <c r="G11" s="270">
        <v>19.395144351235505</v>
      </c>
      <c r="H11" s="270">
        <v>14.618436330545817</v>
      </c>
      <c r="I11" s="270">
        <v>16.130422694373195</v>
      </c>
      <c r="J11" s="270">
        <v>16.716333389557381</v>
      </c>
    </row>
    <row r="12" spans="1:11" x14ac:dyDescent="0.2">
      <c r="A12" s="334" t="s">
        <v>411</v>
      </c>
      <c r="B12" s="365"/>
      <c r="C12" s="270">
        <v>8.1604540742931597</v>
      </c>
      <c r="D12" s="270">
        <v>8.2291412688989052</v>
      </c>
      <c r="E12" s="270">
        <v>7.2633699476633264</v>
      </c>
      <c r="F12" s="270">
        <v>7.2222359254669088</v>
      </c>
      <c r="G12" s="270">
        <v>8.5275406460616878</v>
      </c>
      <c r="H12" s="270">
        <v>10.08175166777256</v>
      </c>
      <c r="I12" s="270">
        <v>8.120822170101313</v>
      </c>
      <c r="J12" s="270">
        <v>8.177995539886604</v>
      </c>
    </row>
    <row r="13" spans="1:11" x14ac:dyDescent="0.2">
      <c r="A13" s="352" t="s">
        <v>842</v>
      </c>
      <c r="B13" s="366"/>
      <c r="C13" s="270">
        <v>4.3052484766349588</v>
      </c>
      <c r="D13" s="270">
        <v>0.45831698496908935</v>
      </c>
      <c r="E13" s="270">
        <v>4.3552875413523395</v>
      </c>
      <c r="F13" s="270">
        <v>2.7304041956641383</v>
      </c>
      <c r="G13" s="270">
        <v>3.8378857708510674</v>
      </c>
      <c r="H13" s="270">
        <v>6.2502769581537949</v>
      </c>
      <c r="I13" s="270">
        <v>4.6029715705500021</v>
      </c>
      <c r="J13" s="270">
        <v>4.1734733445847949</v>
      </c>
    </row>
    <row r="14" spans="1:11" x14ac:dyDescent="0.2">
      <c r="A14" s="334" t="s">
        <v>404</v>
      </c>
      <c r="B14" s="366"/>
      <c r="C14" s="270">
        <v>4.0880423200571618</v>
      </c>
      <c r="D14" s="270">
        <v>5.9565650387511868E-2</v>
      </c>
      <c r="E14" s="270">
        <v>3.1268574968211627</v>
      </c>
      <c r="F14" s="270">
        <v>2.3738932673983317</v>
      </c>
      <c r="G14" s="270">
        <v>4.4359564173447072</v>
      </c>
      <c r="H14" s="270">
        <v>6.2687704378964044</v>
      </c>
      <c r="I14" s="270">
        <v>2.384246644718591</v>
      </c>
      <c r="J14" s="270">
        <v>4.8421588286284436</v>
      </c>
    </row>
    <row r="15" spans="1:11" x14ac:dyDescent="0.2">
      <c r="A15" s="334" t="s">
        <v>401</v>
      </c>
      <c r="B15" s="366"/>
      <c r="C15" s="270">
        <v>3.7351474416343144</v>
      </c>
      <c r="D15" s="270">
        <v>1.0231381979329712</v>
      </c>
      <c r="E15" s="270">
        <v>3.5330698203711708</v>
      </c>
      <c r="F15" s="270">
        <v>5.3430170913809096</v>
      </c>
      <c r="G15" s="270">
        <v>3.305138024823457</v>
      </c>
      <c r="H15" s="270">
        <v>3.9027286627101692</v>
      </c>
      <c r="I15" s="270">
        <v>2.1543812136031324</v>
      </c>
      <c r="J15" s="270">
        <v>4.4348099222973145</v>
      </c>
    </row>
    <row r="16" spans="1:11" x14ac:dyDescent="0.2">
      <c r="A16" s="334" t="s">
        <v>400</v>
      </c>
      <c r="B16" s="366"/>
      <c r="C16" s="270">
        <v>3.5048566731399591</v>
      </c>
      <c r="D16" s="270">
        <v>0.25433135171491922</v>
      </c>
      <c r="E16" s="270">
        <v>2.8894809041960166</v>
      </c>
      <c r="F16" s="270">
        <v>2.8497554997342087</v>
      </c>
      <c r="G16" s="270">
        <v>3.3628072676944059</v>
      </c>
      <c r="H16" s="270">
        <v>5.227543409645997</v>
      </c>
      <c r="I16" s="270">
        <v>1.9808603502293993</v>
      </c>
      <c r="J16" s="270">
        <v>4.1793922426004277</v>
      </c>
    </row>
    <row r="17" spans="1:11" x14ac:dyDescent="0.2">
      <c r="A17" s="334" t="s">
        <v>408</v>
      </c>
      <c r="B17" s="366"/>
      <c r="C17" s="270">
        <v>2.8681532902199969</v>
      </c>
      <c r="D17" s="270">
        <v>2.5822841216546437</v>
      </c>
      <c r="E17" s="270">
        <v>3.7006438375343955</v>
      </c>
      <c r="F17" s="270">
        <v>1.7640159906712387</v>
      </c>
      <c r="G17" s="270">
        <v>2.6505604502828817</v>
      </c>
      <c r="H17" s="270">
        <v>2.3603031178618004</v>
      </c>
      <c r="I17" s="270">
        <v>2.6892138068479201</v>
      </c>
      <c r="J17" s="270">
        <v>2.9473536429379323</v>
      </c>
    </row>
    <row r="18" spans="1:11" x14ac:dyDescent="0.2">
      <c r="A18" s="334" t="s">
        <v>407</v>
      </c>
      <c r="B18" s="366"/>
      <c r="C18" s="270">
        <v>2.3881321107146083</v>
      </c>
      <c r="D18" s="270">
        <v>2.8565395618843334</v>
      </c>
      <c r="E18" s="270">
        <v>1.8304925111112866</v>
      </c>
      <c r="F18" s="270">
        <v>3.0792473116132983</v>
      </c>
      <c r="G18" s="270">
        <v>2.1839008161619744</v>
      </c>
      <c r="H18" s="270">
        <v>2.4628081720558628</v>
      </c>
      <c r="I18" s="270">
        <v>2.4065224142876502</v>
      </c>
      <c r="J18" s="270">
        <v>2.3799923837961758</v>
      </c>
    </row>
    <row r="19" spans="1:11" x14ac:dyDescent="0.2">
      <c r="A19" s="335" t="s">
        <v>33</v>
      </c>
      <c r="B19" s="367"/>
      <c r="C19" s="271">
        <v>0.3134236781738875</v>
      </c>
      <c r="D19" s="271">
        <v>0</v>
      </c>
      <c r="E19" s="271">
        <v>0.34957843944919453</v>
      </c>
      <c r="F19" s="271">
        <v>0.47962822975079583</v>
      </c>
      <c r="G19" s="271">
        <v>0.12712870638192167</v>
      </c>
      <c r="H19" s="271">
        <v>0.25783767214558395</v>
      </c>
      <c r="I19" s="271">
        <v>0.21846927548844325</v>
      </c>
      <c r="J19" s="271">
        <v>0.35545141874341896</v>
      </c>
    </row>
    <row r="20" spans="1:11" ht="17.25" customHeight="1" x14ac:dyDescent="0.2">
      <c r="B20" s="681" t="s">
        <v>867</v>
      </c>
    </row>
    <row r="21" spans="1:11" x14ac:dyDescent="0.2">
      <c r="B21" s="329"/>
    </row>
    <row r="22" spans="1:11" x14ac:dyDescent="0.2">
      <c r="B22" s="746" t="s">
        <v>942</v>
      </c>
      <c r="C22" s="746"/>
      <c r="D22" s="746"/>
      <c r="E22" s="746"/>
      <c r="F22" s="746"/>
      <c r="G22" s="746"/>
      <c r="H22" s="746"/>
      <c r="I22" s="746"/>
      <c r="J22" s="746"/>
      <c r="K22" s="665"/>
    </row>
    <row r="23" spans="1:11" x14ac:dyDescent="0.2">
      <c r="B23" s="746" t="s">
        <v>922</v>
      </c>
      <c r="C23" s="746"/>
      <c r="D23" s="746"/>
      <c r="E23" s="746"/>
      <c r="F23" s="746"/>
      <c r="G23" s="746"/>
      <c r="H23" s="746"/>
      <c r="I23" s="746"/>
      <c r="J23" s="746"/>
      <c r="K23" s="665"/>
    </row>
    <row r="24" spans="1:11" x14ac:dyDescent="0.2">
      <c r="A24" s="296"/>
      <c r="B24" s="780"/>
      <c r="C24" s="768" t="s">
        <v>289</v>
      </c>
      <c r="D24" s="777" t="s">
        <v>260</v>
      </c>
      <c r="E24" s="778"/>
      <c r="F24" s="778"/>
      <c r="G24" s="778"/>
      <c r="H24" s="779"/>
      <c r="I24" s="777" t="s">
        <v>261</v>
      </c>
      <c r="J24" s="779"/>
    </row>
    <row r="25" spans="1:11" ht="38.25" x14ac:dyDescent="0.2">
      <c r="A25" s="297"/>
      <c r="B25" s="781"/>
      <c r="C25" s="776"/>
      <c r="D25" s="291" t="s">
        <v>210</v>
      </c>
      <c r="E25" s="292" t="s">
        <v>262</v>
      </c>
      <c r="F25" s="292" t="s">
        <v>263</v>
      </c>
      <c r="G25" s="291" t="s">
        <v>211</v>
      </c>
      <c r="H25" s="292" t="s">
        <v>264</v>
      </c>
      <c r="I25" s="291" t="s">
        <v>212</v>
      </c>
      <c r="J25" s="291" t="s">
        <v>213</v>
      </c>
    </row>
    <row r="26" spans="1:11" x14ac:dyDescent="0.2">
      <c r="A26" s="359" t="s">
        <v>403</v>
      </c>
      <c r="B26" s="364"/>
      <c r="C26" s="269">
        <v>82.859313031601459</v>
      </c>
      <c r="D26" s="269">
        <v>99.65692283040552</v>
      </c>
      <c r="E26" s="269">
        <v>84.145403139108794</v>
      </c>
      <c r="F26" s="269">
        <v>84.879485921585768</v>
      </c>
      <c r="G26" s="269">
        <v>85.140761264906516</v>
      </c>
      <c r="H26" s="269">
        <v>77.507346371134091</v>
      </c>
      <c r="I26" s="269">
        <v>83.641584754347505</v>
      </c>
      <c r="J26" s="269">
        <v>82.628316807300564</v>
      </c>
    </row>
    <row r="27" spans="1:11" x14ac:dyDescent="0.2">
      <c r="A27" s="334" t="s">
        <v>409</v>
      </c>
      <c r="B27" s="365"/>
      <c r="C27" s="270">
        <v>77.483078119475834</v>
      </c>
      <c r="D27" s="270">
        <v>86.258997073588404</v>
      </c>
      <c r="E27" s="270">
        <v>78.39562243041739</v>
      </c>
      <c r="F27" s="270">
        <v>82.207678583871811</v>
      </c>
      <c r="G27" s="270">
        <v>79.432477550310281</v>
      </c>
      <c r="H27" s="270">
        <v>71.688046172702514</v>
      </c>
      <c r="I27" s="270">
        <v>79.394106845457173</v>
      </c>
      <c r="J27" s="270">
        <v>76.918772383506166</v>
      </c>
    </row>
    <row r="28" spans="1:11" x14ac:dyDescent="0.2">
      <c r="A28" s="334" t="s">
        <v>406</v>
      </c>
      <c r="B28" s="365"/>
      <c r="C28" s="270">
        <v>48.966267960471967</v>
      </c>
      <c r="D28" s="270">
        <v>54.898710394038766</v>
      </c>
      <c r="E28" s="270">
        <v>48.962891951980801</v>
      </c>
      <c r="F28" s="270">
        <v>55.384676657269132</v>
      </c>
      <c r="G28" s="270">
        <v>53.188165764061907</v>
      </c>
      <c r="H28" s="270">
        <v>39.517806645825793</v>
      </c>
      <c r="I28" s="270">
        <v>50.076611160513394</v>
      </c>
      <c r="J28" s="270">
        <v>48.638395842088933</v>
      </c>
    </row>
    <row r="29" spans="1:11" x14ac:dyDescent="0.2">
      <c r="A29" s="334" t="s">
        <v>402</v>
      </c>
      <c r="B29" s="365"/>
      <c r="C29" s="270">
        <v>32.037546307757069</v>
      </c>
      <c r="D29" s="270">
        <v>23.295713214231082</v>
      </c>
      <c r="E29" s="270">
        <v>25.241153929352588</v>
      </c>
      <c r="F29" s="270">
        <v>39.226576244818439</v>
      </c>
      <c r="G29" s="270">
        <v>39.40783510196713</v>
      </c>
      <c r="H29" s="270">
        <v>27.416519287801187</v>
      </c>
      <c r="I29" s="270">
        <v>23.084665489003129</v>
      </c>
      <c r="J29" s="270">
        <v>34.681233412400125</v>
      </c>
    </row>
    <row r="30" spans="1:11" x14ac:dyDescent="0.2">
      <c r="A30" s="334" t="s">
        <v>410</v>
      </c>
      <c r="B30" s="365"/>
      <c r="C30" s="270">
        <v>29.20844247272041</v>
      </c>
      <c r="D30" s="270">
        <v>52.716280375388315</v>
      </c>
      <c r="E30" s="270">
        <v>27.9686564405397</v>
      </c>
      <c r="F30" s="270">
        <v>29.102041630412156</v>
      </c>
      <c r="G30" s="270">
        <v>36.860338296808862</v>
      </c>
      <c r="H30" s="270">
        <v>19.692434430979674</v>
      </c>
      <c r="I30" s="270">
        <v>33.487069625281222</v>
      </c>
      <c r="J30" s="270">
        <v>27.945010996551957</v>
      </c>
    </row>
    <row r="31" spans="1:11" x14ac:dyDescent="0.2">
      <c r="A31" s="334" t="s">
        <v>405</v>
      </c>
      <c r="B31" s="365"/>
      <c r="C31" s="270">
        <v>15.649502597518746</v>
      </c>
      <c r="D31" s="270">
        <v>6.0981214767829863</v>
      </c>
      <c r="E31" s="270">
        <v>16.542353441766842</v>
      </c>
      <c r="F31" s="270">
        <v>14.160557745675321</v>
      </c>
      <c r="G31" s="270">
        <v>19.218082081047882</v>
      </c>
      <c r="H31" s="270">
        <v>14.094570624483815</v>
      </c>
      <c r="I31" s="270">
        <v>15.888071745468597</v>
      </c>
      <c r="J31" s="270">
        <v>15.579055755572757</v>
      </c>
    </row>
    <row r="32" spans="1:11" x14ac:dyDescent="0.2">
      <c r="A32" s="334" t="s">
        <v>411</v>
      </c>
      <c r="B32" s="365"/>
      <c r="C32" s="270">
        <v>8.6244454875280692</v>
      </c>
      <c r="D32" s="270">
        <v>9.4211583007567743</v>
      </c>
      <c r="E32" s="270">
        <v>6.4368700892544028</v>
      </c>
      <c r="F32" s="270">
        <v>9.0855477403755529</v>
      </c>
      <c r="G32" s="270">
        <v>9.4172177154934573</v>
      </c>
      <c r="H32" s="270">
        <v>11.626423804239968</v>
      </c>
      <c r="I32" s="270">
        <v>10.040336511463209</v>
      </c>
      <c r="J32" s="270">
        <v>8.2063484618516398</v>
      </c>
    </row>
    <row r="33" spans="1:11" x14ac:dyDescent="0.2">
      <c r="A33" s="352" t="s">
        <v>842</v>
      </c>
      <c r="B33" s="366"/>
      <c r="C33" s="270">
        <v>4.2175357159058739</v>
      </c>
      <c r="D33" s="270">
        <v>0.93445370607521505</v>
      </c>
      <c r="E33" s="270">
        <v>3.9179144941981017</v>
      </c>
      <c r="F33" s="270">
        <v>3.0931456536860167</v>
      </c>
      <c r="G33" s="270">
        <v>4.107655461323791</v>
      </c>
      <c r="H33" s="270">
        <v>6.1609068661399382</v>
      </c>
      <c r="I33" s="270">
        <v>4.8429236438039016</v>
      </c>
      <c r="J33" s="270">
        <v>4.0328655484085161</v>
      </c>
    </row>
    <row r="34" spans="1:11" x14ac:dyDescent="0.2">
      <c r="A34" s="334" t="s">
        <v>401</v>
      </c>
      <c r="B34" s="366"/>
      <c r="C34" s="270">
        <v>3.9567373567792554</v>
      </c>
      <c r="D34" s="270">
        <v>2.0860568389148031</v>
      </c>
      <c r="E34" s="270">
        <v>3.7078968830431092</v>
      </c>
      <c r="F34" s="270">
        <v>5.5852918944482131</v>
      </c>
      <c r="G34" s="270">
        <v>4.4319408027782208</v>
      </c>
      <c r="H34" s="270">
        <v>2.8992963881873131</v>
      </c>
      <c r="I34" s="270">
        <v>1.7727181410408892</v>
      </c>
      <c r="J34" s="270">
        <v>4.6016541778370357</v>
      </c>
    </row>
    <row r="35" spans="1:11" x14ac:dyDescent="0.2">
      <c r="A35" s="334" t="s">
        <v>404</v>
      </c>
      <c r="B35" s="366"/>
      <c r="C35" s="270">
        <v>3.4191280522545964</v>
      </c>
      <c r="D35" s="270">
        <v>0</v>
      </c>
      <c r="E35" s="270">
        <v>2.4223142320929321</v>
      </c>
      <c r="F35" s="270">
        <v>2.0574850711496078</v>
      </c>
      <c r="G35" s="270">
        <v>4.0861440615126829</v>
      </c>
      <c r="H35" s="270">
        <v>5.2897413618006457</v>
      </c>
      <c r="I35" s="270">
        <v>1.2883381101936804</v>
      </c>
      <c r="J35" s="270">
        <v>4.0483268550275975</v>
      </c>
    </row>
    <row r="36" spans="1:11" x14ac:dyDescent="0.2">
      <c r="A36" s="334" t="s">
        <v>400</v>
      </c>
      <c r="B36" s="366"/>
      <c r="C36" s="270">
        <v>3.0496698279423011</v>
      </c>
      <c r="D36" s="270">
        <v>0.5185513126840674</v>
      </c>
      <c r="E36" s="270">
        <v>2.4367344563944369</v>
      </c>
      <c r="F36" s="270">
        <v>2.5749967103147688</v>
      </c>
      <c r="G36" s="270">
        <v>3.2042117394019272</v>
      </c>
      <c r="H36" s="270">
        <v>4.1426999035258509</v>
      </c>
      <c r="I36" s="270">
        <v>0.88432509834981798</v>
      </c>
      <c r="J36" s="270">
        <v>3.6890722789096935</v>
      </c>
    </row>
    <row r="37" spans="1:11" x14ac:dyDescent="0.2">
      <c r="A37" s="334" t="s">
        <v>408</v>
      </c>
      <c r="B37" s="366"/>
      <c r="C37" s="270">
        <v>2.6557990527798645</v>
      </c>
      <c r="D37" s="270">
        <v>0</v>
      </c>
      <c r="E37" s="270">
        <v>3.0593899391743564</v>
      </c>
      <c r="F37" s="270">
        <v>1.5117936135184489</v>
      </c>
      <c r="G37" s="270">
        <v>2.3774854844876359</v>
      </c>
      <c r="H37" s="270">
        <v>2.5704255504403748</v>
      </c>
      <c r="I37" s="270">
        <v>1.9871806222647648</v>
      </c>
      <c r="J37" s="270">
        <v>2.8532347115877816</v>
      </c>
    </row>
    <row r="38" spans="1:11" x14ac:dyDescent="0.2">
      <c r="A38" s="334" t="s">
        <v>407</v>
      </c>
      <c r="B38" s="366"/>
      <c r="C38" s="270">
        <v>2.5475859349143799</v>
      </c>
      <c r="D38" s="270">
        <v>0</v>
      </c>
      <c r="E38" s="270">
        <v>1.4275514541356844</v>
      </c>
      <c r="F38" s="270">
        <v>3.7029373957035454</v>
      </c>
      <c r="G38" s="270">
        <v>2.7571504143561114</v>
      </c>
      <c r="H38" s="270">
        <v>3.1449101704622637</v>
      </c>
      <c r="I38" s="270">
        <v>2.0141436658970426</v>
      </c>
      <c r="J38" s="270">
        <v>2.7051055619732565</v>
      </c>
    </row>
    <row r="39" spans="1:11" x14ac:dyDescent="0.2">
      <c r="A39" s="335" t="s">
        <v>33</v>
      </c>
      <c r="B39" s="367"/>
      <c r="C39" s="271">
        <v>0.29254747639499101</v>
      </c>
      <c r="D39" s="271">
        <v>0</v>
      </c>
      <c r="E39" s="271">
        <v>0.4492183730671232</v>
      </c>
      <c r="F39" s="271">
        <v>0.65554977252787572</v>
      </c>
      <c r="G39" s="271">
        <v>0</v>
      </c>
      <c r="H39" s="271">
        <v>0.18593266122477337</v>
      </c>
      <c r="I39" s="271">
        <v>0.44651650117987818</v>
      </c>
      <c r="J39" s="271">
        <v>0.24708211908948771</v>
      </c>
    </row>
    <row r="40" spans="1:11" ht="17.25" customHeight="1" x14ac:dyDescent="0.2">
      <c r="B40" s="681" t="s">
        <v>867</v>
      </c>
    </row>
    <row r="41" spans="1:11" x14ac:dyDescent="0.2">
      <c r="B41" s="329"/>
    </row>
    <row r="42" spans="1:11" x14ac:dyDescent="0.2">
      <c r="B42" s="746" t="s">
        <v>943</v>
      </c>
      <c r="C42" s="746"/>
      <c r="D42" s="746"/>
      <c r="E42" s="746"/>
      <c r="F42" s="746"/>
      <c r="G42" s="746"/>
      <c r="H42" s="746"/>
      <c r="I42" s="746"/>
      <c r="J42" s="746"/>
      <c r="K42" s="665"/>
    </row>
    <row r="43" spans="1:11" x14ac:dyDescent="0.2">
      <c r="B43" s="746" t="s">
        <v>922</v>
      </c>
      <c r="C43" s="746"/>
      <c r="D43" s="746"/>
      <c r="E43" s="746"/>
      <c r="F43" s="746"/>
      <c r="G43" s="746"/>
      <c r="H43" s="746"/>
      <c r="I43" s="746"/>
      <c r="J43" s="746"/>
      <c r="K43" s="665"/>
    </row>
    <row r="44" spans="1:11" x14ac:dyDescent="0.2">
      <c r="A44" s="296"/>
      <c r="B44" s="780"/>
      <c r="C44" s="768" t="s">
        <v>289</v>
      </c>
      <c r="D44" s="777" t="s">
        <v>260</v>
      </c>
      <c r="E44" s="778"/>
      <c r="F44" s="778"/>
      <c r="G44" s="778"/>
      <c r="H44" s="779"/>
      <c r="I44" s="777" t="s">
        <v>261</v>
      </c>
      <c r="J44" s="779"/>
    </row>
    <row r="45" spans="1:11" ht="38.25" x14ac:dyDescent="0.2">
      <c r="A45" s="297"/>
      <c r="B45" s="781"/>
      <c r="C45" s="776"/>
      <c r="D45" s="291" t="s">
        <v>210</v>
      </c>
      <c r="E45" s="292" t="s">
        <v>262</v>
      </c>
      <c r="F45" s="292" t="s">
        <v>263</v>
      </c>
      <c r="G45" s="291" t="s">
        <v>211</v>
      </c>
      <c r="H45" s="292" t="s">
        <v>264</v>
      </c>
      <c r="I45" s="291" t="s">
        <v>212</v>
      </c>
      <c r="J45" s="291" t="s">
        <v>213</v>
      </c>
    </row>
    <row r="46" spans="1:11" x14ac:dyDescent="0.2">
      <c r="A46" s="359" t="s">
        <v>403</v>
      </c>
      <c r="B46" s="364"/>
      <c r="C46" s="269">
        <v>82.624014950671551</v>
      </c>
      <c r="D46" s="269">
        <v>85.245723649121501</v>
      </c>
      <c r="E46" s="269">
        <v>83.346515037714141</v>
      </c>
      <c r="F46" s="269">
        <v>89.716577162771813</v>
      </c>
      <c r="G46" s="269">
        <v>84.436062623832854</v>
      </c>
      <c r="H46" s="269">
        <v>78.188456616902471</v>
      </c>
      <c r="I46" s="269">
        <v>84.610077544314265</v>
      </c>
      <c r="J46" s="269">
        <v>80.940172345734013</v>
      </c>
    </row>
    <row r="47" spans="1:11" x14ac:dyDescent="0.2">
      <c r="A47" s="334" t="s">
        <v>409</v>
      </c>
      <c r="B47" s="365"/>
      <c r="C47" s="270">
        <v>69.408271206373826</v>
      </c>
      <c r="D47" s="270">
        <v>88.595909467414359</v>
      </c>
      <c r="E47" s="270">
        <v>68.847910734349085</v>
      </c>
      <c r="F47" s="270">
        <v>71.730270463095309</v>
      </c>
      <c r="G47" s="270">
        <v>67.91046373475227</v>
      </c>
      <c r="H47" s="270">
        <v>65.847350096346915</v>
      </c>
      <c r="I47" s="270">
        <v>66.381623144803385</v>
      </c>
      <c r="J47" s="270">
        <v>71.974352946464506</v>
      </c>
    </row>
    <row r="48" spans="1:11" x14ac:dyDescent="0.2">
      <c r="A48" s="334" t="s">
        <v>406</v>
      </c>
      <c r="B48" s="365"/>
      <c r="C48" s="270">
        <v>42.603840589822973</v>
      </c>
      <c r="D48" s="270">
        <v>49.37643037885794</v>
      </c>
      <c r="E48" s="270">
        <v>42.711725450851461</v>
      </c>
      <c r="F48" s="270">
        <v>36.694427678093483</v>
      </c>
      <c r="G48" s="270">
        <v>48.888489593505156</v>
      </c>
      <c r="H48" s="270">
        <v>39.192763204650362</v>
      </c>
      <c r="I48" s="270">
        <v>37.273075785424453</v>
      </c>
      <c r="J48" s="270">
        <v>47.123420649021348</v>
      </c>
    </row>
    <row r="49" spans="1:11" x14ac:dyDescent="0.2">
      <c r="A49" s="334" t="s">
        <v>402</v>
      </c>
      <c r="B49" s="365"/>
      <c r="C49" s="270">
        <v>35.122394575311496</v>
      </c>
      <c r="D49" s="270">
        <v>27.055206785462296</v>
      </c>
      <c r="E49" s="270">
        <v>34.003574024289456</v>
      </c>
      <c r="F49" s="270">
        <v>40.269184793345694</v>
      </c>
      <c r="G49" s="270">
        <v>41.908544168634457</v>
      </c>
      <c r="H49" s="270">
        <v>28.570373352326243</v>
      </c>
      <c r="I49" s="270">
        <v>34.538275483324703</v>
      </c>
      <c r="J49" s="270">
        <v>35.617628016892347</v>
      </c>
    </row>
    <row r="50" spans="1:11" x14ac:dyDescent="0.2">
      <c r="A50" s="334" t="s">
        <v>410</v>
      </c>
      <c r="B50" s="365"/>
      <c r="C50" s="270">
        <v>22.917764394249911</v>
      </c>
      <c r="D50" s="270">
        <v>25.449117058398489</v>
      </c>
      <c r="E50" s="270">
        <v>25.2999330913058</v>
      </c>
      <c r="F50" s="270">
        <v>24.392412882882812</v>
      </c>
      <c r="G50" s="270">
        <v>22.747914906994836</v>
      </c>
      <c r="H50" s="270">
        <v>22.428250168416344</v>
      </c>
      <c r="I50" s="270">
        <v>20.128022857025385</v>
      </c>
      <c r="J50" s="270">
        <v>25.282989776460397</v>
      </c>
    </row>
    <row r="51" spans="1:11" x14ac:dyDescent="0.2">
      <c r="A51" s="334" t="s">
        <v>405</v>
      </c>
      <c r="B51" s="365"/>
      <c r="C51" s="270">
        <v>18.246930155982366</v>
      </c>
      <c r="D51" s="270">
        <v>12.41081963764781</v>
      </c>
      <c r="E51" s="270">
        <v>20.204144815019372</v>
      </c>
      <c r="F51" s="270">
        <v>20.922097546663011</v>
      </c>
      <c r="G51" s="270">
        <v>19.647072827932238</v>
      </c>
      <c r="H51" s="270">
        <v>15.528456735628753</v>
      </c>
      <c r="I51" s="270">
        <v>16.362594938787034</v>
      </c>
      <c r="J51" s="270">
        <v>19.844525282568032</v>
      </c>
    </row>
    <row r="52" spans="1:11" x14ac:dyDescent="0.2">
      <c r="A52" s="334" t="s">
        <v>411</v>
      </c>
      <c r="B52" s="365"/>
      <c r="C52" s="270">
        <v>7.2658279203640346</v>
      </c>
      <c r="D52" s="270">
        <v>7.081736273956011</v>
      </c>
      <c r="E52" s="270">
        <v>10.013204665637085</v>
      </c>
      <c r="F52" s="270">
        <v>3.346255489385626</v>
      </c>
      <c r="G52" s="270">
        <v>7.2616866128083846</v>
      </c>
      <c r="H52" s="270">
        <v>7.3984625211799191</v>
      </c>
      <c r="I52" s="270">
        <v>6.2819271509861716</v>
      </c>
      <c r="J52" s="270">
        <v>8.1000080916297268</v>
      </c>
    </row>
    <row r="53" spans="1:11" x14ac:dyDescent="0.2">
      <c r="A53" s="334" t="s">
        <v>404</v>
      </c>
      <c r="B53" s="366"/>
      <c r="C53" s="270">
        <v>5.3777821334307605</v>
      </c>
      <c r="D53" s="270">
        <v>0.11690201635799637</v>
      </c>
      <c r="E53" s="270">
        <v>5.4709323444488955</v>
      </c>
      <c r="F53" s="270">
        <v>3.032071876401548</v>
      </c>
      <c r="G53" s="270">
        <v>4.9336778903670666</v>
      </c>
      <c r="H53" s="270">
        <v>7.9694666776138536</v>
      </c>
      <c r="I53" s="270">
        <v>3.4341271807055387</v>
      </c>
      <c r="J53" s="270">
        <v>7.0256702861871947</v>
      </c>
    </row>
    <row r="54" spans="1:11" x14ac:dyDescent="0.2">
      <c r="A54" s="352" t="s">
        <v>842</v>
      </c>
      <c r="B54" s="366"/>
      <c r="C54" s="270">
        <v>4.4743682653708872</v>
      </c>
      <c r="D54" s="270">
        <v>0</v>
      </c>
      <c r="E54" s="270">
        <v>5.8104645477779515</v>
      </c>
      <c r="F54" s="270">
        <v>1.9758451447318426</v>
      </c>
      <c r="G54" s="270">
        <v>3.4540509363166647</v>
      </c>
      <c r="H54" s="270">
        <v>6.4055240117319316</v>
      </c>
      <c r="I54" s="270">
        <v>4.3730974493596015</v>
      </c>
      <c r="J54" s="270">
        <v>4.5602286582821892</v>
      </c>
    </row>
    <row r="55" spans="1:11" x14ac:dyDescent="0.2">
      <c r="A55" s="334" t="s">
        <v>400</v>
      </c>
      <c r="B55" s="366"/>
      <c r="C55" s="270">
        <v>4.3825066576498219</v>
      </c>
      <c r="D55" s="270">
        <v>0</v>
      </c>
      <c r="E55" s="270">
        <v>4.3958065108340447</v>
      </c>
      <c r="F55" s="270">
        <v>3.4212968187502875</v>
      </c>
      <c r="G55" s="270">
        <v>3.588460817777686</v>
      </c>
      <c r="H55" s="270">
        <v>7.1120525795860754</v>
      </c>
      <c r="I55" s="270">
        <v>3.0313412815335696</v>
      </c>
      <c r="J55" s="270">
        <v>5.5280646244045482</v>
      </c>
    </row>
    <row r="56" spans="1:11" x14ac:dyDescent="0.2">
      <c r="A56" s="334" t="s">
        <v>401</v>
      </c>
      <c r="B56" s="366"/>
      <c r="C56" s="270">
        <v>3.3078978678685291</v>
      </c>
      <c r="D56" s="270">
        <v>0</v>
      </c>
      <c r="E56" s="270">
        <v>2.9514054417442694</v>
      </c>
      <c r="F56" s="270">
        <v>4.8390475521278411</v>
      </c>
      <c r="G56" s="270">
        <v>1.7018958033890361</v>
      </c>
      <c r="H56" s="270">
        <v>5.6458163173665321</v>
      </c>
      <c r="I56" s="270">
        <v>2.520014492809032</v>
      </c>
      <c r="J56" s="270">
        <v>3.9758886949923835</v>
      </c>
    </row>
    <row r="57" spans="1:11" x14ac:dyDescent="0.2">
      <c r="A57" s="334" t="s">
        <v>408</v>
      </c>
      <c r="B57" s="366"/>
      <c r="C57" s="270">
        <v>3.2775954680118624</v>
      </c>
      <c r="D57" s="270">
        <v>5.0679245280926937</v>
      </c>
      <c r="E57" s="270">
        <v>5.8341496268045887</v>
      </c>
      <c r="F57" s="270">
        <v>2.2886780421669317</v>
      </c>
      <c r="G57" s="270">
        <v>3.039098110417465</v>
      </c>
      <c r="H57" s="270">
        <v>1.995294110783344</v>
      </c>
      <c r="I57" s="270">
        <v>3.3617617001174143</v>
      </c>
      <c r="J57" s="270">
        <v>3.2062368472060347</v>
      </c>
    </row>
    <row r="58" spans="1:11" x14ac:dyDescent="0.2">
      <c r="A58" s="334" t="s">
        <v>407</v>
      </c>
      <c r="B58" s="366"/>
      <c r="C58" s="270">
        <v>2.0806877110896709</v>
      </c>
      <c r="D58" s="270">
        <v>5.6061712147556229</v>
      </c>
      <c r="E58" s="270">
        <v>3.1711113829663491</v>
      </c>
      <c r="F58" s="270">
        <v>1.7818742445991735</v>
      </c>
      <c r="G58" s="270">
        <v>1.3682674353911879</v>
      </c>
      <c r="H58" s="270">
        <v>1.2779114901109072</v>
      </c>
      <c r="I58" s="270">
        <v>2.7824213125007264</v>
      </c>
      <c r="J58" s="270">
        <v>1.4857372099551942</v>
      </c>
    </row>
    <row r="59" spans="1:11" x14ac:dyDescent="0.2">
      <c r="A59" s="335" t="s">
        <v>33</v>
      </c>
      <c r="B59" s="367"/>
      <c r="C59" s="271">
        <v>0.35367527674527705</v>
      </c>
      <c r="D59" s="271">
        <v>0</v>
      </c>
      <c r="E59" s="271">
        <v>1.8067978834437122E-2</v>
      </c>
      <c r="F59" s="271">
        <v>0.11368386518794434</v>
      </c>
      <c r="G59" s="271">
        <v>0.3080105018615012</v>
      </c>
      <c r="H59" s="271">
        <v>0.38274569038089007</v>
      </c>
      <c r="I59" s="271">
        <v>0</v>
      </c>
      <c r="J59" s="271">
        <v>0.65353163636004197</v>
      </c>
    </row>
    <row r="60" spans="1:11" ht="18" customHeight="1" x14ac:dyDescent="0.2">
      <c r="B60" s="681" t="s">
        <v>867</v>
      </c>
    </row>
    <row r="61" spans="1:11" x14ac:dyDescent="0.2">
      <c r="B61" s="329"/>
    </row>
    <row r="62" spans="1:11" x14ac:dyDescent="0.2">
      <c r="B62" s="746" t="s">
        <v>944</v>
      </c>
      <c r="C62" s="746"/>
      <c r="D62" s="746"/>
      <c r="E62" s="746"/>
      <c r="F62" s="746"/>
      <c r="G62" s="746"/>
      <c r="H62" s="746"/>
      <c r="I62" s="746"/>
      <c r="J62" s="746"/>
      <c r="K62" s="665"/>
    </row>
    <row r="63" spans="1:11" x14ac:dyDescent="0.2">
      <c r="B63" s="746" t="s">
        <v>922</v>
      </c>
      <c r="C63" s="746"/>
      <c r="D63" s="746"/>
      <c r="E63" s="746"/>
      <c r="F63" s="746"/>
      <c r="G63" s="746"/>
      <c r="H63" s="746"/>
      <c r="I63" s="746"/>
      <c r="J63" s="746"/>
      <c r="K63" s="665"/>
    </row>
    <row r="64" spans="1:11" x14ac:dyDescent="0.2">
      <c r="A64" s="296"/>
      <c r="B64" s="780"/>
      <c r="C64" s="768" t="s">
        <v>289</v>
      </c>
      <c r="D64" s="777" t="s">
        <v>260</v>
      </c>
      <c r="E64" s="778"/>
      <c r="F64" s="778"/>
      <c r="G64" s="778"/>
      <c r="H64" s="779"/>
      <c r="I64" s="777" t="s">
        <v>261</v>
      </c>
      <c r="J64" s="779"/>
    </row>
    <row r="65" spans="1:10" ht="38.25" x14ac:dyDescent="0.2">
      <c r="A65" s="297"/>
      <c r="B65" s="781"/>
      <c r="C65" s="776"/>
      <c r="D65" s="291" t="s">
        <v>210</v>
      </c>
      <c r="E65" s="292" t="s">
        <v>262</v>
      </c>
      <c r="F65" s="292" t="s">
        <v>263</v>
      </c>
      <c r="G65" s="291" t="s">
        <v>211</v>
      </c>
      <c r="H65" s="292" t="s">
        <v>264</v>
      </c>
      <c r="I65" s="291" t="s">
        <v>212</v>
      </c>
      <c r="J65" s="291" t="s">
        <v>213</v>
      </c>
    </row>
    <row r="66" spans="1:10" x14ac:dyDescent="0.2">
      <c r="A66" s="359" t="s">
        <v>403</v>
      </c>
      <c r="B66" s="364"/>
      <c r="C66" s="269">
        <v>66.024194091995525</v>
      </c>
      <c r="D66" s="269">
        <v>67.485957125773851</v>
      </c>
      <c r="E66" s="269">
        <v>66.882242423352196</v>
      </c>
      <c r="F66" s="269">
        <v>68.565478753731796</v>
      </c>
      <c r="G66" s="269">
        <v>64.451955469414685</v>
      </c>
      <c r="H66" s="269">
        <v>61.90812699215973</v>
      </c>
      <c r="I66" s="269">
        <v>73.947997841236969</v>
      </c>
      <c r="J66" s="269">
        <v>60.399963799841679</v>
      </c>
    </row>
    <row r="67" spans="1:10" x14ac:dyDescent="0.2">
      <c r="A67" s="334" t="s">
        <v>409</v>
      </c>
      <c r="B67" s="365"/>
      <c r="C67" s="270">
        <v>57.837819114201892</v>
      </c>
      <c r="D67" s="270">
        <v>36.462358302317959</v>
      </c>
      <c r="E67" s="270">
        <v>63.414898692925831</v>
      </c>
      <c r="F67" s="270">
        <v>58.534567559839275</v>
      </c>
      <c r="G67" s="270">
        <v>59.447909432338129</v>
      </c>
      <c r="H67" s="270">
        <v>68.274770417479289</v>
      </c>
      <c r="I67" s="270">
        <v>52.612978019504425</v>
      </c>
      <c r="J67" s="270">
        <v>61.546354873848607</v>
      </c>
    </row>
    <row r="68" spans="1:10" x14ac:dyDescent="0.2">
      <c r="A68" s="334" t="s">
        <v>410</v>
      </c>
      <c r="B68" s="365"/>
      <c r="C68" s="270">
        <v>39.92304781819383</v>
      </c>
      <c r="D68" s="270">
        <v>37.112307701813002</v>
      </c>
      <c r="E68" s="270">
        <v>41.196672915110092</v>
      </c>
      <c r="F68" s="270">
        <v>39.28056613939183</v>
      </c>
      <c r="G68" s="270">
        <v>43.012685429670334</v>
      </c>
      <c r="H68" s="270">
        <v>38.428725471271299</v>
      </c>
      <c r="I68" s="270">
        <v>35.223617910236598</v>
      </c>
      <c r="J68" s="270">
        <v>43.258652394053698</v>
      </c>
    </row>
    <row r="69" spans="1:10" x14ac:dyDescent="0.2">
      <c r="A69" s="334" t="s">
        <v>406</v>
      </c>
      <c r="B69" s="365"/>
      <c r="C69" s="270">
        <v>39.292899341761718</v>
      </c>
      <c r="D69" s="270">
        <v>30.378219662054789</v>
      </c>
      <c r="E69" s="270">
        <v>45.66751506946342</v>
      </c>
      <c r="F69" s="270">
        <v>42.309781070383487</v>
      </c>
      <c r="G69" s="270">
        <v>43.598703672849062</v>
      </c>
      <c r="H69" s="270">
        <v>29.690157392892267</v>
      </c>
      <c r="I69" s="270">
        <v>31.82926640402054</v>
      </c>
      <c r="J69" s="270">
        <v>44.590505363614263</v>
      </c>
    </row>
    <row r="70" spans="1:10" x14ac:dyDescent="0.2">
      <c r="A70" s="334" t="s">
        <v>405</v>
      </c>
      <c r="B70" s="365"/>
      <c r="C70" s="270">
        <v>9.2713594726778545</v>
      </c>
      <c r="D70" s="270">
        <v>9.0089056069564659</v>
      </c>
      <c r="E70" s="270">
        <v>10.131609384020605</v>
      </c>
      <c r="F70" s="270">
        <v>13.379627151889389</v>
      </c>
      <c r="G70" s="270">
        <v>8.7318138457397723</v>
      </c>
      <c r="H70" s="270">
        <v>4.9524309896816394</v>
      </c>
      <c r="I70" s="270">
        <v>10.430179834022468</v>
      </c>
      <c r="J70" s="270">
        <v>8.4488413001318818</v>
      </c>
    </row>
    <row r="71" spans="1:10" x14ac:dyDescent="0.2">
      <c r="A71" s="334" t="s">
        <v>402</v>
      </c>
      <c r="B71" s="365"/>
      <c r="C71" s="270">
        <v>8.8061655687939719</v>
      </c>
      <c r="D71" s="270">
        <v>4.8233850862318324</v>
      </c>
      <c r="E71" s="270">
        <v>11.592363746908866</v>
      </c>
      <c r="F71" s="270">
        <v>5.1583135697916376</v>
      </c>
      <c r="G71" s="270">
        <v>11.745770285319781</v>
      </c>
      <c r="H71" s="270">
        <v>9.1413482271132764</v>
      </c>
      <c r="I71" s="270">
        <v>6.943969425148671</v>
      </c>
      <c r="J71" s="270">
        <v>10.12793227231993</v>
      </c>
    </row>
    <row r="72" spans="1:10" x14ac:dyDescent="0.2">
      <c r="A72" s="334" t="s">
        <v>408</v>
      </c>
      <c r="B72" s="365"/>
      <c r="C72" s="270">
        <v>8.0749069638976785</v>
      </c>
      <c r="D72" s="270">
        <v>7.9367599091691208</v>
      </c>
      <c r="E72" s="270">
        <v>7.0231208593640275</v>
      </c>
      <c r="F72" s="270">
        <v>11.809076627358358</v>
      </c>
      <c r="G72" s="270">
        <v>7.5984587153838845</v>
      </c>
      <c r="H72" s="270">
        <v>6.4302749608313237</v>
      </c>
      <c r="I72" s="270">
        <v>8.2521390636870677</v>
      </c>
      <c r="J72" s="270">
        <v>7.9491095342890663</v>
      </c>
    </row>
    <row r="73" spans="1:10" x14ac:dyDescent="0.2">
      <c r="A73" s="334" t="s">
        <v>411</v>
      </c>
      <c r="B73" s="366"/>
      <c r="C73" s="270">
        <v>5.9529125766950912</v>
      </c>
      <c r="D73" s="270">
        <v>1.7161339209403688</v>
      </c>
      <c r="E73" s="270">
        <v>2.4161934918283094</v>
      </c>
      <c r="F73" s="270">
        <v>10.533036198900461</v>
      </c>
      <c r="G73" s="270">
        <v>8.7976639279350319</v>
      </c>
      <c r="H73" s="270">
        <v>5.1650332469005802</v>
      </c>
      <c r="I73" s="270">
        <v>4.487070674482502</v>
      </c>
      <c r="J73" s="270">
        <v>6.993351321877463</v>
      </c>
    </row>
    <row r="74" spans="1:10" x14ac:dyDescent="0.2">
      <c r="A74" s="334" t="s">
        <v>407</v>
      </c>
      <c r="B74" s="366"/>
      <c r="C74" s="270">
        <v>4.7880366232852296</v>
      </c>
      <c r="D74" s="270">
        <v>7.1574729913915842</v>
      </c>
      <c r="E74" s="270">
        <v>5.4903859818214329</v>
      </c>
      <c r="F74" s="270">
        <v>4.4833923348432272</v>
      </c>
      <c r="G74" s="270">
        <v>5.7261038134462678</v>
      </c>
      <c r="H74" s="270">
        <v>0.71737469727220771</v>
      </c>
      <c r="I74" s="270">
        <v>6.4708933755749571</v>
      </c>
      <c r="J74" s="270">
        <v>3.5935630821542497</v>
      </c>
    </row>
    <row r="75" spans="1:10" x14ac:dyDescent="0.2">
      <c r="A75" s="334" t="s">
        <v>401</v>
      </c>
      <c r="B75" s="366"/>
      <c r="C75" s="270">
        <v>3.9592874285031754</v>
      </c>
      <c r="D75" s="270">
        <v>2.0629486234257843</v>
      </c>
      <c r="E75" s="270">
        <v>4.8785243108072232</v>
      </c>
      <c r="F75" s="270">
        <v>2.0421152400410651</v>
      </c>
      <c r="G75" s="270">
        <v>4.6660245548793373</v>
      </c>
      <c r="H75" s="270">
        <v>4.3045330144680394</v>
      </c>
      <c r="I75" s="270">
        <v>3.1728941576608256</v>
      </c>
      <c r="J75" s="270">
        <v>4.5174608759261625</v>
      </c>
    </row>
    <row r="76" spans="1:10" x14ac:dyDescent="0.2">
      <c r="A76" s="334" t="s">
        <v>400</v>
      </c>
      <c r="B76" s="366"/>
      <c r="C76" s="270">
        <v>2.7411208279892114</v>
      </c>
      <c r="D76" s="270">
        <v>0</v>
      </c>
      <c r="E76" s="270">
        <v>4.6085725679910325</v>
      </c>
      <c r="F76" s="270">
        <v>1.9072941502002985</v>
      </c>
      <c r="G76" s="270">
        <v>3.4024169548050169</v>
      </c>
      <c r="H76" s="270">
        <v>1.9439919180941889</v>
      </c>
      <c r="I76" s="270">
        <v>1.5180499952149096</v>
      </c>
      <c r="J76" s="270">
        <v>3.6092432909915719</v>
      </c>
    </row>
    <row r="77" spans="1:10" x14ac:dyDescent="0.2">
      <c r="A77" s="334" t="s">
        <v>404</v>
      </c>
      <c r="B77" s="366"/>
      <c r="C77" s="270">
        <v>2.486808126663564</v>
      </c>
      <c r="D77" s="270">
        <v>0.9657462653179959</v>
      </c>
      <c r="E77" s="270">
        <v>5.2343189673906974</v>
      </c>
      <c r="F77" s="270">
        <v>1.9854829689676594</v>
      </c>
      <c r="G77" s="270">
        <v>1.9283190872704445</v>
      </c>
      <c r="H77" s="270">
        <v>1.505340477926532</v>
      </c>
      <c r="I77" s="270">
        <v>0.51126906361531277</v>
      </c>
      <c r="J77" s="270">
        <v>3.8890244098208195</v>
      </c>
    </row>
    <row r="78" spans="1:10" x14ac:dyDescent="0.2">
      <c r="A78" s="352" t="s">
        <v>842</v>
      </c>
      <c r="B78" s="366"/>
      <c r="C78" s="270">
        <v>2.2052091695047413</v>
      </c>
      <c r="D78" s="270">
        <v>2.2851729738881814</v>
      </c>
      <c r="E78" s="270">
        <v>3.1279600906805971</v>
      </c>
      <c r="F78" s="270">
        <v>1.1386407907614744</v>
      </c>
      <c r="G78" s="270">
        <v>2.7213840226995312</v>
      </c>
      <c r="H78" s="270">
        <v>1.5975912788902564</v>
      </c>
      <c r="I78" s="270">
        <v>1.6748130135706876</v>
      </c>
      <c r="J78" s="270">
        <v>2.5816786305677715</v>
      </c>
    </row>
    <row r="79" spans="1:10" x14ac:dyDescent="0.2">
      <c r="A79" s="335" t="s">
        <v>33</v>
      </c>
      <c r="B79" s="367"/>
      <c r="C79" s="271">
        <v>0.63812831403133419</v>
      </c>
      <c r="D79" s="271">
        <v>0</v>
      </c>
      <c r="E79" s="271">
        <v>0</v>
      </c>
      <c r="F79" s="271">
        <v>0.61778991953330786</v>
      </c>
      <c r="G79" s="271">
        <v>1.4760571332874679</v>
      </c>
      <c r="H79" s="271">
        <v>0.86330766426185412</v>
      </c>
      <c r="I79" s="271">
        <v>0.62000206334851926</v>
      </c>
      <c r="J79" s="271">
        <v>0.65099413092933689</v>
      </c>
    </row>
    <row r="80" spans="1:10" ht="18" customHeight="1" x14ac:dyDescent="0.2">
      <c r="B80" s="681" t="s">
        <v>867</v>
      </c>
    </row>
    <row r="81" spans="1:11" x14ac:dyDescent="0.2">
      <c r="B81" s="329"/>
    </row>
    <row r="82" spans="1:11" x14ac:dyDescent="0.2">
      <c r="B82" s="746" t="s">
        <v>945</v>
      </c>
      <c r="C82" s="746"/>
      <c r="D82" s="746"/>
      <c r="E82" s="746"/>
      <c r="F82" s="746"/>
      <c r="G82" s="746"/>
      <c r="H82" s="746"/>
      <c r="I82" s="746"/>
      <c r="J82" s="746"/>
      <c r="K82" s="665"/>
    </row>
    <row r="83" spans="1:11" x14ac:dyDescent="0.2">
      <c r="B83" s="746" t="s">
        <v>922</v>
      </c>
      <c r="C83" s="746"/>
      <c r="D83" s="746"/>
      <c r="E83" s="746"/>
      <c r="F83" s="746"/>
      <c r="G83" s="746"/>
      <c r="H83" s="746"/>
      <c r="I83" s="746"/>
      <c r="J83" s="746"/>
      <c r="K83" s="665"/>
    </row>
    <row r="84" spans="1:11" x14ac:dyDescent="0.2">
      <c r="A84" s="296"/>
      <c r="B84" s="780"/>
      <c r="C84" s="768" t="s">
        <v>289</v>
      </c>
      <c r="D84" s="777" t="s">
        <v>260</v>
      </c>
      <c r="E84" s="778"/>
      <c r="F84" s="778"/>
      <c r="G84" s="778"/>
      <c r="H84" s="779"/>
      <c r="I84" s="777" t="s">
        <v>261</v>
      </c>
      <c r="J84" s="779"/>
    </row>
    <row r="85" spans="1:11" ht="38.25" x14ac:dyDescent="0.2">
      <c r="A85" s="297"/>
      <c r="B85" s="781"/>
      <c r="C85" s="776"/>
      <c r="D85" s="291" t="s">
        <v>210</v>
      </c>
      <c r="E85" s="292" t="s">
        <v>262</v>
      </c>
      <c r="F85" s="292" t="s">
        <v>263</v>
      </c>
      <c r="G85" s="291" t="s">
        <v>211</v>
      </c>
      <c r="H85" s="292" t="s">
        <v>264</v>
      </c>
      <c r="I85" s="291" t="s">
        <v>212</v>
      </c>
      <c r="J85" s="291" t="s">
        <v>213</v>
      </c>
    </row>
    <row r="86" spans="1:11" x14ac:dyDescent="0.2">
      <c r="A86" s="359" t="s">
        <v>403</v>
      </c>
      <c r="B86" s="364"/>
      <c r="C86" s="269">
        <v>77.139104562537526</v>
      </c>
      <c r="D86" s="269">
        <v>88.379539824567885</v>
      </c>
      <c r="E86" s="269">
        <v>77.095260485065211</v>
      </c>
      <c r="F86" s="269">
        <v>74.831120750913513</v>
      </c>
      <c r="G86" s="269">
        <v>76.980847186274332</v>
      </c>
      <c r="H86" s="269">
        <v>76.799047561628583</v>
      </c>
      <c r="I86" s="269">
        <v>77.858063040879529</v>
      </c>
      <c r="J86" s="269">
        <v>76.697704013758809</v>
      </c>
    </row>
    <row r="87" spans="1:11" x14ac:dyDescent="0.2">
      <c r="A87" s="334" t="s">
        <v>409</v>
      </c>
      <c r="B87" s="365"/>
      <c r="C87" s="270">
        <v>59.806249392398271</v>
      </c>
      <c r="D87" s="270">
        <v>62.200869573738707</v>
      </c>
      <c r="E87" s="270">
        <v>59.824814099346618</v>
      </c>
      <c r="F87" s="270">
        <v>67.043922728501371</v>
      </c>
      <c r="G87" s="270">
        <v>54.33443866504976</v>
      </c>
      <c r="H87" s="270">
        <v>60.40985638002121</v>
      </c>
      <c r="I87" s="270">
        <v>54.916208645634008</v>
      </c>
      <c r="J87" s="270">
        <v>62.8084626414146</v>
      </c>
    </row>
    <row r="88" spans="1:11" x14ac:dyDescent="0.2">
      <c r="A88" s="334" t="s">
        <v>406</v>
      </c>
      <c r="B88" s="365"/>
      <c r="C88" s="270">
        <v>40.932533939510201</v>
      </c>
      <c r="D88" s="270">
        <v>40.476428638455623</v>
      </c>
      <c r="E88" s="270">
        <v>37.692271235776609</v>
      </c>
      <c r="F88" s="270">
        <v>47.162154883449425</v>
      </c>
      <c r="G88" s="270">
        <v>44.644345921305685</v>
      </c>
      <c r="H88" s="270">
        <v>35.626948384586925</v>
      </c>
      <c r="I88" s="270">
        <v>37.21684792201355</v>
      </c>
      <c r="J88" s="270">
        <v>43.213758650837015</v>
      </c>
    </row>
    <row r="89" spans="1:11" x14ac:dyDescent="0.2">
      <c r="A89" s="334" t="s">
        <v>402</v>
      </c>
      <c r="B89" s="365"/>
      <c r="C89" s="270">
        <v>29.970994994564318</v>
      </c>
      <c r="D89" s="270">
        <v>7.0735414990822312</v>
      </c>
      <c r="E89" s="270">
        <v>27.081765019362489</v>
      </c>
      <c r="F89" s="270">
        <v>40.892102081695533</v>
      </c>
      <c r="G89" s="270">
        <v>30.731543063713758</v>
      </c>
      <c r="H89" s="270">
        <v>25.301565009069606</v>
      </c>
      <c r="I89" s="270">
        <v>29.281952107966362</v>
      </c>
      <c r="J89" s="270">
        <v>30.394029032604511</v>
      </c>
    </row>
    <row r="90" spans="1:11" x14ac:dyDescent="0.2">
      <c r="A90" s="334" t="s">
        <v>410</v>
      </c>
      <c r="B90" s="365"/>
      <c r="C90" s="270">
        <v>25.834608540610713</v>
      </c>
      <c r="D90" s="270">
        <v>18.468709450846131</v>
      </c>
      <c r="E90" s="270">
        <v>24.135781397324987</v>
      </c>
      <c r="F90" s="270">
        <v>21.909660770301272</v>
      </c>
      <c r="G90" s="270">
        <v>28.161553340471574</v>
      </c>
      <c r="H90" s="270">
        <v>24.140838965836345</v>
      </c>
      <c r="I90" s="270">
        <v>20.445782636122971</v>
      </c>
      <c r="J90" s="270">
        <v>29.14304815592515</v>
      </c>
    </row>
    <row r="91" spans="1:11" x14ac:dyDescent="0.2">
      <c r="A91" s="334" t="s">
        <v>405</v>
      </c>
      <c r="B91" s="365"/>
      <c r="C91" s="270">
        <v>17.860232238315525</v>
      </c>
      <c r="D91" s="270">
        <v>29.368691799533508</v>
      </c>
      <c r="E91" s="270">
        <v>20.252104523665004</v>
      </c>
      <c r="F91" s="270">
        <v>12.706494758012715</v>
      </c>
      <c r="G91" s="270">
        <v>22.560348389103634</v>
      </c>
      <c r="H91" s="270">
        <v>11.939482670872017</v>
      </c>
      <c r="I91" s="270">
        <v>18.413584178136624</v>
      </c>
      <c r="J91" s="270">
        <v>17.520504900419724</v>
      </c>
    </row>
    <row r="92" spans="1:11" x14ac:dyDescent="0.2">
      <c r="A92" s="334" t="s">
        <v>411</v>
      </c>
      <c r="B92" s="365"/>
      <c r="C92" s="270">
        <v>9.4622568840658428</v>
      </c>
      <c r="D92" s="270">
        <v>0</v>
      </c>
      <c r="E92" s="270">
        <v>11.519474886813649</v>
      </c>
      <c r="F92" s="270">
        <v>5.8507573604985099</v>
      </c>
      <c r="G92" s="270">
        <v>10.236810727738767</v>
      </c>
      <c r="H92" s="270">
        <v>7.7828767475527991</v>
      </c>
      <c r="I92" s="270">
        <v>8.8780978153192649</v>
      </c>
      <c r="J92" s="270">
        <v>9.8208980869810745</v>
      </c>
    </row>
    <row r="93" spans="1:11" x14ac:dyDescent="0.2">
      <c r="A93" s="334" t="s">
        <v>408</v>
      </c>
      <c r="B93" s="366"/>
      <c r="C93" s="270">
        <v>6.6691966396412301</v>
      </c>
      <c r="D93" s="270">
        <v>0</v>
      </c>
      <c r="E93" s="270">
        <v>8.0087937201965449</v>
      </c>
      <c r="F93" s="270">
        <v>4.8123235786450902</v>
      </c>
      <c r="G93" s="270">
        <v>7.7611434791665248</v>
      </c>
      <c r="H93" s="270">
        <v>4.1799694032766697</v>
      </c>
      <c r="I93" s="270">
        <v>7.7621419449470839</v>
      </c>
      <c r="J93" s="270">
        <v>5.9981889638440382</v>
      </c>
    </row>
    <row r="94" spans="1:11" x14ac:dyDescent="0.2">
      <c r="A94" s="334" t="s">
        <v>404</v>
      </c>
      <c r="B94" s="366"/>
      <c r="C94" s="270">
        <v>4.3749697129734626</v>
      </c>
      <c r="D94" s="270">
        <v>3.1968275611515109</v>
      </c>
      <c r="E94" s="270">
        <v>5.2052782537429483</v>
      </c>
      <c r="F94" s="270">
        <v>2.8853121719769006</v>
      </c>
      <c r="G94" s="270">
        <v>5.432357322065819</v>
      </c>
      <c r="H94" s="270">
        <v>4.0241449258784527</v>
      </c>
      <c r="I94" s="270">
        <v>4.6724291862824874</v>
      </c>
      <c r="J94" s="270">
        <v>4.1923461280054148</v>
      </c>
    </row>
    <row r="95" spans="1:11" x14ac:dyDescent="0.2">
      <c r="A95" s="352" t="s">
        <v>842</v>
      </c>
      <c r="B95" s="366"/>
      <c r="C95" s="270">
        <v>3.8297731769667647</v>
      </c>
      <c r="D95" s="270">
        <v>15.158949342149613</v>
      </c>
      <c r="E95" s="270">
        <v>4.3620584500543993</v>
      </c>
      <c r="F95" s="270">
        <v>4.2268142794288126</v>
      </c>
      <c r="G95" s="270">
        <v>2.4065658617785619</v>
      </c>
      <c r="H95" s="270">
        <v>4.7478953060114346</v>
      </c>
      <c r="I95" s="270">
        <v>2.3889079619578277</v>
      </c>
      <c r="J95" s="270">
        <v>4.7143843412825834</v>
      </c>
    </row>
    <row r="96" spans="1:11" x14ac:dyDescent="0.2">
      <c r="A96" s="334" t="s">
        <v>400</v>
      </c>
      <c r="B96" s="366"/>
      <c r="C96" s="270">
        <v>3.5714228782462545</v>
      </c>
      <c r="D96" s="270">
        <v>3.1968275611515109</v>
      </c>
      <c r="E96" s="270">
        <v>2.6567690833829509</v>
      </c>
      <c r="F96" s="270">
        <v>4.0697910111341153</v>
      </c>
      <c r="G96" s="270">
        <v>4.3293380890563578</v>
      </c>
      <c r="H96" s="270">
        <v>3.5789971603523898</v>
      </c>
      <c r="I96" s="270">
        <v>3.2123109459080577</v>
      </c>
      <c r="J96" s="270">
        <v>3.7918976466536631</v>
      </c>
    </row>
    <row r="97" spans="1:11" x14ac:dyDescent="0.2">
      <c r="A97" s="334" t="s">
        <v>407</v>
      </c>
      <c r="B97" s="366"/>
      <c r="C97" s="270">
        <v>3.526062365283317</v>
      </c>
      <c r="D97" s="270">
        <v>6.2906789430647301</v>
      </c>
      <c r="E97" s="270">
        <v>3.7008035913274488</v>
      </c>
      <c r="F97" s="270">
        <v>5.82800005366144</v>
      </c>
      <c r="G97" s="270">
        <v>3.832170987340298</v>
      </c>
      <c r="H97" s="270">
        <v>2.0032906625891282</v>
      </c>
      <c r="I97" s="270">
        <v>4.1700701518955956</v>
      </c>
      <c r="J97" s="270">
        <v>3.1306773757580943</v>
      </c>
    </row>
    <row r="98" spans="1:11" x14ac:dyDescent="0.2">
      <c r="A98" s="334" t="s">
        <v>401</v>
      </c>
      <c r="B98" s="366"/>
      <c r="C98" s="270">
        <v>2.0171973487922439</v>
      </c>
      <c r="D98" s="270">
        <v>3.1968275611515109</v>
      </c>
      <c r="E98" s="270">
        <v>2.4762841714803403</v>
      </c>
      <c r="F98" s="270">
        <v>1.8864372983511311</v>
      </c>
      <c r="G98" s="270">
        <v>1.3336098087398554</v>
      </c>
      <c r="H98" s="270">
        <v>1.7108380427628076</v>
      </c>
      <c r="I98" s="270">
        <v>1.9234820902751204</v>
      </c>
      <c r="J98" s="270">
        <v>2.0747333091911964</v>
      </c>
    </row>
    <row r="99" spans="1:11" x14ac:dyDescent="0.2">
      <c r="A99" s="335" t="s">
        <v>33</v>
      </c>
      <c r="B99" s="367"/>
      <c r="C99" s="271">
        <v>0.9101328665306464</v>
      </c>
      <c r="D99" s="271">
        <v>4.2282402676949467</v>
      </c>
      <c r="E99" s="271">
        <v>0</v>
      </c>
      <c r="F99" s="271">
        <v>0</v>
      </c>
      <c r="G99" s="271">
        <v>2.1750518407394628</v>
      </c>
      <c r="H99" s="271">
        <v>0.68163743575823754</v>
      </c>
      <c r="I99" s="271">
        <v>1.2320212045867038</v>
      </c>
      <c r="J99" s="271">
        <v>0.71251131626947506</v>
      </c>
    </row>
    <row r="100" spans="1:11" ht="18" customHeight="1" x14ac:dyDescent="0.2">
      <c r="B100" s="681" t="s">
        <v>867</v>
      </c>
    </row>
    <row r="101" spans="1:11" x14ac:dyDescent="0.2">
      <c r="B101" s="329"/>
    </row>
    <row r="102" spans="1:11" x14ac:dyDescent="0.2">
      <c r="B102" s="746" t="s">
        <v>946</v>
      </c>
      <c r="C102" s="746"/>
      <c r="D102" s="746"/>
      <c r="E102" s="746"/>
      <c r="F102" s="746"/>
      <c r="G102" s="746"/>
      <c r="H102" s="746"/>
      <c r="I102" s="746"/>
      <c r="J102" s="746"/>
      <c r="K102" s="665"/>
    </row>
    <row r="103" spans="1:11" x14ac:dyDescent="0.2">
      <c r="B103" s="746" t="s">
        <v>922</v>
      </c>
      <c r="C103" s="746"/>
      <c r="D103" s="746"/>
      <c r="E103" s="746"/>
      <c r="F103" s="746"/>
      <c r="G103" s="746"/>
      <c r="H103" s="746"/>
      <c r="I103" s="746"/>
      <c r="J103" s="746"/>
      <c r="K103" s="665"/>
    </row>
    <row r="104" spans="1:11" x14ac:dyDescent="0.2">
      <c r="A104" s="296"/>
      <c r="B104" s="780"/>
      <c r="C104" s="768" t="s">
        <v>289</v>
      </c>
      <c r="D104" s="777" t="s">
        <v>260</v>
      </c>
      <c r="E104" s="778"/>
      <c r="F104" s="778"/>
      <c r="G104" s="778"/>
      <c r="H104" s="779"/>
      <c r="I104" s="777" t="s">
        <v>261</v>
      </c>
      <c r="J104" s="779"/>
    </row>
    <row r="105" spans="1:11" ht="38.25" x14ac:dyDescent="0.2">
      <c r="A105" s="297"/>
      <c r="B105" s="781"/>
      <c r="C105" s="776"/>
      <c r="D105" s="291" t="s">
        <v>210</v>
      </c>
      <c r="E105" s="292" t="s">
        <v>262</v>
      </c>
      <c r="F105" s="292" t="s">
        <v>263</v>
      </c>
      <c r="G105" s="291" t="s">
        <v>211</v>
      </c>
      <c r="H105" s="292" t="s">
        <v>264</v>
      </c>
      <c r="I105" s="291" t="s">
        <v>212</v>
      </c>
      <c r="J105" s="291" t="s">
        <v>213</v>
      </c>
    </row>
    <row r="106" spans="1:11" x14ac:dyDescent="0.2">
      <c r="A106" s="359" t="s">
        <v>403</v>
      </c>
      <c r="B106" s="364"/>
      <c r="C106" s="269">
        <v>82.307713384864869</v>
      </c>
      <c r="D106" s="269">
        <v>94.984951265075694</v>
      </c>
      <c r="E106" s="269">
        <v>88.566344509426813</v>
      </c>
      <c r="F106" s="269">
        <v>84.131268477244703</v>
      </c>
      <c r="G106" s="269">
        <v>73.546524850876992</v>
      </c>
      <c r="H106" s="269">
        <v>77.758909653765585</v>
      </c>
      <c r="I106" s="269">
        <v>83.788768887757314</v>
      </c>
      <c r="J106" s="269">
        <v>76.850841592181297</v>
      </c>
    </row>
    <row r="107" spans="1:11" x14ac:dyDescent="0.2">
      <c r="A107" s="334" t="s">
        <v>409</v>
      </c>
      <c r="B107" s="365"/>
      <c r="C107" s="270">
        <v>54.810159382046827</v>
      </c>
      <c r="D107" s="270">
        <v>38.482300330559823</v>
      </c>
      <c r="E107" s="270">
        <v>53.934900004220665</v>
      </c>
      <c r="F107" s="270">
        <v>53.859442205212922</v>
      </c>
      <c r="G107" s="270">
        <v>68.300643429244857</v>
      </c>
      <c r="H107" s="270">
        <v>48.034556880250356</v>
      </c>
      <c r="I107" s="270">
        <v>52.880887542052662</v>
      </c>
      <c r="J107" s="270">
        <v>61.918460903172502</v>
      </c>
    </row>
    <row r="108" spans="1:11" x14ac:dyDescent="0.2">
      <c r="A108" s="334" t="s">
        <v>406</v>
      </c>
      <c r="B108" s="365"/>
      <c r="C108" s="270">
        <v>42.534588798953763</v>
      </c>
      <c r="D108" s="270">
        <v>31.240946115042522</v>
      </c>
      <c r="E108" s="270">
        <v>38.012590978426118</v>
      </c>
      <c r="F108" s="270">
        <v>44.750457525640044</v>
      </c>
      <c r="G108" s="270">
        <v>45.628062336229839</v>
      </c>
      <c r="H108" s="270">
        <v>50.523488751176338</v>
      </c>
      <c r="I108" s="270">
        <v>39.916325795020164</v>
      </c>
      <c r="J108" s="270">
        <v>52.181442346365209</v>
      </c>
    </row>
    <row r="109" spans="1:11" x14ac:dyDescent="0.2">
      <c r="A109" s="334" t="s">
        <v>410</v>
      </c>
      <c r="B109" s="365"/>
      <c r="C109" s="270">
        <v>26.394578839550359</v>
      </c>
      <c r="D109" s="270">
        <v>23.101924041884669</v>
      </c>
      <c r="E109" s="270">
        <v>31.944646994998255</v>
      </c>
      <c r="F109" s="270">
        <v>26.090994094944719</v>
      </c>
      <c r="G109" s="270">
        <v>30.436532987451084</v>
      </c>
      <c r="H109" s="270">
        <v>22.632805070193371</v>
      </c>
      <c r="I109" s="270">
        <v>23.644012744730645</v>
      </c>
      <c r="J109" s="270">
        <v>36.528896228344813</v>
      </c>
    </row>
    <row r="110" spans="1:11" x14ac:dyDescent="0.2">
      <c r="A110" s="334" t="s">
        <v>402</v>
      </c>
      <c r="B110" s="365"/>
      <c r="C110" s="270">
        <v>23.473416542388048</v>
      </c>
      <c r="D110" s="270">
        <v>9.5704303277240985</v>
      </c>
      <c r="E110" s="270">
        <v>26.311382796222524</v>
      </c>
      <c r="F110" s="270">
        <v>23.0737861780914</v>
      </c>
      <c r="G110" s="270">
        <v>29.488874962008673</v>
      </c>
      <c r="H110" s="270">
        <v>15.620735460539171</v>
      </c>
      <c r="I110" s="270">
        <v>21.562489111252493</v>
      </c>
      <c r="J110" s="270">
        <v>30.514129045372233</v>
      </c>
    </row>
    <row r="111" spans="1:11" x14ac:dyDescent="0.2">
      <c r="A111" s="334" t="s">
        <v>405</v>
      </c>
      <c r="B111" s="365"/>
      <c r="C111" s="270">
        <v>21.336324183526127</v>
      </c>
      <c r="D111" s="270">
        <v>23.263391678967682</v>
      </c>
      <c r="E111" s="270">
        <v>30.839435090401484</v>
      </c>
      <c r="F111" s="270">
        <v>15.332589529327763</v>
      </c>
      <c r="G111" s="270">
        <v>25.537904875533695</v>
      </c>
      <c r="H111" s="270">
        <v>20.527084630748583</v>
      </c>
      <c r="I111" s="270">
        <v>20.526490510301997</v>
      </c>
      <c r="J111" s="270">
        <v>24.320114135726673</v>
      </c>
    </row>
    <row r="112" spans="1:11" x14ac:dyDescent="0.2">
      <c r="A112" s="334" t="s">
        <v>411</v>
      </c>
      <c r="B112" s="365"/>
      <c r="C112" s="270">
        <v>11.710943338861403</v>
      </c>
      <c r="D112" s="270">
        <v>16.793265178623134</v>
      </c>
      <c r="E112" s="270">
        <v>20.348138256180974</v>
      </c>
      <c r="F112" s="270">
        <v>6.3542838562102446</v>
      </c>
      <c r="G112" s="270">
        <v>11.188899214202632</v>
      </c>
      <c r="H112" s="270">
        <v>16.875666185685542</v>
      </c>
      <c r="I112" s="270">
        <v>12.280809964270134</v>
      </c>
      <c r="J112" s="270">
        <v>9.6112994648057963</v>
      </c>
    </row>
    <row r="113" spans="1:11" x14ac:dyDescent="0.2">
      <c r="A113" s="334" t="s">
        <v>401</v>
      </c>
      <c r="B113" s="366"/>
      <c r="C113" s="270">
        <v>11.674285952891458</v>
      </c>
      <c r="D113" s="270">
        <v>2.0325868184431499</v>
      </c>
      <c r="E113" s="270">
        <v>14.021979253616717</v>
      </c>
      <c r="F113" s="270">
        <v>11.199259889361516</v>
      </c>
      <c r="G113" s="270">
        <v>16.126985272320983</v>
      </c>
      <c r="H113" s="270">
        <v>1.8145060083680575</v>
      </c>
      <c r="I113" s="270">
        <v>11.660872005107757</v>
      </c>
      <c r="J113" s="270">
        <v>11.723708944228683</v>
      </c>
    </row>
    <row r="114" spans="1:11" x14ac:dyDescent="0.2">
      <c r="A114" s="334" t="s">
        <v>404</v>
      </c>
      <c r="B114" s="366"/>
      <c r="C114" s="270">
        <v>9.5616891056783473</v>
      </c>
      <c r="D114" s="270">
        <v>2.9360007158618426</v>
      </c>
      <c r="E114" s="270">
        <v>9.1654342780736382</v>
      </c>
      <c r="F114" s="270">
        <v>5.9614618816543068</v>
      </c>
      <c r="G114" s="270">
        <v>14.903200265197004</v>
      </c>
      <c r="H114" s="270">
        <v>2.7018078417719438</v>
      </c>
      <c r="I114" s="270">
        <v>9.0377643686606532</v>
      </c>
      <c r="J114" s="270">
        <v>11.49206248691716</v>
      </c>
    </row>
    <row r="115" spans="1:11" x14ac:dyDescent="0.2">
      <c r="A115" s="352" t="s">
        <v>842</v>
      </c>
      <c r="B115" s="366"/>
      <c r="C115" s="270">
        <v>7.4836366000077454</v>
      </c>
      <c r="D115" s="270">
        <v>3.6185712391496905</v>
      </c>
      <c r="E115" s="270">
        <v>13.946700254581135</v>
      </c>
      <c r="F115" s="270">
        <v>2.8275356431387659</v>
      </c>
      <c r="G115" s="270">
        <v>5.761059843968467</v>
      </c>
      <c r="H115" s="270">
        <v>10.545056592691221</v>
      </c>
      <c r="I115" s="270">
        <v>7.7396960573129672</v>
      </c>
      <c r="J115" s="270">
        <v>6.5401988779981384</v>
      </c>
    </row>
    <row r="116" spans="1:11" x14ac:dyDescent="0.2">
      <c r="A116" s="334" t="s">
        <v>400</v>
      </c>
      <c r="B116" s="366"/>
      <c r="C116" s="270">
        <v>7.2853748423952336</v>
      </c>
      <c r="D116" s="270">
        <v>0.64954100832967665</v>
      </c>
      <c r="E116" s="270">
        <v>15.101181958058365</v>
      </c>
      <c r="F116" s="270">
        <v>4.8658560529801784</v>
      </c>
      <c r="G116" s="270">
        <v>7.5822684413915074</v>
      </c>
      <c r="H116" s="270">
        <v>1.8145060083680575</v>
      </c>
      <c r="I116" s="270">
        <v>7.290355594977652</v>
      </c>
      <c r="J116" s="270">
        <v>7.2670235191529553</v>
      </c>
    </row>
    <row r="117" spans="1:11" x14ac:dyDescent="0.2">
      <c r="A117" s="334" t="s">
        <v>408</v>
      </c>
      <c r="B117" s="366"/>
      <c r="C117" s="270">
        <v>6.5831769644582607</v>
      </c>
      <c r="D117" s="270">
        <v>2.8025615198705514</v>
      </c>
      <c r="E117" s="270">
        <v>5.8555082439903297</v>
      </c>
      <c r="F117" s="270">
        <v>7.7423251836433487</v>
      </c>
      <c r="G117" s="270">
        <v>10.428480455852936</v>
      </c>
      <c r="H117" s="270">
        <v>1.8145060083680575</v>
      </c>
      <c r="I117" s="270">
        <v>5.2480698199269895</v>
      </c>
      <c r="J117" s="270">
        <v>11.50230963907728</v>
      </c>
    </row>
    <row r="118" spans="1:11" x14ac:dyDescent="0.2">
      <c r="A118" s="334" t="s">
        <v>407</v>
      </c>
      <c r="B118" s="366"/>
      <c r="C118" s="270">
        <v>5.7786740313965188</v>
      </c>
      <c r="D118" s="270">
        <v>6.4735470147224943</v>
      </c>
      <c r="E118" s="270">
        <v>8.3006435849452789</v>
      </c>
      <c r="F118" s="270">
        <v>3.7914884876184609</v>
      </c>
      <c r="G118" s="270">
        <v>3.031112669117189</v>
      </c>
      <c r="H118" s="270">
        <v>3.8652386503650908</v>
      </c>
      <c r="I118" s="270">
        <v>5.9058983742376308</v>
      </c>
      <c r="J118" s="270">
        <v>5.3099225724292598</v>
      </c>
    </row>
    <row r="119" spans="1:11" x14ac:dyDescent="0.2">
      <c r="A119" s="335" t="s">
        <v>33</v>
      </c>
      <c r="B119" s="367"/>
      <c r="C119" s="271">
        <v>0.401363406100471</v>
      </c>
      <c r="D119" s="271">
        <v>0</v>
      </c>
      <c r="E119" s="271">
        <v>0.37938409083318131</v>
      </c>
      <c r="F119" s="271">
        <v>0.24764880329015995</v>
      </c>
      <c r="G119" s="271">
        <v>0.45061056382195758</v>
      </c>
      <c r="H119" s="271">
        <v>1.1944487909930714</v>
      </c>
      <c r="I119" s="271">
        <v>0.51029788428663736</v>
      </c>
      <c r="J119" s="271">
        <v>0</v>
      </c>
    </row>
    <row r="120" spans="1:11" ht="18" customHeight="1" x14ac:dyDescent="0.2">
      <c r="B120" s="681" t="s">
        <v>867</v>
      </c>
    </row>
    <row r="121" spans="1:11" x14ac:dyDescent="0.2">
      <c r="B121" s="329"/>
    </row>
    <row r="122" spans="1:11" x14ac:dyDescent="0.2">
      <c r="B122" s="746" t="s">
        <v>947</v>
      </c>
      <c r="C122" s="746"/>
      <c r="D122" s="746"/>
      <c r="E122" s="746"/>
      <c r="F122" s="746"/>
      <c r="G122" s="746"/>
      <c r="H122" s="746"/>
      <c r="I122" s="746"/>
      <c r="J122" s="746"/>
      <c r="K122" s="665"/>
    </row>
    <row r="123" spans="1:11" x14ac:dyDescent="0.2">
      <c r="B123" s="746" t="s">
        <v>922</v>
      </c>
      <c r="C123" s="746"/>
      <c r="D123" s="746"/>
      <c r="E123" s="746"/>
      <c r="F123" s="746"/>
      <c r="G123" s="746"/>
      <c r="H123" s="746"/>
      <c r="I123" s="746"/>
      <c r="J123" s="746"/>
      <c r="K123" s="665"/>
    </row>
    <row r="124" spans="1:11" x14ac:dyDescent="0.2">
      <c r="A124" s="296"/>
      <c r="B124" s="780"/>
      <c r="C124" s="768" t="s">
        <v>289</v>
      </c>
      <c r="D124" s="777" t="s">
        <v>260</v>
      </c>
      <c r="E124" s="778"/>
      <c r="F124" s="778"/>
      <c r="G124" s="778"/>
      <c r="H124" s="779"/>
      <c r="I124" s="777" t="s">
        <v>261</v>
      </c>
      <c r="J124" s="779"/>
    </row>
    <row r="125" spans="1:11" ht="38.25" x14ac:dyDescent="0.2">
      <c r="A125" s="297"/>
      <c r="B125" s="781"/>
      <c r="C125" s="776"/>
      <c r="D125" s="291" t="s">
        <v>210</v>
      </c>
      <c r="E125" s="292" t="s">
        <v>262</v>
      </c>
      <c r="F125" s="292" t="s">
        <v>263</v>
      </c>
      <c r="G125" s="291" t="s">
        <v>211</v>
      </c>
      <c r="H125" s="292" t="s">
        <v>264</v>
      </c>
      <c r="I125" s="291" t="s">
        <v>212</v>
      </c>
      <c r="J125" s="291" t="s">
        <v>213</v>
      </c>
    </row>
    <row r="126" spans="1:11" x14ac:dyDescent="0.2">
      <c r="A126" s="359" t="s">
        <v>403</v>
      </c>
      <c r="B126" s="364"/>
      <c r="C126" s="269">
        <v>78.529724536679851</v>
      </c>
      <c r="D126" s="269">
        <v>84.147129630640663</v>
      </c>
      <c r="E126" s="269">
        <v>79.082228665710488</v>
      </c>
      <c r="F126" s="269">
        <v>74.717454078151377</v>
      </c>
      <c r="G126" s="269">
        <v>78.536548179539224</v>
      </c>
      <c r="H126" s="269">
        <v>78.625956776516148</v>
      </c>
      <c r="I126" s="269">
        <v>78.059767245197506</v>
      </c>
      <c r="J126" s="269">
        <v>79.256406444254552</v>
      </c>
    </row>
    <row r="127" spans="1:11" x14ac:dyDescent="0.2">
      <c r="A127" s="334" t="s">
        <v>409</v>
      </c>
      <c r="B127" s="365"/>
      <c r="C127" s="270">
        <v>58.356688071469151</v>
      </c>
      <c r="D127" s="270">
        <v>78.060678657817661</v>
      </c>
      <c r="E127" s="270">
        <v>49.100529284936734</v>
      </c>
      <c r="F127" s="270">
        <v>63.738844856019952</v>
      </c>
      <c r="G127" s="270">
        <v>60.416932691114972</v>
      </c>
      <c r="H127" s="270">
        <v>47.807494023394824</v>
      </c>
      <c r="I127" s="270">
        <v>57.284957790033531</v>
      </c>
      <c r="J127" s="270">
        <v>60.013874840213219</v>
      </c>
    </row>
    <row r="128" spans="1:11" x14ac:dyDescent="0.2">
      <c r="A128" s="334" t="s">
        <v>406</v>
      </c>
      <c r="B128" s="365"/>
      <c r="C128" s="270">
        <v>31.63522021564275</v>
      </c>
      <c r="D128" s="270">
        <v>20.343708143228014</v>
      </c>
      <c r="E128" s="270">
        <v>38.747609425176591</v>
      </c>
      <c r="F128" s="270">
        <v>37.929021904019166</v>
      </c>
      <c r="G128" s="270">
        <v>24.997796277769613</v>
      </c>
      <c r="H128" s="270">
        <v>27.853714703769885</v>
      </c>
      <c r="I128" s="270">
        <v>31.988829564394543</v>
      </c>
      <c r="J128" s="270">
        <v>31.088443900550878</v>
      </c>
    </row>
    <row r="129" spans="1:10" x14ac:dyDescent="0.2">
      <c r="A129" s="334" t="s">
        <v>402</v>
      </c>
      <c r="B129" s="365"/>
      <c r="C129" s="270">
        <v>27.855729324302082</v>
      </c>
      <c r="D129" s="270">
        <v>66.259335110147987</v>
      </c>
      <c r="E129" s="270">
        <v>20.506867526679589</v>
      </c>
      <c r="F129" s="270">
        <v>27.008535135711366</v>
      </c>
      <c r="G129" s="270">
        <v>26.117037281839846</v>
      </c>
      <c r="H129" s="270">
        <v>26.099988649882707</v>
      </c>
      <c r="I129" s="270">
        <v>31.397316313444438</v>
      </c>
      <c r="J129" s="270">
        <v>22.379471724393827</v>
      </c>
    </row>
    <row r="130" spans="1:10" x14ac:dyDescent="0.2">
      <c r="A130" s="334" t="s">
        <v>410</v>
      </c>
      <c r="B130" s="365"/>
      <c r="C130" s="270">
        <v>21.455704618539031</v>
      </c>
      <c r="D130" s="270">
        <v>20.452503257211752</v>
      </c>
      <c r="E130" s="270">
        <v>18.64283214926245</v>
      </c>
      <c r="F130" s="270">
        <v>25.579303521607038</v>
      </c>
      <c r="G130" s="270">
        <v>20.418421620154774</v>
      </c>
      <c r="H130" s="270">
        <v>19.772700707773435</v>
      </c>
      <c r="I130" s="270">
        <v>19.846739970303545</v>
      </c>
      <c r="J130" s="270">
        <v>23.943601967918223</v>
      </c>
    </row>
    <row r="131" spans="1:10" x14ac:dyDescent="0.2">
      <c r="A131" s="334" t="s">
        <v>405</v>
      </c>
      <c r="B131" s="365"/>
      <c r="C131" s="270">
        <v>10.873248892041097</v>
      </c>
      <c r="D131" s="270">
        <v>8.4284207367958288</v>
      </c>
      <c r="E131" s="270">
        <v>5.9206845640047563</v>
      </c>
      <c r="F131" s="270">
        <v>16.31758560429763</v>
      </c>
      <c r="G131" s="270">
        <v>11.190261245956361</v>
      </c>
      <c r="H131" s="270">
        <v>11.147848092882549</v>
      </c>
      <c r="I131" s="270">
        <v>8.6974523253186256</v>
      </c>
      <c r="J131" s="270">
        <v>14.237622694208659</v>
      </c>
    </row>
    <row r="132" spans="1:10" x14ac:dyDescent="0.2">
      <c r="A132" s="334" t="s">
        <v>411</v>
      </c>
      <c r="B132" s="365"/>
      <c r="C132" s="270">
        <v>8.7404891913909584</v>
      </c>
      <c r="D132" s="270">
        <v>1.3969927986443738</v>
      </c>
      <c r="E132" s="270">
        <v>7.1299139903585624</v>
      </c>
      <c r="F132" s="270">
        <v>11.793788496853756</v>
      </c>
      <c r="G132" s="270">
        <v>7.7420144074948301</v>
      </c>
      <c r="H132" s="270">
        <v>9.5472147642944645</v>
      </c>
      <c r="I132" s="270">
        <v>7.9511800751814086</v>
      </c>
      <c r="J132" s="270">
        <v>9.9609759561015085</v>
      </c>
    </row>
    <row r="133" spans="1:10" x14ac:dyDescent="0.2">
      <c r="A133" s="334" t="s">
        <v>408</v>
      </c>
      <c r="B133" s="366"/>
      <c r="C133" s="270">
        <v>6.6039204228380779</v>
      </c>
      <c r="D133" s="270">
        <v>6.7001733332671227</v>
      </c>
      <c r="E133" s="270">
        <v>17.174100119079352</v>
      </c>
      <c r="F133" s="270">
        <v>5.6564452237784755</v>
      </c>
      <c r="G133" s="270">
        <v>4.2291712196712856</v>
      </c>
      <c r="H133" s="270">
        <v>1.939602340206541</v>
      </c>
      <c r="I133" s="270">
        <v>6.8122591330911026</v>
      </c>
      <c r="J133" s="270">
        <v>6.2817720614181756</v>
      </c>
    </row>
    <row r="134" spans="1:10" x14ac:dyDescent="0.2">
      <c r="A134" s="334" t="s">
        <v>404</v>
      </c>
      <c r="B134" s="366"/>
      <c r="C134" s="270">
        <v>5.6694847014998722</v>
      </c>
      <c r="D134" s="270">
        <v>0</v>
      </c>
      <c r="E134" s="270">
        <v>17.537426536220398</v>
      </c>
      <c r="F134" s="270">
        <v>2.0096749502233648</v>
      </c>
      <c r="G134" s="270">
        <v>5.0406645308598872</v>
      </c>
      <c r="H134" s="270">
        <v>2.3605846052004376</v>
      </c>
      <c r="I134" s="270">
        <v>7.133673950193085</v>
      </c>
      <c r="J134" s="270">
        <v>3.4054495315485935</v>
      </c>
    </row>
    <row r="135" spans="1:10" x14ac:dyDescent="0.2">
      <c r="A135" s="334" t="s">
        <v>407</v>
      </c>
      <c r="B135" s="366"/>
      <c r="C135" s="270">
        <v>4.1426111288444041</v>
      </c>
      <c r="D135" s="270">
        <v>0</v>
      </c>
      <c r="E135" s="270">
        <v>2.1918837993191786</v>
      </c>
      <c r="F135" s="270">
        <v>6.4804241474574065</v>
      </c>
      <c r="G135" s="270">
        <v>4.6948112782602438</v>
      </c>
      <c r="H135" s="270">
        <v>4.4951650067190174</v>
      </c>
      <c r="I135" s="270">
        <v>2.2212228433729426</v>
      </c>
      <c r="J135" s="270">
        <v>7.1136004714599093</v>
      </c>
    </row>
    <row r="136" spans="1:10" x14ac:dyDescent="0.2">
      <c r="A136" s="352" t="s">
        <v>842</v>
      </c>
      <c r="B136" s="366"/>
      <c r="C136" s="270">
        <v>2.649946523753675</v>
      </c>
      <c r="D136" s="270">
        <v>0</v>
      </c>
      <c r="E136" s="270">
        <v>4.1545958715186622</v>
      </c>
      <c r="F136" s="270">
        <v>2.1730372766489876</v>
      </c>
      <c r="G136" s="270">
        <v>1.886643364222935</v>
      </c>
      <c r="H136" s="270">
        <v>3.9446534270770108</v>
      </c>
      <c r="I136" s="270">
        <v>1.2751985576362947</v>
      </c>
      <c r="J136" s="270">
        <v>4.7756811225335767</v>
      </c>
    </row>
    <row r="137" spans="1:10" x14ac:dyDescent="0.2">
      <c r="A137" s="334" t="s">
        <v>401</v>
      </c>
      <c r="B137" s="366"/>
      <c r="C137" s="270">
        <v>1.7552807033816957</v>
      </c>
      <c r="D137" s="270">
        <v>0</v>
      </c>
      <c r="E137" s="270">
        <v>0.78881349282512236</v>
      </c>
      <c r="F137" s="270">
        <v>2.7893327284300335</v>
      </c>
      <c r="G137" s="270">
        <v>3.0085665161726918</v>
      </c>
      <c r="H137" s="270">
        <v>0.73050250886268819</v>
      </c>
      <c r="I137" s="270">
        <v>1.7762287586463692</v>
      </c>
      <c r="J137" s="270">
        <v>1.7228893073216325</v>
      </c>
    </row>
    <row r="138" spans="1:10" x14ac:dyDescent="0.2">
      <c r="A138" s="334" t="s">
        <v>400</v>
      </c>
      <c r="B138" s="366"/>
      <c r="C138" s="270">
        <v>1.299323541287333</v>
      </c>
      <c r="D138" s="270">
        <v>0</v>
      </c>
      <c r="E138" s="270">
        <v>1.0565400377183236</v>
      </c>
      <c r="F138" s="270">
        <v>3.5966341337563654</v>
      </c>
      <c r="G138" s="270">
        <v>0.82670706834429475</v>
      </c>
      <c r="H138" s="270">
        <v>0.15968604497822869</v>
      </c>
      <c r="I138" s="270">
        <v>1.2568529792768319</v>
      </c>
      <c r="J138" s="270">
        <v>1.3649945917783708</v>
      </c>
    </row>
    <row r="139" spans="1:10" x14ac:dyDescent="0.2">
      <c r="A139" s="335" t="s">
        <v>33</v>
      </c>
      <c r="B139" s="367"/>
      <c r="C139" s="271">
        <v>4.1482042313339386E-2</v>
      </c>
      <c r="D139" s="271">
        <v>0</v>
      </c>
      <c r="E139" s="271">
        <v>0</v>
      </c>
      <c r="F139" s="271">
        <v>0</v>
      </c>
      <c r="G139" s="271">
        <v>0</v>
      </c>
      <c r="H139" s="271">
        <v>0.19345126300829499</v>
      </c>
      <c r="I139" s="271">
        <v>6.8309169901792754E-2</v>
      </c>
      <c r="J139" s="271">
        <v>0</v>
      </c>
    </row>
    <row r="140" spans="1:10" ht="18" customHeight="1" x14ac:dyDescent="0.2">
      <c r="B140" s="681" t="s">
        <v>867</v>
      </c>
    </row>
  </sheetData>
  <mergeCells count="42">
    <mergeCell ref="B63:J63"/>
    <mergeCell ref="B82:J82"/>
    <mergeCell ref="B83:J83"/>
    <mergeCell ref="B102:J102"/>
    <mergeCell ref="B103:J103"/>
    <mergeCell ref="B3:J3"/>
    <mergeCell ref="B22:J22"/>
    <mergeCell ref="B23:J23"/>
    <mergeCell ref="B42:J42"/>
    <mergeCell ref="B43:J43"/>
    <mergeCell ref="D44:H44"/>
    <mergeCell ref="I44:J44"/>
    <mergeCell ref="B4:B5"/>
    <mergeCell ref="C4:C5"/>
    <mergeCell ref="D4:H4"/>
    <mergeCell ref="I4:J4"/>
    <mergeCell ref="B24:B25"/>
    <mergeCell ref="C24:C25"/>
    <mergeCell ref="D24:H24"/>
    <mergeCell ref="I24:J24"/>
    <mergeCell ref="B2:J2"/>
    <mergeCell ref="B104:B105"/>
    <mergeCell ref="C104:C105"/>
    <mergeCell ref="D104:H104"/>
    <mergeCell ref="I104:J104"/>
    <mergeCell ref="B64:B65"/>
    <mergeCell ref="C64:C65"/>
    <mergeCell ref="D64:H64"/>
    <mergeCell ref="I64:J64"/>
    <mergeCell ref="B84:B85"/>
    <mergeCell ref="C84:C85"/>
    <mergeCell ref="D84:H84"/>
    <mergeCell ref="I84:J84"/>
    <mergeCell ref="B62:J62"/>
    <mergeCell ref="B44:B45"/>
    <mergeCell ref="C44:C45"/>
    <mergeCell ref="B124:B125"/>
    <mergeCell ref="C124:C125"/>
    <mergeCell ref="D124:H124"/>
    <mergeCell ref="I124:J124"/>
    <mergeCell ref="B122:J122"/>
    <mergeCell ref="B123:J123"/>
  </mergeCells>
  <pageMargins left="0.7" right="0.7" top="0.75" bottom="0.75" header="0.3" footer="0.3"/>
  <pageSetup scale="6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19"/>
  <sheetViews>
    <sheetView zoomScaleNormal="100" zoomScaleSheetLayoutView="100" workbookViewId="0">
      <selection activeCell="B19" sqref="B19"/>
    </sheetView>
  </sheetViews>
  <sheetFormatPr defaultRowHeight="12.75" x14ac:dyDescent="0.2"/>
  <cols>
    <col min="1" max="1" width="2.28515625" style="10" customWidth="1"/>
    <col min="2" max="2" width="27.85546875" style="10" customWidth="1"/>
    <col min="3" max="6" width="10.7109375" style="10" customWidth="1"/>
    <col min="7" max="8" width="9.5703125" style="10" customWidth="1"/>
    <col min="9" max="9" width="10" style="10" customWidth="1"/>
    <col min="10" max="10" width="10.28515625" style="10" customWidth="1"/>
    <col min="11" max="11" width="9.140625" style="10"/>
    <col min="12" max="12" width="28" style="10" customWidth="1"/>
    <col min="13" max="16384" width="9.140625" style="10"/>
  </cols>
  <sheetData>
    <row r="1" spans="1:10" s="440" customFormat="1" x14ac:dyDescent="0.2">
      <c r="A1" s="438"/>
      <c r="B1" s="439"/>
      <c r="C1" s="439"/>
      <c r="D1" s="439"/>
      <c r="E1" s="439"/>
      <c r="F1" s="439"/>
      <c r="G1" s="439"/>
      <c r="H1" s="439"/>
      <c r="I1" s="439"/>
    </row>
    <row r="2" spans="1:10" ht="30" customHeight="1" x14ac:dyDescent="0.2">
      <c r="A2" s="784" t="s">
        <v>65</v>
      </c>
      <c r="B2" s="785"/>
      <c r="C2" s="785"/>
      <c r="D2" s="785"/>
      <c r="E2" s="785"/>
      <c r="F2" s="785"/>
      <c r="G2" s="785"/>
      <c r="H2" s="785"/>
      <c r="I2" s="785"/>
    </row>
    <row r="3" spans="1:10" x14ac:dyDescent="0.2">
      <c r="A3" s="441"/>
      <c r="B3" s="442"/>
      <c r="C3" s="443"/>
      <c r="D3" s="443"/>
      <c r="E3" s="443"/>
      <c r="F3" s="443"/>
      <c r="G3" s="443"/>
      <c r="H3" s="443"/>
      <c r="I3" s="443"/>
    </row>
    <row r="4" spans="1:10" x14ac:dyDescent="0.2">
      <c r="A4" s="1" t="s">
        <v>246</v>
      </c>
      <c r="B4" s="397"/>
      <c r="C4" s="156" t="s">
        <v>289</v>
      </c>
      <c r="D4" s="156" t="s">
        <v>247</v>
      </c>
      <c r="E4" s="157" t="s">
        <v>248</v>
      </c>
      <c r="F4" s="157" t="s">
        <v>249</v>
      </c>
      <c r="G4" s="156" t="s">
        <v>250</v>
      </c>
      <c r="H4" s="157" t="s">
        <v>251</v>
      </c>
      <c r="I4" s="3" t="s">
        <v>252</v>
      </c>
      <c r="J4" s="3" t="s">
        <v>705</v>
      </c>
    </row>
    <row r="5" spans="1:10" x14ac:dyDescent="0.2">
      <c r="A5" s="379" t="s">
        <v>948</v>
      </c>
      <c r="B5" s="380"/>
      <c r="C5" s="444">
        <v>47.224073881931623</v>
      </c>
      <c r="D5" s="444">
        <v>47.416345620285561</v>
      </c>
      <c r="E5" s="444">
        <v>48.986409873735319</v>
      </c>
      <c r="F5" s="444">
        <v>44.455244866325955</v>
      </c>
      <c r="G5" s="444">
        <v>50.101017424939876</v>
      </c>
      <c r="H5" s="444">
        <v>47.350048403536455</v>
      </c>
      <c r="I5" s="444">
        <v>47.95076869352657</v>
      </c>
      <c r="J5" s="444">
        <v>32.616444054185109</v>
      </c>
    </row>
    <row r="6" spans="1:10" x14ac:dyDescent="0.2">
      <c r="A6" s="379" t="s">
        <v>949</v>
      </c>
      <c r="B6" s="380"/>
      <c r="C6" s="444">
        <v>44.876919346593859</v>
      </c>
      <c r="D6" s="444">
        <v>43.747440665971702</v>
      </c>
      <c r="E6" s="444">
        <v>41.146420002558393</v>
      </c>
      <c r="F6" s="444">
        <v>48.652898662722606</v>
      </c>
      <c r="G6" s="444">
        <v>42.79890342758582</v>
      </c>
      <c r="H6" s="444">
        <v>45.193071915014229</v>
      </c>
      <c r="I6" s="444">
        <v>49.470091533411541</v>
      </c>
      <c r="J6" s="444">
        <v>66.372905626605103</v>
      </c>
    </row>
    <row r="7" spans="1:10" x14ac:dyDescent="0.2">
      <c r="A7" s="379" t="s">
        <v>950</v>
      </c>
      <c r="B7" s="380"/>
      <c r="C7" s="444">
        <v>9.5960023914320942</v>
      </c>
      <c r="D7" s="444">
        <v>10.626287414842446</v>
      </c>
      <c r="E7" s="444">
        <v>10.953468063641143</v>
      </c>
      <c r="F7" s="444">
        <v>10.009233135878896</v>
      </c>
      <c r="G7" s="444">
        <v>5.9998301732416666</v>
      </c>
      <c r="H7" s="444">
        <v>10.189608874865469</v>
      </c>
      <c r="I7" s="444">
        <v>9.0428594270320257</v>
      </c>
      <c r="J7" s="444">
        <v>9.3389348330850481</v>
      </c>
    </row>
    <row r="8" spans="1:10" x14ac:dyDescent="0.2">
      <c r="A8" s="379" t="s">
        <v>951</v>
      </c>
      <c r="B8" s="380"/>
      <c r="C8" s="444">
        <v>9.0541084511517944</v>
      </c>
      <c r="D8" s="444">
        <v>10.127827600822037</v>
      </c>
      <c r="E8" s="444">
        <v>10.258247456840946</v>
      </c>
      <c r="F8" s="444">
        <v>9.8818591105896676</v>
      </c>
      <c r="G8" s="444">
        <v>5.2128403306932221</v>
      </c>
      <c r="H8" s="444">
        <v>11.871079529124991</v>
      </c>
      <c r="I8" s="444">
        <v>9.034586148949181</v>
      </c>
      <c r="J8" s="444">
        <v>5.7749092998423812</v>
      </c>
    </row>
    <row r="9" spans="1:10" x14ac:dyDescent="0.2">
      <c r="A9" s="379" t="s">
        <v>952</v>
      </c>
      <c r="B9" s="380"/>
      <c r="C9" s="444">
        <v>3.7141997458729112</v>
      </c>
      <c r="D9" s="444">
        <v>2.8408876047398586</v>
      </c>
      <c r="E9" s="444">
        <v>2.5499431700972166</v>
      </c>
      <c r="F9" s="444">
        <v>3.3896013168620263</v>
      </c>
      <c r="G9" s="444">
        <v>6.4866370216575753</v>
      </c>
      <c r="H9" s="444">
        <v>3.4492189608737975</v>
      </c>
      <c r="I9" s="444">
        <v>2.6698794966007191</v>
      </c>
      <c r="J9" s="444">
        <v>5.2709943744609404</v>
      </c>
    </row>
    <row r="10" spans="1:10" x14ac:dyDescent="0.2">
      <c r="A10" s="379" t="s">
        <v>953</v>
      </c>
      <c r="B10" s="380"/>
      <c r="C10" s="444">
        <v>2.1558108818915631</v>
      </c>
      <c r="D10" s="444">
        <v>2.3421995363584527</v>
      </c>
      <c r="E10" s="444">
        <v>2.4607490459041572</v>
      </c>
      <c r="F10" s="444">
        <v>2.1186182139214593</v>
      </c>
      <c r="G10" s="444">
        <v>1.3033759332963943</v>
      </c>
      <c r="H10" s="444">
        <v>1.8524236273196779</v>
      </c>
      <c r="I10" s="444">
        <v>1.9177635480953694</v>
      </c>
      <c r="J10" s="444">
        <v>3.5639961344188391</v>
      </c>
    </row>
    <row r="11" spans="1:10" x14ac:dyDescent="0.2">
      <c r="A11" s="379" t="s">
        <v>954</v>
      </c>
      <c r="B11" s="380"/>
      <c r="C11" s="444">
        <v>1.749853353933303</v>
      </c>
      <c r="D11" s="444">
        <v>1.8912020271717751</v>
      </c>
      <c r="E11" s="444">
        <v>1.999786883975649</v>
      </c>
      <c r="F11" s="444">
        <v>1.6864137832231034</v>
      </c>
      <c r="G11" s="444">
        <v>0.84406452492712314</v>
      </c>
      <c r="H11" s="444">
        <v>2.4884973512156812</v>
      </c>
      <c r="I11" s="444">
        <v>2.6373502248707492</v>
      </c>
      <c r="J11" s="444">
        <v>2.0513812418456334</v>
      </c>
    </row>
    <row r="12" spans="1:10" x14ac:dyDescent="0.2">
      <c r="A12" s="379" t="s">
        <v>955</v>
      </c>
      <c r="B12" s="380"/>
      <c r="C12" s="444">
        <v>1.6067401368376757</v>
      </c>
      <c r="D12" s="444">
        <v>1.2876955035273607</v>
      </c>
      <c r="E12" s="444">
        <v>1.5536598720129842</v>
      </c>
      <c r="F12" s="444">
        <v>0.786093552958263</v>
      </c>
      <c r="G12" s="444">
        <v>3.0705265555026378</v>
      </c>
      <c r="H12" s="444">
        <v>1.6549035384987962</v>
      </c>
      <c r="I12" s="444">
        <v>1.3667924936535589</v>
      </c>
      <c r="J12" s="444">
        <v>0.10476554281042157</v>
      </c>
    </row>
    <row r="13" spans="1:10" x14ac:dyDescent="0.2">
      <c r="A13" s="379" t="s">
        <v>956</v>
      </c>
      <c r="B13" s="380"/>
      <c r="C13" s="444">
        <v>1.0550329284669695</v>
      </c>
      <c r="D13" s="444">
        <v>0.91888736297202556</v>
      </c>
      <c r="E13" s="444">
        <v>0.96980098470537279</v>
      </c>
      <c r="F13" s="444">
        <v>0.82286558337276072</v>
      </c>
      <c r="G13" s="444">
        <v>1.5332707872577818</v>
      </c>
      <c r="H13" s="444">
        <v>0.91694873531507126</v>
      </c>
      <c r="I13" s="444">
        <v>1.6514126549058532</v>
      </c>
      <c r="J13" s="444">
        <v>0.96337184521941788</v>
      </c>
    </row>
    <row r="14" spans="1:10" x14ac:dyDescent="0.2">
      <c r="A14" s="380" t="s">
        <v>957</v>
      </c>
      <c r="B14" s="380"/>
      <c r="C14" s="61">
        <v>0.97335782418564554</v>
      </c>
      <c r="D14" s="61">
        <v>1.0126253369480926</v>
      </c>
      <c r="E14" s="61">
        <v>1.1522674226856291</v>
      </c>
      <c r="F14" s="61">
        <v>0.74926395893225739</v>
      </c>
      <c r="G14" s="61">
        <v>0.86497440256192981</v>
      </c>
      <c r="H14" s="61">
        <v>0.69115342426872728</v>
      </c>
      <c r="I14" s="61">
        <v>0.6277702283374077</v>
      </c>
      <c r="J14" s="61">
        <v>1.4124504621324203</v>
      </c>
    </row>
    <row r="15" spans="1:10" x14ac:dyDescent="0.2">
      <c r="A15" s="380" t="s">
        <v>958</v>
      </c>
      <c r="B15" s="380"/>
      <c r="C15" s="61">
        <v>0.63092231733892845</v>
      </c>
      <c r="D15" s="61">
        <v>0.73243793803921631</v>
      </c>
      <c r="E15" s="61">
        <v>0.61630078750276851</v>
      </c>
      <c r="F15" s="61">
        <v>0.95146961350129411</v>
      </c>
      <c r="G15" s="61">
        <v>0.43328329506971874</v>
      </c>
      <c r="H15" s="61">
        <v>0.64050171526036837</v>
      </c>
      <c r="I15" s="61">
        <v>0.30762323721523088</v>
      </c>
      <c r="J15" s="61">
        <v>0.1506628317968193</v>
      </c>
    </row>
    <row r="16" spans="1:10" x14ac:dyDescent="0.2">
      <c r="A16" s="380" t="s">
        <v>959</v>
      </c>
      <c r="B16" s="380"/>
      <c r="C16" s="61">
        <v>0.38648531969328775</v>
      </c>
      <c r="D16" s="61">
        <v>0.44612944176784147</v>
      </c>
      <c r="E16" s="61">
        <v>0.63167250389730401</v>
      </c>
      <c r="F16" s="61">
        <v>9.6200004194579997E-2</v>
      </c>
      <c r="G16" s="61">
        <v>0.26178386615056148</v>
      </c>
      <c r="H16" s="61">
        <v>0.12008712767076792</v>
      </c>
      <c r="I16" s="61">
        <v>0.49718081605069331</v>
      </c>
      <c r="J16" s="61">
        <v>0.41673725978102572</v>
      </c>
    </row>
    <row r="17" spans="1:10" x14ac:dyDescent="0.2">
      <c r="A17" s="381" t="s">
        <v>960</v>
      </c>
      <c r="B17" s="381"/>
      <c r="C17" s="62">
        <v>0.22513754429240293</v>
      </c>
      <c r="D17" s="62">
        <v>0.17272636631330732</v>
      </c>
      <c r="E17" s="62">
        <v>0.20297824001707768</v>
      </c>
      <c r="F17" s="62">
        <v>0.11567211147239456</v>
      </c>
      <c r="G17" s="62">
        <v>0.35247363205457716</v>
      </c>
      <c r="H17" s="62">
        <v>0.15631406470740189</v>
      </c>
      <c r="I17" s="62">
        <v>0.9767415533130176</v>
      </c>
      <c r="J17" s="62">
        <v>0.24088498400537309</v>
      </c>
    </row>
    <row r="19" spans="1:10" x14ac:dyDescent="0.2">
      <c r="B19" s="329" t="s">
        <v>867</v>
      </c>
    </row>
  </sheetData>
  <mergeCells count="1">
    <mergeCell ref="A2:I2"/>
  </mergeCells>
  <phoneticPr fontId="8" type="noConversion"/>
  <printOptions horizontalCentered="1"/>
  <pageMargins left="0.5" right="0.5" top="0.75" bottom="1" header="0.5" footer="0.5"/>
  <pageSetup scale="75"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F134"/>
  <sheetViews>
    <sheetView zoomScale="85" zoomScaleNormal="85" workbookViewId="0">
      <selection activeCell="B38" sqref="B38"/>
    </sheetView>
  </sheetViews>
  <sheetFormatPr defaultRowHeight="12.75" x14ac:dyDescent="0.2"/>
  <cols>
    <col min="1" max="1" width="2.28515625" style="10" customWidth="1"/>
    <col min="2" max="2" width="30.28515625" style="10" customWidth="1"/>
    <col min="3" max="10" width="10.7109375" style="10" customWidth="1"/>
    <col min="11" max="16384" width="9.140625" style="10"/>
  </cols>
  <sheetData>
    <row r="1" spans="1:11" s="445" customFormat="1" x14ac:dyDescent="0.2"/>
    <row r="2" spans="1:11" s="16" customFormat="1" ht="30" customHeight="1" x14ac:dyDescent="0.2">
      <c r="A2" s="735" t="s">
        <v>57</v>
      </c>
      <c r="B2" s="786"/>
      <c r="C2" s="786"/>
      <c r="D2" s="786"/>
      <c r="E2" s="786"/>
      <c r="F2" s="786"/>
      <c r="G2" s="786"/>
      <c r="H2" s="786"/>
      <c r="I2" s="786"/>
      <c r="J2" s="786"/>
      <c r="K2" s="158"/>
    </row>
    <row r="3" spans="1:11" s="16" customFormat="1" x14ac:dyDescent="0.2">
      <c r="A3" s="19"/>
      <c r="B3" s="443"/>
      <c r="C3" s="443"/>
      <c r="D3" s="443"/>
      <c r="E3" s="443"/>
      <c r="F3" s="443"/>
      <c r="G3" s="443"/>
      <c r="H3" s="443"/>
      <c r="I3" s="443"/>
      <c r="J3" s="443"/>
      <c r="K3" s="443"/>
    </row>
    <row r="4" spans="1:11" s="16" customFormat="1" ht="12.75" customHeight="1" x14ac:dyDescent="0.2">
      <c r="A4" s="246" t="s">
        <v>246</v>
      </c>
      <c r="B4" s="682"/>
      <c r="C4" s="789" t="s">
        <v>289</v>
      </c>
      <c r="D4" s="706" t="s">
        <v>260</v>
      </c>
      <c r="E4" s="706"/>
      <c r="F4" s="706"/>
      <c r="G4" s="706"/>
      <c r="H4" s="706"/>
      <c r="I4" s="706" t="s">
        <v>261</v>
      </c>
      <c r="J4" s="788"/>
    </row>
    <row r="5" spans="1:11" s="16" customFormat="1" ht="39.950000000000003" customHeight="1" x14ac:dyDescent="0.2">
      <c r="A5" s="482"/>
      <c r="B5" s="683"/>
      <c r="C5" s="790"/>
      <c r="D5" s="22" t="s">
        <v>292</v>
      </c>
      <c r="E5" s="22" t="s">
        <v>262</v>
      </c>
      <c r="F5" s="22" t="s">
        <v>263</v>
      </c>
      <c r="G5" s="22" t="s">
        <v>298</v>
      </c>
      <c r="H5" s="22" t="s">
        <v>264</v>
      </c>
      <c r="I5" s="22" t="s">
        <v>313</v>
      </c>
      <c r="J5" s="22" t="s">
        <v>266</v>
      </c>
    </row>
    <row r="6" spans="1:11" s="16" customFormat="1" x14ac:dyDescent="0.2">
      <c r="A6" s="684" t="s">
        <v>948</v>
      </c>
      <c r="B6" s="685"/>
      <c r="C6" s="43">
        <v>47.416345620285561</v>
      </c>
      <c r="D6" s="43">
        <v>38.622614639435987</v>
      </c>
      <c r="E6" s="43">
        <v>48.705346447178201</v>
      </c>
      <c r="F6" s="43">
        <v>38.322799854234987</v>
      </c>
      <c r="G6" s="43">
        <v>44.830619795755403</v>
      </c>
      <c r="H6" s="43">
        <v>52.1400710033964</v>
      </c>
      <c r="I6" s="43">
        <v>43.39131903232866</v>
      </c>
      <c r="J6" s="43">
        <v>48.892760450865183</v>
      </c>
      <c r="K6" s="17"/>
    </row>
    <row r="7" spans="1:11" s="16" customFormat="1" x14ac:dyDescent="0.2">
      <c r="A7" s="379" t="s">
        <v>949</v>
      </c>
      <c r="B7" s="380"/>
      <c r="C7" s="43">
        <v>43.747440665971702</v>
      </c>
      <c r="D7" s="43">
        <v>45.739714431803776</v>
      </c>
      <c r="E7" s="43">
        <v>38.582138616979712</v>
      </c>
      <c r="F7" s="43">
        <v>52.565223964711883</v>
      </c>
      <c r="G7" s="43">
        <v>45.317211008533633</v>
      </c>
      <c r="H7" s="43">
        <v>42.768813306156126</v>
      </c>
      <c r="I7" s="43">
        <v>50.309674357283484</v>
      </c>
      <c r="J7" s="43">
        <v>41.340356158114858</v>
      </c>
      <c r="K7" s="17"/>
    </row>
    <row r="8" spans="1:11" s="16" customFormat="1" x14ac:dyDescent="0.2">
      <c r="A8" s="379" t="s">
        <v>950</v>
      </c>
      <c r="B8" s="380"/>
      <c r="C8" s="43">
        <v>10.626287414842446</v>
      </c>
      <c r="D8" s="43">
        <v>4.6954742118311801</v>
      </c>
      <c r="E8" s="43">
        <v>10.764062469809851</v>
      </c>
      <c r="F8" s="43">
        <v>10.137679396502671</v>
      </c>
      <c r="G8" s="43">
        <v>11.943552085415643</v>
      </c>
      <c r="H8" s="43">
        <v>9.9850940208183498</v>
      </c>
      <c r="I8" s="43">
        <v>10.098964249237833</v>
      </c>
      <c r="J8" s="43">
        <v>10.819714147608931</v>
      </c>
      <c r="K8" s="17"/>
    </row>
    <row r="9" spans="1:11" s="16" customFormat="1" x14ac:dyDescent="0.2">
      <c r="A9" s="379" t="s">
        <v>951</v>
      </c>
      <c r="B9" s="380"/>
      <c r="C9" s="43">
        <v>10.127827600822037</v>
      </c>
      <c r="D9" s="43">
        <v>9.6316834258806949</v>
      </c>
      <c r="E9" s="43">
        <v>11.450816448857809</v>
      </c>
      <c r="F9" s="43">
        <v>13.385395924643607</v>
      </c>
      <c r="G9" s="43">
        <v>10.159421631809003</v>
      </c>
      <c r="H9" s="43">
        <v>8.1287399663197775</v>
      </c>
      <c r="I9" s="43">
        <v>7.5948599955409186</v>
      </c>
      <c r="J9" s="43">
        <v>11.056942193258344</v>
      </c>
      <c r="K9" s="17"/>
    </row>
    <row r="10" spans="1:11" s="16" customFormat="1" x14ac:dyDescent="0.2">
      <c r="A10" s="379" t="s">
        <v>952</v>
      </c>
      <c r="B10" s="380"/>
      <c r="C10" s="43">
        <v>2.8408876047398586</v>
      </c>
      <c r="D10" s="43">
        <v>6.3351938182436749</v>
      </c>
      <c r="E10" s="43">
        <v>2.8281895251974944</v>
      </c>
      <c r="F10" s="43">
        <v>2.2035745755930614</v>
      </c>
      <c r="G10" s="43">
        <v>3.2206272691149933</v>
      </c>
      <c r="H10" s="43">
        <v>2.0581658030310748</v>
      </c>
      <c r="I10" s="43">
        <v>2.496597874725603</v>
      </c>
      <c r="J10" s="43">
        <v>2.9671760781949672</v>
      </c>
      <c r="K10" s="17"/>
    </row>
    <row r="11" spans="1:11" s="16" customFormat="1" x14ac:dyDescent="0.2">
      <c r="A11" s="379" t="s">
        <v>953</v>
      </c>
      <c r="B11" s="380"/>
      <c r="C11" s="43">
        <v>2.3421995363584527</v>
      </c>
      <c r="D11" s="43">
        <v>5.608446246530967</v>
      </c>
      <c r="E11" s="43">
        <v>2.145609798243389</v>
      </c>
      <c r="F11" s="43">
        <v>4.5593771956918472</v>
      </c>
      <c r="G11" s="43">
        <v>2.8632678470724837</v>
      </c>
      <c r="H11" s="43">
        <v>1.1944780272137678</v>
      </c>
      <c r="I11" s="43">
        <v>4.0004995293529229</v>
      </c>
      <c r="J11" s="43">
        <v>1.7339206468393695</v>
      </c>
      <c r="K11" s="17"/>
    </row>
    <row r="12" spans="1:11" s="16" customFormat="1" x14ac:dyDescent="0.2">
      <c r="A12" s="379" t="s">
        <v>954</v>
      </c>
      <c r="B12" s="380"/>
      <c r="C12" s="43">
        <v>1.8912020271717751</v>
      </c>
      <c r="D12" s="43">
        <v>7.7348266459151516</v>
      </c>
      <c r="E12" s="43">
        <v>1.4731897556750446</v>
      </c>
      <c r="F12" s="43">
        <v>4.9773193974201391</v>
      </c>
      <c r="G12" s="43">
        <v>2.3275901035656195</v>
      </c>
      <c r="H12" s="43">
        <v>0.63188083711681997</v>
      </c>
      <c r="I12" s="43">
        <v>2.0252229416524972</v>
      </c>
      <c r="J12" s="43">
        <v>1.8420419877476291</v>
      </c>
      <c r="K12" s="17"/>
    </row>
    <row r="13" spans="1:11" s="16" customFormat="1" x14ac:dyDescent="0.2">
      <c r="A13" s="379" t="s">
        <v>955</v>
      </c>
      <c r="B13" s="380"/>
      <c r="C13" s="43">
        <v>1.2876955035273607</v>
      </c>
      <c r="D13" s="43">
        <v>1.8984911376244358</v>
      </c>
      <c r="E13" s="43">
        <v>1.0503425793411816</v>
      </c>
      <c r="F13" s="43">
        <v>2.7450216686125244</v>
      </c>
      <c r="G13" s="43">
        <v>0.88917738163751592</v>
      </c>
      <c r="H13" s="43">
        <v>1.1779021159712435</v>
      </c>
      <c r="I13" s="43">
        <v>1.0773276660198079</v>
      </c>
      <c r="J13" s="43">
        <v>1.3648602596813748</v>
      </c>
      <c r="K13" s="17"/>
    </row>
    <row r="14" spans="1:11" s="16" customFormat="1" x14ac:dyDescent="0.2">
      <c r="A14" s="379" t="s">
        <v>956</v>
      </c>
      <c r="B14" s="380"/>
      <c r="C14" s="43">
        <v>1.0126253369480926</v>
      </c>
      <c r="D14" s="43">
        <v>1.1082619651344083</v>
      </c>
      <c r="E14" s="43">
        <v>1.5244910064022923</v>
      </c>
      <c r="F14" s="43">
        <v>1.4807442267059912</v>
      </c>
      <c r="G14" s="43">
        <v>1.2845218361223725</v>
      </c>
      <c r="H14" s="43">
        <v>0.3663961850300535</v>
      </c>
      <c r="I14" s="43">
        <v>1.0711326466343747</v>
      </c>
      <c r="J14" s="43">
        <v>0.99116434586380897</v>
      </c>
      <c r="K14" s="17"/>
    </row>
    <row r="15" spans="1:11" s="16" customFormat="1" x14ac:dyDescent="0.2">
      <c r="A15" s="380" t="s">
        <v>957</v>
      </c>
      <c r="B15" s="380"/>
      <c r="C15" s="43">
        <v>0.91888736297202556</v>
      </c>
      <c r="D15" s="43">
        <v>4.1562628841501151E-2</v>
      </c>
      <c r="E15" s="43">
        <v>1.0814058346211979</v>
      </c>
      <c r="F15" s="43">
        <v>1.0722225453439311</v>
      </c>
      <c r="G15" s="43">
        <v>1.837632033726422</v>
      </c>
      <c r="H15" s="43">
        <v>0.42577308510023276</v>
      </c>
      <c r="I15" s="43">
        <v>0.61174801628060893</v>
      </c>
      <c r="J15" s="43">
        <v>1.0315487520586326</v>
      </c>
      <c r="K15" s="17"/>
    </row>
    <row r="16" spans="1:11" s="16" customFormat="1" x14ac:dyDescent="0.2">
      <c r="A16" s="380" t="s">
        <v>958</v>
      </c>
      <c r="B16" s="380"/>
      <c r="C16" s="43">
        <v>0.73243793803921631</v>
      </c>
      <c r="D16" s="43">
        <v>0.33884735245523362</v>
      </c>
      <c r="E16" s="43">
        <v>0.88031871061520994</v>
      </c>
      <c r="F16" s="43">
        <v>0.56744935727390255</v>
      </c>
      <c r="G16" s="43">
        <v>1.7039438955358017</v>
      </c>
      <c r="H16" s="43">
        <v>0.21514441726907491</v>
      </c>
      <c r="I16" s="43">
        <v>0.511524530904931</v>
      </c>
      <c r="J16" s="43">
        <v>0.81347090103698294</v>
      </c>
      <c r="K16" s="17"/>
    </row>
    <row r="17" spans="1:11" s="16" customFormat="1" x14ac:dyDescent="0.2">
      <c r="A17" s="380" t="s">
        <v>959</v>
      </c>
      <c r="B17" s="380"/>
      <c r="C17" s="43">
        <v>0.44612944176784147</v>
      </c>
      <c r="D17" s="43">
        <v>0</v>
      </c>
      <c r="E17" s="43">
        <v>0.32299726660158062</v>
      </c>
      <c r="F17" s="43">
        <v>2.0357276224018621</v>
      </c>
      <c r="G17" s="43">
        <v>0.57995092506829915</v>
      </c>
      <c r="H17" s="43">
        <v>5.5201503131150978E-2</v>
      </c>
      <c r="I17" s="43">
        <v>0.78541582435774493</v>
      </c>
      <c r="J17" s="43">
        <v>0.32167623975216686</v>
      </c>
      <c r="K17" s="17"/>
    </row>
    <row r="18" spans="1:11" s="16" customFormat="1" x14ac:dyDescent="0.2">
      <c r="A18" s="381" t="s">
        <v>960</v>
      </c>
      <c r="B18" s="381"/>
      <c r="C18" s="44">
        <v>0.17272636631330732</v>
      </c>
      <c r="D18" s="44">
        <v>1.8797571023778523</v>
      </c>
      <c r="E18" s="44">
        <v>0</v>
      </c>
      <c r="F18" s="44">
        <v>0</v>
      </c>
      <c r="G18" s="44">
        <v>0.20935217054434793</v>
      </c>
      <c r="H18" s="44">
        <v>0.11371135260018829</v>
      </c>
      <c r="I18" s="44">
        <v>0</v>
      </c>
      <c r="J18" s="44">
        <v>0.23608390278775515</v>
      </c>
      <c r="K18" s="17"/>
    </row>
    <row r="19" spans="1:11" s="16" customFormat="1" ht="18" customHeight="1" x14ac:dyDescent="0.2">
      <c r="A19" s="446"/>
      <c r="B19" s="681" t="s">
        <v>867</v>
      </c>
      <c r="C19" s="447"/>
      <c r="D19" s="447"/>
      <c r="E19" s="447"/>
      <c r="F19" s="447"/>
      <c r="G19" s="447"/>
      <c r="H19" s="447"/>
      <c r="I19" s="447"/>
      <c r="J19" s="447"/>
      <c r="K19" s="17"/>
    </row>
    <row r="20" spans="1:11" s="16" customFormat="1" x14ac:dyDescent="0.2">
      <c r="A20" s="446"/>
      <c r="B20" s="329"/>
      <c r="C20" s="447"/>
      <c r="D20" s="447"/>
      <c r="E20" s="447"/>
      <c r="F20" s="447"/>
      <c r="G20" s="447"/>
      <c r="H20" s="447"/>
      <c r="I20" s="447"/>
      <c r="J20" s="447"/>
      <c r="K20" s="17"/>
    </row>
    <row r="21" spans="1:11" s="16" customFormat="1" ht="30" customHeight="1" x14ac:dyDescent="0.2">
      <c r="A21" s="735" t="s">
        <v>58</v>
      </c>
      <c r="B21" s="786"/>
      <c r="C21" s="786"/>
      <c r="D21" s="786"/>
      <c r="E21" s="786"/>
      <c r="F21" s="786"/>
      <c r="G21" s="786"/>
      <c r="H21" s="786"/>
      <c r="I21" s="786"/>
      <c r="J21" s="786"/>
      <c r="K21" s="158"/>
    </row>
    <row r="22" spans="1:11" s="16" customFormat="1" x14ac:dyDescent="0.2">
      <c r="A22" s="19"/>
      <c r="B22" s="443"/>
      <c r="C22" s="443"/>
      <c r="D22" s="443"/>
      <c r="E22" s="443"/>
      <c r="F22" s="443"/>
      <c r="G22" s="443"/>
      <c r="H22" s="443"/>
      <c r="I22" s="443"/>
      <c r="J22" s="443"/>
      <c r="K22" s="443"/>
    </row>
    <row r="23" spans="1:11" s="16" customFormat="1" ht="12.75" customHeight="1" x14ac:dyDescent="0.2">
      <c r="A23" s="246" t="s">
        <v>246</v>
      </c>
      <c r="B23" s="682"/>
      <c r="C23" s="704" t="s">
        <v>289</v>
      </c>
      <c r="D23" s="706" t="s">
        <v>260</v>
      </c>
      <c r="E23" s="706"/>
      <c r="F23" s="706"/>
      <c r="G23" s="706"/>
      <c r="H23" s="706"/>
      <c r="I23" s="706" t="s">
        <v>261</v>
      </c>
      <c r="J23" s="788"/>
    </row>
    <row r="24" spans="1:11" s="16" customFormat="1" ht="38.25" x14ac:dyDescent="0.2">
      <c r="A24" s="482"/>
      <c r="B24" s="683"/>
      <c r="C24" s="787"/>
      <c r="D24" s="22" t="s">
        <v>292</v>
      </c>
      <c r="E24" s="22" t="s">
        <v>262</v>
      </c>
      <c r="F24" s="22" t="s">
        <v>263</v>
      </c>
      <c r="G24" s="22" t="s">
        <v>298</v>
      </c>
      <c r="H24" s="22" t="s">
        <v>264</v>
      </c>
      <c r="I24" s="22" t="s">
        <v>313</v>
      </c>
      <c r="J24" s="22" t="s">
        <v>266</v>
      </c>
    </row>
    <row r="25" spans="1:11" s="16" customFormat="1" x14ac:dyDescent="0.2">
      <c r="A25" s="684" t="s">
        <v>948</v>
      </c>
      <c r="B25" s="685"/>
      <c r="C25" s="43">
        <v>48.986409873735319</v>
      </c>
      <c r="D25" s="43">
        <v>34.81189815974205</v>
      </c>
      <c r="E25" s="43">
        <v>50.64020823133378</v>
      </c>
      <c r="F25" s="43">
        <v>37.205552178525842</v>
      </c>
      <c r="G25" s="43">
        <v>47.675127617691956</v>
      </c>
      <c r="H25" s="43">
        <v>52.962661053940764</v>
      </c>
      <c r="I25" s="43">
        <v>43.895041226454971</v>
      </c>
      <c r="J25" s="43">
        <v>50.148228343992884</v>
      </c>
      <c r="K25" s="17"/>
    </row>
    <row r="26" spans="1:11" s="16" customFormat="1" x14ac:dyDescent="0.2">
      <c r="A26" s="379" t="s">
        <v>949</v>
      </c>
      <c r="B26" s="380"/>
      <c r="C26" s="43">
        <v>41.146420002558393</v>
      </c>
      <c r="D26" s="43">
        <v>45.668123359657535</v>
      </c>
      <c r="E26" s="43">
        <v>35.8935162514734</v>
      </c>
      <c r="F26" s="43">
        <v>52.174725023503235</v>
      </c>
      <c r="G26" s="43">
        <v>41.877486749817663</v>
      </c>
      <c r="H26" s="43">
        <v>41.364462631714424</v>
      </c>
      <c r="I26" s="43">
        <v>46.813565374859159</v>
      </c>
      <c r="J26" s="43">
        <v>39.853212886100223</v>
      </c>
      <c r="K26" s="17"/>
    </row>
    <row r="27" spans="1:11" s="16" customFormat="1" x14ac:dyDescent="0.2">
      <c r="A27" s="379" t="s">
        <v>950</v>
      </c>
      <c r="B27" s="380"/>
      <c r="C27" s="43">
        <v>10.953468063641143</v>
      </c>
      <c r="D27" s="43">
        <v>4.2631390278530077</v>
      </c>
      <c r="E27" s="43">
        <v>11.475371545219042</v>
      </c>
      <c r="F27" s="43">
        <v>8.7806213711399188</v>
      </c>
      <c r="G27" s="43">
        <v>13.288178432948346</v>
      </c>
      <c r="H27" s="43">
        <v>10.322916287804976</v>
      </c>
      <c r="I27" s="43">
        <v>11.655874400046601</v>
      </c>
      <c r="J27" s="43">
        <v>10.793183332403332</v>
      </c>
      <c r="K27" s="17"/>
    </row>
    <row r="28" spans="1:11" s="16" customFormat="1" x14ac:dyDescent="0.2">
      <c r="A28" s="379" t="s">
        <v>951</v>
      </c>
      <c r="B28" s="380"/>
      <c r="C28" s="43">
        <v>10.258247456840946</v>
      </c>
      <c r="D28" s="43">
        <v>11.846418919184408</v>
      </c>
      <c r="E28" s="43">
        <v>11.73218909409778</v>
      </c>
      <c r="F28" s="43">
        <v>12.321425054800658</v>
      </c>
      <c r="G28" s="43">
        <v>9.546420224036952</v>
      </c>
      <c r="H28" s="43">
        <v>8.669508266499232</v>
      </c>
      <c r="I28" s="43">
        <v>6.3574377850599957</v>
      </c>
      <c r="J28" s="43">
        <v>11.148387817833211</v>
      </c>
      <c r="K28" s="17"/>
    </row>
    <row r="29" spans="1:11" s="16" customFormat="1" x14ac:dyDescent="0.2">
      <c r="A29" s="379" t="s">
        <v>952</v>
      </c>
      <c r="B29" s="380"/>
      <c r="C29" s="43">
        <v>2.5499431700972166</v>
      </c>
      <c r="D29" s="43">
        <v>2.8527687251318823</v>
      </c>
      <c r="E29" s="43">
        <v>3.0691429422151124</v>
      </c>
      <c r="F29" s="43">
        <v>2.017697495559398</v>
      </c>
      <c r="G29" s="43">
        <v>3.0754172831351965</v>
      </c>
      <c r="H29" s="43">
        <v>1.5217974841361819</v>
      </c>
      <c r="I29" s="43">
        <v>2.055087603777761</v>
      </c>
      <c r="J29" s="43">
        <v>2.6628661141796224</v>
      </c>
      <c r="K29" s="17"/>
    </row>
    <row r="30" spans="1:11" s="16" customFormat="1" x14ac:dyDescent="0.2">
      <c r="A30" s="379" t="s">
        <v>953</v>
      </c>
      <c r="B30" s="380"/>
      <c r="C30" s="43">
        <v>2.4607490459041572</v>
      </c>
      <c r="D30" s="43">
        <v>8.877696520158544</v>
      </c>
      <c r="E30" s="43">
        <v>1.7750142774085698</v>
      </c>
      <c r="F30" s="43">
        <v>6.4145390814074084</v>
      </c>
      <c r="G30" s="43">
        <v>2.6408118990217209</v>
      </c>
      <c r="H30" s="43">
        <v>1.0961939107318259</v>
      </c>
      <c r="I30" s="43">
        <v>5.7879868139812016</v>
      </c>
      <c r="J30" s="43">
        <v>1.7014942046826931</v>
      </c>
      <c r="K30" s="17"/>
    </row>
    <row r="31" spans="1:11" s="16" customFormat="1" x14ac:dyDescent="0.2">
      <c r="A31" s="379" t="s">
        <v>954</v>
      </c>
      <c r="B31" s="380"/>
      <c r="C31" s="43">
        <v>1.999786883975649</v>
      </c>
      <c r="D31" s="43">
        <v>4.1723246654813844</v>
      </c>
      <c r="E31" s="43">
        <v>1.5209600208908771</v>
      </c>
      <c r="F31" s="43">
        <v>6.091314286021408</v>
      </c>
      <c r="G31" s="43">
        <v>3.0583673692951039</v>
      </c>
      <c r="H31" s="43">
        <v>0.70235097323426909</v>
      </c>
      <c r="I31" s="43">
        <v>3.1004645648716647</v>
      </c>
      <c r="J31" s="43">
        <v>1.7486191237804707</v>
      </c>
      <c r="K31" s="17"/>
    </row>
    <row r="32" spans="1:11" s="16" customFormat="1" x14ac:dyDescent="0.2">
      <c r="A32" s="379" t="s">
        <v>955</v>
      </c>
      <c r="B32" s="380"/>
      <c r="C32" s="43">
        <v>1.5536598720129842</v>
      </c>
      <c r="D32" s="43">
        <v>1.7160409089262447</v>
      </c>
      <c r="E32" s="43">
        <v>1.2090603407323999</v>
      </c>
      <c r="F32" s="43">
        <v>3.5927656766436895</v>
      </c>
      <c r="G32" s="43">
        <v>0.69333612879098405</v>
      </c>
      <c r="H32" s="43">
        <v>1.5502201017148134</v>
      </c>
      <c r="I32" s="43">
        <v>1.3114399011116684</v>
      </c>
      <c r="J32" s="43">
        <v>1.6089329538804187</v>
      </c>
      <c r="K32" s="17"/>
    </row>
    <row r="33" spans="1:240" s="16" customFormat="1" x14ac:dyDescent="0.2">
      <c r="A33" s="379" t="s">
        <v>956</v>
      </c>
      <c r="B33" s="380"/>
      <c r="C33" s="43">
        <v>1.1522674226856291</v>
      </c>
      <c r="D33" s="43">
        <v>0</v>
      </c>
      <c r="E33" s="43">
        <v>2.0241578449719859</v>
      </c>
      <c r="F33" s="43">
        <v>2.1722518654462117</v>
      </c>
      <c r="G33" s="43">
        <v>1.6306560624630149</v>
      </c>
      <c r="H33" s="43">
        <v>0.12737778883603548</v>
      </c>
      <c r="I33" s="43">
        <v>1.6660374497656298</v>
      </c>
      <c r="J33" s="43">
        <v>1.0350283169993464</v>
      </c>
      <c r="K33" s="17"/>
    </row>
    <row r="34" spans="1:240" s="16" customFormat="1" x14ac:dyDescent="0.2">
      <c r="A34" s="380" t="s">
        <v>957</v>
      </c>
      <c r="B34" s="380"/>
      <c r="C34" s="43">
        <v>0.96980098470537279</v>
      </c>
      <c r="D34" s="43">
        <v>0</v>
      </c>
      <c r="E34" s="43">
        <v>1.0378113905903437</v>
      </c>
      <c r="F34" s="43">
        <v>1.5535354368972354</v>
      </c>
      <c r="G34" s="43">
        <v>2.1906001756085645</v>
      </c>
      <c r="H34" s="43">
        <v>0.27037027829368732</v>
      </c>
      <c r="I34" s="43">
        <v>0.58841802747544703</v>
      </c>
      <c r="J34" s="43">
        <v>1.0568301893550693</v>
      </c>
      <c r="K34" s="17"/>
    </row>
    <row r="35" spans="1:240" s="16" customFormat="1" x14ac:dyDescent="0.2">
      <c r="A35" s="380" t="s">
        <v>958</v>
      </c>
      <c r="B35" s="380"/>
      <c r="C35" s="43">
        <v>0.63167250389730401</v>
      </c>
      <c r="D35" s="43">
        <v>0</v>
      </c>
      <c r="E35" s="43">
        <v>0.44058714490481299</v>
      </c>
      <c r="F35" s="43">
        <v>2.8230021969282642</v>
      </c>
      <c r="G35" s="43">
        <v>0.95094994930835142</v>
      </c>
      <c r="H35" s="43">
        <v>5.4469451794967601E-2</v>
      </c>
      <c r="I35" s="43">
        <v>1.6895302623933874</v>
      </c>
      <c r="J35" s="43">
        <v>0.39027598208334546</v>
      </c>
      <c r="K35" s="17"/>
    </row>
    <row r="36" spans="1:240" s="16" customFormat="1" x14ac:dyDescent="0.2">
      <c r="A36" s="380" t="s">
        <v>959</v>
      </c>
      <c r="B36" s="380"/>
      <c r="C36" s="43">
        <v>0.61630078750276851</v>
      </c>
      <c r="D36" s="43">
        <v>0</v>
      </c>
      <c r="E36" s="43">
        <v>0.57156250581157264</v>
      </c>
      <c r="F36" s="43">
        <v>0</v>
      </c>
      <c r="G36" s="43">
        <v>2.087592215912458</v>
      </c>
      <c r="H36" s="43">
        <v>7.3680792048955418E-2</v>
      </c>
      <c r="I36" s="43">
        <v>4.3699601661027085E-2</v>
      </c>
      <c r="J36" s="43">
        <v>0.7469647955308909</v>
      </c>
      <c r="K36" s="17"/>
    </row>
    <row r="37" spans="1:240" s="16" customFormat="1" x14ac:dyDescent="0.2">
      <c r="A37" s="381" t="s">
        <v>960</v>
      </c>
      <c r="B37" s="381"/>
      <c r="C37" s="44">
        <v>0.20297824001707768</v>
      </c>
      <c r="D37" s="44">
        <v>3.1640846284652073</v>
      </c>
      <c r="E37" s="44">
        <v>0</v>
      </c>
      <c r="F37" s="44">
        <v>0</v>
      </c>
      <c r="G37" s="44">
        <v>0.34822494482561339</v>
      </c>
      <c r="H37" s="44">
        <v>4.7855054867245519E-3</v>
      </c>
      <c r="I37" s="44">
        <v>0</v>
      </c>
      <c r="J37" s="44">
        <v>0.24929660441958498</v>
      </c>
      <c r="K37" s="17"/>
    </row>
    <row r="38" spans="1:240" s="16" customFormat="1" ht="19.5" customHeight="1" x14ac:dyDescent="0.2">
      <c r="A38" s="446"/>
      <c r="B38" s="681" t="s">
        <v>867</v>
      </c>
      <c r="C38" s="447"/>
      <c r="D38" s="447"/>
      <c r="E38" s="447"/>
      <c r="F38" s="447"/>
      <c r="G38" s="447"/>
      <c r="H38" s="447"/>
      <c r="I38" s="447"/>
      <c r="J38" s="447"/>
      <c r="K38" s="17"/>
    </row>
    <row r="39" spans="1:240" s="16" customFormat="1" x14ac:dyDescent="0.2">
      <c r="A39" s="446"/>
      <c r="B39" s="329"/>
      <c r="C39" s="447"/>
      <c r="D39" s="447"/>
      <c r="E39" s="447"/>
      <c r="F39" s="447"/>
      <c r="G39" s="447"/>
      <c r="H39" s="447"/>
      <c r="I39" s="447"/>
      <c r="J39" s="447"/>
      <c r="K39" s="17"/>
    </row>
    <row r="40" spans="1:240" s="16" customFormat="1" ht="30" customHeight="1" x14ac:dyDescent="0.2">
      <c r="A40" s="735" t="s">
        <v>61</v>
      </c>
      <c r="B40" s="786"/>
      <c r="C40" s="786"/>
      <c r="D40" s="786"/>
      <c r="E40" s="786"/>
      <c r="F40" s="786"/>
      <c r="G40" s="786"/>
      <c r="H40" s="786"/>
      <c r="I40" s="786"/>
      <c r="J40" s="786"/>
      <c r="K40" s="1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row>
    <row r="41" spans="1:240" s="16" customFormat="1" x14ac:dyDescent="0.2">
      <c r="A41" s="19"/>
      <c r="B41" s="443"/>
      <c r="C41" s="443"/>
      <c r="D41" s="443"/>
      <c r="E41" s="443"/>
      <c r="F41" s="443"/>
      <c r="G41" s="443"/>
      <c r="H41" s="443"/>
      <c r="I41" s="443"/>
      <c r="J41" s="443"/>
      <c r="K41" s="443"/>
    </row>
    <row r="42" spans="1:240" s="16" customFormat="1" ht="12.75" customHeight="1" x14ac:dyDescent="0.2">
      <c r="A42" s="246" t="s">
        <v>246</v>
      </c>
      <c r="B42" s="682"/>
      <c r="C42" s="704" t="s">
        <v>289</v>
      </c>
      <c r="D42" s="706" t="s">
        <v>260</v>
      </c>
      <c r="E42" s="706"/>
      <c r="F42" s="706"/>
      <c r="G42" s="706"/>
      <c r="H42" s="706"/>
      <c r="I42" s="706" t="s">
        <v>261</v>
      </c>
      <c r="J42" s="788"/>
    </row>
    <row r="43" spans="1:240" s="16" customFormat="1" ht="38.25" x14ac:dyDescent="0.2">
      <c r="A43" s="482"/>
      <c r="B43" s="683"/>
      <c r="C43" s="787"/>
      <c r="D43" s="22" t="s">
        <v>292</v>
      </c>
      <c r="E43" s="22" t="s">
        <v>262</v>
      </c>
      <c r="F43" s="22" t="s">
        <v>263</v>
      </c>
      <c r="G43" s="22" t="s">
        <v>298</v>
      </c>
      <c r="H43" s="22" t="s">
        <v>264</v>
      </c>
      <c r="I43" s="22" t="s">
        <v>313</v>
      </c>
      <c r="J43" s="22" t="s">
        <v>266</v>
      </c>
    </row>
    <row r="44" spans="1:240" s="16" customFormat="1" x14ac:dyDescent="0.2">
      <c r="A44" s="684" t="s">
        <v>948</v>
      </c>
      <c r="B44" s="685"/>
      <c r="C44" s="43">
        <v>48.652898662722606</v>
      </c>
      <c r="D44" s="43">
        <v>45.844495979812564</v>
      </c>
      <c r="E44" s="43">
        <v>45.967278286424992</v>
      </c>
      <c r="F44" s="43">
        <v>53.271055752995046</v>
      </c>
      <c r="G44" s="43">
        <v>50.50263157324266</v>
      </c>
      <c r="H44" s="43">
        <v>45.428076016112534</v>
      </c>
      <c r="I44" s="43">
        <v>53.198298075733568</v>
      </c>
      <c r="J44" s="43">
        <v>45.30563177103852</v>
      </c>
      <c r="K44" s="17"/>
    </row>
    <row r="45" spans="1:240" s="16" customFormat="1" x14ac:dyDescent="0.2">
      <c r="A45" s="379" t="s">
        <v>949</v>
      </c>
      <c r="B45" s="380"/>
      <c r="C45" s="43">
        <v>44.455244866325955</v>
      </c>
      <c r="D45" s="43">
        <v>44.200024780037324</v>
      </c>
      <c r="E45" s="43">
        <v>43.390645245408635</v>
      </c>
      <c r="F45" s="43">
        <v>40.342239196272935</v>
      </c>
      <c r="G45" s="43">
        <v>40.542494281342641</v>
      </c>
      <c r="H45" s="43">
        <v>50.582423695779887</v>
      </c>
      <c r="I45" s="43">
        <v>42.975123803639462</v>
      </c>
      <c r="J45" s="43">
        <v>45.545217337091245</v>
      </c>
      <c r="K45" s="17"/>
    </row>
    <row r="46" spans="1:240" s="16" customFormat="1" x14ac:dyDescent="0.2">
      <c r="A46" s="379" t="s">
        <v>950</v>
      </c>
      <c r="B46" s="380"/>
      <c r="C46" s="43">
        <v>10.009233135878896</v>
      </c>
      <c r="D46" s="43">
        <v>5.3282451492933838</v>
      </c>
      <c r="E46" s="43">
        <v>8.8102303000579916</v>
      </c>
      <c r="F46" s="43">
        <v>12.590578986655123</v>
      </c>
      <c r="G46" s="43">
        <v>9.9165136980571997</v>
      </c>
      <c r="H46" s="43">
        <v>9.3453975592863419</v>
      </c>
      <c r="I46" s="43">
        <v>8.8125834150788602</v>
      </c>
      <c r="J46" s="43">
        <v>10.890455142444798</v>
      </c>
      <c r="K46" s="17"/>
    </row>
    <row r="47" spans="1:240" s="16" customFormat="1" x14ac:dyDescent="0.2">
      <c r="A47" s="379" t="s">
        <v>951</v>
      </c>
      <c r="B47" s="380"/>
      <c r="C47" s="43">
        <v>9.8818591105896676</v>
      </c>
      <c r="D47" s="43">
        <v>6.3901701133778834</v>
      </c>
      <c r="E47" s="43">
        <v>10.677938743562475</v>
      </c>
      <c r="F47" s="43">
        <v>15.308536764457243</v>
      </c>
      <c r="G47" s="43">
        <v>11.083527713278244</v>
      </c>
      <c r="H47" s="43">
        <v>7.1047471691038018</v>
      </c>
      <c r="I47" s="43">
        <v>8.6172672388224303</v>
      </c>
      <c r="J47" s="43">
        <v>10.813114236760279</v>
      </c>
      <c r="K47" s="17"/>
    </row>
    <row r="48" spans="1:240" s="16" customFormat="1" x14ac:dyDescent="0.2">
      <c r="A48" s="379" t="s">
        <v>952</v>
      </c>
      <c r="B48" s="380"/>
      <c r="C48" s="43">
        <v>3.3896013168620263</v>
      </c>
      <c r="D48" s="43">
        <v>11.432112765560943</v>
      </c>
      <c r="E48" s="43">
        <v>2.1663358333830929</v>
      </c>
      <c r="F48" s="43">
        <v>2.5395497549236836</v>
      </c>
      <c r="G48" s="43">
        <v>3.439532853070673</v>
      </c>
      <c r="H48" s="43">
        <v>3.0738268449615314</v>
      </c>
      <c r="I48" s="43">
        <v>2.8613911483365713</v>
      </c>
      <c r="J48" s="43">
        <v>3.7785793248001611</v>
      </c>
      <c r="K48" s="17"/>
    </row>
    <row r="49" spans="1:11" s="16" customFormat="1" x14ac:dyDescent="0.2">
      <c r="A49" s="379" t="s">
        <v>953</v>
      </c>
      <c r="B49" s="380"/>
      <c r="C49" s="43">
        <v>2.1186182139214593</v>
      </c>
      <c r="D49" s="43">
        <v>0.82353251037221187</v>
      </c>
      <c r="E49" s="43">
        <v>3.1635659520524819</v>
      </c>
      <c r="F49" s="43">
        <v>1.206148561329133</v>
      </c>
      <c r="G49" s="43">
        <v>3.1986225327980295</v>
      </c>
      <c r="H49" s="43">
        <v>1.3805877295111288</v>
      </c>
      <c r="I49" s="43">
        <v>2.5236067343163704</v>
      </c>
      <c r="J49" s="43">
        <v>1.8203815700855683</v>
      </c>
      <c r="K49" s="17"/>
    </row>
    <row r="50" spans="1:11" s="16" customFormat="1" x14ac:dyDescent="0.2">
      <c r="A50" s="379" t="s">
        <v>954</v>
      </c>
      <c r="B50" s="380"/>
      <c r="C50" s="43">
        <v>1.6864137832231034</v>
      </c>
      <c r="D50" s="43">
        <v>12.948947081655206</v>
      </c>
      <c r="E50" s="43">
        <v>1.3419738269557651</v>
      </c>
      <c r="F50" s="43">
        <v>2.9637595093294911</v>
      </c>
      <c r="G50" s="43">
        <v>1.2259356752104</v>
      </c>
      <c r="H50" s="43">
        <v>0.49843937655200654</v>
      </c>
      <c r="I50" s="43">
        <v>1.1368157233678444</v>
      </c>
      <c r="J50" s="43">
        <v>2.0911419979145216</v>
      </c>
      <c r="K50" s="17"/>
    </row>
    <row r="51" spans="1:11" s="16" customFormat="1" x14ac:dyDescent="0.2">
      <c r="A51" s="379" t="s">
        <v>955</v>
      </c>
      <c r="B51" s="380"/>
      <c r="C51" s="43">
        <v>0.95146961350129411</v>
      </c>
      <c r="D51" s="43">
        <v>0.83478838343204242</v>
      </c>
      <c r="E51" s="43">
        <v>1.728413900752952</v>
      </c>
      <c r="F51" s="43">
        <v>1.5931212665626417</v>
      </c>
      <c r="G51" s="43">
        <v>1.1255900100299565</v>
      </c>
      <c r="H51" s="43">
        <v>0.4830183537505493</v>
      </c>
      <c r="I51" s="43">
        <v>0.89806001749581987</v>
      </c>
      <c r="J51" s="43">
        <v>0.99080084848487282</v>
      </c>
      <c r="K51" s="17"/>
    </row>
    <row r="52" spans="1:11" s="16" customFormat="1" x14ac:dyDescent="0.2">
      <c r="A52" s="379" t="s">
        <v>956</v>
      </c>
      <c r="B52" s="380"/>
      <c r="C52" s="43">
        <v>0.82286558337276072</v>
      </c>
      <c r="D52" s="43">
        <v>0.10239418868225197</v>
      </c>
      <c r="E52" s="43">
        <v>1.2011515683881078</v>
      </c>
      <c r="F52" s="43">
        <v>0.20224339017067119</v>
      </c>
      <c r="G52" s="43">
        <v>1.3055288405809498</v>
      </c>
      <c r="H52" s="43">
        <v>0.72004209973042577</v>
      </c>
      <c r="I52" s="43">
        <v>0.63102417710756409</v>
      </c>
      <c r="J52" s="43">
        <v>0.96413906218025891</v>
      </c>
      <c r="K52" s="17"/>
    </row>
    <row r="53" spans="1:11" s="16" customFormat="1" x14ac:dyDescent="0.2">
      <c r="A53" s="380" t="s">
        <v>957</v>
      </c>
      <c r="B53" s="380"/>
      <c r="C53" s="43">
        <v>0.786093552958263</v>
      </c>
      <c r="D53" s="43">
        <v>2.1655274708491139</v>
      </c>
      <c r="E53" s="43">
        <v>0.61437475770362981</v>
      </c>
      <c r="F53" s="43">
        <v>1.2127136235692992</v>
      </c>
      <c r="G53" s="43">
        <v>1.1844101339011623</v>
      </c>
      <c r="H53" s="43">
        <v>0.47288494771477546</v>
      </c>
      <c r="I53" s="43">
        <v>0.88389486444943444</v>
      </c>
      <c r="J53" s="43">
        <v>0.71407191917606772</v>
      </c>
      <c r="K53" s="17"/>
    </row>
    <row r="54" spans="1:11" s="16" customFormat="1" x14ac:dyDescent="0.2">
      <c r="A54" s="380" t="s">
        <v>958</v>
      </c>
      <c r="B54" s="380"/>
      <c r="C54" s="43">
        <v>0.74926395893225739</v>
      </c>
      <c r="D54" s="43">
        <v>2.7303274102340764</v>
      </c>
      <c r="E54" s="43">
        <v>0.1520002325511581</v>
      </c>
      <c r="F54" s="43">
        <v>0.23083540044209364</v>
      </c>
      <c r="G54" s="43">
        <v>0.76272084266531592</v>
      </c>
      <c r="H54" s="43">
        <v>0.81899874332271472</v>
      </c>
      <c r="I54" s="43">
        <v>0.57959873473865742</v>
      </c>
      <c r="J54" s="43">
        <v>0.87420672765523921</v>
      </c>
      <c r="K54" s="17"/>
    </row>
    <row r="55" spans="1:11" s="16" customFormat="1" x14ac:dyDescent="0.2">
      <c r="A55" s="380" t="s">
        <v>959</v>
      </c>
      <c r="B55" s="380"/>
      <c r="C55" s="43">
        <v>0.11567211147239456</v>
      </c>
      <c r="D55" s="43">
        <v>0</v>
      </c>
      <c r="E55" s="43">
        <v>0</v>
      </c>
      <c r="F55" s="43">
        <v>0</v>
      </c>
      <c r="G55" s="43">
        <v>0</v>
      </c>
      <c r="H55" s="43">
        <v>0.31997211684584337</v>
      </c>
      <c r="I55" s="43">
        <v>0</v>
      </c>
      <c r="J55" s="43">
        <v>0.20085393903950449</v>
      </c>
      <c r="K55" s="17"/>
    </row>
    <row r="56" spans="1:11" s="16" customFormat="1" x14ac:dyDescent="0.2">
      <c r="A56" s="381" t="s">
        <v>960</v>
      </c>
      <c r="B56" s="381"/>
      <c r="C56" s="44">
        <v>0.13017321679782443</v>
      </c>
      <c r="D56" s="44">
        <v>0</v>
      </c>
      <c r="E56" s="44">
        <v>0</v>
      </c>
      <c r="F56" s="44">
        <v>1.0806127882625507</v>
      </c>
      <c r="G56" s="44">
        <v>3.1403337228136638E-2</v>
      </c>
      <c r="H56" s="44">
        <v>6.9061733497497516E-2</v>
      </c>
      <c r="I56" s="44">
        <v>5.1679026005399392E-2</v>
      </c>
      <c r="J56" s="44">
        <v>0.18807615933437191</v>
      </c>
      <c r="K56" s="17"/>
    </row>
    <row r="57" spans="1:11" s="16" customFormat="1" ht="17.25" customHeight="1" x14ac:dyDescent="0.2">
      <c r="A57" s="446"/>
      <c r="B57" s="681" t="s">
        <v>867</v>
      </c>
      <c r="C57" s="447"/>
      <c r="D57" s="447"/>
      <c r="E57" s="447"/>
      <c r="F57" s="447"/>
      <c r="G57" s="447"/>
      <c r="H57" s="447"/>
      <c r="I57" s="447"/>
      <c r="J57" s="447"/>
      <c r="K57" s="17"/>
    </row>
    <row r="58" spans="1:11" s="16" customFormat="1" x14ac:dyDescent="0.2">
      <c r="A58" s="446"/>
      <c r="B58" s="329"/>
      <c r="C58" s="447"/>
      <c r="D58" s="447"/>
      <c r="E58" s="447"/>
      <c r="F58" s="447"/>
      <c r="G58" s="447"/>
      <c r="H58" s="447"/>
      <c r="I58" s="447"/>
      <c r="J58" s="447"/>
      <c r="K58" s="17"/>
    </row>
    <row r="59" spans="1:11" s="16" customFormat="1" ht="30" customHeight="1" x14ac:dyDescent="0.2">
      <c r="A59" s="735" t="s">
        <v>62</v>
      </c>
      <c r="B59" s="786"/>
      <c r="C59" s="786"/>
      <c r="D59" s="786"/>
      <c r="E59" s="786"/>
      <c r="F59" s="786"/>
      <c r="G59" s="786"/>
      <c r="H59" s="786"/>
      <c r="I59" s="786"/>
      <c r="J59" s="786"/>
      <c r="K59" s="158"/>
    </row>
    <row r="60" spans="1:11" s="16" customFormat="1" x14ac:dyDescent="0.2">
      <c r="A60" s="19"/>
      <c r="B60" s="443"/>
      <c r="C60" s="443"/>
      <c r="D60" s="443"/>
      <c r="E60" s="443"/>
      <c r="F60" s="443"/>
      <c r="G60" s="443"/>
      <c r="H60" s="443"/>
      <c r="I60" s="443"/>
      <c r="J60" s="443"/>
      <c r="K60" s="443"/>
    </row>
    <row r="61" spans="1:11" s="16" customFormat="1" ht="12.75" customHeight="1" x14ac:dyDescent="0.2">
      <c r="A61" s="246" t="s">
        <v>246</v>
      </c>
      <c r="B61" s="682"/>
      <c r="C61" s="704" t="s">
        <v>289</v>
      </c>
      <c r="D61" s="706" t="s">
        <v>260</v>
      </c>
      <c r="E61" s="706"/>
      <c r="F61" s="706"/>
      <c r="G61" s="706"/>
      <c r="H61" s="706"/>
      <c r="I61" s="706" t="s">
        <v>261</v>
      </c>
      <c r="J61" s="788"/>
    </row>
    <row r="62" spans="1:11" s="16" customFormat="1" ht="38.25" x14ac:dyDescent="0.2">
      <c r="A62" s="482"/>
      <c r="B62" s="683"/>
      <c r="C62" s="787"/>
      <c r="D62" s="22" t="s">
        <v>292</v>
      </c>
      <c r="E62" s="22" t="s">
        <v>262</v>
      </c>
      <c r="F62" s="22" t="s">
        <v>263</v>
      </c>
      <c r="G62" s="22" t="s">
        <v>298</v>
      </c>
      <c r="H62" s="22" t="s">
        <v>264</v>
      </c>
      <c r="I62" s="22" t="s">
        <v>313</v>
      </c>
      <c r="J62" s="22" t="s">
        <v>266</v>
      </c>
    </row>
    <row r="63" spans="1:11" s="16" customFormat="1" x14ac:dyDescent="0.2">
      <c r="A63" s="684" t="s">
        <v>948</v>
      </c>
      <c r="B63" s="685"/>
      <c r="C63" s="43">
        <v>50.101017424939876</v>
      </c>
      <c r="D63" s="43">
        <v>44.762362972662082</v>
      </c>
      <c r="E63" s="43">
        <v>46.603379642648498</v>
      </c>
      <c r="F63" s="43">
        <v>45.67670023551652</v>
      </c>
      <c r="G63" s="43">
        <v>50.251019194502547</v>
      </c>
      <c r="H63" s="43">
        <v>54.73916556193069</v>
      </c>
      <c r="I63" s="43">
        <v>53.00003209158492</v>
      </c>
      <c r="J63" s="43">
        <v>48.191922649785859</v>
      </c>
      <c r="K63" s="17"/>
    </row>
    <row r="64" spans="1:11" s="16" customFormat="1" x14ac:dyDescent="0.2">
      <c r="A64" s="379" t="s">
        <v>949</v>
      </c>
      <c r="B64" s="380"/>
      <c r="C64" s="43">
        <v>42.79890342758582</v>
      </c>
      <c r="D64" s="43">
        <v>47.468927992508021</v>
      </c>
      <c r="E64" s="43">
        <v>43.987536017307399</v>
      </c>
      <c r="F64" s="43">
        <v>49.434571012123214</v>
      </c>
      <c r="G64" s="43">
        <v>42.111418768772793</v>
      </c>
      <c r="H64" s="43">
        <v>38.879668505803778</v>
      </c>
      <c r="I64" s="43">
        <v>38.913846264636952</v>
      </c>
      <c r="J64" s="43">
        <v>45.357339028581805</v>
      </c>
      <c r="K64" s="17"/>
    </row>
    <row r="65" spans="1:11" s="16" customFormat="1" x14ac:dyDescent="0.2">
      <c r="A65" s="379" t="s">
        <v>950</v>
      </c>
      <c r="B65" s="380"/>
      <c r="C65" s="43">
        <v>6.4866370216575753</v>
      </c>
      <c r="D65" s="43">
        <v>5.8627254687433119</v>
      </c>
      <c r="E65" s="43">
        <v>9.2505452558110157</v>
      </c>
      <c r="F65" s="43">
        <v>7.8927833350303178</v>
      </c>
      <c r="G65" s="43">
        <v>4.2668786109160051</v>
      </c>
      <c r="H65" s="43">
        <v>6.1434601629430343</v>
      </c>
      <c r="I65" s="43">
        <v>6.1906506865893105</v>
      </c>
      <c r="J65" s="43">
        <v>6.6815535815138105</v>
      </c>
      <c r="K65" s="17"/>
    </row>
    <row r="66" spans="1:11" s="16" customFormat="1" x14ac:dyDescent="0.2">
      <c r="A66" s="379" t="s">
        <v>951</v>
      </c>
      <c r="B66" s="380"/>
      <c r="C66" s="43">
        <v>5.9998301732416666</v>
      </c>
      <c r="D66" s="43">
        <v>6.5561213842279109</v>
      </c>
      <c r="E66" s="43">
        <v>4.8900054613924304</v>
      </c>
      <c r="F66" s="43">
        <v>5.890950661053119</v>
      </c>
      <c r="G66" s="43">
        <v>6.051674028834598</v>
      </c>
      <c r="H66" s="43">
        <v>6.5233285249460966</v>
      </c>
      <c r="I66" s="43">
        <v>7.0170521430716626</v>
      </c>
      <c r="J66" s="43">
        <v>5.3299566572098183</v>
      </c>
      <c r="K66" s="17"/>
    </row>
    <row r="67" spans="1:11" s="16" customFormat="1" x14ac:dyDescent="0.2">
      <c r="A67" s="379" t="s">
        <v>952</v>
      </c>
      <c r="B67" s="380"/>
      <c r="C67" s="43">
        <v>5.2128403306932221</v>
      </c>
      <c r="D67" s="43">
        <v>5.6013422156560226</v>
      </c>
      <c r="E67" s="43">
        <v>6.9171771270981584</v>
      </c>
      <c r="F67" s="43">
        <v>5.279953659877032</v>
      </c>
      <c r="G67" s="43">
        <v>4.5267662040708245</v>
      </c>
      <c r="H67" s="43">
        <v>4.3176990170966159</v>
      </c>
      <c r="I67" s="43">
        <v>3.6649256892214108</v>
      </c>
      <c r="J67" s="43">
        <v>6.2321921085288841</v>
      </c>
      <c r="K67" s="17"/>
    </row>
    <row r="68" spans="1:11" s="16" customFormat="1" x14ac:dyDescent="0.2">
      <c r="A68" s="379" t="s">
        <v>953</v>
      </c>
      <c r="B68" s="380"/>
      <c r="C68" s="43">
        <v>3.0705265555026378</v>
      </c>
      <c r="D68" s="43">
        <v>2.0977061894505673</v>
      </c>
      <c r="E68" s="43">
        <v>2.8628546016023519</v>
      </c>
      <c r="F68" s="43">
        <v>2.1764746196459752</v>
      </c>
      <c r="G68" s="43">
        <v>4.6319413619530039</v>
      </c>
      <c r="H68" s="43">
        <v>2.8017089494393392</v>
      </c>
      <c r="I68" s="43">
        <v>3.00530023570307</v>
      </c>
      <c r="J68" s="43">
        <v>3.1134801934280989</v>
      </c>
      <c r="K68" s="17"/>
    </row>
    <row r="69" spans="1:11" s="16" customFormat="1" x14ac:dyDescent="0.2">
      <c r="A69" s="379" t="s">
        <v>954</v>
      </c>
      <c r="B69" s="380"/>
      <c r="C69" s="43">
        <v>1.5332707872577818</v>
      </c>
      <c r="D69" s="43">
        <v>1.3334450672987883</v>
      </c>
      <c r="E69" s="43">
        <v>1.6153072085821627</v>
      </c>
      <c r="F69" s="43">
        <v>1.3003185676464282</v>
      </c>
      <c r="G69" s="43">
        <v>1.3182917329313337</v>
      </c>
      <c r="H69" s="43">
        <v>1.7836600689019524</v>
      </c>
      <c r="I69" s="43">
        <v>1.0861322780720903</v>
      </c>
      <c r="J69" s="43">
        <v>1.8277259348903629</v>
      </c>
      <c r="K69" s="17"/>
    </row>
    <row r="70" spans="1:11" s="16" customFormat="1" x14ac:dyDescent="0.2">
      <c r="A70" s="379" t="s">
        <v>955</v>
      </c>
      <c r="B70" s="380"/>
      <c r="C70" s="43">
        <v>1.3033759332963943</v>
      </c>
      <c r="D70" s="43">
        <v>1.1865499057094746</v>
      </c>
      <c r="E70" s="43">
        <v>2.3463901878810525</v>
      </c>
      <c r="F70" s="43">
        <v>1.4249800611759742</v>
      </c>
      <c r="G70" s="43">
        <v>0.94820997845486388</v>
      </c>
      <c r="H70" s="43">
        <v>1.1137879500417254</v>
      </c>
      <c r="I70" s="43">
        <v>1.0789362294385658</v>
      </c>
      <c r="J70" s="43">
        <v>1.4511767260628718</v>
      </c>
      <c r="K70" s="17"/>
    </row>
    <row r="71" spans="1:11" s="16" customFormat="1" x14ac:dyDescent="0.2">
      <c r="A71" s="379" t="s">
        <v>956</v>
      </c>
      <c r="B71" s="380"/>
      <c r="C71" s="43">
        <v>0.86497440256192981</v>
      </c>
      <c r="D71" s="43">
        <v>0.49584919310130132</v>
      </c>
      <c r="E71" s="43">
        <v>0.81311369943150302</v>
      </c>
      <c r="F71" s="43">
        <v>0.17307755450678042</v>
      </c>
      <c r="G71" s="43">
        <v>1.4537585870259246</v>
      </c>
      <c r="H71" s="43">
        <v>0.81931590641379048</v>
      </c>
      <c r="I71" s="43">
        <v>0.71734923325339683</v>
      </c>
      <c r="J71" s="43">
        <v>0.96219034377484514</v>
      </c>
      <c r="K71" s="17"/>
    </row>
    <row r="72" spans="1:11" s="16" customFormat="1" x14ac:dyDescent="0.2">
      <c r="A72" s="380" t="s">
        <v>957</v>
      </c>
      <c r="B72" s="380"/>
      <c r="C72" s="43">
        <v>0.84406452492712314</v>
      </c>
      <c r="D72" s="43">
        <v>2.4513883290146237</v>
      </c>
      <c r="E72" s="43">
        <v>0.2672948621547826</v>
      </c>
      <c r="F72" s="43">
        <v>1.5886445925771238</v>
      </c>
      <c r="G72" s="43">
        <v>1.0145635123965213</v>
      </c>
      <c r="H72" s="43">
        <v>0.21121534011794491</v>
      </c>
      <c r="I72" s="43">
        <v>0.83520165947248304</v>
      </c>
      <c r="J72" s="43">
        <v>0.84990100803532442</v>
      </c>
      <c r="K72" s="17"/>
    </row>
    <row r="73" spans="1:11" s="16" customFormat="1" x14ac:dyDescent="0.2">
      <c r="A73" s="380" t="s">
        <v>958</v>
      </c>
      <c r="B73" s="380"/>
      <c r="C73" s="43">
        <v>0.43328329506971874</v>
      </c>
      <c r="D73" s="43">
        <v>0.3007028040248878</v>
      </c>
      <c r="E73" s="43">
        <v>0.17866753825251258</v>
      </c>
      <c r="F73" s="43">
        <v>0.59108538510160902</v>
      </c>
      <c r="G73" s="43">
        <v>0.5771191508320771</v>
      </c>
      <c r="H73" s="43">
        <v>0.45631573044172002</v>
      </c>
      <c r="I73" s="43">
        <v>0.11811306554780591</v>
      </c>
      <c r="J73" s="43">
        <v>0.64083306892454295</v>
      </c>
      <c r="K73" s="17"/>
    </row>
    <row r="74" spans="1:11" s="16" customFormat="1" x14ac:dyDescent="0.2">
      <c r="A74" s="380" t="s">
        <v>959</v>
      </c>
      <c r="B74" s="380"/>
      <c r="C74" s="43">
        <v>0.35247363205457716</v>
      </c>
      <c r="D74" s="43">
        <v>0.3007028040248878</v>
      </c>
      <c r="E74" s="43">
        <v>0.73267640091306119</v>
      </c>
      <c r="F74" s="43">
        <v>0.19252818195534921</v>
      </c>
      <c r="G74" s="43">
        <v>0.33575141609562692</v>
      </c>
      <c r="H74" s="43">
        <v>0.2781712962912965</v>
      </c>
      <c r="I74" s="43">
        <v>0.11718766020374334</v>
      </c>
      <c r="J74" s="43">
        <v>0.50741704255032549</v>
      </c>
      <c r="K74" s="17"/>
    </row>
    <row r="75" spans="1:11" s="16" customFormat="1" x14ac:dyDescent="0.2">
      <c r="A75" s="381" t="s">
        <v>960</v>
      </c>
      <c r="B75" s="381"/>
      <c r="C75" s="44">
        <v>0.26178386615056148</v>
      </c>
      <c r="D75" s="44">
        <v>0</v>
      </c>
      <c r="E75" s="44">
        <v>0.15015504135645885</v>
      </c>
      <c r="F75" s="44">
        <v>0.54879098621290578</v>
      </c>
      <c r="G75" s="44">
        <v>0.21587432557782518</v>
      </c>
      <c r="H75" s="44">
        <v>0.32322137864772738</v>
      </c>
      <c r="I75" s="44">
        <v>0.25437963904664945</v>
      </c>
      <c r="J75" s="44">
        <v>0.2666597888013672</v>
      </c>
      <c r="K75" s="17"/>
    </row>
    <row r="76" spans="1:11" s="16" customFormat="1" ht="18" customHeight="1" x14ac:dyDescent="0.2">
      <c r="A76" s="446"/>
      <c r="B76" s="681" t="s">
        <v>867</v>
      </c>
      <c r="C76" s="447"/>
      <c r="D76" s="447"/>
      <c r="E76" s="447"/>
      <c r="F76" s="447"/>
      <c r="G76" s="447"/>
      <c r="H76" s="447"/>
      <c r="I76" s="447"/>
      <c r="J76" s="447"/>
      <c r="K76" s="17"/>
    </row>
    <row r="77" spans="1:11" s="16" customFormat="1" x14ac:dyDescent="0.2">
      <c r="A77" s="446"/>
      <c r="B77" s="329"/>
      <c r="C77" s="447"/>
      <c r="D77" s="447"/>
      <c r="E77" s="447"/>
      <c r="F77" s="447"/>
      <c r="G77" s="447"/>
      <c r="H77" s="447"/>
      <c r="I77" s="447"/>
      <c r="J77" s="447"/>
      <c r="K77" s="17"/>
    </row>
    <row r="78" spans="1:11" s="16" customFormat="1" ht="30" customHeight="1" x14ac:dyDescent="0.2">
      <c r="A78" s="735" t="s">
        <v>63</v>
      </c>
      <c r="B78" s="786"/>
      <c r="C78" s="786"/>
      <c r="D78" s="786"/>
      <c r="E78" s="786"/>
      <c r="F78" s="786"/>
      <c r="G78" s="786"/>
      <c r="H78" s="786"/>
      <c r="I78" s="786"/>
      <c r="J78" s="786"/>
      <c r="K78" s="158"/>
    </row>
    <row r="79" spans="1:11" s="16" customFormat="1" x14ac:dyDescent="0.2">
      <c r="A79" s="19"/>
      <c r="B79" s="443"/>
      <c r="C79" s="443"/>
      <c r="D79" s="443"/>
      <c r="E79" s="443"/>
      <c r="F79" s="443"/>
      <c r="G79" s="443"/>
      <c r="H79" s="443"/>
      <c r="I79" s="443"/>
      <c r="J79" s="443"/>
      <c r="K79" s="443"/>
    </row>
    <row r="80" spans="1:11" s="16" customFormat="1" ht="12.75" customHeight="1" x14ac:dyDescent="0.2">
      <c r="A80" s="246" t="s">
        <v>246</v>
      </c>
      <c r="B80" s="682"/>
      <c r="C80" s="704" t="s">
        <v>289</v>
      </c>
      <c r="D80" s="706" t="s">
        <v>260</v>
      </c>
      <c r="E80" s="706"/>
      <c r="F80" s="706"/>
      <c r="G80" s="706"/>
      <c r="H80" s="706"/>
      <c r="I80" s="706" t="s">
        <v>261</v>
      </c>
      <c r="J80" s="788"/>
    </row>
    <row r="81" spans="1:11" s="16" customFormat="1" ht="38.25" x14ac:dyDescent="0.2">
      <c r="A81" s="482"/>
      <c r="B81" s="683"/>
      <c r="C81" s="787"/>
      <c r="D81" s="22" t="s">
        <v>292</v>
      </c>
      <c r="E81" s="22" t="s">
        <v>262</v>
      </c>
      <c r="F81" s="22" t="s">
        <v>263</v>
      </c>
      <c r="G81" s="22" t="s">
        <v>298</v>
      </c>
      <c r="H81" s="22" t="s">
        <v>264</v>
      </c>
      <c r="I81" s="22" t="s">
        <v>313</v>
      </c>
      <c r="J81" s="22" t="s">
        <v>266</v>
      </c>
    </row>
    <row r="82" spans="1:11" s="16" customFormat="1" x14ac:dyDescent="0.2">
      <c r="A82" s="684" t="s">
        <v>948</v>
      </c>
      <c r="B82" s="685"/>
      <c r="C82" s="43">
        <v>47.350048403536455</v>
      </c>
      <c r="D82" s="43">
        <v>62.888803220415028</v>
      </c>
      <c r="E82" s="43">
        <v>48.723196928982361</v>
      </c>
      <c r="F82" s="43">
        <v>37.645884761072246</v>
      </c>
      <c r="G82" s="43">
        <v>43.86311058518897</v>
      </c>
      <c r="H82" s="43">
        <v>51.857924172144784</v>
      </c>
      <c r="I82" s="43">
        <v>45.76364308100964</v>
      </c>
      <c r="J82" s="43">
        <v>48.184079180525849</v>
      </c>
      <c r="K82" s="17"/>
    </row>
    <row r="83" spans="1:11" s="16" customFormat="1" x14ac:dyDescent="0.2">
      <c r="A83" s="379" t="s">
        <v>949</v>
      </c>
      <c r="B83" s="380"/>
      <c r="C83" s="43">
        <v>45.193071915014229</v>
      </c>
      <c r="D83" s="43">
        <v>30.935900202160006</v>
      </c>
      <c r="E83" s="43">
        <v>42.576854542633832</v>
      </c>
      <c r="F83" s="43">
        <v>49.675199832391151</v>
      </c>
      <c r="G83" s="43">
        <v>48.538793269491755</v>
      </c>
      <c r="H83" s="43">
        <v>43.658237747789819</v>
      </c>
      <c r="I83" s="43">
        <v>47.848664309290449</v>
      </c>
      <c r="J83" s="43">
        <v>43.796930741939576</v>
      </c>
      <c r="K83" s="17"/>
    </row>
    <row r="84" spans="1:11" s="16" customFormat="1" x14ac:dyDescent="0.2">
      <c r="A84" s="379" t="s">
        <v>950</v>
      </c>
      <c r="B84" s="380"/>
      <c r="C84" s="43">
        <v>11.871079529124991</v>
      </c>
      <c r="D84" s="43">
        <v>0</v>
      </c>
      <c r="E84" s="43">
        <v>14.939836200351996</v>
      </c>
      <c r="F84" s="43">
        <v>10.928024315837504</v>
      </c>
      <c r="G84" s="43">
        <v>11.268192483196177</v>
      </c>
      <c r="H84" s="43">
        <v>10.580399599580742</v>
      </c>
      <c r="I84" s="43">
        <v>8.6417190714194998</v>
      </c>
      <c r="J84" s="43">
        <v>13.568871369250932</v>
      </c>
      <c r="K84" s="17"/>
    </row>
    <row r="85" spans="1:11" s="16" customFormat="1" x14ac:dyDescent="0.2">
      <c r="A85" s="379" t="s">
        <v>951</v>
      </c>
      <c r="B85" s="380"/>
      <c r="C85" s="43">
        <v>10.189608874865469</v>
      </c>
      <c r="D85" s="43">
        <v>8.7187578700486945</v>
      </c>
      <c r="E85" s="43">
        <v>10.167552008720088</v>
      </c>
      <c r="F85" s="43">
        <v>10.229551405719764</v>
      </c>
      <c r="G85" s="43">
        <v>11.048024677339653</v>
      </c>
      <c r="H85" s="43">
        <v>9.6775314859201984</v>
      </c>
      <c r="I85" s="43">
        <v>9.1590553059911315</v>
      </c>
      <c r="J85" s="43">
        <v>10.731408238226313</v>
      </c>
      <c r="K85" s="17"/>
    </row>
    <row r="86" spans="1:11" s="16" customFormat="1" x14ac:dyDescent="0.2">
      <c r="A86" s="379" t="s">
        <v>952</v>
      </c>
      <c r="B86" s="380"/>
      <c r="C86" s="43">
        <v>3.4492189608737975</v>
      </c>
      <c r="D86" s="43">
        <v>0.92032614434536075</v>
      </c>
      <c r="E86" s="43">
        <v>3.2384393717488709</v>
      </c>
      <c r="F86" s="43">
        <v>5.6497407724878004</v>
      </c>
      <c r="G86" s="43">
        <v>3.5516717777518112</v>
      </c>
      <c r="H86" s="43">
        <v>3.0113480353664923</v>
      </c>
      <c r="I86" s="43">
        <v>3.1650746499569231</v>
      </c>
      <c r="J86" s="43">
        <v>3.5986039238753045</v>
      </c>
      <c r="K86" s="17"/>
    </row>
    <row r="87" spans="1:11" s="16" customFormat="1" x14ac:dyDescent="0.2">
      <c r="A87" s="379" t="s">
        <v>953</v>
      </c>
      <c r="B87" s="380"/>
      <c r="C87" s="43">
        <v>2.4884973512156812</v>
      </c>
      <c r="D87" s="43">
        <v>0</v>
      </c>
      <c r="E87" s="43">
        <v>2.5566429585937893</v>
      </c>
      <c r="F87" s="43">
        <v>5.9767124054495468</v>
      </c>
      <c r="G87" s="43">
        <v>2.0004802635849481</v>
      </c>
      <c r="H87" s="43">
        <v>0.91285828129803703</v>
      </c>
      <c r="I87" s="43">
        <v>2.5375408054780375</v>
      </c>
      <c r="J87" s="43">
        <v>2.4627134297399791</v>
      </c>
      <c r="K87" s="17"/>
    </row>
    <row r="88" spans="1:11" s="16" customFormat="1" x14ac:dyDescent="0.2">
      <c r="A88" s="379" t="s">
        <v>954</v>
      </c>
      <c r="B88" s="380"/>
      <c r="C88" s="43">
        <v>1.8524236273196779</v>
      </c>
      <c r="D88" s="43">
        <v>2.6914811354946853</v>
      </c>
      <c r="E88" s="43">
        <v>1.5694871641928514</v>
      </c>
      <c r="F88" s="43">
        <v>4.9439370938818605</v>
      </c>
      <c r="G88" s="43">
        <v>1.1600272776317657</v>
      </c>
      <c r="H88" s="43">
        <v>1.7002487755108482</v>
      </c>
      <c r="I88" s="43">
        <v>1.2463687885366488</v>
      </c>
      <c r="J88" s="43">
        <v>2.1710486224017531</v>
      </c>
      <c r="K88" s="17"/>
    </row>
    <row r="89" spans="1:11" s="16" customFormat="1" x14ac:dyDescent="0.2">
      <c r="A89" s="379" t="s">
        <v>955</v>
      </c>
      <c r="B89" s="380"/>
      <c r="C89" s="43">
        <v>1.6549035384987962</v>
      </c>
      <c r="D89" s="43">
        <v>0</v>
      </c>
      <c r="E89" s="43">
        <v>1.8017249673288005</v>
      </c>
      <c r="F89" s="43">
        <v>1.1165717327470106</v>
      </c>
      <c r="G89" s="43">
        <v>2.3785932543919128</v>
      </c>
      <c r="H89" s="43">
        <v>1.5994577892111104</v>
      </c>
      <c r="I89" s="43">
        <v>1.8117479853789664</v>
      </c>
      <c r="J89" s="43">
        <v>1.5724447279789517</v>
      </c>
      <c r="K89" s="17"/>
    </row>
    <row r="90" spans="1:11" s="16" customFormat="1" x14ac:dyDescent="0.2">
      <c r="A90" s="379" t="s">
        <v>956</v>
      </c>
      <c r="B90" s="380"/>
      <c r="C90" s="43">
        <v>0.91694873531507126</v>
      </c>
      <c r="D90" s="43">
        <v>5.1010291677909123</v>
      </c>
      <c r="E90" s="43">
        <v>1.3122618961033172</v>
      </c>
      <c r="F90" s="43">
        <v>0.51586803008486204</v>
      </c>
      <c r="G90" s="43">
        <v>0.51869471137595013</v>
      </c>
      <c r="H90" s="43">
        <v>1.0150882987696139</v>
      </c>
      <c r="I90" s="43">
        <v>0.66634504770739256</v>
      </c>
      <c r="J90" s="43">
        <v>1.0487001769698965</v>
      </c>
      <c r="K90" s="17"/>
    </row>
    <row r="91" spans="1:11" s="16" customFormat="1" x14ac:dyDescent="0.2">
      <c r="A91" s="380" t="s">
        <v>957</v>
      </c>
      <c r="B91" s="380"/>
      <c r="C91" s="43">
        <v>0.69115342426872728</v>
      </c>
      <c r="D91" s="43">
        <v>0</v>
      </c>
      <c r="E91" s="43">
        <v>0</v>
      </c>
      <c r="F91" s="43">
        <v>2.1162266372876894</v>
      </c>
      <c r="G91" s="43">
        <v>0.29478433946994143</v>
      </c>
      <c r="H91" s="43">
        <v>0.85536146210420916</v>
      </c>
      <c r="I91" s="43">
        <v>0.69051997062470905</v>
      </c>
      <c r="J91" s="43">
        <v>0.69148645380878571</v>
      </c>
      <c r="K91" s="17"/>
    </row>
    <row r="92" spans="1:11" s="16" customFormat="1" x14ac:dyDescent="0.2">
      <c r="A92" s="380" t="s">
        <v>958</v>
      </c>
      <c r="B92" s="380"/>
      <c r="C92" s="43">
        <v>0.64050171526036837</v>
      </c>
      <c r="D92" s="43">
        <v>0.92032614434536075</v>
      </c>
      <c r="E92" s="43">
        <v>1.128234451095891</v>
      </c>
      <c r="F92" s="43">
        <v>1.3522108511093374</v>
      </c>
      <c r="G92" s="43">
        <v>0.44208121311221654</v>
      </c>
      <c r="H92" s="43">
        <v>0.25481663111851782</v>
      </c>
      <c r="I92" s="43">
        <v>0.6473649238319692</v>
      </c>
      <c r="J92" s="43">
        <v>0.63689347775868521</v>
      </c>
      <c r="K92" s="17"/>
    </row>
    <row r="93" spans="1:11" s="16" customFormat="1" x14ac:dyDescent="0.2">
      <c r="A93" s="380" t="s">
        <v>959</v>
      </c>
      <c r="B93" s="380"/>
      <c r="C93" s="43">
        <v>0.15631406470740189</v>
      </c>
      <c r="D93" s="43">
        <v>0</v>
      </c>
      <c r="E93" s="43">
        <v>7.9180256203043017E-2</v>
      </c>
      <c r="F93" s="43">
        <v>0</v>
      </c>
      <c r="G93" s="43">
        <v>4.7505366891530988E-2</v>
      </c>
      <c r="H93" s="43">
        <v>0.38434514698905192</v>
      </c>
      <c r="I93" s="43">
        <v>0</v>
      </c>
      <c r="J93" s="43">
        <v>0.23849403409542894</v>
      </c>
      <c r="K93" s="17"/>
    </row>
    <row r="94" spans="1:11" s="16" customFormat="1" x14ac:dyDescent="0.2">
      <c r="A94" s="381" t="s">
        <v>960</v>
      </c>
      <c r="B94" s="381"/>
      <c r="C94" s="44">
        <v>0.12008712767076792</v>
      </c>
      <c r="D94" s="44">
        <v>0</v>
      </c>
      <c r="E94" s="44">
        <v>3.4331253432155984E-2</v>
      </c>
      <c r="F94" s="44">
        <v>0</v>
      </c>
      <c r="G94" s="44">
        <v>0.14285353355214975</v>
      </c>
      <c r="H94" s="44">
        <v>0.23619555692386751</v>
      </c>
      <c r="I94" s="44">
        <v>6.8725421517701696E-2</v>
      </c>
      <c r="J94" s="44">
        <v>0.14708983818998297</v>
      </c>
      <c r="K94" s="17"/>
    </row>
    <row r="95" spans="1:11" s="16" customFormat="1" ht="17.25" customHeight="1" x14ac:dyDescent="0.2">
      <c r="A95" s="446"/>
      <c r="B95" s="681" t="s">
        <v>867</v>
      </c>
      <c r="C95" s="447"/>
      <c r="D95" s="447"/>
      <c r="E95" s="447"/>
      <c r="F95" s="447"/>
      <c r="G95" s="447"/>
      <c r="H95" s="447"/>
      <c r="I95" s="447"/>
      <c r="J95" s="447"/>
      <c r="K95" s="17"/>
    </row>
    <row r="96" spans="1:11" s="16" customFormat="1" x14ac:dyDescent="0.2">
      <c r="A96" s="446"/>
      <c r="B96" s="329"/>
      <c r="C96" s="447"/>
      <c r="D96" s="447"/>
      <c r="E96" s="447"/>
      <c r="F96" s="447"/>
      <c r="G96" s="447"/>
      <c r="H96" s="447"/>
      <c r="I96" s="447"/>
      <c r="J96" s="447"/>
      <c r="K96" s="17"/>
    </row>
    <row r="97" spans="1:11" s="16" customFormat="1" ht="30" customHeight="1" x14ac:dyDescent="0.2">
      <c r="A97" s="735" t="s">
        <v>64</v>
      </c>
      <c r="B97" s="786"/>
      <c r="C97" s="786"/>
      <c r="D97" s="786"/>
      <c r="E97" s="786"/>
      <c r="F97" s="786"/>
      <c r="G97" s="786"/>
      <c r="H97" s="786"/>
      <c r="I97" s="786"/>
      <c r="J97" s="786"/>
      <c r="K97" s="158"/>
    </row>
    <row r="98" spans="1:11" s="16" customFormat="1" x14ac:dyDescent="0.2">
      <c r="A98" s="19"/>
      <c r="B98" s="443"/>
      <c r="C98" s="443"/>
      <c r="D98" s="443"/>
      <c r="E98" s="443"/>
      <c r="F98" s="443"/>
      <c r="G98" s="443"/>
      <c r="H98" s="443"/>
      <c r="I98" s="443"/>
      <c r="J98" s="443"/>
      <c r="K98" s="443"/>
    </row>
    <row r="99" spans="1:11" s="16" customFormat="1" ht="12.75" customHeight="1" x14ac:dyDescent="0.2">
      <c r="A99" s="246" t="s">
        <v>246</v>
      </c>
      <c r="B99" s="682"/>
      <c r="C99" s="704" t="s">
        <v>289</v>
      </c>
      <c r="D99" s="706" t="s">
        <v>260</v>
      </c>
      <c r="E99" s="706"/>
      <c r="F99" s="706"/>
      <c r="G99" s="706"/>
      <c r="H99" s="706"/>
      <c r="I99" s="706" t="s">
        <v>261</v>
      </c>
      <c r="J99" s="788"/>
    </row>
    <row r="100" spans="1:11" s="16" customFormat="1" ht="38.25" x14ac:dyDescent="0.2">
      <c r="A100" s="482"/>
      <c r="B100" s="683"/>
      <c r="C100" s="787"/>
      <c r="D100" s="22" t="s">
        <v>292</v>
      </c>
      <c r="E100" s="22" t="s">
        <v>262</v>
      </c>
      <c r="F100" s="22" t="s">
        <v>263</v>
      </c>
      <c r="G100" s="22" t="s">
        <v>298</v>
      </c>
      <c r="H100" s="22" t="s">
        <v>264</v>
      </c>
      <c r="I100" s="22" t="s">
        <v>313</v>
      </c>
      <c r="J100" s="22" t="s">
        <v>266</v>
      </c>
    </row>
    <row r="101" spans="1:11" s="16" customFormat="1" x14ac:dyDescent="0.2">
      <c r="A101" s="684" t="s">
        <v>948</v>
      </c>
      <c r="B101" s="685"/>
      <c r="C101" s="43">
        <v>49.470091533411541</v>
      </c>
      <c r="D101" s="43">
        <v>52.318546080972169</v>
      </c>
      <c r="E101" s="43">
        <v>46.036067848537392</v>
      </c>
      <c r="F101" s="43">
        <v>58.259607661415416</v>
      </c>
      <c r="G101" s="43">
        <v>49.392147998297403</v>
      </c>
      <c r="H101" s="43">
        <v>38.393851172340824</v>
      </c>
      <c r="I101" s="43">
        <v>49.384031825786053</v>
      </c>
      <c r="J101" s="43">
        <v>49.67460178219919</v>
      </c>
      <c r="K101" s="17"/>
    </row>
    <row r="102" spans="1:11" s="16" customFormat="1" x14ac:dyDescent="0.2">
      <c r="A102" s="379" t="s">
        <v>949</v>
      </c>
      <c r="B102" s="380"/>
      <c r="C102" s="43">
        <v>47.95076869352657</v>
      </c>
      <c r="D102" s="43">
        <v>57.501487806533881</v>
      </c>
      <c r="E102" s="43">
        <v>48.792673829643903</v>
      </c>
      <c r="F102" s="43">
        <v>39.756099314714817</v>
      </c>
      <c r="G102" s="43">
        <v>47.197961543030246</v>
      </c>
      <c r="H102" s="43">
        <v>59.608724391111522</v>
      </c>
      <c r="I102" s="43">
        <v>46.582488113290282</v>
      </c>
      <c r="J102" s="43">
        <v>51.202318223460047</v>
      </c>
      <c r="K102" s="17"/>
    </row>
    <row r="103" spans="1:11" s="16" customFormat="1" x14ac:dyDescent="0.2">
      <c r="A103" s="379" t="s">
        <v>950</v>
      </c>
      <c r="B103" s="380"/>
      <c r="C103" s="43">
        <v>9.0428594270320257</v>
      </c>
      <c r="D103" s="43">
        <v>5.9280625656389505</v>
      </c>
      <c r="E103" s="43">
        <v>13.733253166718569</v>
      </c>
      <c r="F103" s="43">
        <v>14.165852332164516</v>
      </c>
      <c r="G103" s="43">
        <v>6.3219830578450491</v>
      </c>
      <c r="H103" s="43">
        <v>7.0892752419553702</v>
      </c>
      <c r="I103" s="43">
        <v>10.793149194750322</v>
      </c>
      <c r="J103" s="43">
        <v>4.8835123211267195</v>
      </c>
      <c r="K103" s="17"/>
    </row>
    <row r="104" spans="1:11" s="16" customFormat="1" x14ac:dyDescent="0.2">
      <c r="A104" s="379" t="s">
        <v>951</v>
      </c>
      <c r="B104" s="380"/>
      <c r="C104" s="43">
        <v>9.034586148949181</v>
      </c>
      <c r="D104" s="43">
        <v>2.31256530340004</v>
      </c>
      <c r="E104" s="43">
        <v>16.305072235355379</v>
      </c>
      <c r="F104" s="43">
        <v>10.838376576442451</v>
      </c>
      <c r="G104" s="43">
        <v>8.2287906369601984</v>
      </c>
      <c r="H104" s="43">
        <v>6.3562986876979641</v>
      </c>
      <c r="I104" s="43">
        <v>8.358626965413535</v>
      </c>
      <c r="J104" s="43">
        <v>10.64091952620141</v>
      </c>
      <c r="K104" s="17"/>
    </row>
    <row r="105" spans="1:11" s="16" customFormat="1" x14ac:dyDescent="0.2">
      <c r="A105" s="379" t="s">
        <v>952</v>
      </c>
      <c r="B105" s="380"/>
      <c r="C105" s="43">
        <v>2.6698794966007191</v>
      </c>
      <c r="D105" s="43">
        <v>2.3897518233734383</v>
      </c>
      <c r="E105" s="43">
        <v>1.9809937201452512</v>
      </c>
      <c r="F105" s="43">
        <v>2.281390785445268</v>
      </c>
      <c r="G105" s="43">
        <v>2.785532093325044</v>
      </c>
      <c r="H105" s="43">
        <v>3.0835592781793779</v>
      </c>
      <c r="I105" s="43">
        <v>2.5440894347783729</v>
      </c>
      <c r="J105" s="43">
        <v>2.9688040171242247</v>
      </c>
      <c r="K105" s="17"/>
    </row>
    <row r="106" spans="1:11" s="16" customFormat="1" x14ac:dyDescent="0.2">
      <c r="A106" s="379" t="s">
        <v>953</v>
      </c>
      <c r="B106" s="380"/>
      <c r="C106" s="43">
        <v>2.6373502248707492</v>
      </c>
      <c r="D106" s="43">
        <v>1.7945764838574882</v>
      </c>
      <c r="E106" s="43">
        <v>0</v>
      </c>
      <c r="F106" s="43">
        <v>3.1887947295728236</v>
      </c>
      <c r="G106" s="43">
        <v>0.99230966726360514</v>
      </c>
      <c r="H106" s="43">
        <v>2.0123049270625195</v>
      </c>
      <c r="I106" s="43">
        <v>2.6536371373877068</v>
      </c>
      <c r="J106" s="43">
        <v>2.5986463921163168</v>
      </c>
      <c r="K106" s="17"/>
    </row>
    <row r="107" spans="1:11" s="16" customFormat="1" x14ac:dyDescent="0.2">
      <c r="A107" s="379" t="s">
        <v>954</v>
      </c>
      <c r="B107" s="380"/>
      <c r="C107" s="43">
        <v>1.9177635480953694</v>
      </c>
      <c r="D107" s="43">
        <v>0.55227492875138406</v>
      </c>
      <c r="E107" s="43">
        <v>0.77728702866754928</v>
      </c>
      <c r="F107" s="43">
        <v>3.0463530018236811</v>
      </c>
      <c r="G107" s="43">
        <v>3.016234845677138</v>
      </c>
      <c r="H107" s="43">
        <v>0.89038604371574515</v>
      </c>
      <c r="I107" s="43">
        <v>1.2202535593864861</v>
      </c>
      <c r="J107" s="43">
        <v>3.5753097478073776</v>
      </c>
      <c r="K107" s="17"/>
    </row>
    <row r="108" spans="1:11" s="16" customFormat="1" x14ac:dyDescent="0.2">
      <c r="A108" s="379" t="s">
        <v>955</v>
      </c>
      <c r="B108" s="380"/>
      <c r="C108" s="43">
        <v>1.6514126549058532</v>
      </c>
      <c r="D108" s="43">
        <v>0.28288449077424399</v>
      </c>
      <c r="E108" s="43">
        <v>7.459969451708778</v>
      </c>
      <c r="F108" s="43">
        <v>3.1361688398611043</v>
      </c>
      <c r="G108" s="43">
        <v>0.48050551384010881</v>
      </c>
      <c r="H108" s="43">
        <v>8.9786771378707844E-2</v>
      </c>
      <c r="I108" s="43">
        <v>2.3222929020957546</v>
      </c>
      <c r="J108" s="43">
        <v>5.7148741567680114E-2</v>
      </c>
      <c r="K108" s="17"/>
    </row>
    <row r="109" spans="1:11" s="16" customFormat="1" x14ac:dyDescent="0.2">
      <c r="A109" s="379" t="s">
        <v>956</v>
      </c>
      <c r="B109" s="380"/>
      <c r="C109" s="43">
        <v>1.3667924936535589</v>
      </c>
      <c r="D109" s="43">
        <v>2.0206444180583816</v>
      </c>
      <c r="E109" s="43">
        <v>0.30064599760997146</v>
      </c>
      <c r="F109" s="43">
        <v>1.571140558211422</v>
      </c>
      <c r="G109" s="43">
        <v>2.6343389900143577</v>
      </c>
      <c r="H109" s="43">
        <v>0.17606946273882232</v>
      </c>
      <c r="I109" s="43">
        <v>0.76039464499120524</v>
      </c>
      <c r="J109" s="43">
        <v>2.8078219639617332</v>
      </c>
      <c r="K109" s="17"/>
    </row>
    <row r="110" spans="1:11" s="16" customFormat="1" x14ac:dyDescent="0.2">
      <c r="A110" s="380" t="s">
        <v>957</v>
      </c>
      <c r="B110" s="380"/>
      <c r="C110" s="43">
        <v>0.9767415533130176</v>
      </c>
      <c r="D110" s="43">
        <v>0</v>
      </c>
      <c r="E110" s="43">
        <v>0</v>
      </c>
      <c r="F110" s="43">
        <v>0</v>
      </c>
      <c r="G110" s="43">
        <v>0</v>
      </c>
      <c r="H110" s="43">
        <v>2.0395866732877366</v>
      </c>
      <c r="I110" s="43">
        <v>1.3877629715644193</v>
      </c>
      <c r="J110" s="43">
        <v>0</v>
      </c>
      <c r="K110" s="17"/>
    </row>
    <row r="111" spans="1:11" s="16" customFormat="1" x14ac:dyDescent="0.2">
      <c r="A111" s="380" t="s">
        <v>958</v>
      </c>
      <c r="B111" s="380"/>
      <c r="C111" s="43">
        <v>0.6277702283374077</v>
      </c>
      <c r="D111" s="43">
        <v>0.27711133790130021</v>
      </c>
      <c r="E111" s="43">
        <v>0</v>
      </c>
      <c r="F111" s="43">
        <v>0.65244740135761603</v>
      </c>
      <c r="G111" s="43">
        <v>0.77015237638789313</v>
      </c>
      <c r="H111" s="43">
        <v>0.72766010225545619</v>
      </c>
      <c r="I111" s="43">
        <v>0.50957728695702165</v>
      </c>
      <c r="J111" s="43">
        <v>0.90864113196486496</v>
      </c>
      <c r="K111" s="17"/>
    </row>
    <row r="112" spans="1:11" s="16" customFormat="1" x14ac:dyDescent="0.2">
      <c r="A112" s="380" t="s">
        <v>959</v>
      </c>
      <c r="B112" s="380"/>
      <c r="C112" s="43">
        <v>0.49718081605069331</v>
      </c>
      <c r="D112" s="43">
        <v>0</v>
      </c>
      <c r="E112" s="43">
        <v>0.37985261363811113</v>
      </c>
      <c r="F112" s="43">
        <v>0.69465100981938643</v>
      </c>
      <c r="G112" s="43">
        <v>0.3749902803008322</v>
      </c>
      <c r="H112" s="43">
        <v>0.79269981200673656</v>
      </c>
      <c r="I112" s="43">
        <v>0.20657262152842584</v>
      </c>
      <c r="J112" s="43">
        <v>1.1877752394039585</v>
      </c>
      <c r="K112" s="17"/>
    </row>
    <row r="113" spans="1:11" s="16" customFormat="1" x14ac:dyDescent="0.2">
      <c r="A113" s="381" t="s">
        <v>960</v>
      </c>
      <c r="B113" s="381"/>
      <c r="C113" s="44">
        <v>0.30762323721523088</v>
      </c>
      <c r="D113" s="44">
        <v>0.26794821228519561</v>
      </c>
      <c r="E113" s="44">
        <v>0</v>
      </c>
      <c r="F113" s="44">
        <v>0.78822430558716772</v>
      </c>
      <c r="G113" s="44">
        <v>0.28478482751831735</v>
      </c>
      <c r="H113" s="44">
        <v>8.9786771378707844E-2</v>
      </c>
      <c r="I113" s="44">
        <v>0.38809433176750235</v>
      </c>
      <c r="J113" s="44">
        <v>0.11639363603247886</v>
      </c>
      <c r="K113" s="17"/>
    </row>
    <row r="114" spans="1:11" s="16" customFormat="1" ht="18" customHeight="1" x14ac:dyDescent="0.2">
      <c r="A114" s="446"/>
      <c r="B114" s="681" t="s">
        <v>867</v>
      </c>
      <c r="C114" s="447"/>
      <c r="D114" s="447"/>
      <c r="E114" s="447"/>
      <c r="F114" s="447"/>
      <c r="G114" s="447"/>
      <c r="H114" s="447"/>
      <c r="I114" s="447"/>
      <c r="J114" s="447"/>
      <c r="K114" s="17"/>
    </row>
    <row r="115" spans="1:11" s="16" customFormat="1" x14ac:dyDescent="0.2">
      <c r="A115" s="446"/>
      <c r="B115" s="329"/>
      <c r="C115" s="447"/>
      <c r="D115" s="447"/>
      <c r="E115" s="447"/>
      <c r="F115" s="447"/>
      <c r="G115" s="447"/>
      <c r="H115" s="447"/>
      <c r="I115" s="447"/>
      <c r="J115" s="447"/>
      <c r="K115" s="17"/>
    </row>
    <row r="116" spans="1:11" ht="33.75" customHeight="1" x14ac:dyDescent="0.2">
      <c r="A116" s="735" t="s">
        <v>881</v>
      </c>
      <c r="B116" s="786"/>
      <c r="C116" s="786"/>
      <c r="D116" s="786"/>
      <c r="E116" s="786"/>
      <c r="F116" s="786"/>
      <c r="G116" s="786"/>
      <c r="H116" s="786"/>
      <c r="I116" s="786"/>
      <c r="J116" s="786"/>
    </row>
    <row r="117" spans="1:11" x14ac:dyDescent="0.2">
      <c r="A117" s="19"/>
      <c r="B117" s="443"/>
      <c r="C117" s="443"/>
      <c r="D117" s="443"/>
      <c r="E117" s="443"/>
      <c r="F117" s="443"/>
      <c r="G117" s="443"/>
      <c r="H117" s="443"/>
      <c r="I117" s="443"/>
      <c r="J117" s="443"/>
    </row>
    <row r="118" spans="1:11" ht="12.75" customHeight="1" x14ac:dyDescent="0.2">
      <c r="A118" s="246" t="s">
        <v>246</v>
      </c>
      <c r="B118" s="682"/>
      <c r="C118" s="704" t="s">
        <v>289</v>
      </c>
      <c r="D118" s="706" t="s">
        <v>260</v>
      </c>
      <c r="E118" s="706"/>
      <c r="F118" s="706"/>
      <c r="G118" s="706"/>
      <c r="H118" s="706"/>
      <c r="I118" s="706" t="s">
        <v>261</v>
      </c>
      <c r="J118" s="788"/>
    </row>
    <row r="119" spans="1:11" ht="38.25" x14ac:dyDescent="0.2">
      <c r="A119" s="482"/>
      <c r="B119" s="683"/>
      <c r="C119" s="787"/>
      <c r="D119" s="22" t="s">
        <v>292</v>
      </c>
      <c r="E119" s="22" t="s">
        <v>262</v>
      </c>
      <c r="F119" s="22" t="s">
        <v>263</v>
      </c>
      <c r="G119" s="22" t="s">
        <v>298</v>
      </c>
      <c r="H119" s="22" t="s">
        <v>264</v>
      </c>
      <c r="I119" s="22" t="s">
        <v>313</v>
      </c>
      <c r="J119" s="22" t="s">
        <v>266</v>
      </c>
    </row>
    <row r="120" spans="1:11" x14ac:dyDescent="0.2">
      <c r="A120" s="684" t="s">
        <v>948</v>
      </c>
      <c r="B120" s="685"/>
      <c r="C120" s="43">
        <v>66.372905626605103</v>
      </c>
      <c r="D120" s="43">
        <v>57.54724041407615</v>
      </c>
      <c r="E120" s="43">
        <v>69.714975943427305</v>
      </c>
      <c r="F120" s="43">
        <v>72.684127078714639</v>
      </c>
      <c r="G120" s="43">
        <v>69.835396322771587</v>
      </c>
      <c r="H120" s="43">
        <v>63.233100133179029</v>
      </c>
      <c r="I120" s="43">
        <v>66.561026766071009</v>
      </c>
      <c r="J120" s="43">
        <v>66.148362203071144</v>
      </c>
    </row>
    <row r="121" spans="1:11" x14ac:dyDescent="0.2">
      <c r="A121" s="379" t="s">
        <v>949</v>
      </c>
      <c r="B121" s="380"/>
      <c r="C121" s="43">
        <v>32.616444054185109</v>
      </c>
      <c r="D121" s="43">
        <v>17.648159377269796</v>
      </c>
      <c r="E121" s="43">
        <v>25.556263093694763</v>
      </c>
      <c r="F121" s="43">
        <v>23.19996363055747</v>
      </c>
      <c r="G121" s="43">
        <v>31.765337762297591</v>
      </c>
      <c r="H121" s="43">
        <v>41.127841372235167</v>
      </c>
      <c r="I121" s="43">
        <v>32.707370784536039</v>
      </c>
      <c r="J121" s="43">
        <v>32.507912926945949</v>
      </c>
    </row>
    <row r="122" spans="1:11" x14ac:dyDescent="0.2">
      <c r="A122" s="379" t="s">
        <v>950</v>
      </c>
      <c r="B122" s="380"/>
      <c r="C122" s="43">
        <v>9.3389348330850481</v>
      </c>
      <c r="D122" s="43">
        <v>5.7994074130634727</v>
      </c>
      <c r="E122" s="43">
        <v>11.580020513803676</v>
      </c>
      <c r="F122" s="43">
        <v>12.715113635699872</v>
      </c>
      <c r="G122" s="43">
        <v>8.7229323691866707</v>
      </c>
      <c r="H122" s="43">
        <v>7.8416073940393689</v>
      </c>
      <c r="I122" s="43">
        <v>8.0239399736173063</v>
      </c>
      <c r="J122" s="43">
        <v>10.908526897598451</v>
      </c>
    </row>
    <row r="123" spans="1:11" x14ac:dyDescent="0.2">
      <c r="A123" s="379" t="s">
        <v>951</v>
      </c>
      <c r="B123" s="380"/>
      <c r="C123" s="43">
        <v>5.7749092998423812</v>
      </c>
      <c r="D123" s="43">
        <v>23.361656563363191</v>
      </c>
      <c r="E123" s="43">
        <v>2.9340739398501543</v>
      </c>
      <c r="F123" s="43">
        <v>7.649864092930879</v>
      </c>
      <c r="G123" s="43">
        <v>4.4976378576525118</v>
      </c>
      <c r="H123" s="43">
        <v>5.130767914379617</v>
      </c>
      <c r="I123" s="43">
        <v>5.0458959279008537</v>
      </c>
      <c r="J123" s="43">
        <v>6.6450675329983033</v>
      </c>
    </row>
    <row r="124" spans="1:11" x14ac:dyDescent="0.2">
      <c r="A124" s="379" t="s">
        <v>952</v>
      </c>
      <c r="B124" s="380"/>
      <c r="C124" s="43">
        <v>5.2709943744609404</v>
      </c>
      <c r="D124" s="43">
        <v>3.4566374606109171</v>
      </c>
      <c r="E124" s="43">
        <v>4.6464665764417434</v>
      </c>
      <c r="F124" s="43">
        <v>8.3049858068241917</v>
      </c>
      <c r="G124" s="43">
        <v>5.1009499919016354</v>
      </c>
      <c r="H124" s="43">
        <v>4.9273371538284252</v>
      </c>
      <c r="I124" s="43">
        <v>6.3441068668728668</v>
      </c>
      <c r="J124" s="43">
        <v>3.9901157152835136</v>
      </c>
    </row>
    <row r="125" spans="1:11" x14ac:dyDescent="0.2">
      <c r="A125" s="379" t="s">
        <v>953</v>
      </c>
      <c r="B125" s="380"/>
      <c r="C125" s="43">
        <v>3.5639961344188391</v>
      </c>
      <c r="D125" s="43">
        <v>0</v>
      </c>
      <c r="E125" s="43">
        <v>2.4011061073163997</v>
      </c>
      <c r="F125" s="43">
        <v>7.2287129907540288</v>
      </c>
      <c r="G125" s="43">
        <v>5.1105380227229089</v>
      </c>
      <c r="H125" s="43">
        <v>1.9190608909301214</v>
      </c>
      <c r="I125" s="43">
        <v>4.1432206780866938</v>
      </c>
      <c r="J125" s="43">
        <v>2.8726274642168681</v>
      </c>
    </row>
    <row r="126" spans="1:11" x14ac:dyDescent="0.2">
      <c r="A126" s="379" t="s">
        <v>954</v>
      </c>
      <c r="B126" s="380"/>
      <c r="C126" s="43">
        <v>2.0513812418456334</v>
      </c>
      <c r="D126" s="43">
        <v>4.3615187317015254</v>
      </c>
      <c r="E126" s="43">
        <v>0.48781762190163475</v>
      </c>
      <c r="F126" s="43">
        <v>7.8635890445369832</v>
      </c>
      <c r="G126" s="43">
        <v>1.9424562372921834</v>
      </c>
      <c r="H126" s="43">
        <v>0.2142404704937895</v>
      </c>
      <c r="I126" s="43">
        <v>1.8242255561001699</v>
      </c>
      <c r="J126" s="43">
        <v>2.3225167213405733</v>
      </c>
    </row>
    <row r="127" spans="1:11" x14ac:dyDescent="0.2">
      <c r="A127" s="379" t="s">
        <v>955</v>
      </c>
      <c r="B127" s="380"/>
      <c r="C127" s="43">
        <v>1.4124504621324203</v>
      </c>
      <c r="D127" s="43">
        <v>0.27269803356252487</v>
      </c>
      <c r="E127" s="43">
        <v>1.1330588554250582</v>
      </c>
      <c r="F127" s="43">
        <v>3.108264612371237</v>
      </c>
      <c r="G127" s="43">
        <v>2.7946977076705455</v>
      </c>
      <c r="H127" s="43">
        <v>0.31577458864844199</v>
      </c>
      <c r="I127" s="43">
        <v>1.4767895740458392</v>
      </c>
      <c r="J127" s="43">
        <v>1.3356546033728958</v>
      </c>
    </row>
    <row r="128" spans="1:11" x14ac:dyDescent="0.2">
      <c r="A128" s="379" t="s">
        <v>956</v>
      </c>
      <c r="B128" s="380"/>
      <c r="C128" s="43">
        <v>0.96337184521941788</v>
      </c>
      <c r="D128" s="43">
        <v>0.58630537515721037</v>
      </c>
      <c r="E128" s="43">
        <v>1.8272641672890133</v>
      </c>
      <c r="F128" s="43">
        <v>0.38451784330362271</v>
      </c>
      <c r="G128" s="43">
        <v>1.294212132252553</v>
      </c>
      <c r="H128" s="43">
        <v>0.58726020676898971</v>
      </c>
      <c r="I128" s="43">
        <v>0.95934350847669991</v>
      </c>
      <c r="J128" s="43">
        <v>0.96818011145636385</v>
      </c>
    </row>
    <row r="129" spans="1:10" x14ac:dyDescent="0.2">
      <c r="A129" s="380" t="s">
        <v>957</v>
      </c>
      <c r="B129" s="380"/>
      <c r="C129" s="43">
        <v>0.41673725978102572</v>
      </c>
      <c r="D129" s="43">
        <v>0</v>
      </c>
      <c r="E129" s="43">
        <v>0</v>
      </c>
      <c r="F129" s="43">
        <v>0.69655197148661818</v>
      </c>
      <c r="G129" s="43">
        <v>0</v>
      </c>
      <c r="H129" s="43">
        <v>0.74187045713580957</v>
      </c>
      <c r="I129" s="43">
        <v>0.38067845335863842</v>
      </c>
      <c r="J129" s="43">
        <v>0.45977744051550312</v>
      </c>
    </row>
    <row r="130" spans="1:10" x14ac:dyDescent="0.2">
      <c r="A130" s="380" t="s">
        <v>958</v>
      </c>
      <c r="B130" s="380"/>
      <c r="C130" s="43">
        <v>0.24088498400537309</v>
      </c>
      <c r="D130" s="43">
        <v>0</v>
      </c>
      <c r="E130" s="43">
        <v>1.3221780575933317</v>
      </c>
      <c r="F130" s="43">
        <v>0</v>
      </c>
      <c r="G130" s="43">
        <v>0</v>
      </c>
      <c r="H130" s="43">
        <v>0</v>
      </c>
      <c r="I130" s="43">
        <v>0</v>
      </c>
      <c r="J130" s="43">
        <v>0.52840790216213374</v>
      </c>
    </row>
    <row r="131" spans="1:10" x14ac:dyDescent="0.2">
      <c r="A131" s="380" t="s">
        <v>959</v>
      </c>
      <c r="B131" s="380"/>
      <c r="C131" s="43">
        <v>0.1506628317968193</v>
      </c>
      <c r="D131" s="43">
        <v>0</v>
      </c>
      <c r="E131" s="43">
        <v>0</v>
      </c>
      <c r="F131" s="43">
        <v>0.18176244091880928</v>
      </c>
      <c r="G131" s="43">
        <v>0</v>
      </c>
      <c r="H131" s="43">
        <v>0.28632572952588903</v>
      </c>
      <c r="I131" s="43">
        <v>5.5360362639548154E-2</v>
      </c>
      <c r="J131" s="43">
        <v>0.26441688812700487</v>
      </c>
    </row>
    <row r="132" spans="1:10" x14ac:dyDescent="0.2">
      <c r="A132" s="381" t="s">
        <v>960</v>
      </c>
      <c r="B132" s="381"/>
      <c r="C132" s="44">
        <v>0.10476554281042157</v>
      </c>
      <c r="D132" s="44">
        <v>0</v>
      </c>
      <c r="E132" s="44">
        <v>0.32908151483711778</v>
      </c>
      <c r="F132" s="44">
        <v>5.475933048682903E-2</v>
      </c>
      <c r="G132" s="44">
        <v>7.502326353809706E-2</v>
      </c>
      <c r="H132" s="44">
        <v>5.5290249832892067E-2</v>
      </c>
      <c r="I132" s="44">
        <v>0</v>
      </c>
      <c r="J132" s="44">
        <v>0.22981482604203035</v>
      </c>
    </row>
    <row r="133" spans="1:10" ht="18" customHeight="1" x14ac:dyDescent="0.2">
      <c r="B133" s="681" t="s">
        <v>867</v>
      </c>
    </row>
    <row r="134" spans="1:10" x14ac:dyDescent="0.2">
      <c r="B134" s="681"/>
    </row>
  </sheetData>
  <mergeCells count="28">
    <mergeCell ref="I23:J23"/>
    <mergeCell ref="A21:J21"/>
    <mergeCell ref="A116:J116"/>
    <mergeCell ref="C118:C119"/>
    <mergeCell ref="D118:H118"/>
    <mergeCell ref="I118:J118"/>
    <mergeCell ref="D61:H61"/>
    <mergeCell ref="I61:J61"/>
    <mergeCell ref="C99:C100"/>
    <mergeCell ref="D99:H99"/>
    <mergeCell ref="I99:J99"/>
    <mergeCell ref="A97:J97"/>
    <mergeCell ref="A2:J2"/>
    <mergeCell ref="A40:J40"/>
    <mergeCell ref="A78:J78"/>
    <mergeCell ref="C80:C81"/>
    <mergeCell ref="D80:H80"/>
    <mergeCell ref="I80:J80"/>
    <mergeCell ref="C42:C43"/>
    <mergeCell ref="D42:H42"/>
    <mergeCell ref="I42:J42"/>
    <mergeCell ref="C61:C62"/>
    <mergeCell ref="A59:J59"/>
    <mergeCell ref="C4:C5"/>
    <mergeCell ref="D4:H4"/>
    <mergeCell ref="I4:J4"/>
    <mergeCell ref="C23:C24"/>
    <mergeCell ref="D23:H23"/>
  </mergeCells>
  <phoneticPr fontId="8" type="noConversion"/>
  <printOptions horizontalCentered="1"/>
  <pageMargins left="0.5" right="0.5" top="0.75" bottom="1" header="0.5" footer="0.5"/>
  <pageSetup scale="80" orientation="portrait" horizontalDpi="300" verticalDpi="300" r:id="rId1"/>
  <headerFooter alignWithMargins="0"/>
  <colBreaks count="1" manualBreakCount="1">
    <brk id="10" max="84"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6"/>
  <sheetViews>
    <sheetView zoomScaleNormal="100" zoomScaleSheetLayoutView="85" workbookViewId="0">
      <selection activeCell="A2" sqref="A2:I2"/>
    </sheetView>
  </sheetViews>
  <sheetFormatPr defaultRowHeight="12.75" x14ac:dyDescent="0.2"/>
  <cols>
    <col min="1" max="1" width="2.28515625" style="437" customWidth="1"/>
    <col min="2" max="2" width="30.28515625" style="437" customWidth="1"/>
    <col min="3" max="9" width="10.7109375" style="437" customWidth="1"/>
    <col min="10" max="10" width="10.85546875" style="437" customWidth="1"/>
    <col min="11" max="16384" width="9.140625" style="437"/>
  </cols>
  <sheetData>
    <row r="1" spans="1:10" x14ac:dyDescent="0.2">
      <c r="A1" s="161"/>
      <c r="B1" s="161"/>
      <c r="C1" s="161"/>
      <c r="D1" s="161"/>
      <c r="E1" s="161"/>
      <c r="F1" s="161"/>
      <c r="G1" s="161"/>
      <c r="H1" s="161"/>
      <c r="I1" s="161"/>
    </row>
    <row r="2" spans="1:10" ht="25.5" customHeight="1" x14ac:dyDescent="0.2">
      <c r="A2" s="791" t="s">
        <v>119</v>
      </c>
      <c r="B2" s="792"/>
      <c r="C2" s="792"/>
      <c r="D2" s="792"/>
      <c r="E2" s="792"/>
      <c r="F2" s="792"/>
      <c r="G2" s="792"/>
      <c r="H2" s="792"/>
      <c r="I2" s="792"/>
    </row>
    <row r="3" spans="1:10" x14ac:dyDescent="0.2">
      <c r="A3" s="455"/>
      <c r="B3" s="456"/>
      <c r="C3" s="456"/>
      <c r="D3" s="456"/>
      <c r="E3" s="456"/>
      <c r="F3" s="456"/>
      <c r="G3" s="456"/>
      <c r="H3" s="456"/>
      <c r="I3" s="456"/>
    </row>
    <row r="4" spans="1:10" x14ac:dyDescent="0.2">
      <c r="A4" s="457" t="s">
        <v>246</v>
      </c>
      <c r="B4" s="458"/>
      <c r="C4" s="162" t="s">
        <v>289</v>
      </c>
      <c r="D4" s="162" t="s">
        <v>247</v>
      </c>
      <c r="E4" s="162" t="s">
        <v>248</v>
      </c>
      <c r="F4" s="162" t="s">
        <v>249</v>
      </c>
      <c r="G4" s="162" t="s">
        <v>250</v>
      </c>
      <c r="H4" s="162" t="s">
        <v>251</v>
      </c>
      <c r="I4" s="162" t="s">
        <v>252</v>
      </c>
      <c r="J4" s="162" t="s">
        <v>705</v>
      </c>
    </row>
    <row r="5" spans="1:10" x14ac:dyDescent="0.2">
      <c r="A5" s="163" t="s">
        <v>99</v>
      </c>
      <c r="B5" s="459"/>
      <c r="C5" s="460"/>
      <c r="D5" s="460"/>
      <c r="E5" s="460"/>
      <c r="F5" s="460"/>
      <c r="G5" s="460"/>
      <c r="H5" s="460"/>
      <c r="I5" s="460"/>
      <c r="J5" s="460"/>
    </row>
    <row r="6" spans="1:10" x14ac:dyDescent="0.2">
      <c r="A6" s="461"/>
      <c r="B6" s="462" t="s">
        <v>66</v>
      </c>
      <c r="C6" s="463">
        <v>3.8830000014740875</v>
      </c>
      <c r="D6" s="463">
        <v>2.3497069181744425</v>
      </c>
      <c r="E6" s="463">
        <v>1.9226468127594245</v>
      </c>
      <c r="F6" s="463">
        <v>3.1555780894893646</v>
      </c>
      <c r="G6" s="463">
        <v>9.2674307782718799</v>
      </c>
      <c r="H6" s="463">
        <v>1.4505360553659417</v>
      </c>
      <c r="I6" s="463">
        <v>7.9996640914744352</v>
      </c>
      <c r="J6" s="463">
        <v>4.0280619271334528</v>
      </c>
    </row>
    <row r="7" spans="1:10" x14ac:dyDescent="0.2">
      <c r="A7" s="464"/>
      <c r="B7" s="462" t="s">
        <v>262</v>
      </c>
      <c r="C7" s="463">
        <v>20.145621525960788</v>
      </c>
      <c r="D7" s="463">
        <v>21.24852707600774</v>
      </c>
      <c r="E7" s="463">
        <v>23.825047818776433</v>
      </c>
      <c r="F7" s="463">
        <v>16.386579629817518</v>
      </c>
      <c r="G7" s="463">
        <v>16.800551179492299</v>
      </c>
      <c r="H7" s="463">
        <v>22.960697594197327</v>
      </c>
      <c r="I7" s="463">
        <v>10.302258454347529</v>
      </c>
      <c r="J7" s="463">
        <v>18.885273930360789</v>
      </c>
    </row>
    <row r="8" spans="1:10" x14ac:dyDescent="0.2">
      <c r="A8" s="464"/>
      <c r="B8" s="462" t="s">
        <v>263</v>
      </c>
      <c r="C8" s="463">
        <v>12.47781183944339</v>
      </c>
      <c r="D8" s="463">
        <v>11.721926625487233</v>
      </c>
      <c r="E8" s="463">
        <v>11.373758769484679</v>
      </c>
      <c r="F8" s="463">
        <v>12.378926505301111</v>
      </c>
      <c r="G8" s="463">
        <v>12.875314721845085</v>
      </c>
      <c r="H8" s="463">
        <v>13.149107488843558</v>
      </c>
      <c r="I8" s="463">
        <v>22.498848723517323</v>
      </c>
      <c r="J8" s="463">
        <v>16.393417646705167</v>
      </c>
    </row>
    <row r="9" spans="1:10" x14ac:dyDescent="0.2">
      <c r="A9" s="464"/>
      <c r="B9" s="462" t="s">
        <v>286</v>
      </c>
      <c r="C9" s="463">
        <v>27.97773230422434</v>
      </c>
      <c r="D9" s="463">
        <v>29.034327939832895</v>
      </c>
      <c r="E9" s="463">
        <v>27.263793963058866</v>
      </c>
      <c r="F9" s="463">
        <v>32.375361840269797</v>
      </c>
      <c r="G9" s="463">
        <v>24.592230297041592</v>
      </c>
      <c r="H9" s="463">
        <v>29.217309596409439</v>
      </c>
      <c r="I9" s="463">
        <v>37.641349336394811</v>
      </c>
      <c r="J9" s="463">
        <v>22.315470081679759</v>
      </c>
    </row>
    <row r="10" spans="1:10" x14ac:dyDescent="0.2">
      <c r="A10" s="464"/>
      <c r="B10" s="462" t="s">
        <v>264</v>
      </c>
      <c r="C10" s="463">
        <v>35.515834328898741</v>
      </c>
      <c r="D10" s="463">
        <v>35.64551144049782</v>
      </c>
      <c r="E10" s="463">
        <v>35.614752635920553</v>
      </c>
      <c r="F10" s="463">
        <v>35.703553935122315</v>
      </c>
      <c r="G10" s="463">
        <v>36.464473023349832</v>
      </c>
      <c r="H10" s="463">
        <v>33.222349265184071</v>
      </c>
      <c r="I10" s="463">
        <v>21.557879394266195</v>
      </c>
      <c r="J10" s="463">
        <v>38.377776414121769</v>
      </c>
    </row>
    <row r="11" spans="1:10" x14ac:dyDescent="0.2">
      <c r="A11" s="464"/>
      <c r="B11" s="462"/>
      <c r="C11" s="463"/>
      <c r="D11" s="463"/>
      <c r="E11" s="463"/>
      <c r="F11" s="463"/>
      <c r="G11" s="463"/>
      <c r="H11" s="463"/>
      <c r="I11" s="463"/>
      <c r="J11" s="463"/>
    </row>
    <row r="12" spans="1:10" x14ac:dyDescent="0.2">
      <c r="A12" s="164" t="s">
        <v>98</v>
      </c>
      <c r="B12" s="462"/>
      <c r="C12" s="463"/>
      <c r="D12" s="463"/>
      <c r="E12" s="463"/>
      <c r="F12" s="463"/>
      <c r="G12" s="463"/>
      <c r="H12" s="463"/>
      <c r="I12" s="463"/>
      <c r="J12" s="463"/>
    </row>
    <row r="13" spans="1:10" x14ac:dyDescent="0.2">
      <c r="A13" s="461"/>
      <c r="B13" s="462" t="s">
        <v>265</v>
      </c>
      <c r="C13" s="463">
        <v>32.201958570461898</v>
      </c>
      <c r="D13" s="463">
        <v>26.793395358967398</v>
      </c>
      <c r="E13" s="463">
        <v>18.66917903667229</v>
      </c>
      <c r="F13" s="463">
        <v>42.123958061145409</v>
      </c>
      <c r="G13" s="463">
        <v>40.26390428025767</v>
      </c>
      <c r="H13" s="463">
        <v>34.726785733364544</v>
      </c>
      <c r="I13" s="463">
        <v>70.932689249806657</v>
      </c>
      <c r="J13" s="463">
        <v>53.935246974968322</v>
      </c>
    </row>
    <row r="14" spans="1:10" x14ac:dyDescent="0.2">
      <c r="A14" s="465"/>
      <c r="B14" s="466" t="s">
        <v>266</v>
      </c>
      <c r="C14" s="467">
        <v>67.798041429538486</v>
      </c>
      <c r="D14" s="467">
        <v>73.206604641032925</v>
      </c>
      <c r="E14" s="467">
        <v>81.330820963327795</v>
      </c>
      <c r="F14" s="467">
        <v>57.876041938854591</v>
      </c>
      <c r="G14" s="467">
        <v>59.736095719743133</v>
      </c>
      <c r="H14" s="467">
        <v>65.273214266635662</v>
      </c>
      <c r="I14" s="467">
        <v>29.067310750193769</v>
      </c>
      <c r="J14" s="467">
        <v>46.064753025032644</v>
      </c>
    </row>
    <row r="16" spans="1:10" x14ac:dyDescent="0.2">
      <c r="B16" s="329" t="s">
        <v>867</v>
      </c>
    </row>
  </sheetData>
  <mergeCells count="1">
    <mergeCell ref="A2:I2"/>
  </mergeCells>
  <printOptions horizontalCentered="1"/>
  <pageMargins left="0.5" right="0.5" top="0.75" bottom="1" header="0.5" footer="0.5"/>
  <pageSetup scale="8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zoomScaleNormal="100" workbookViewId="0">
      <selection activeCell="G13" sqref="G13"/>
    </sheetView>
  </sheetViews>
  <sheetFormatPr defaultRowHeight="12.75" x14ac:dyDescent="0.2"/>
  <cols>
    <col min="1" max="1" width="2.28515625" customWidth="1"/>
    <col min="2" max="2" width="12.85546875" customWidth="1"/>
    <col min="3" max="9" width="10.7109375" customWidth="1"/>
  </cols>
  <sheetData>
    <row r="1" spans="1:13" x14ac:dyDescent="0.2">
      <c r="A1" s="82"/>
      <c r="B1" s="82"/>
      <c r="C1" s="82"/>
      <c r="D1" s="82"/>
      <c r="E1" s="82"/>
      <c r="F1" s="82"/>
      <c r="G1" s="82"/>
      <c r="H1" s="82"/>
      <c r="I1" s="82"/>
      <c r="J1" s="77"/>
      <c r="K1" s="86"/>
      <c r="L1" s="86"/>
      <c r="M1" s="86"/>
    </row>
    <row r="2" spans="1:13" ht="30" customHeight="1" x14ac:dyDescent="0.2">
      <c r="A2" s="77"/>
      <c r="B2" s="699" t="s">
        <v>47</v>
      </c>
      <c r="C2" s="701"/>
      <c r="D2" s="701"/>
      <c r="E2" s="701"/>
      <c r="F2" s="701"/>
      <c r="G2" s="701"/>
      <c r="H2" s="701"/>
      <c r="I2" s="701"/>
      <c r="J2" s="77"/>
      <c r="K2" s="86"/>
      <c r="L2" s="86"/>
      <c r="M2" s="86"/>
    </row>
    <row r="3" spans="1:13" x14ac:dyDescent="0.2">
      <c r="A3" s="82"/>
      <c r="B3" s="64"/>
      <c r="C3" s="66"/>
      <c r="D3" s="66"/>
      <c r="E3" s="66"/>
      <c r="F3" s="66"/>
      <c r="G3" s="66"/>
      <c r="H3" s="66"/>
      <c r="I3" s="66"/>
      <c r="J3" s="77"/>
      <c r="K3" s="86"/>
      <c r="L3" s="86"/>
      <c r="M3" s="86"/>
    </row>
    <row r="5" spans="1:13" x14ac:dyDescent="0.2">
      <c r="A5" s="230"/>
      <c r="B5" s="85" t="s">
        <v>246</v>
      </c>
      <c r="C5" s="227" t="s">
        <v>289</v>
      </c>
      <c r="D5" s="83" t="s">
        <v>247</v>
      </c>
      <c r="E5" s="83" t="s">
        <v>248</v>
      </c>
      <c r="F5" s="83" t="s">
        <v>249</v>
      </c>
      <c r="G5" s="83" t="s">
        <v>250</v>
      </c>
      <c r="H5" s="83" t="s">
        <v>251</v>
      </c>
      <c r="I5" s="83" t="s">
        <v>252</v>
      </c>
      <c r="J5" s="135" t="s">
        <v>705</v>
      </c>
    </row>
    <row r="6" spans="1:13" x14ac:dyDescent="0.2">
      <c r="A6" s="87"/>
      <c r="B6" s="70"/>
      <c r="C6" s="228"/>
      <c r="D6" s="229"/>
      <c r="E6" s="229"/>
      <c r="F6" s="229"/>
      <c r="G6" s="229"/>
      <c r="H6" s="229"/>
      <c r="I6" s="229"/>
      <c r="J6" s="313"/>
    </row>
    <row r="7" spans="1:13" x14ac:dyDescent="0.2">
      <c r="A7" s="232" t="s">
        <v>272</v>
      </c>
      <c r="B7" s="73"/>
      <c r="C7" s="655">
        <v>80.2</v>
      </c>
      <c r="D7" s="656">
        <v>82.6</v>
      </c>
      <c r="E7" s="655">
        <v>81</v>
      </c>
      <c r="F7" s="655">
        <v>85.6</v>
      </c>
      <c r="G7" s="655">
        <v>71</v>
      </c>
      <c r="H7" s="655">
        <v>83.9</v>
      </c>
      <c r="I7" s="655">
        <v>84.9</v>
      </c>
      <c r="J7" s="655">
        <v>79</v>
      </c>
    </row>
    <row r="8" spans="1:13" x14ac:dyDescent="0.2">
      <c r="A8" s="232" t="s">
        <v>22</v>
      </c>
      <c r="B8" s="73"/>
      <c r="C8" s="655">
        <v>18.399999999999999</v>
      </c>
      <c r="D8" s="655">
        <v>16</v>
      </c>
      <c r="E8" s="655">
        <v>17.5</v>
      </c>
      <c r="F8" s="655">
        <v>13.2</v>
      </c>
      <c r="G8" s="655">
        <v>27.7</v>
      </c>
      <c r="H8" s="655">
        <v>14.7</v>
      </c>
      <c r="I8" s="655">
        <v>13.4</v>
      </c>
      <c r="J8" s="655">
        <v>19.8</v>
      </c>
    </row>
    <row r="9" spans="1:13" x14ac:dyDescent="0.2">
      <c r="A9" s="232" t="s">
        <v>23</v>
      </c>
      <c r="B9" s="73"/>
      <c r="C9" s="655">
        <v>1.3</v>
      </c>
      <c r="D9" s="655">
        <v>1.3</v>
      </c>
      <c r="E9" s="655">
        <v>1.4</v>
      </c>
      <c r="F9" s="655">
        <v>1.1000000000000001</v>
      </c>
      <c r="G9" s="655">
        <v>1.1000000000000001</v>
      </c>
      <c r="H9" s="655">
        <v>1.4</v>
      </c>
      <c r="I9" s="655">
        <v>1.3</v>
      </c>
      <c r="J9" s="655">
        <v>0.9</v>
      </c>
    </row>
    <row r="10" spans="1:13" x14ac:dyDescent="0.2">
      <c r="A10" s="233" t="s">
        <v>275</v>
      </c>
      <c r="B10" s="80"/>
      <c r="C10" s="657">
        <v>0.1</v>
      </c>
      <c r="D10" s="657">
        <v>0.1</v>
      </c>
      <c r="E10" s="657">
        <v>0.1</v>
      </c>
      <c r="F10" s="657">
        <v>0.1</v>
      </c>
      <c r="G10" s="657">
        <v>0.1</v>
      </c>
      <c r="H10" s="657">
        <v>0</v>
      </c>
      <c r="I10" s="657">
        <v>0.4</v>
      </c>
      <c r="J10" s="657">
        <v>0.3</v>
      </c>
    </row>
    <row r="12" spans="1:13" x14ac:dyDescent="0.2">
      <c r="B12" t="s">
        <v>867</v>
      </c>
    </row>
  </sheetData>
  <mergeCells count="1">
    <mergeCell ref="B2:I2"/>
  </mergeCells>
  <phoneticPr fontId="6" type="noConversion"/>
  <printOptions horizontalCentered="1"/>
  <pageMargins left="0.5" right="0.5" top="0.75" bottom="1" header="0.5" footer="0.5"/>
  <pageSetup scale="85"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33"/>
  <sheetViews>
    <sheetView zoomScaleNormal="100" workbookViewId="0">
      <selection activeCell="B117" sqref="B117"/>
    </sheetView>
  </sheetViews>
  <sheetFormatPr defaultRowHeight="12.75" x14ac:dyDescent="0.2"/>
  <cols>
    <col min="1" max="1" width="2.28515625" style="437" customWidth="1"/>
    <col min="2" max="2" width="30.28515625" style="437" customWidth="1"/>
    <col min="3" max="7" width="10.7109375" style="437" customWidth="1"/>
    <col min="8" max="16384" width="9.140625" style="437"/>
  </cols>
  <sheetData>
    <row r="1" spans="1:7" x14ac:dyDescent="0.2">
      <c r="A1" s="165"/>
      <c r="B1" s="165"/>
      <c r="C1" s="165"/>
      <c r="D1" s="165"/>
      <c r="E1" s="165"/>
      <c r="F1" s="165"/>
      <c r="G1" s="165"/>
    </row>
    <row r="2" spans="1:7" ht="30" customHeight="1" x14ac:dyDescent="0.2">
      <c r="A2" s="793" t="s">
        <v>109</v>
      </c>
      <c r="B2" s="794"/>
      <c r="C2" s="794"/>
      <c r="D2" s="794"/>
      <c r="E2" s="794"/>
      <c r="F2" s="794"/>
      <c r="G2" s="794"/>
    </row>
    <row r="3" spans="1:7" x14ac:dyDescent="0.2">
      <c r="A3" s="166"/>
      <c r="B3" s="167"/>
      <c r="C3" s="167"/>
      <c r="D3" s="167"/>
      <c r="E3" s="167"/>
      <c r="F3" s="167"/>
      <c r="G3" s="167"/>
    </row>
    <row r="4" spans="1:7" x14ac:dyDescent="0.2">
      <c r="A4" s="168" t="s">
        <v>246</v>
      </c>
      <c r="B4" s="169"/>
      <c r="C4" s="468" t="s">
        <v>67</v>
      </c>
      <c r="D4" s="468" t="s">
        <v>4</v>
      </c>
      <c r="E4" s="468" t="s">
        <v>5</v>
      </c>
      <c r="F4" s="468" t="s">
        <v>68</v>
      </c>
      <c r="G4" s="468" t="s">
        <v>6</v>
      </c>
    </row>
    <row r="5" spans="1:7" x14ac:dyDescent="0.2">
      <c r="A5" s="170" t="s">
        <v>103</v>
      </c>
      <c r="B5" s="169"/>
      <c r="C5" s="171"/>
      <c r="D5" s="171"/>
      <c r="E5" s="171"/>
      <c r="F5" s="171"/>
      <c r="G5" s="171"/>
    </row>
    <row r="6" spans="1:7" x14ac:dyDescent="0.2">
      <c r="A6" s="172" t="s">
        <v>412</v>
      </c>
      <c r="B6" s="173"/>
      <c r="C6" s="174">
        <v>6.797859396194962</v>
      </c>
      <c r="D6" s="174">
        <v>8.9631085328854194</v>
      </c>
      <c r="E6" s="174">
        <v>4.8916326947213697</v>
      </c>
      <c r="F6" s="174">
        <v>4.9205092251252669</v>
      </c>
      <c r="G6" s="174">
        <v>6.5971196430855787</v>
      </c>
    </row>
    <row r="7" spans="1:7" x14ac:dyDescent="0.2">
      <c r="A7" s="175" t="s">
        <v>413</v>
      </c>
      <c r="B7" s="173"/>
      <c r="C7" s="174">
        <v>3.919600817233758</v>
      </c>
      <c r="D7" s="174">
        <v>4.149018509834308</v>
      </c>
      <c r="E7" s="174">
        <v>4.3669469951676048</v>
      </c>
      <c r="F7" s="174">
        <v>2.861313863738475</v>
      </c>
      <c r="G7" s="174">
        <v>3.1580099859989743</v>
      </c>
    </row>
    <row r="8" spans="1:7" x14ac:dyDescent="0.2">
      <c r="A8" s="175" t="s">
        <v>414</v>
      </c>
      <c r="B8" s="173"/>
      <c r="C8" s="174">
        <v>6.3942312864521806</v>
      </c>
      <c r="D8" s="174">
        <v>8.2773561974614953</v>
      </c>
      <c r="E8" s="174">
        <v>5.7778866600317178</v>
      </c>
      <c r="F8" s="174">
        <v>5.3503086298227673</v>
      </c>
      <c r="G8" s="174">
        <v>5.0479948331988682</v>
      </c>
    </row>
    <row r="9" spans="1:7" x14ac:dyDescent="0.2">
      <c r="A9" s="175" t="s">
        <v>415</v>
      </c>
      <c r="B9" s="173"/>
      <c r="C9" s="174">
        <v>5.2366943904379912</v>
      </c>
      <c r="D9" s="174">
        <v>6.0912280877880685</v>
      </c>
      <c r="E9" s="174">
        <v>4.6799245800183176</v>
      </c>
      <c r="F9" s="174">
        <v>4.4907143414694515</v>
      </c>
      <c r="G9" s="174">
        <v>4.9469876870482707</v>
      </c>
    </row>
    <row r="10" spans="1:7" x14ac:dyDescent="0.2">
      <c r="A10" s="175" t="s">
        <v>416</v>
      </c>
      <c r="B10" s="173"/>
      <c r="C10" s="174">
        <v>5.9220903513505645</v>
      </c>
      <c r="D10" s="174">
        <v>5.5670492452353653</v>
      </c>
      <c r="E10" s="174">
        <v>6.4372849024244418</v>
      </c>
      <c r="F10" s="174">
        <v>6.6454310186639569</v>
      </c>
      <c r="G10" s="174">
        <v>5.6037052595331609</v>
      </c>
    </row>
    <row r="11" spans="1:7" x14ac:dyDescent="0.2">
      <c r="A11" s="175" t="s">
        <v>417</v>
      </c>
      <c r="B11" s="173"/>
      <c r="C11" s="174">
        <v>6.6133982789181749</v>
      </c>
      <c r="D11" s="174">
        <v>8.1160629849497621</v>
      </c>
      <c r="E11" s="174">
        <v>7.2426822312694856</v>
      </c>
      <c r="F11" s="174">
        <v>5.076826327194798</v>
      </c>
      <c r="G11" s="174">
        <v>6.8132458174021817</v>
      </c>
    </row>
    <row r="12" spans="1:7" x14ac:dyDescent="0.2">
      <c r="A12" s="175" t="s">
        <v>418</v>
      </c>
      <c r="B12" s="173"/>
      <c r="C12" s="174">
        <v>5.971220807712899</v>
      </c>
      <c r="D12" s="174">
        <v>6.9775500716869869</v>
      </c>
      <c r="E12" s="174">
        <v>5.198597943081892</v>
      </c>
      <c r="F12" s="174">
        <v>6.1755228133587599</v>
      </c>
      <c r="G12" s="174">
        <v>5.7463714908133134</v>
      </c>
    </row>
    <row r="13" spans="1:7" x14ac:dyDescent="0.2">
      <c r="A13" s="175" t="s">
        <v>419</v>
      </c>
      <c r="B13" s="173"/>
      <c r="C13" s="174">
        <v>16.301359910968699</v>
      </c>
      <c r="D13" s="174">
        <v>16.43417644042264</v>
      </c>
      <c r="E13" s="174">
        <v>16.732663826733852</v>
      </c>
      <c r="F13" s="174">
        <v>16.378785844098978</v>
      </c>
      <c r="G13" s="174">
        <v>15.165001493798178</v>
      </c>
    </row>
    <row r="14" spans="1:7" x14ac:dyDescent="0.2">
      <c r="A14" s="175" t="s">
        <v>420</v>
      </c>
      <c r="B14" s="173"/>
      <c r="C14" s="174">
        <v>9.4994170214416567</v>
      </c>
      <c r="D14" s="174">
        <v>8.4390982590709545</v>
      </c>
      <c r="E14" s="174">
        <v>8.9384514111901208</v>
      </c>
      <c r="F14" s="174">
        <v>11.510122385439844</v>
      </c>
      <c r="G14" s="174">
        <v>10.815245628360836</v>
      </c>
    </row>
    <row r="15" spans="1:7" x14ac:dyDescent="0.2">
      <c r="A15" s="175" t="s">
        <v>421</v>
      </c>
      <c r="B15" s="173"/>
      <c r="C15" s="174">
        <v>7.5511083079956167</v>
      </c>
      <c r="D15" s="174">
        <v>6.264656223490376</v>
      </c>
      <c r="E15" s="174">
        <v>8.2861139396665706</v>
      </c>
      <c r="F15" s="174">
        <v>7.4106776887919983</v>
      </c>
      <c r="G15" s="174">
        <v>7.8647228031281529</v>
      </c>
    </row>
    <row r="16" spans="1:7" x14ac:dyDescent="0.2">
      <c r="A16" s="175" t="s">
        <v>422</v>
      </c>
      <c r="B16" s="173"/>
      <c r="C16" s="174">
        <v>4.9991380262678122</v>
      </c>
      <c r="D16" s="174">
        <v>4.7100398498652325</v>
      </c>
      <c r="E16" s="174">
        <v>4.6541468596445013</v>
      </c>
      <c r="F16" s="174">
        <v>5.1742142447134372</v>
      </c>
      <c r="G16" s="174">
        <v>5.9546305460979063</v>
      </c>
    </row>
    <row r="17" spans="1:7" x14ac:dyDescent="0.2">
      <c r="A17" s="175" t="s">
        <v>423</v>
      </c>
      <c r="B17" s="173"/>
      <c r="C17" s="174">
        <v>6.4370793397397925</v>
      </c>
      <c r="D17" s="174">
        <v>5.1810537727846171</v>
      </c>
      <c r="E17" s="174">
        <v>7.5435980904764985</v>
      </c>
      <c r="F17" s="174">
        <v>6.7288553743031878</v>
      </c>
      <c r="G17" s="174">
        <v>6.6140624223498587</v>
      </c>
    </row>
    <row r="18" spans="1:7" x14ac:dyDescent="0.2">
      <c r="A18" s="176" t="s">
        <v>424</v>
      </c>
      <c r="B18" s="177"/>
      <c r="C18" s="178">
        <v>14.356802065286013</v>
      </c>
      <c r="D18" s="178">
        <v>10.829601824524584</v>
      </c>
      <c r="E18" s="178">
        <v>15.250069865573366</v>
      </c>
      <c r="F18" s="178">
        <v>17.276718243278818</v>
      </c>
      <c r="G18" s="178">
        <v>15.672902389184527</v>
      </c>
    </row>
    <row r="19" spans="1:7" ht="18" customHeight="1" x14ac:dyDescent="0.2">
      <c r="A19" s="165"/>
      <c r="B19" s="681" t="s">
        <v>867</v>
      </c>
      <c r="C19" s="179"/>
      <c r="D19" s="179"/>
      <c r="E19" s="179"/>
      <c r="F19" s="179"/>
      <c r="G19" s="179"/>
    </row>
    <row r="20" spans="1:7" x14ac:dyDescent="0.2">
      <c r="A20" s="165"/>
      <c r="B20" s="329"/>
      <c r="C20" s="179"/>
      <c r="D20" s="179"/>
      <c r="E20" s="179"/>
      <c r="F20" s="179"/>
      <c r="G20" s="179"/>
    </row>
    <row r="21" spans="1:7" ht="30" customHeight="1" x14ac:dyDescent="0.2">
      <c r="A21" s="793" t="s">
        <v>108</v>
      </c>
      <c r="B21" s="794"/>
      <c r="C21" s="794"/>
      <c r="D21" s="794"/>
      <c r="E21" s="794"/>
      <c r="F21" s="794"/>
      <c r="G21" s="794"/>
    </row>
    <row r="22" spans="1:7" x14ac:dyDescent="0.2">
      <c r="A22" s="180"/>
      <c r="B22" s="181"/>
      <c r="C22" s="181"/>
      <c r="D22" s="181"/>
      <c r="E22" s="181"/>
      <c r="F22" s="181"/>
      <c r="G22" s="181"/>
    </row>
    <row r="23" spans="1:7" x14ac:dyDescent="0.2">
      <c r="A23" s="168" t="s">
        <v>246</v>
      </c>
      <c r="B23" s="169"/>
      <c r="C23" s="468" t="s">
        <v>67</v>
      </c>
      <c r="D23" s="468" t="s">
        <v>4</v>
      </c>
      <c r="E23" s="468" t="s">
        <v>5</v>
      </c>
      <c r="F23" s="468" t="s">
        <v>68</v>
      </c>
      <c r="G23" s="468" t="s">
        <v>6</v>
      </c>
    </row>
    <row r="24" spans="1:7" x14ac:dyDescent="0.2">
      <c r="A24" s="170" t="s">
        <v>103</v>
      </c>
      <c r="B24" s="169"/>
      <c r="C24" s="171"/>
      <c r="D24" s="171"/>
      <c r="E24" s="171"/>
      <c r="F24" s="171"/>
      <c r="G24" s="171"/>
    </row>
    <row r="25" spans="1:7" x14ac:dyDescent="0.2">
      <c r="A25" s="172" t="s">
        <v>412</v>
      </c>
      <c r="B25" s="173"/>
      <c r="C25" s="174">
        <v>7.2440915068332075</v>
      </c>
      <c r="D25" s="174">
        <v>10.350304119216666</v>
      </c>
      <c r="E25" s="174">
        <v>5.3676274086811535</v>
      </c>
      <c r="F25" s="174">
        <v>4.8211825585943444</v>
      </c>
      <c r="G25" s="174">
        <v>7.5379159329957854</v>
      </c>
    </row>
    <row r="26" spans="1:7" x14ac:dyDescent="0.2">
      <c r="A26" s="175" t="s">
        <v>413</v>
      </c>
      <c r="B26" s="173"/>
      <c r="C26" s="174">
        <v>3.9527399183067322</v>
      </c>
      <c r="D26" s="174">
        <v>4.1987144335717765</v>
      </c>
      <c r="E26" s="174">
        <v>5.0929170435981508</v>
      </c>
      <c r="F26" s="174">
        <v>2.802111458911217</v>
      </c>
      <c r="G26" s="174">
        <v>2.9846089895278971</v>
      </c>
    </row>
    <row r="27" spans="1:7" x14ac:dyDescent="0.2">
      <c r="A27" s="175" t="s">
        <v>414</v>
      </c>
      <c r="B27" s="173"/>
      <c r="C27" s="174">
        <v>6.2522705348102221</v>
      </c>
      <c r="D27" s="174">
        <v>8.3087105761268365</v>
      </c>
      <c r="E27" s="174">
        <v>4.3736097824572209</v>
      </c>
      <c r="F27" s="174">
        <v>5.5348880781305558</v>
      </c>
      <c r="G27" s="174">
        <v>5.1216326394946723</v>
      </c>
    </row>
    <row r="28" spans="1:7" x14ac:dyDescent="0.2">
      <c r="A28" s="175" t="s">
        <v>415</v>
      </c>
      <c r="B28" s="173"/>
      <c r="C28" s="174">
        <v>4.5418487826821803</v>
      </c>
      <c r="D28" s="174">
        <v>5.2530616252978461</v>
      </c>
      <c r="E28" s="174">
        <v>4.1847786990712335</v>
      </c>
      <c r="F28" s="174">
        <v>4.0958924897546209</v>
      </c>
      <c r="G28" s="174">
        <v>5.2627985424257027</v>
      </c>
    </row>
    <row r="29" spans="1:7" x14ac:dyDescent="0.2">
      <c r="A29" s="175" t="s">
        <v>416</v>
      </c>
      <c r="B29" s="173"/>
      <c r="C29" s="174">
        <v>5.8519218268379172</v>
      </c>
      <c r="D29" s="174">
        <v>4.9873996639074401</v>
      </c>
      <c r="E29" s="174">
        <v>6.8525984791795667</v>
      </c>
      <c r="F29" s="174">
        <v>7.2899994267622947</v>
      </c>
      <c r="G29" s="174">
        <v>4.1461338026822032</v>
      </c>
    </row>
    <row r="30" spans="1:7" x14ac:dyDescent="0.2">
      <c r="A30" s="175" t="s">
        <v>417</v>
      </c>
      <c r="B30" s="173"/>
      <c r="C30" s="174">
        <v>6.5385514508915028</v>
      </c>
      <c r="D30" s="174">
        <v>8.0325563520551988</v>
      </c>
      <c r="E30" s="174">
        <v>7.8833863841461067</v>
      </c>
      <c r="F30" s="174">
        <v>4.6989174823725959</v>
      </c>
      <c r="G30" s="174">
        <v>5.5609052763792119</v>
      </c>
    </row>
    <row r="31" spans="1:7" x14ac:dyDescent="0.2">
      <c r="A31" s="175" t="s">
        <v>418</v>
      </c>
      <c r="B31" s="173"/>
      <c r="C31" s="174">
        <v>5.9505360074782905</v>
      </c>
      <c r="D31" s="174">
        <v>7.8686246245435365</v>
      </c>
      <c r="E31" s="174">
        <v>4.6280883962769641</v>
      </c>
      <c r="F31" s="174">
        <v>5.7671691842237136</v>
      </c>
      <c r="G31" s="174">
        <v>4.8120136256719572</v>
      </c>
    </row>
    <row r="32" spans="1:7" x14ac:dyDescent="0.2">
      <c r="A32" s="175" t="s">
        <v>419</v>
      </c>
      <c r="B32" s="173"/>
      <c r="C32" s="174">
        <v>16.125424464687352</v>
      </c>
      <c r="D32" s="174">
        <v>16.104011538746512</v>
      </c>
      <c r="E32" s="174">
        <v>16.803135900135015</v>
      </c>
      <c r="F32" s="174">
        <v>15.17789220158928</v>
      </c>
      <c r="G32" s="174">
        <v>14.605299430639198</v>
      </c>
    </row>
    <row r="33" spans="1:7" x14ac:dyDescent="0.2">
      <c r="A33" s="175" t="s">
        <v>420</v>
      </c>
      <c r="B33" s="173"/>
      <c r="C33" s="174">
        <v>9.3950321428175307</v>
      </c>
      <c r="D33" s="174">
        <v>8.0200447589042234</v>
      </c>
      <c r="E33" s="174">
        <v>8.3452259301849114</v>
      </c>
      <c r="F33" s="174">
        <v>11.466951180452975</v>
      </c>
      <c r="G33" s="174">
        <v>11.830001332191157</v>
      </c>
    </row>
    <row r="34" spans="1:7" x14ac:dyDescent="0.2">
      <c r="A34" s="175" t="s">
        <v>421</v>
      </c>
      <c r="B34" s="173"/>
      <c r="C34" s="174">
        <v>7.5345744361412539</v>
      </c>
      <c r="D34" s="174">
        <v>6.1920685927065673</v>
      </c>
      <c r="E34" s="174">
        <v>8.4756409597754772</v>
      </c>
      <c r="F34" s="174">
        <v>6.8588430706104697</v>
      </c>
      <c r="G34" s="174">
        <v>7.9169912204788995</v>
      </c>
    </row>
    <row r="35" spans="1:7" x14ac:dyDescent="0.2">
      <c r="A35" s="175" t="s">
        <v>422</v>
      </c>
      <c r="B35" s="173"/>
      <c r="C35" s="174">
        <v>5.007464213789671</v>
      </c>
      <c r="D35" s="174">
        <v>4.627472884518455</v>
      </c>
      <c r="E35" s="174">
        <v>3.9537721212160095</v>
      </c>
      <c r="F35" s="174">
        <v>5.1968615267205882</v>
      </c>
      <c r="G35" s="174">
        <v>6.0295782382723733</v>
      </c>
    </row>
    <row r="36" spans="1:7" x14ac:dyDescent="0.2">
      <c r="A36" s="175" t="s">
        <v>423</v>
      </c>
      <c r="B36" s="173"/>
      <c r="C36" s="174">
        <v>6.2196093186418091</v>
      </c>
      <c r="D36" s="174">
        <v>4.5748854503712595</v>
      </c>
      <c r="E36" s="174">
        <v>7.8142557192736719</v>
      </c>
      <c r="F36" s="174">
        <v>6.7378908588176136</v>
      </c>
      <c r="G36" s="174">
        <v>7.1816902214953124</v>
      </c>
    </row>
    <row r="37" spans="1:7" x14ac:dyDescent="0.2">
      <c r="A37" s="176" t="s">
        <v>424</v>
      </c>
      <c r="B37" s="177"/>
      <c r="C37" s="178">
        <v>15.385935396082301</v>
      </c>
      <c r="D37" s="178">
        <v>11.48214538003355</v>
      </c>
      <c r="E37" s="178">
        <v>16.224963176004518</v>
      </c>
      <c r="F37" s="178">
        <v>19.551400483059858</v>
      </c>
      <c r="G37" s="178">
        <v>17.010430747745605</v>
      </c>
    </row>
    <row r="38" spans="1:7" ht="16.5" customHeight="1" x14ac:dyDescent="0.2">
      <c r="A38" s="165"/>
      <c r="B38" s="681" t="s">
        <v>867</v>
      </c>
      <c r="C38" s="179"/>
      <c r="D38" s="179"/>
      <c r="E38" s="179"/>
      <c r="F38" s="179"/>
      <c r="G38" s="179"/>
    </row>
    <row r="39" spans="1:7" x14ac:dyDescent="0.2">
      <c r="A39" s="165"/>
      <c r="B39" s="329"/>
      <c r="C39" s="179"/>
      <c r="D39" s="179"/>
      <c r="E39" s="179"/>
      <c r="F39" s="179"/>
      <c r="G39" s="179"/>
    </row>
    <row r="40" spans="1:7" ht="30" customHeight="1" x14ac:dyDescent="0.2">
      <c r="A40" s="793" t="s">
        <v>107</v>
      </c>
      <c r="B40" s="794"/>
      <c r="C40" s="794"/>
      <c r="D40" s="794"/>
      <c r="E40" s="794"/>
      <c r="F40" s="794"/>
      <c r="G40" s="794"/>
    </row>
    <row r="41" spans="1:7" x14ac:dyDescent="0.2">
      <c r="A41" s="180"/>
      <c r="B41" s="181"/>
      <c r="C41" s="181"/>
      <c r="D41" s="181"/>
      <c r="E41" s="181"/>
      <c r="F41" s="181"/>
      <c r="G41" s="181"/>
    </row>
    <row r="42" spans="1:7" x14ac:dyDescent="0.2">
      <c r="A42" s="168" t="s">
        <v>246</v>
      </c>
      <c r="B42" s="169"/>
      <c r="C42" s="468" t="s">
        <v>67</v>
      </c>
      <c r="D42" s="468" t="s">
        <v>4</v>
      </c>
      <c r="E42" s="468" t="s">
        <v>5</v>
      </c>
      <c r="F42" s="468" t="s">
        <v>68</v>
      </c>
      <c r="G42" s="468" t="s">
        <v>6</v>
      </c>
    </row>
    <row r="43" spans="1:7" x14ac:dyDescent="0.2">
      <c r="A43" s="170" t="s">
        <v>103</v>
      </c>
      <c r="B43" s="169"/>
      <c r="C43" s="171"/>
      <c r="D43" s="171"/>
      <c r="E43" s="171"/>
      <c r="F43" s="171"/>
      <c r="G43" s="171"/>
    </row>
    <row r="44" spans="1:7" x14ac:dyDescent="0.2">
      <c r="A44" s="172" t="s">
        <v>412</v>
      </c>
      <c r="B44" s="173"/>
      <c r="C44" s="174">
        <v>5.9211969718737176</v>
      </c>
      <c r="D44" s="174">
        <v>6.9193920312929009</v>
      </c>
      <c r="E44" s="174">
        <v>4.106265447852901</v>
      </c>
      <c r="F44" s="174">
        <v>5.0997857022896875</v>
      </c>
      <c r="G44" s="174">
        <v>5.1477624680437586</v>
      </c>
    </row>
    <row r="45" spans="1:7" x14ac:dyDescent="0.2">
      <c r="A45" s="175" t="s">
        <v>413</v>
      </c>
      <c r="B45" s="173"/>
      <c r="C45" s="174">
        <v>3.8544961239724049</v>
      </c>
      <c r="D45" s="174">
        <v>4.075802893806622</v>
      </c>
      <c r="E45" s="174">
        <v>3.1691330667275261</v>
      </c>
      <c r="F45" s="174">
        <v>2.9681693432162763</v>
      </c>
      <c r="G45" s="174">
        <v>3.425145370236899</v>
      </c>
    </row>
    <row r="46" spans="1:7" x14ac:dyDescent="0.2">
      <c r="A46" s="175" t="s">
        <v>414</v>
      </c>
      <c r="B46" s="173"/>
      <c r="C46" s="174">
        <v>6.6731257311277847</v>
      </c>
      <c r="D46" s="174">
        <v>8.2311626673588112</v>
      </c>
      <c r="E46" s="174">
        <v>8.0948726114240088</v>
      </c>
      <c r="F46" s="174">
        <v>5.0171578818384797</v>
      </c>
      <c r="G46" s="174">
        <v>4.9345510579057787</v>
      </c>
    </row>
    <row r="47" spans="1:7" x14ac:dyDescent="0.2">
      <c r="A47" s="175" t="s">
        <v>415</v>
      </c>
      <c r="B47" s="173"/>
      <c r="C47" s="174">
        <v>6.6017800050811779</v>
      </c>
      <c r="D47" s="174">
        <v>7.3260753201117517</v>
      </c>
      <c r="E47" s="174">
        <v>5.4968902855462343</v>
      </c>
      <c r="F47" s="174">
        <v>5.2033353641524425</v>
      </c>
      <c r="G47" s="174">
        <v>4.4604607586299565</v>
      </c>
    </row>
    <row r="48" spans="1:7" x14ac:dyDescent="0.2">
      <c r="A48" s="175" t="s">
        <v>416</v>
      </c>
      <c r="B48" s="173"/>
      <c r="C48" s="174">
        <v>6.0599426200326558</v>
      </c>
      <c r="D48" s="174">
        <v>6.4210307790392429</v>
      </c>
      <c r="E48" s="174">
        <v>5.7520384683835424</v>
      </c>
      <c r="F48" s="174">
        <v>5.482037968929963</v>
      </c>
      <c r="G48" s="174">
        <v>7.8491878063709919</v>
      </c>
    </row>
    <row r="49" spans="1:7" x14ac:dyDescent="0.2">
      <c r="A49" s="175" t="s">
        <v>417</v>
      </c>
      <c r="B49" s="173"/>
      <c r="C49" s="174">
        <v>6.7604414883742177</v>
      </c>
      <c r="D49" s="174">
        <v>8.239090974168235</v>
      </c>
      <c r="E49" s="174">
        <v>6.1855527257422018</v>
      </c>
      <c r="F49" s="174">
        <v>5.7589207611995858</v>
      </c>
      <c r="G49" s="174">
        <v>8.7425569426625778</v>
      </c>
    </row>
    <row r="50" spans="1:7" x14ac:dyDescent="0.2">
      <c r="A50" s="175" t="s">
        <v>418</v>
      </c>
      <c r="B50" s="173"/>
      <c r="C50" s="174">
        <v>6.0118579261271572</v>
      </c>
      <c r="D50" s="174">
        <v>5.664754827983514</v>
      </c>
      <c r="E50" s="174">
        <v>6.1399098924500182</v>
      </c>
      <c r="F50" s="174">
        <v>6.9125675831622262</v>
      </c>
      <c r="G50" s="174">
        <v>7.1858098585269987</v>
      </c>
    </row>
    <row r="51" spans="1:7" x14ac:dyDescent="0.2">
      <c r="A51" s="175" t="s">
        <v>419</v>
      </c>
      <c r="B51" s="173"/>
      <c r="C51" s="174">
        <v>16.647000646325953</v>
      </c>
      <c r="D51" s="174">
        <v>16.920599165848675</v>
      </c>
      <c r="E51" s="174">
        <v>16.616388463489397</v>
      </c>
      <c r="F51" s="174">
        <v>18.546300260896949</v>
      </c>
      <c r="G51" s="174">
        <v>16.027258509291645</v>
      </c>
    </row>
    <row r="52" spans="1:7" x14ac:dyDescent="0.2">
      <c r="A52" s="175" t="s">
        <v>420</v>
      </c>
      <c r="B52" s="173"/>
      <c r="C52" s="174">
        <v>9.7044903421988291</v>
      </c>
      <c r="D52" s="174">
        <v>9.0564780732656569</v>
      </c>
      <c r="E52" s="174">
        <v>9.9172435051475176</v>
      </c>
      <c r="F52" s="174">
        <v>11.588042865561711</v>
      </c>
      <c r="G52" s="174">
        <v>9.2519492208022704</v>
      </c>
    </row>
    <row r="53" spans="1:7" x14ac:dyDescent="0.2">
      <c r="A53" s="175" t="s">
        <v>421</v>
      </c>
      <c r="B53" s="173"/>
      <c r="C53" s="174">
        <v>7.5835905607015306</v>
      </c>
      <c r="D53" s="174">
        <v>6.3715975519563592</v>
      </c>
      <c r="E53" s="174">
        <v>7.9734039249863073</v>
      </c>
      <c r="F53" s="174">
        <v>8.4066938622950573</v>
      </c>
      <c r="G53" s="174">
        <v>7.7841999454938104</v>
      </c>
    </row>
    <row r="54" spans="1:7" x14ac:dyDescent="0.2">
      <c r="A54" s="175" t="s">
        <v>422</v>
      </c>
      <c r="B54" s="173"/>
      <c r="C54" s="174">
        <v>4.9827804949197345</v>
      </c>
      <c r="D54" s="174">
        <v>4.8316834531381829</v>
      </c>
      <c r="E54" s="174">
        <v>5.8097298187912338</v>
      </c>
      <c r="F54" s="174">
        <v>5.1333377603070964</v>
      </c>
      <c r="G54" s="174">
        <v>5.8391688073869332</v>
      </c>
    </row>
    <row r="55" spans="1:7" x14ac:dyDescent="0.2">
      <c r="A55" s="175" t="s">
        <v>423</v>
      </c>
      <c r="B55" s="173"/>
      <c r="C55" s="174">
        <v>6.864318418613423</v>
      </c>
      <c r="D55" s="174">
        <v>6.0741046269437406</v>
      </c>
      <c r="E55" s="174">
        <v>7.0970266674368636</v>
      </c>
      <c r="F55" s="174">
        <v>6.7125470666775762</v>
      </c>
      <c r="G55" s="174">
        <v>5.7395953009678511</v>
      </c>
    </row>
    <row r="56" spans="1:7" x14ac:dyDescent="0.2">
      <c r="A56" s="176" t="s">
        <v>424</v>
      </c>
      <c r="B56" s="177"/>
      <c r="C56" s="178">
        <v>12.334978670651241</v>
      </c>
      <c r="D56" s="178">
        <v>9.8682276350863507</v>
      </c>
      <c r="E56" s="178">
        <v>13.641545122022341</v>
      </c>
      <c r="F56" s="178">
        <v>13.171103579472824</v>
      </c>
      <c r="G56" s="178">
        <v>13.612353953680598</v>
      </c>
    </row>
    <row r="57" spans="1:7" ht="18" customHeight="1" x14ac:dyDescent="0.2">
      <c r="A57" s="165"/>
      <c r="B57" s="681" t="s">
        <v>867</v>
      </c>
      <c r="C57" s="179"/>
      <c r="D57" s="179"/>
      <c r="E57" s="179"/>
      <c r="F57" s="179"/>
      <c r="G57" s="179"/>
    </row>
    <row r="58" spans="1:7" x14ac:dyDescent="0.2">
      <c r="A58" s="165"/>
      <c r="B58" s="329"/>
      <c r="C58" s="179"/>
      <c r="D58" s="179"/>
      <c r="E58" s="179"/>
      <c r="F58" s="179"/>
      <c r="G58" s="179"/>
    </row>
    <row r="59" spans="1:7" ht="30" customHeight="1" x14ac:dyDescent="0.2">
      <c r="A59" s="793" t="s">
        <v>106</v>
      </c>
      <c r="B59" s="794"/>
      <c r="C59" s="794"/>
      <c r="D59" s="794"/>
      <c r="E59" s="794"/>
      <c r="F59" s="794"/>
      <c r="G59" s="794"/>
    </row>
    <row r="60" spans="1:7" x14ac:dyDescent="0.2">
      <c r="A60" s="180"/>
      <c r="B60" s="181"/>
      <c r="C60" s="181"/>
      <c r="D60" s="181"/>
      <c r="E60" s="181"/>
      <c r="F60" s="181"/>
      <c r="G60" s="181"/>
    </row>
    <row r="61" spans="1:7" x14ac:dyDescent="0.2">
      <c r="A61" s="469"/>
      <c r="B61" s="169"/>
      <c r="C61" s="468" t="s">
        <v>67</v>
      </c>
      <c r="D61" s="468" t="s">
        <v>4</v>
      </c>
      <c r="E61" s="468" t="s">
        <v>5</v>
      </c>
      <c r="F61" s="468" t="s">
        <v>68</v>
      </c>
      <c r="G61" s="468" t="s">
        <v>6</v>
      </c>
    </row>
    <row r="62" spans="1:7" x14ac:dyDescent="0.2">
      <c r="A62" s="170" t="s">
        <v>425</v>
      </c>
      <c r="B62" s="169"/>
      <c r="C62" s="171"/>
      <c r="D62" s="171"/>
      <c r="E62" s="171"/>
      <c r="F62" s="171"/>
      <c r="G62" s="171"/>
    </row>
    <row r="63" spans="1:7" x14ac:dyDescent="0.2">
      <c r="A63" s="172" t="s">
        <v>412</v>
      </c>
      <c r="B63" s="173"/>
      <c r="C63" s="174">
        <v>15.139091996022824</v>
      </c>
      <c r="D63" s="174">
        <v>14.956707682856537</v>
      </c>
      <c r="E63" s="174">
        <v>10.850740844977063</v>
      </c>
      <c r="F63" s="174">
        <v>9.9128741503977036</v>
      </c>
      <c r="G63" s="174">
        <v>13.193282361677497</v>
      </c>
    </row>
    <row r="64" spans="1:7" x14ac:dyDescent="0.2">
      <c r="A64" s="175" t="s">
        <v>413</v>
      </c>
      <c r="B64" s="173"/>
      <c r="C64" s="174">
        <v>12.907309904315161</v>
      </c>
      <c r="D64" s="174">
        <v>13.178751949785404</v>
      </c>
      <c r="E64" s="174">
        <v>21.434804693129959</v>
      </c>
      <c r="F64" s="174">
        <v>16.321643049264082</v>
      </c>
      <c r="G64" s="174">
        <v>12.349972656424573</v>
      </c>
    </row>
    <row r="65" spans="1:7" x14ac:dyDescent="0.2">
      <c r="A65" s="175" t="s">
        <v>414</v>
      </c>
      <c r="B65" s="173"/>
      <c r="C65" s="174">
        <v>11.436924261224393</v>
      </c>
      <c r="D65" s="174">
        <v>11.64993644563665</v>
      </c>
      <c r="E65" s="174">
        <v>12.201597943966348</v>
      </c>
      <c r="F65" s="174">
        <v>11.215415336696445</v>
      </c>
      <c r="G65" s="174">
        <v>10.312951808144376</v>
      </c>
    </row>
    <row r="66" spans="1:7" x14ac:dyDescent="0.2">
      <c r="A66" s="175" t="s">
        <v>415</v>
      </c>
      <c r="B66" s="173"/>
      <c r="C66" s="174">
        <v>9.1719562994097039</v>
      </c>
      <c r="D66" s="174">
        <v>9.2248046997112976</v>
      </c>
      <c r="E66" s="174">
        <v>4.0109155041335383</v>
      </c>
      <c r="F66" s="174">
        <v>4.6272110684568073</v>
      </c>
      <c r="G66" s="174">
        <v>9.8690089224609618</v>
      </c>
    </row>
    <row r="67" spans="1:7" x14ac:dyDescent="0.2">
      <c r="A67" s="175" t="s">
        <v>416</v>
      </c>
      <c r="B67" s="173"/>
      <c r="C67" s="174">
        <v>9.2817139684358239</v>
      </c>
      <c r="D67" s="174">
        <v>9.5071294209373747</v>
      </c>
      <c r="E67" s="174">
        <v>9.2888105067914069</v>
      </c>
      <c r="F67" s="174">
        <v>8.9772307404423408</v>
      </c>
      <c r="G67" s="174">
        <v>7.3524977499363198</v>
      </c>
    </row>
    <row r="68" spans="1:7" x14ac:dyDescent="0.2">
      <c r="A68" s="175" t="s">
        <v>417</v>
      </c>
      <c r="B68" s="173"/>
      <c r="C68" s="174">
        <v>8.4592864511030594</v>
      </c>
      <c r="D68" s="174">
        <v>8.4191690750914674</v>
      </c>
      <c r="E68" s="174">
        <v>4.8801288731221089</v>
      </c>
      <c r="F68" s="174">
        <v>7.7158487138274578</v>
      </c>
      <c r="G68" s="174">
        <v>5.4093970317089095</v>
      </c>
    </row>
    <row r="69" spans="1:7" x14ac:dyDescent="0.2">
      <c r="A69" s="175" t="s">
        <v>418</v>
      </c>
      <c r="B69" s="173"/>
      <c r="C69" s="174">
        <v>9.5550130035338618</v>
      </c>
      <c r="D69" s="174">
        <v>9.4975918256214467</v>
      </c>
      <c r="E69" s="174">
        <v>12.006160469266113</v>
      </c>
      <c r="F69" s="174">
        <v>5.6808490198477983</v>
      </c>
      <c r="G69" s="174">
        <v>12.472004868776114</v>
      </c>
    </row>
    <row r="70" spans="1:7" x14ac:dyDescent="0.2">
      <c r="A70" s="175" t="s">
        <v>419</v>
      </c>
      <c r="B70" s="173"/>
      <c r="C70" s="174">
        <v>21.759024021571289</v>
      </c>
      <c r="D70" s="174">
        <v>21.461537950596004</v>
      </c>
      <c r="E70" s="174">
        <v>20.800896991989042</v>
      </c>
      <c r="F70" s="174">
        <v>31.482108855695074</v>
      </c>
      <c r="G70" s="174">
        <v>24.792929219727505</v>
      </c>
    </row>
    <row r="71" spans="1:7" x14ac:dyDescent="0.2">
      <c r="A71" s="175" t="s">
        <v>420</v>
      </c>
      <c r="B71" s="173"/>
      <c r="C71" s="174">
        <v>0.80249308800564767</v>
      </c>
      <c r="D71" s="174">
        <v>0.74856547448323774</v>
      </c>
      <c r="E71" s="174">
        <v>2.5094343927422558</v>
      </c>
      <c r="F71" s="174">
        <v>0.71387820307896954</v>
      </c>
      <c r="G71" s="174">
        <v>1.3272034894503446</v>
      </c>
    </row>
    <row r="72" spans="1:7" x14ac:dyDescent="0.2">
      <c r="A72" s="175" t="s">
        <v>421</v>
      </c>
      <c r="B72" s="173"/>
      <c r="C72" s="174">
        <v>0.39035512896198343</v>
      </c>
      <c r="D72" s="174">
        <v>0.34364317912509784</v>
      </c>
      <c r="E72" s="174">
        <v>0</v>
      </c>
      <c r="F72" s="174">
        <v>0</v>
      </c>
      <c r="G72" s="174">
        <v>1.0030897630236657</v>
      </c>
    </row>
    <row r="73" spans="1:7" x14ac:dyDescent="0.2">
      <c r="A73" s="175" t="s">
        <v>422</v>
      </c>
      <c r="B73" s="173"/>
      <c r="C73" s="174">
        <v>0.29373282286024838</v>
      </c>
      <c r="D73" s="174">
        <v>0.27537417937666675</v>
      </c>
      <c r="E73" s="174">
        <v>0</v>
      </c>
      <c r="F73" s="174">
        <v>1.5344672121872218</v>
      </c>
      <c r="G73" s="174">
        <v>0</v>
      </c>
    </row>
    <row r="74" spans="1:7" x14ac:dyDescent="0.2">
      <c r="A74" s="175" t="s">
        <v>423</v>
      </c>
      <c r="B74" s="173"/>
      <c r="C74" s="174">
        <v>0.40918703466550405</v>
      </c>
      <c r="D74" s="174">
        <v>0.39182315709044013</v>
      </c>
      <c r="E74" s="174">
        <v>0</v>
      </c>
      <c r="F74" s="174">
        <v>0</v>
      </c>
      <c r="G74" s="174">
        <v>1.0075832080506255</v>
      </c>
    </row>
    <row r="75" spans="1:7" x14ac:dyDescent="0.2">
      <c r="A75" s="176" t="s">
        <v>424</v>
      </c>
      <c r="B75" s="177"/>
      <c r="C75" s="178">
        <v>0.39391201989159808</v>
      </c>
      <c r="D75" s="178">
        <v>0.34496495968937158</v>
      </c>
      <c r="E75" s="178">
        <v>2.0165097798821696</v>
      </c>
      <c r="F75" s="178">
        <v>1.8184736501061256</v>
      </c>
      <c r="G75" s="178">
        <v>0.91007892061915485</v>
      </c>
    </row>
    <row r="76" spans="1:7" ht="18.75" customHeight="1" x14ac:dyDescent="0.2">
      <c r="A76" s="165"/>
      <c r="B76" s="681" t="s">
        <v>867</v>
      </c>
      <c r="C76" s="179"/>
      <c r="D76" s="179"/>
      <c r="E76" s="179"/>
      <c r="F76" s="179"/>
      <c r="G76" s="179"/>
    </row>
    <row r="77" spans="1:7" x14ac:dyDescent="0.2">
      <c r="A77" s="165"/>
      <c r="B77" s="329"/>
      <c r="C77" s="179"/>
      <c r="D77" s="179"/>
      <c r="E77" s="179"/>
      <c r="F77" s="179"/>
      <c r="G77" s="179"/>
    </row>
    <row r="78" spans="1:7" ht="30" customHeight="1" x14ac:dyDescent="0.2">
      <c r="A78" s="793" t="s">
        <v>105</v>
      </c>
      <c r="B78" s="794"/>
      <c r="C78" s="794"/>
      <c r="D78" s="794"/>
      <c r="E78" s="794"/>
      <c r="F78" s="794"/>
      <c r="G78" s="794"/>
    </row>
    <row r="79" spans="1:7" x14ac:dyDescent="0.2">
      <c r="A79" s="180"/>
      <c r="B79" s="181"/>
      <c r="C79" s="181"/>
      <c r="D79" s="181"/>
      <c r="E79" s="181"/>
      <c r="F79" s="181"/>
      <c r="G79" s="181"/>
    </row>
    <row r="80" spans="1:7" x14ac:dyDescent="0.2">
      <c r="A80" s="168" t="s">
        <v>246</v>
      </c>
      <c r="B80" s="169"/>
      <c r="C80" s="468" t="s">
        <v>67</v>
      </c>
      <c r="D80" s="468" t="s">
        <v>4</v>
      </c>
      <c r="E80" s="468" t="s">
        <v>5</v>
      </c>
      <c r="F80" s="468" t="s">
        <v>68</v>
      </c>
      <c r="G80" s="468" t="s">
        <v>6</v>
      </c>
    </row>
    <row r="81" spans="1:7" x14ac:dyDescent="0.2">
      <c r="A81" s="170" t="s">
        <v>103</v>
      </c>
      <c r="B81" s="169"/>
      <c r="C81" s="171"/>
      <c r="D81" s="171"/>
      <c r="E81" s="171"/>
      <c r="F81" s="171"/>
      <c r="G81" s="171"/>
    </row>
    <row r="82" spans="1:7" x14ac:dyDescent="0.2">
      <c r="A82" s="172" t="s">
        <v>412</v>
      </c>
      <c r="B82" s="173"/>
      <c r="C82" s="174">
        <v>7.5628649612556114</v>
      </c>
      <c r="D82" s="174">
        <v>8.1177940697832565</v>
      </c>
      <c r="E82" s="174">
        <v>7.4611166141229539</v>
      </c>
      <c r="F82" s="174">
        <v>7.0317552462983324</v>
      </c>
      <c r="G82" s="174">
        <v>6.5263919071865173</v>
      </c>
    </row>
    <row r="83" spans="1:7" x14ac:dyDescent="0.2">
      <c r="A83" s="175" t="s">
        <v>413</v>
      </c>
      <c r="B83" s="173"/>
      <c r="C83" s="174">
        <v>4.4719909028642704</v>
      </c>
      <c r="D83" s="174">
        <v>5.2081965637818302</v>
      </c>
      <c r="E83" s="174">
        <v>4.4610173825929795</v>
      </c>
      <c r="F83" s="174">
        <v>4.0817876831350075</v>
      </c>
      <c r="G83" s="174">
        <v>3.7545267081256504</v>
      </c>
    </row>
    <row r="84" spans="1:7" x14ac:dyDescent="0.2">
      <c r="A84" s="175" t="s">
        <v>414</v>
      </c>
      <c r="B84" s="173"/>
      <c r="C84" s="174">
        <v>5.1193844727514319</v>
      </c>
      <c r="D84" s="174">
        <v>5.2406733180619209</v>
      </c>
      <c r="E84" s="174">
        <v>4.2808501449909269</v>
      </c>
      <c r="F84" s="174">
        <v>5.6966326321257776</v>
      </c>
      <c r="G84" s="174">
        <v>5.0022449399519751</v>
      </c>
    </row>
    <row r="85" spans="1:7" x14ac:dyDescent="0.2">
      <c r="A85" s="175" t="s">
        <v>415</v>
      </c>
      <c r="B85" s="173"/>
      <c r="C85" s="174">
        <v>6.9953260766005503</v>
      </c>
      <c r="D85" s="174">
        <v>7.37771853200704</v>
      </c>
      <c r="E85" s="174">
        <v>6.6401811405902231</v>
      </c>
      <c r="F85" s="174">
        <v>6.6193468026483151</v>
      </c>
      <c r="G85" s="174">
        <v>6.9052231168926097</v>
      </c>
    </row>
    <row r="86" spans="1:7" x14ac:dyDescent="0.2">
      <c r="A86" s="175" t="s">
        <v>416</v>
      </c>
      <c r="B86" s="173"/>
      <c r="C86" s="174">
        <v>6.4512812507556445</v>
      </c>
      <c r="D86" s="174">
        <v>7.4380213056543791</v>
      </c>
      <c r="E86" s="174">
        <v>6.7934104085709075</v>
      </c>
      <c r="F86" s="174">
        <v>6.2586876759130563</v>
      </c>
      <c r="G86" s="174">
        <v>5.1135652442998811</v>
      </c>
    </row>
    <row r="87" spans="1:7" x14ac:dyDescent="0.2">
      <c r="A87" s="175" t="s">
        <v>417</v>
      </c>
      <c r="B87" s="173"/>
      <c r="C87" s="174">
        <v>6.6490498354301382</v>
      </c>
      <c r="D87" s="174">
        <v>6.2349741103306942</v>
      </c>
      <c r="E87" s="174">
        <v>7.4298013327135592</v>
      </c>
      <c r="F87" s="174">
        <v>6.1358057600861295</v>
      </c>
      <c r="G87" s="174">
        <v>5.9263314689599635</v>
      </c>
    </row>
    <row r="88" spans="1:7" x14ac:dyDescent="0.2">
      <c r="A88" s="175" t="s">
        <v>418</v>
      </c>
      <c r="B88" s="173"/>
      <c r="C88" s="174">
        <v>7.7820309128768974</v>
      </c>
      <c r="D88" s="174">
        <v>9.2090747568232736</v>
      </c>
      <c r="E88" s="174">
        <v>9.7795330170429935</v>
      </c>
      <c r="F88" s="174">
        <v>7.5938786151942574</v>
      </c>
      <c r="G88" s="174">
        <v>8.9706407437130924</v>
      </c>
    </row>
    <row r="89" spans="1:7" x14ac:dyDescent="0.2">
      <c r="A89" s="175" t="s">
        <v>419</v>
      </c>
      <c r="B89" s="173"/>
      <c r="C89" s="174">
        <v>16.320710109043244</v>
      </c>
      <c r="D89" s="174">
        <v>17.474146119867804</v>
      </c>
      <c r="E89" s="174">
        <v>15.186527107852394</v>
      </c>
      <c r="F89" s="174">
        <v>14.165764984391163</v>
      </c>
      <c r="G89" s="174">
        <v>16.661852956177555</v>
      </c>
    </row>
    <row r="90" spans="1:7" x14ac:dyDescent="0.2">
      <c r="A90" s="175" t="s">
        <v>420</v>
      </c>
      <c r="B90" s="173"/>
      <c r="C90" s="174">
        <v>12.45437589448829</v>
      </c>
      <c r="D90" s="174">
        <v>10.352709188690605</v>
      </c>
      <c r="E90" s="174">
        <v>10.216401455547626</v>
      </c>
      <c r="F90" s="174">
        <v>13.487871953255771</v>
      </c>
      <c r="G90" s="174">
        <v>13.602442964698504</v>
      </c>
    </row>
    <row r="91" spans="1:7" x14ac:dyDescent="0.2">
      <c r="A91" s="175" t="s">
        <v>421</v>
      </c>
      <c r="B91" s="173"/>
      <c r="C91" s="174">
        <v>7.4561894922729133</v>
      </c>
      <c r="D91" s="174">
        <v>7.08749357428061</v>
      </c>
      <c r="E91" s="174">
        <v>7.4267099788786428</v>
      </c>
      <c r="F91" s="174">
        <v>7.9372802032915519</v>
      </c>
      <c r="G91" s="174">
        <v>7.9595668518904041</v>
      </c>
    </row>
    <row r="92" spans="1:7" x14ac:dyDescent="0.2">
      <c r="A92" s="175" t="s">
        <v>422</v>
      </c>
      <c r="B92" s="173"/>
      <c r="C92" s="174">
        <v>5.1521093347720601</v>
      </c>
      <c r="D92" s="174">
        <v>5.3660681351053627</v>
      </c>
      <c r="E92" s="174">
        <v>5.3502700692938978</v>
      </c>
      <c r="F92" s="174">
        <v>4.9757630840447797</v>
      </c>
      <c r="G92" s="174">
        <v>5.4600822424773874</v>
      </c>
    </row>
    <row r="93" spans="1:7" x14ac:dyDescent="0.2">
      <c r="A93" s="175" t="s">
        <v>423</v>
      </c>
      <c r="B93" s="173"/>
      <c r="C93" s="174">
        <v>4.9652770539300537</v>
      </c>
      <c r="D93" s="174">
        <v>3.9645156429868464</v>
      </c>
      <c r="E93" s="174">
        <v>6.4024268005013241</v>
      </c>
      <c r="F93" s="174">
        <v>5.3277697262605068</v>
      </c>
      <c r="G93" s="174">
        <v>5.7345241860079748</v>
      </c>
    </row>
    <row r="94" spans="1:7" x14ac:dyDescent="0.2">
      <c r="A94" s="176" t="s">
        <v>424</v>
      </c>
      <c r="B94" s="177"/>
      <c r="C94" s="178">
        <v>8.6194097029591727</v>
      </c>
      <c r="D94" s="178">
        <v>6.9286146826266526</v>
      </c>
      <c r="E94" s="178">
        <v>8.5717545473016532</v>
      </c>
      <c r="F94" s="178">
        <v>10.687655633355645</v>
      </c>
      <c r="G94" s="178">
        <v>8.3826066696185251</v>
      </c>
    </row>
    <row r="95" spans="1:7" ht="16.5" customHeight="1" x14ac:dyDescent="0.2">
      <c r="A95" s="165"/>
      <c r="B95" s="681" t="s">
        <v>867</v>
      </c>
      <c r="C95" s="179"/>
      <c r="D95" s="179"/>
      <c r="E95" s="179"/>
      <c r="F95" s="179"/>
      <c r="G95" s="179"/>
    </row>
    <row r="96" spans="1:7" x14ac:dyDescent="0.2">
      <c r="A96" s="165"/>
      <c r="B96" s="329"/>
      <c r="C96" s="179"/>
      <c r="D96" s="179"/>
      <c r="E96" s="179"/>
      <c r="F96" s="179"/>
      <c r="G96" s="179"/>
    </row>
    <row r="97" spans="1:7" ht="30" customHeight="1" x14ac:dyDescent="0.2">
      <c r="A97" s="793" t="s">
        <v>104</v>
      </c>
      <c r="B97" s="794"/>
      <c r="C97" s="794"/>
      <c r="D97" s="794"/>
      <c r="E97" s="794"/>
      <c r="F97" s="794"/>
      <c r="G97" s="794"/>
    </row>
    <row r="98" spans="1:7" x14ac:dyDescent="0.2">
      <c r="A98" s="180"/>
      <c r="B98" s="181"/>
      <c r="C98" s="181"/>
      <c r="D98" s="181"/>
      <c r="E98" s="181"/>
      <c r="F98" s="181"/>
      <c r="G98" s="181"/>
    </row>
    <row r="99" spans="1:7" x14ac:dyDescent="0.2">
      <c r="A99" s="168" t="s">
        <v>246</v>
      </c>
      <c r="B99" s="169"/>
      <c r="C99" s="468" t="s">
        <v>67</v>
      </c>
      <c r="D99" s="468" t="s">
        <v>4</v>
      </c>
      <c r="E99" s="468" t="s">
        <v>5</v>
      </c>
      <c r="F99" s="468" t="s">
        <v>68</v>
      </c>
      <c r="G99" s="468" t="s">
        <v>6</v>
      </c>
    </row>
    <row r="100" spans="1:7" x14ac:dyDescent="0.2">
      <c r="A100" s="170" t="s">
        <v>103</v>
      </c>
      <c r="B100" s="169"/>
      <c r="C100" s="182"/>
      <c r="D100" s="171"/>
      <c r="E100" s="171"/>
      <c r="F100" s="171"/>
      <c r="G100" s="171"/>
    </row>
    <row r="101" spans="1:7" x14ac:dyDescent="0.2">
      <c r="A101" s="172" t="s">
        <v>412</v>
      </c>
      <c r="B101" s="173"/>
      <c r="C101" s="183">
        <v>19.056335603541285</v>
      </c>
      <c r="D101" s="174">
        <v>20.824699306320639</v>
      </c>
      <c r="E101" s="174">
        <v>14.414414951987945</v>
      </c>
      <c r="F101" s="174">
        <v>15.036859797423473</v>
      </c>
      <c r="G101" s="174">
        <v>11.710402406583356</v>
      </c>
    </row>
    <row r="102" spans="1:7" x14ac:dyDescent="0.2">
      <c r="A102" s="172" t="s">
        <v>413</v>
      </c>
      <c r="B102" s="173"/>
      <c r="C102" s="183">
        <v>6.5266337991022594</v>
      </c>
      <c r="D102" s="174">
        <v>6.2391195415151692</v>
      </c>
      <c r="E102" s="174">
        <v>3.3209571810756664</v>
      </c>
      <c r="F102" s="174">
        <v>5.0175301533727064</v>
      </c>
      <c r="G102" s="174">
        <v>5.2874388991027441</v>
      </c>
    </row>
    <row r="103" spans="1:7" x14ac:dyDescent="0.2">
      <c r="A103" s="175" t="s">
        <v>414</v>
      </c>
      <c r="B103" s="173"/>
      <c r="C103" s="183">
        <v>7.7409754170542602</v>
      </c>
      <c r="D103" s="174">
        <v>8.6494784530471573</v>
      </c>
      <c r="E103" s="174">
        <v>9.4704884840310939</v>
      </c>
      <c r="F103" s="174">
        <v>7.4396866994195134</v>
      </c>
      <c r="G103" s="174">
        <v>6.9086626517156517</v>
      </c>
    </row>
    <row r="104" spans="1:7" x14ac:dyDescent="0.2">
      <c r="A104" s="175" t="s">
        <v>415</v>
      </c>
      <c r="B104" s="173"/>
      <c r="C104" s="183">
        <v>7.7291019096810247</v>
      </c>
      <c r="D104" s="174">
        <v>7.5242902972737999</v>
      </c>
      <c r="E104" s="174">
        <v>10.484188735450752</v>
      </c>
      <c r="F104" s="174">
        <v>8.4833250343419628</v>
      </c>
      <c r="G104" s="174">
        <v>9.9052869139042823</v>
      </c>
    </row>
    <row r="105" spans="1:7" x14ac:dyDescent="0.2">
      <c r="A105" s="175" t="s">
        <v>416</v>
      </c>
      <c r="B105" s="173"/>
      <c r="C105" s="183">
        <v>7.5672923580274851</v>
      </c>
      <c r="D105" s="174">
        <v>8.6343814860987891</v>
      </c>
      <c r="E105" s="174">
        <v>7.1700495735417533</v>
      </c>
      <c r="F105" s="174">
        <v>7.6771231645297791</v>
      </c>
      <c r="G105" s="174">
        <v>7.6446981360499437</v>
      </c>
    </row>
    <row r="106" spans="1:7" x14ac:dyDescent="0.2">
      <c r="A106" s="175" t="s">
        <v>417</v>
      </c>
      <c r="B106" s="173"/>
      <c r="C106" s="183">
        <v>6.3221695462776486</v>
      </c>
      <c r="D106" s="174">
        <v>7.0850113903400267</v>
      </c>
      <c r="E106" s="174">
        <v>6.8303627935745892</v>
      </c>
      <c r="F106" s="174">
        <v>6.854070253618378</v>
      </c>
      <c r="G106" s="174">
        <v>6.3828901835260758</v>
      </c>
    </row>
    <row r="107" spans="1:7" x14ac:dyDescent="0.2">
      <c r="A107" s="175" t="s">
        <v>418</v>
      </c>
      <c r="B107" s="173"/>
      <c r="C107" s="183">
        <v>7.8477648804490228</v>
      </c>
      <c r="D107" s="174">
        <v>8.3452333411709461</v>
      </c>
      <c r="E107" s="174">
        <v>9.2667049677125419</v>
      </c>
      <c r="F107" s="174">
        <v>7.7646034181986447</v>
      </c>
      <c r="G107" s="174">
        <v>7.3516879188935924</v>
      </c>
    </row>
    <row r="108" spans="1:7" x14ac:dyDescent="0.2">
      <c r="A108" s="175" t="s">
        <v>419</v>
      </c>
      <c r="B108" s="173"/>
      <c r="C108" s="183">
        <v>10.90122975283923</v>
      </c>
      <c r="D108" s="174">
        <v>10.824275046582541</v>
      </c>
      <c r="E108" s="174">
        <v>7.9397898398111435</v>
      </c>
      <c r="F108" s="174">
        <v>8.5887364936928297</v>
      </c>
      <c r="G108" s="174">
        <v>10.800647577106206</v>
      </c>
    </row>
    <row r="109" spans="1:7" x14ac:dyDescent="0.2">
      <c r="A109" s="175" t="s">
        <v>420</v>
      </c>
      <c r="B109" s="173"/>
      <c r="C109" s="183">
        <v>8.0107021768630915</v>
      </c>
      <c r="D109" s="174">
        <v>7.3955804518294883</v>
      </c>
      <c r="E109" s="174">
        <v>6.905741730598784</v>
      </c>
      <c r="F109" s="174">
        <v>9.9319948650979804</v>
      </c>
      <c r="G109" s="174">
        <v>9.8043305935874265</v>
      </c>
    </row>
    <row r="110" spans="1:7" x14ac:dyDescent="0.2">
      <c r="A110" s="175" t="s">
        <v>421</v>
      </c>
      <c r="B110" s="173"/>
      <c r="C110" s="183">
        <v>5.6998959192448826</v>
      </c>
      <c r="D110" s="174">
        <v>4.9559907910294632</v>
      </c>
      <c r="E110" s="174">
        <v>8.0882328037898841</v>
      </c>
      <c r="F110" s="174">
        <v>7.8362885547141952</v>
      </c>
      <c r="G110" s="174">
        <v>8.2994163711840709</v>
      </c>
    </row>
    <row r="111" spans="1:7" x14ac:dyDescent="0.2">
      <c r="A111" s="175" t="s">
        <v>422</v>
      </c>
      <c r="B111" s="173"/>
      <c r="C111" s="183">
        <v>3.1111529128771509</v>
      </c>
      <c r="D111" s="174">
        <v>2.1646318574943813</v>
      </c>
      <c r="E111" s="174">
        <v>2.6324087379598451</v>
      </c>
      <c r="F111" s="174">
        <v>3.7929457066621923</v>
      </c>
      <c r="G111" s="174">
        <v>3.6468490800805027</v>
      </c>
    </row>
    <row r="112" spans="1:7" x14ac:dyDescent="0.2">
      <c r="A112" s="175" t="s">
        <v>423</v>
      </c>
      <c r="B112" s="173"/>
      <c r="C112" s="183">
        <v>3.6228691445117103</v>
      </c>
      <c r="D112" s="174">
        <v>3.1597743354766208</v>
      </c>
      <c r="E112" s="174">
        <v>4.3047578587441615</v>
      </c>
      <c r="F112" s="174">
        <v>4.7975226642039406</v>
      </c>
      <c r="G112" s="174">
        <v>4.4122514094249183</v>
      </c>
    </row>
    <row r="113" spans="1:7" x14ac:dyDescent="0.2">
      <c r="A113" s="176" t="s">
        <v>424</v>
      </c>
      <c r="B113" s="177"/>
      <c r="C113" s="184">
        <v>5.8638765795310501</v>
      </c>
      <c r="D113" s="178">
        <v>4.1975337018208831</v>
      </c>
      <c r="E113" s="178">
        <v>9.1719023417219034</v>
      </c>
      <c r="F113" s="178">
        <v>6.779313194724347</v>
      </c>
      <c r="G113" s="178">
        <v>7.845437858841299</v>
      </c>
    </row>
    <row r="114" spans="1:7" ht="17.25" customHeight="1" x14ac:dyDescent="0.2">
      <c r="B114" s="681" t="s">
        <v>867</v>
      </c>
    </row>
    <row r="115" spans="1:7" x14ac:dyDescent="0.2">
      <c r="B115" s="329"/>
    </row>
    <row r="116" spans="1:7" ht="24.75" customHeight="1" x14ac:dyDescent="0.2">
      <c r="A116" s="793" t="s">
        <v>882</v>
      </c>
      <c r="B116" s="794"/>
      <c r="C116" s="794"/>
      <c r="D116" s="794"/>
      <c r="E116" s="794"/>
      <c r="F116" s="794"/>
      <c r="G116" s="794"/>
    </row>
    <row r="117" spans="1:7" x14ac:dyDescent="0.2">
      <c r="A117" s="180"/>
      <c r="B117" s="181"/>
      <c r="C117" s="181"/>
      <c r="D117" s="181"/>
      <c r="E117" s="181"/>
      <c r="F117" s="181"/>
      <c r="G117" s="181"/>
    </row>
    <row r="118" spans="1:7" x14ac:dyDescent="0.2">
      <c r="A118" s="168" t="s">
        <v>246</v>
      </c>
      <c r="B118" s="169"/>
      <c r="C118" s="468" t="s">
        <v>67</v>
      </c>
      <c r="D118" s="468" t="s">
        <v>4</v>
      </c>
      <c r="E118" s="468" t="s">
        <v>5</v>
      </c>
      <c r="F118" s="468" t="s">
        <v>68</v>
      </c>
      <c r="G118" s="468" t="s">
        <v>6</v>
      </c>
    </row>
    <row r="119" spans="1:7" x14ac:dyDescent="0.2">
      <c r="A119" s="170" t="s">
        <v>103</v>
      </c>
      <c r="B119" s="169"/>
      <c r="C119" s="182"/>
      <c r="D119" s="171"/>
      <c r="E119" s="171"/>
      <c r="F119" s="171"/>
      <c r="G119" s="171"/>
    </row>
    <row r="120" spans="1:7" x14ac:dyDescent="0.2">
      <c r="A120" s="172" t="s">
        <v>412</v>
      </c>
      <c r="B120" s="173"/>
      <c r="C120" s="183">
        <v>7.1551647334128718</v>
      </c>
      <c r="D120" s="174">
        <v>7.2804841071070365</v>
      </c>
      <c r="E120" s="174">
        <v>7.7724733360182849</v>
      </c>
      <c r="F120" s="174">
        <v>4.5884218183340817</v>
      </c>
      <c r="G120" s="174">
        <v>7.0163063339968952</v>
      </c>
    </row>
    <row r="121" spans="1:7" x14ac:dyDescent="0.2">
      <c r="A121" s="172" t="s">
        <v>413</v>
      </c>
      <c r="B121" s="173"/>
      <c r="C121" s="183">
        <v>4.8314189799521579</v>
      </c>
      <c r="D121" s="174">
        <v>4.9508671815552532</v>
      </c>
      <c r="E121" s="174">
        <v>15.556675461486892</v>
      </c>
      <c r="F121" s="174">
        <v>7.203879339971512</v>
      </c>
      <c r="G121" s="174">
        <v>7.0142039440011628</v>
      </c>
    </row>
    <row r="122" spans="1:7" x14ac:dyDescent="0.2">
      <c r="A122" s="175" t="s">
        <v>414</v>
      </c>
      <c r="B122" s="173"/>
      <c r="C122" s="183">
        <v>5.6495206654075298</v>
      </c>
      <c r="D122" s="174">
        <v>5.3699690537327482</v>
      </c>
      <c r="E122" s="174">
        <v>11.320309396914251</v>
      </c>
      <c r="F122" s="174">
        <v>7.5802336766224592</v>
      </c>
      <c r="G122" s="174">
        <v>8.4472906929910554</v>
      </c>
    </row>
    <row r="123" spans="1:7" x14ac:dyDescent="0.2">
      <c r="A123" s="175" t="s">
        <v>415</v>
      </c>
      <c r="B123" s="173"/>
      <c r="C123" s="183">
        <v>6.105229508001484</v>
      </c>
      <c r="D123" s="174">
        <v>5.5572399191286168</v>
      </c>
      <c r="E123" s="174">
        <v>9.9325088444320571</v>
      </c>
      <c r="F123" s="174">
        <v>6.7116611792925793</v>
      </c>
      <c r="G123" s="174">
        <v>5.7570426137998965</v>
      </c>
    </row>
    <row r="124" spans="1:7" x14ac:dyDescent="0.2">
      <c r="A124" s="175" t="s">
        <v>416</v>
      </c>
      <c r="B124" s="173"/>
      <c r="C124" s="183">
        <v>7.2311719469326032</v>
      </c>
      <c r="D124" s="174">
        <v>7.5334799566430579</v>
      </c>
      <c r="E124" s="174">
        <v>6.4397260715177209</v>
      </c>
      <c r="F124" s="174">
        <v>5.0255136398753155</v>
      </c>
      <c r="G124" s="174">
        <v>8.4060594421801174</v>
      </c>
    </row>
    <row r="125" spans="1:7" x14ac:dyDescent="0.2">
      <c r="A125" s="175" t="s">
        <v>417</v>
      </c>
      <c r="B125" s="173"/>
      <c r="C125" s="183">
        <v>7.3689462301650863</v>
      </c>
      <c r="D125" s="174">
        <v>7.5771788208547868</v>
      </c>
      <c r="E125" s="174">
        <v>7.5872391361691944</v>
      </c>
      <c r="F125" s="174">
        <v>4.0358532134658338</v>
      </c>
      <c r="G125" s="174">
        <v>2.938061577524731</v>
      </c>
    </row>
    <row r="126" spans="1:7" x14ac:dyDescent="0.2">
      <c r="A126" s="175" t="s">
        <v>418</v>
      </c>
      <c r="B126" s="173"/>
      <c r="C126" s="183">
        <v>9.8825426609271574</v>
      </c>
      <c r="D126" s="174">
        <v>10.159970606567176</v>
      </c>
      <c r="E126" s="174">
        <v>4.8710071116776472</v>
      </c>
      <c r="F126" s="174">
        <v>12.845963602706005</v>
      </c>
      <c r="G126" s="174">
        <v>14.15655924082345</v>
      </c>
    </row>
    <row r="127" spans="1:7" x14ac:dyDescent="0.2">
      <c r="A127" s="175" t="s">
        <v>419</v>
      </c>
      <c r="B127" s="173"/>
      <c r="C127" s="183">
        <v>14.186035850126801</v>
      </c>
      <c r="D127" s="174">
        <v>14.617740854128467</v>
      </c>
      <c r="E127" s="174">
        <v>11.360511754649577</v>
      </c>
      <c r="F127" s="174">
        <v>12.968689063220168</v>
      </c>
      <c r="G127" s="174">
        <v>12.527188297290161</v>
      </c>
    </row>
    <row r="128" spans="1:7" x14ac:dyDescent="0.2">
      <c r="A128" s="175" t="s">
        <v>420</v>
      </c>
      <c r="B128" s="173"/>
      <c r="C128" s="183">
        <v>9.3805442434178996</v>
      </c>
      <c r="D128" s="174">
        <v>9.433395352392651</v>
      </c>
      <c r="E128" s="174">
        <v>4.2417245032031197</v>
      </c>
      <c r="F128" s="174">
        <v>8.6177017072023094</v>
      </c>
      <c r="G128" s="174">
        <v>10.449263493741993</v>
      </c>
    </row>
    <row r="129" spans="1:7" x14ac:dyDescent="0.2">
      <c r="A129" s="175" t="s">
        <v>421</v>
      </c>
      <c r="B129" s="173"/>
      <c r="C129" s="183">
        <v>8.952246746261169</v>
      </c>
      <c r="D129" s="174">
        <v>8.9123480309649779</v>
      </c>
      <c r="E129" s="174">
        <v>4.2096666900398594</v>
      </c>
      <c r="F129" s="174">
        <v>9.7965254967376492</v>
      </c>
      <c r="G129" s="174">
        <v>10.166249730781441</v>
      </c>
    </row>
    <row r="130" spans="1:7" x14ac:dyDescent="0.2">
      <c r="A130" s="175" t="s">
        <v>422</v>
      </c>
      <c r="B130" s="173"/>
      <c r="C130" s="183">
        <v>7.1384489202024763</v>
      </c>
      <c r="D130" s="174">
        <v>6.9320101677688495</v>
      </c>
      <c r="E130" s="174">
        <v>0.8458792408892235</v>
      </c>
      <c r="F130" s="174">
        <v>2.8183747406783728</v>
      </c>
      <c r="G130" s="174">
        <v>4.4258161875305371</v>
      </c>
    </row>
    <row r="131" spans="1:7" x14ac:dyDescent="0.2">
      <c r="A131" s="175" t="s">
        <v>423</v>
      </c>
      <c r="B131" s="173"/>
      <c r="C131" s="183">
        <v>6.1074375222439397</v>
      </c>
      <c r="D131" s="174">
        <v>6.01425839280164</v>
      </c>
      <c r="E131" s="174">
        <v>9.4323508843930313</v>
      </c>
      <c r="F131" s="174">
        <v>6.285145425573698</v>
      </c>
      <c r="G131" s="174">
        <v>3.2363672476505765</v>
      </c>
    </row>
    <row r="132" spans="1:7" x14ac:dyDescent="0.2">
      <c r="A132" s="176" t="s">
        <v>424</v>
      </c>
      <c r="B132" s="177"/>
      <c r="C132" s="184">
        <v>6.0112919929494311</v>
      </c>
      <c r="D132" s="178">
        <v>5.6610575563550922</v>
      </c>
      <c r="E132" s="178">
        <v>6.429927568609167</v>
      </c>
      <c r="F132" s="178">
        <v>11.522037096319959</v>
      </c>
      <c r="G132" s="178">
        <v>5.4595911976878648</v>
      </c>
    </row>
    <row r="133" spans="1:7" ht="19.5" customHeight="1" x14ac:dyDescent="0.2">
      <c r="B133" s="681" t="s">
        <v>867</v>
      </c>
    </row>
  </sheetData>
  <mergeCells count="7">
    <mergeCell ref="A116:G116"/>
    <mergeCell ref="A2:G2"/>
    <mergeCell ref="A21:G21"/>
    <mergeCell ref="A40:G40"/>
    <mergeCell ref="A59:G59"/>
    <mergeCell ref="A78:G78"/>
    <mergeCell ref="A97:G97"/>
  </mergeCells>
  <printOptions horizontalCentered="1"/>
  <pageMargins left="0.5" right="0.5" top="0.75" bottom="1" header="0.5" footer="0.5"/>
  <pageSetup scale="75" orientation="portrait"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191"/>
  <sheetViews>
    <sheetView topLeftCell="A99" zoomScaleNormal="100" zoomScaleSheetLayoutView="55" workbookViewId="0">
      <selection activeCell="A141" sqref="A141:I141"/>
    </sheetView>
  </sheetViews>
  <sheetFormatPr defaultRowHeight="12.75" x14ac:dyDescent="0.2"/>
  <cols>
    <col min="1" max="1" width="2.28515625" style="437" customWidth="1"/>
    <col min="2" max="2" width="36.42578125" style="437" customWidth="1"/>
    <col min="3" max="10" width="10.7109375" style="437" customWidth="1"/>
    <col min="11" max="16384" width="9.140625" style="437"/>
  </cols>
  <sheetData>
    <row r="1" spans="1:10" x14ac:dyDescent="0.2">
      <c r="A1" s="185"/>
      <c r="B1" s="185"/>
      <c r="C1" s="185"/>
      <c r="D1" s="185"/>
      <c r="E1" s="185"/>
      <c r="F1" s="185"/>
      <c r="G1" s="185"/>
      <c r="H1" s="185"/>
      <c r="I1" s="185"/>
    </row>
    <row r="2" spans="1:10" ht="30" customHeight="1" x14ac:dyDescent="0.2">
      <c r="A2" s="795" t="s">
        <v>120</v>
      </c>
      <c r="B2" s="796"/>
      <c r="C2" s="796"/>
      <c r="D2" s="796"/>
      <c r="E2" s="796"/>
      <c r="F2" s="796"/>
      <c r="G2" s="796"/>
      <c r="H2" s="796"/>
      <c r="I2" s="796"/>
    </row>
    <row r="3" spans="1:10" x14ac:dyDescent="0.2">
      <c r="A3" s="186"/>
      <c r="B3" s="187"/>
      <c r="C3" s="187"/>
      <c r="D3" s="187"/>
      <c r="E3" s="187"/>
      <c r="F3" s="187"/>
      <c r="G3" s="187"/>
      <c r="H3" s="187"/>
      <c r="I3" s="187"/>
    </row>
    <row r="4" spans="1:10" x14ac:dyDescent="0.2">
      <c r="A4" s="188" t="s">
        <v>246</v>
      </c>
      <c r="B4" s="189"/>
      <c r="C4" s="190" t="s">
        <v>289</v>
      </c>
      <c r="D4" s="190" t="s">
        <v>247</v>
      </c>
      <c r="E4" s="190" t="s">
        <v>248</v>
      </c>
      <c r="F4" s="190" t="s">
        <v>249</v>
      </c>
      <c r="G4" s="190" t="s">
        <v>250</v>
      </c>
      <c r="H4" s="190" t="s">
        <v>251</v>
      </c>
      <c r="I4" s="190" t="s">
        <v>252</v>
      </c>
      <c r="J4" s="190" t="s">
        <v>705</v>
      </c>
    </row>
    <row r="5" spans="1:10" x14ac:dyDescent="0.2">
      <c r="A5" s="369" t="s">
        <v>100</v>
      </c>
      <c r="B5" s="370"/>
      <c r="C5" s="194"/>
      <c r="D5" s="194"/>
      <c r="E5" s="194"/>
      <c r="F5" s="194"/>
      <c r="G5" s="194"/>
      <c r="H5" s="194"/>
      <c r="I5" s="194"/>
      <c r="J5" s="194"/>
    </row>
    <row r="6" spans="1:10" x14ac:dyDescent="0.2">
      <c r="A6" s="371" t="s">
        <v>426</v>
      </c>
      <c r="B6" s="371"/>
      <c r="C6" s="207">
        <v>15.708514494936786</v>
      </c>
      <c r="D6" s="207">
        <v>16.379388991382974</v>
      </c>
      <c r="E6" s="207">
        <v>18.001066926029925</v>
      </c>
      <c r="F6" s="207">
        <v>13.302765208654019</v>
      </c>
      <c r="G6" s="207">
        <v>12.349843491624295</v>
      </c>
      <c r="H6" s="207">
        <v>19.573021615657876</v>
      </c>
      <c r="I6" s="207">
        <v>13.959588391790911</v>
      </c>
      <c r="J6" s="207">
        <v>15.878569077428624</v>
      </c>
    </row>
    <row r="7" spans="1:10" x14ac:dyDescent="0.2">
      <c r="A7" s="372" t="s">
        <v>427</v>
      </c>
      <c r="B7" s="371"/>
      <c r="C7" s="207">
        <v>46.009678124183154</v>
      </c>
      <c r="D7" s="207">
        <v>54.48439106553753</v>
      </c>
      <c r="E7" s="207">
        <v>52.128405630264275</v>
      </c>
      <c r="F7" s="207">
        <v>58.954132354521406</v>
      </c>
      <c r="G7" s="207">
        <v>12.987490821067839</v>
      </c>
      <c r="H7" s="207">
        <v>51.459207136088821</v>
      </c>
      <c r="I7" s="207">
        <v>60.167194117842925</v>
      </c>
      <c r="J7" s="207">
        <v>57.313257370157942</v>
      </c>
    </row>
    <row r="8" spans="1:10" x14ac:dyDescent="0.2">
      <c r="A8" s="372" t="s">
        <v>69</v>
      </c>
      <c r="B8" s="371"/>
      <c r="C8" s="207">
        <v>20.895942647785873</v>
      </c>
      <c r="D8" s="207">
        <v>21.827289863364605</v>
      </c>
      <c r="E8" s="207">
        <v>21.817508901014776</v>
      </c>
      <c r="F8" s="207">
        <v>21.845846162825005</v>
      </c>
      <c r="G8" s="207">
        <v>17.397570157396625</v>
      </c>
      <c r="H8" s="207">
        <v>23.42888942378935</v>
      </c>
      <c r="I8" s="207">
        <v>14.970321091274295</v>
      </c>
      <c r="J8" s="207">
        <v>21.618970688703318</v>
      </c>
    </row>
    <row r="9" spans="1:10" x14ac:dyDescent="0.2">
      <c r="A9" s="372" t="s">
        <v>70</v>
      </c>
      <c r="B9" s="371"/>
      <c r="C9" s="207">
        <v>3.1989657499166277</v>
      </c>
      <c r="D9" s="207">
        <v>2.1362197443395372</v>
      </c>
      <c r="E9" s="207">
        <v>2.1140072865879231</v>
      </c>
      <c r="F9" s="207">
        <v>2.1783608960019136</v>
      </c>
      <c r="G9" s="207">
        <v>6.9442592838607933</v>
      </c>
      <c r="H9" s="207">
        <v>2.2020448637308445</v>
      </c>
      <c r="I9" s="207">
        <v>6.7261132287543486</v>
      </c>
      <c r="J9" s="207">
        <v>1.9040343032521734</v>
      </c>
    </row>
    <row r="10" spans="1:10" x14ac:dyDescent="0.2">
      <c r="A10" s="372" t="s">
        <v>71</v>
      </c>
      <c r="B10" s="371"/>
      <c r="C10" s="207">
        <v>5.6221839206978226</v>
      </c>
      <c r="D10" s="207">
        <v>3.7108779952811992</v>
      </c>
      <c r="E10" s="207">
        <v>4.3237812379224421</v>
      </c>
      <c r="F10" s="207">
        <v>2.5480868808837975</v>
      </c>
      <c r="G10" s="207">
        <v>14.346512589940227</v>
      </c>
      <c r="H10" s="207">
        <v>2.0333382479639877</v>
      </c>
      <c r="I10" s="207">
        <v>0.81933827750912447</v>
      </c>
      <c r="J10" s="207">
        <v>1.6561147681817592</v>
      </c>
    </row>
    <row r="11" spans="1:10" x14ac:dyDescent="0.2">
      <c r="A11" s="373" t="s">
        <v>33</v>
      </c>
      <c r="B11" s="374"/>
      <c r="C11" s="218">
        <v>8.564715062481195</v>
      </c>
      <c r="D11" s="218">
        <v>1.4618323400940221</v>
      </c>
      <c r="E11" s="218">
        <v>1.6152300181807215</v>
      </c>
      <c r="F11" s="218">
        <v>1.1708084971139396</v>
      </c>
      <c r="G11" s="218">
        <v>35.974323656111189</v>
      </c>
      <c r="H11" s="218">
        <v>1.3034987127694102</v>
      </c>
      <c r="I11" s="218">
        <v>3.3574448928285836</v>
      </c>
      <c r="J11" s="470">
        <v>1.6290537922770889</v>
      </c>
    </row>
    <row r="12" spans="1:10" ht="18.75" customHeight="1" x14ac:dyDescent="0.2">
      <c r="A12" s="308"/>
      <c r="B12" s="681" t="s">
        <v>867</v>
      </c>
      <c r="C12" s="309"/>
      <c r="D12" s="309"/>
      <c r="E12" s="309"/>
      <c r="F12" s="309"/>
      <c r="G12" s="309"/>
      <c r="H12" s="309"/>
      <c r="I12" s="309"/>
    </row>
    <row r="13" spans="1:10" ht="18.75" customHeight="1" x14ac:dyDescent="0.2">
      <c r="A13" s="308"/>
      <c r="B13" s="681"/>
      <c r="C13" s="309"/>
      <c r="D13" s="309"/>
      <c r="E13" s="309"/>
      <c r="F13" s="309"/>
      <c r="G13" s="309"/>
      <c r="H13" s="309"/>
      <c r="I13" s="309"/>
    </row>
    <row r="14" spans="1:10" ht="27" customHeight="1" x14ac:dyDescent="0.2">
      <c r="A14" s="795" t="s">
        <v>121</v>
      </c>
      <c r="B14" s="796"/>
      <c r="C14" s="796"/>
      <c r="D14" s="796"/>
      <c r="E14" s="796"/>
      <c r="F14" s="796"/>
      <c r="G14" s="796"/>
      <c r="H14" s="796"/>
      <c r="I14" s="796"/>
    </row>
    <row r="15" spans="1:10" x14ac:dyDescent="0.2">
      <c r="A15" s="186"/>
      <c r="B15" s="187"/>
      <c r="C15" s="187"/>
      <c r="D15" s="187"/>
      <c r="E15" s="187"/>
      <c r="F15" s="187"/>
      <c r="G15" s="187"/>
      <c r="H15" s="187"/>
      <c r="I15" s="187"/>
    </row>
    <row r="16" spans="1:10" x14ac:dyDescent="0.2">
      <c r="A16" s="188" t="s">
        <v>246</v>
      </c>
      <c r="B16" s="189"/>
      <c r="C16" s="190" t="s">
        <v>289</v>
      </c>
      <c r="D16" s="190" t="s">
        <v>247</v>
      </c>
      <c r="E16" s="190" t="s">
        <v>248</v>
      </c>
      <c r="F16" s="190" t="s">
        <v>249</v>
      </c>
      <c r="G16" s="190" t="s">
        <v>250</v>
      </c>
      <c r="H16" s="190" t="s">
        <v>251</v>
      </c>
      <c r="I16" s="190" t="s">
        <v>252</v>
      </c>
      <c r="J16" s="190" t="s">
        <v>705</v>
      </c>
    </row>
    <row r="17" spans="1:10" x14ac:dyDescent="0.2">
      <c r="A17" s="191" t="s">
        <v>101</v>
      </c>
      <c r="B17" s="192"/>
      <c r="C17" s="193"/>
      <c r="D17" s="194"/>
      <c r="E17" s="194"/>
      <c r="F17" s="194"/>
      <c r="G17" s="194"/>
      <c r="H17" s="194"/>
      <c r="I17" s="194"/>
      <c r="J17" s="194"/>
    </row>
    <row r="18" spans="1:10" x14ac:dyDescent="0.2">
      <c r="A18" s="195" t="s">
        <v>428</v>
      </c>
      <c r="B18" s="196"/>
      <c r="C18" s="199">
        <v>1.0674591997032257</v>
      </c>
      <c r="D18" s="197">
        <v>0.41632300021904944</v>
      </c>
      <c r="E18" s="197">
        <v>0.39870038280256592</v>
      </c>
      <c r="F18" s="197">
        <v>0.44974275583193946</v>
      </c>
      <c r="G18" s="197">
        <v>1.6267671523002765</v>
      </c>
      <c r="H18" s="197">
        <v>1.012304050961089</v>
      </c>
      <c r="I18" s="197">
        <v>6.081074703698925</v>
      </c>
      <c r="J18" s="375">
        <v>5.9407830126264702</v>
      </c>
    </row>
    <row r="19" spans="1:10" x14ac:dyDescent="0.2">
      <c r="A19" s="198" t="s">
        <v>72</v>
      </c>
      <c r="B19" s="196"/>
      <c r="C19" s="199">
        <v>11.345220878446066</v>
      </c>
      <c r="D19" s="197">
        <v>5.5342956657090614</v>
      </c>
      <c r="E19" s="197">
        <v>4.7691593107621779</v>
      </c>
      <c r="F19" s="197">
        <v>6.9853099724115078</v>
      </c>
      <c r="G19" s="197">
        <v>26.857458511299114</v>
      </c>
      <c r="H19" s="197">
        <v>10.499892088017299</v>
      </c>
      <c r="I19" s="197">
        <v>15.858169661765489</v>
      </c>
      <c r="J19" s="375">
        <v>24.691542645078922</v>
      </c>
    </row>
    <row r="20" spans="1:10" x14ac:dyDescent="0.2">
      <c r="A20" s="198" t="s">
        <v>73</v>
      </c>
      <c r="B20" s="196"/>
      <c r="C20" s="199">
        <v>12.041621058998894</v>
      </c>
      <c r="D20" s="197">
        <v>14.160096490735212</v>
      </c>
      <c r="E20" s="197">
        <v>14.323476095129623</v>
      </c>
      <c r="F20" s="197">
        <v>13.850261332770303</v>
      </c>
      <c r="G20" s="197">
        <v>5.5446535656246088</v>
      </c>
      <c r="H20" s="197">
        <v>12.178143488798879</v>
      </c>
      <c r="I20" s="197">
        <v>10.20368866031712</v>
      </c>
      <c r="J20" s="375">
        <v>11.163512107449359</v>
      </c>
    </row>
    <row r="21" spans="1:10" x14ac:dyDescent="0.2">
      <c r="A21" s="198" t="s">
        <v>77</v>
      </c>
      <c r="B21" s="196"/>
      <c r="C21" s="199">
        <v>6.2058849018295943</v>
      </c>
      <c r="D21" s="197">
        <v>4.009021694162521</v>
      </c>
      <c r="E21" s="197">
        <v>4.0885889715838148</v>
      </c>
      <c r="F21" s="197">
        <v>3.8581292981376767</v>
      </c>
      <c r="G21" s="197">
        <v>9.4685644011714718</v>
      </c>
      <c r="H21" s="197">
        <v>11.285148649074666</v>
      </c>
      <c r="I21" s="197">
        <v>9.1233749783534428</v>
      </c>
      <c r="J21" s="375">
        <v>14.132717331540766</v>
      </c>
    </row>
    <row r="22" spans="1:10" x14ac:dyDescent="0.2">
      <c r="A22" s="198" t="s">
        <v>74</v>
      </c>
      <c r="B22" s="196"/>
      <c r="C22" s="199">
        <v>7.8323293956553934</v>
      </c>
      <c r="D22" s="197">
        <v>7.5783460695987896</v>
      </c>
      <c r="E22" s="197">
        <v>8.071712921337701</v>
      </c>
      <c r="F22" s="197">
        <v>6.6427189023658419</v>
      </c>
      <c r="G22" s="197">
        <v>9.7728461445665644</v>
      </c>
      <c r="H22" s="197">
        <v>7.0826694336617226</v>
      </c>
      <c r="I22" s="197">
        <v>3.6665023328914939</v>
      </c>
      <c r="J22" s="375">
        <v>5.615021564435513</v>
      </c>
    </row>
    <row r="23" spans="1:10" x14ac:dyDescent="0.2">
      <c r="A23" s="198" t="s">
        <v>75</v>
      </c>
      <c r="B23" s="196"/>
      <c r="C23" s="199">
        <v>36.033155101576021</v>
      </c>
      <c r="D23" s="197">
        <v>36.372818638897677</v>
      </c>
      <c r="E23" s="197">
        <v>37.716234322121075</v>
      </c>
      <c r="F23" s="197">
        <v>33.825148065407632</v>
      </c>
      <c r="G23" s="197">
        <v>41.453454033022119</v>
      </c>
      <c r="H23" s="197">
        <v>31.565204122239653</v>
      </c>
      <c r="I23" s="197">
        <v>24.941651716898267</v>
      </c>
      <c r="J23" s="375">
        <v>18.473164103641324</v>
      </c>
    </row>
    <row r="24" spans="1:10" x14ac:dyDescent="0.2">
      <c r="A24" s="200" t="s">
        <v>76</v>
      </c>
      <c r="B24" s="201"/>
      <c r="C24" s="376">
        <v>25.474329463792134</v>
      </c>
      <c r="D24" s="377">
        <v>31.929098440677645</v>
      </c>
      <c r="E24" s="377">
        <v>30.63212799626303</v>
      </c>
      <c r="F24" s="377">
        <v>34.388689673075248</v>
      </c>
      <c r="G24" s="377">
        <v>5.2762561920168149</v>
      </c>
      <c r="H24" s="377">
        <v>26.376638167247073</v>
      </c>
      <c r="I24" s="377">
        <v>30.125537946075333</v>
      </c>
      <c r="J24" s="378">
        <v>19.98325923522858</v>
      </c>
    </row>
    <row r="25" spans="1:10" ht="18" customHeight="1" x14ac:dyDescent="0.2">
      <c r="A25" s="308"/>
      <c r="B25" s="681" t="s">
        <v>867</v>
      </c>
      <c r="C25" s="309"/>
      <c r="D25" s="309"/>
      <c r="E25" s="309"/>
      <c r="F25" s="309"/>
      <c r="G25" s="309"/>
      <c r="H25" s="309"/>
      <c r="I25" s="309"/>
      <c r="J25" s="309"/>
    </row>
    <row r="26" spans="1:10" ht="18" customHeight="1" x14ac:dyDescent="0.2">
      <c r="A26" s="308"/>
      <c r="B26" s="681"/>
      <c r="C26" s="309"/>
      <c r="D26" s="309"/>
      <c r="E26" s="309"/>
      <c r="F26" s="309"/>
      <c r="G26" s="309"/>
      <c r="H26" s="309"/>
      <c r="I26" s="309"/>
      <c r="J26" s="309"/>
    </row>
    <row r="27" spans="1:10" ht="28.5" customHeight="1" x14ac:dyDescent="0.2">
      <c r="A27" s="797" t="s">
        <v>321</v>
      </c>
      <c r="B27" s="798"/>
      <c r="C27" s="798"/>
      <c r="D27" s="798"/>
      <c r="E27" s="798"/>
      <c r="F27" s="798"/>
      <c r="G27" s="798"/>
      <c r="H27" s="798"/>
      <c r="I27" s="798"/>
    </row>
    <row r="28" spans="1:10" x14ac:dyDescent="0.2">
      <c r="A28" s="186"/>
      <c r="B28" s="187"/>
      <c r="C28" s="187"/>
      <c r="D28" s="187"/>
      <c r="E28" s="187"/>
      <c r="F28" s="187"/>
      <c r="G28" s="187"/>
      <c r="H28" s="187"/>
      <c r="I28" s="187"/>
    </row>
    <row r="29" spans="1:10" x14ac:dyDescent="0.2">
      <c r="A29" s="188" t="s">
        <v>246</v>
      </c>
      <c r="B29" s="189"/>
      <c r="C29" s="190" t="s">
        <v>289</v>
      </c>
      <c r="D29" s="190" t="s">
        <v>247</v>
      </c>
      <c r="E29" s="190" t="s">
        <v>248</v>
      </c>
      <c r="F29" s="190" t="s">
        <v>249</v>
      </c>
      <c r="G29" s="190" t="s">
        <v>250</v>
      </c>
      <c r="H29" s="190" t="s">
        <v>251</v>
      </c>
      <c r="I29" s="190" t="s">
        <v>252</v>
      </c>
      <c r="J29" s="190" t="s">
        <v>705</v>
      </c>
    </row>
    <row r="30" spans="1:10" x14ac:dyDescent="0.2">
      <c r="A30" s="191" t="s">
        <v>110</v>
      </c>
      <c r="B30" s="192"/>
      <c r="C30" s="204"/>
      <c r="D30" s="204"/>
      <c r="E30" s="204"/>
      <c r="F30" s="204"/>
      <c r="G30" s="204"/>
      <c r="H30" s="204"/>
      <c r="I30" s="204"/>
      <c r="J30" s="204"/>
    </row>
    <row r="31" spans="1:10" x14ac:dyDescent="0.2">
      <c r="A31" s="205"/>
      <c r="B31" s="206" t="s">
        <v>114</v>
      </c>
      <c r="C31" s="207">
        <v>48.444757883163639</v>
      </c>
      <c r="D31" s="207">
        <v>47.40220698940017</v>
      </c>
      <c r="E31" s="207">
        <v>46.503084718994572</v>
      </c>
      <c r="F31" s="207">
        <v>49.105202470811157</v>
      </c>
      <c r="G31" s="207">
        <v>51.114757348632871</v>
      </c>
      <c r="H31" s="207">
        <v>50.842208127044934</v>
      </c>
      <c r="I31" s="207">
        <v>56.357991160298859</v>
      </c>
      <c r="J31" s="207">
        <v>44.751294149841641</v>
      </c>
    </row>
    <row r="32" spans="1:10" x14ac:dyDescent="0.2">
      <c r="A32" s="205"/>
      <c r="B32" s="206" t="s">
        <v>115</v>
      </c>
      <c r="C32" s="207">
        <v>51.555242116837704</v>
      </c>
      <c r="D32" s="207">
        <v>52.597793010599361</v>
      </c>
      <c r="E32" s="207">
        <v>53.496915281005734</v>
      </c>
      <c r="F32" s="207">
        <v>50.894797529188899</v>
      </c>
      <c r="G32" s="207">
        <v>48.885242651368102</v>
      </c>
      <c r="H32" s="207">
        <v>49.157791872955023</v>
      </c>
      <c r="I32" s="207">
        <v>43.642008839701319</v>
      </c>
      <c r="J32" s="207">
        <v>55.248705850159183</v>
      </c>
    </row>
    <row r="33" spans="1:10" x14ac:dyDescent="0.2">
      <c r="A33" s="205"/>
      <c r="B33" s="206"/>
      <c r="C33" s="207"/>
      <c r="D33" s="207"/>
      <c r="E33" s="207"/>
      <c r="F33" s="207"/>
      <c r="G33" s="207"/>
      <c r="H33" s="207"/>
      <c r="I33" s="207"/>
      <c r="J33" s="207"/>
    </row>
    <row r="34" spans="1:10" x14ac:dyDescent="0.2">
      <c r="A34" s="208" t="s">
        <v>111</v>
      </c>
      <c r="B34" s="206"/>
      <c r="C34" s="209"/>
      <c r="D34" s="209"/>
      <c r="E34" s="209"/>
      <c r="F34" s="209"/>
      <c r="G34" s="209"/>
      <c r="H34" s="209"/>
      <c r="I34" s="209"/>
      <c r="J34" s="209"/>
    </row>
    <row r="35" spans="1:10" x14ac:dyDescent="0.2">
      <c r="A35" s="210"/>
      <c r="B35" s="471" t="s">
        <v>122</v>
      </c>
      <c r="C35" s="211">
        <v>52</v>
      </c>
      <c r="D35" s="211">
        <v>52</v>
      </c>
      <c r="E35" s="211">
        <v>52</v>
      </c>
      <c r="F35" s="211">
        <v>53</v>
      </c>
      <c r="G35" s="211">
        <v>50</v>
      </c>
      <c r="H35" s="211">
        <v>52</v>
      </c>
      <c r="I35" s="211">
        <v>44</v>
      </c>
      <c r="J35" s="211">
        <v>51</v>
      </c>
    </row>
    <row r="36" spans="1:10" ht="21" customHeight="1" x14ac:dyDescent="0.2">
      <c r="A36" s="310"/>
      <c r="B36" s="681" t="s">
        <v>867</v>
      </c>
      <c r="C36" s="311"/>
      <c r="D36" s="311"/>
      <c r="E36" s="311"/>
      <c r="F36" s="311"/>
      <c r="G36" s="311"/>
      <c r="H36" s="311"/>
      <c r="I36" s="311"/>
    </row>
    <row r="37" spans="1:10" ht="21" customHeight="1" x14ac:dyDescent="0.2">
      <c r="A37" s="310"/>
      <c r="B37" s="681"/>
      <c r="C37" s="311"/>
      <c r="D37" s="311"/>
      <c r="E37" s="311"/>
      <c r="F37" s="311"/>
      <c r="G37" s="311"/>
      <c r="H37" s="311"/>
      <c r="I37" s="311"/>
    </row>
    <row r="38" spans="1:10" ht="34.5" customHeight="1" x14ac:dyDescent="0.2">
      <c r="A38" s="795" t="s">
        <v>322</v>
      </c>
      <c r="B38" s="796"/>
      <c r="C38" s="796"/>
      <c r="D38" s="796"/>
      <c r="E38" s="796"/>
      <c r="F38" s="796"/>
      <c r="G38" s="796"/>
      <c r="H38" s="796"/>
      <c r="I38" s="796"/>
    </row>
    <row r="39" spans="1:10" x14ac:dyDescent="0.2">
      <c r="A39" s="186"/>
      <c r="B39" s="187"/>
      <c r="C39" s="187"/>
      <c r="D39" s="187"/>
      <c r="E39" s="187"/>
      <c r="F39" s="187"/>
      <c r="G39" s="187"/>
      <c r="H39" s="187"/>
      <c r="I39" s="187"/>
    </row>
    <row r="40" spans="1:10" x14ac:dyDescent="0.2">
      <c r="A40" s="212" t="s">
        <v>246</v>
      </c>
      <c r="B40" s="192"/>
      <c r="C40" s="190" t="s">
        <v>289</v>
      </c>
      <c r="D40" s="190" t="s">
        <v>247</v>
      </c>
      <c r="E40" s="190" t="s">
        <v>248</v>
      </c>
      <c r="F40" s="190" t="s">
        <v>249</v>
      </c>
      <c r="G40" s="190" t="s">
        <v>250</v>
      </c>
      <c r="H40" s="190" t="s">
        <v>251</v>
      </c>
      <c r="I40" s="190" t="s">
        <v>252</v>
      </c>
      <c r="J40" s="190" t="s">
        <v>705</v>
      </c>
    </row>
    <row r="41" spans="1:10" x14ac:dyDescent="0.2">
      <c r="A41" s="213" t="s">
        <v>7</v>
      </c>
      <c r="B41" s="192"/>
      <c r="C41" s="193"/>
      <c r="D41" s="317"/>
      <c r="E41" s="194"/>
      <c r="F41" s="317"/>
      <c r="G41" s="317"/>
      <c r="H41" s="317"/>
      <c r="I41" s="194"/>
      <c r="J41" s="194"/>
    </row>
    <row r="42" spans="1:10" x14ac:dyDescent="0.2">
      <c r="A42" s="198"/>
      <c r="B42" s="196" t="s">
        <v>287</v>
      </c>
      <c r="C42" s="199">
        <v>7.2453901605297997</v>
      </c>
      <c r="D42" s="197">
        <v>10.223461996349069</v>
      </c>
      <c r="E42" s="197">
        <v>11.707766809849737</v>
      </c>
      <c r="F42" s="197">
        <v>7.4061780657826128</v>
      </c>
      <c r="G42" s="197">
        <v>1.1885032860083762</v>
      </c>
      <c r="H42" s="197">
        <v>1.9801326363732055</v>
      </c>
      <c r="I42" s="197">
        <v>3.4523352053554932</v>
      </c>
      <c r="J42" s="197">
        <v>0.90980297995181481</v>
      </c>
    </row>
    <row r="43" spans="1:10" x14ac:dyDescent="0.2">
      <c r="A43" s="198"/>
      <c r="B43" s="196" t="s">
        <v>288</v>
      </c>
      <c r="C43" s="199">
        <v>92.754609839470135</v>
      </c>
      <c r="D43" s="197">
        <v>89.776538003650842</v>
      </c>
      <c r="E43" s="197">
        <v>88.292233190150256</v>
      </c>
      <c r="F43" s="197">
        <v>92.593821934217601</v>
      </c>
      <c r="G43" s="197">
        <v>98.811496713991545</v>
      </c>
      <c r="H43" s="197">
        <v>98.019867363626844</v>
      </c>
      <c r="I43" s="197">
        <v>96.547664794644547</v>
      </c>
      <c r="J43" s="197">
        <v>99.090197020048265</v>
      </c>
    </row>
    <row r="44" spans="1:10" x14ac:dyDescent="0.2">
      <c r="A44" s="198"/>
      <c r="B44" s="196"/>
      <c r="C44" s="199"/>
      <c r="D44" s="197"/>
      <c r="E44" s="197"/>
      <c r="F44" s="197"/>
      <c r="G44" s="197"/>
      <c r="H44" s="197"/>
      <c r="I44" s="197"/>
      <c r="J44" s="197"/>
    </row>
    <row r="45" spans="1:10" x14ac:dyDescent="0.2">
      <c r="A45" s="214" t="s">
        <v>113</v>
      </c>
      <c r="B45" s="196"/>
      <c r="C45" s="199"/>
      <c r="D45" s="197"/>
      <c r="E45" s="197"/>
      <c r="F45" s="197"/>
      <c r="G45" s="197"/>
      <c r="H45" s="197"/>
      <c r="I45" s="197"/>
      <c r="J45" s="197"/>
    </row>
    <row r="46" spans="1:10" x14ac:dyDescent="0.2">
      <c r="A46" s="214"/>
      <c r="B46" s="472" t="s">
        <v>8</v>
      </c>
      <c r="C46" s="199"/>
      <c r="D46" s="197"/>
      <c r="E46" s="197"/>
      <c r="F46" s="197"/>
      <c r="G46" s="197"/>
      <c r="H46" s="197"/>
      <c r="I46" s="197"/>
      <c r="J46" s="197"/>
    </row>
    <row r="47" spans="1:10" x14ac:dyDescent="0.2">
      <c r="A47" s="198"/>
      <c r="B47" s="196" t="s">
        <v>287</v>
      </c>
      <c r="C47" s="199">
        <v>35.704391070338843</v>
      </c>
      <c r="D47" s="197">
        <v>45.820535907128431</v>
      </c>
      <c r="E47" s="197">
        <v>49.655156712179206</v>
      </c>
      <c r="F47" s="197">
        <v>38.541813761997766</v>
      </c>
      <c r="G47" s="197">
        <v>16.620153948996961</v>
      </c>
      <c r="H47" s="197">
        <v>18.862268420952294</v>
      </c>
      <c r="I47" s="197">
        <v>15.02109441921081</v>
      </c>
      <c r="J47" s="197">
        <v>8.7936589777448972</v>
      </c>
    </row>
    <row r="48" spans="1:10" x14ac:dyDescent="0.2">
      <c r="A48" s="198"/>
      <c r="B48" s="196" t="s">
        <v>288</v>
      </c>
      <c r="C48" s="199">
        <v>64.295608929661512</v>
      </c>
      <c r="D48" s="197">
        <v>54.17946409287169</v>
      </c>
      <c r="E48" s="197">
        <v>50.344843287820893</v>
      </c>
      <c r="F48" s="197">
        <v>61.458186238002398</v>
      </c>
      <c r="G48" s="197">
        <v>83.379846051003597</v>
      </c>
      <c r="H48" s="197">
        <v>81.137731579048065</v>
      </c>
      <c r="I48" s="197">
        <v>84.978905580789302</v>
      </c>
      <c r="J48" s="197">
        <v>91.206341022255444</v>
      </c>
    </row>
    <row r="49" spans="1:10" x14ac:dyDescent="0.2">
      <c r="A49" s="198"/>
      <c r="B49" s="196"/>
      <c r="C49" s="199"/>
      <c r="D49" s="197"/>
      <c r="E49" s="197"/>
      <c r="F49" s="197"/>
      <c r="G49" s="197"/>
      <c r="H49" s="197"/>
      <c r="I49" s="197"/>
      <c r="J49" s="197"/>
    </row>
    <row r="50" spans="1:10" x14ac:dyDescent="0.2">
      <c r="A50" s="214" t="s">
        <v>9</v>
      </c>
      <c r="B50" s="196"/>
      <c r="C50" s="199"/>
      <c r="D50" s="197"/>
      <c r="E50" s="197"/>
      <c r="F50" s="197"/>
      <c r="G50" s="197"/>
      <c r="H50" s="197"/>
      <c r="I50" s="197"/>
      <c r="J50" s="197"/>
    </row>
    <row r="51" spans="1:10" x14ac:dyDescent="0.2">
      <c r="A51" s="195"/>
      <c r="B51" s="306" t="s">
        <v>961</v>
      </c>
      <c r="C51" s="199">
        <v>7.6300203721664746</v>
      </c>
      <c r="D51" s="197">
        <v>7.8617918159464608</v>
      </c>
      <c r="E51" s="197">
        <v>8.9753290940522596</v>
      </c>
      <c r="F51" s="197">
        <v>5.7488454347925613</v>
      </c>
      <c r="G51" s="197">
        <v>9.9679171570683334</v>
      </c>
      <c r="H51" s="197">
        <v>4.8990201333423489</v>
      </c>
      <c r="I51" s="197">
        <v>0.79314266213361584</v>
      </c>
      <c r="J51" s="197">
        <v>0.97532617115120557</v>
      </c>
    </row>
    <row r="52" spans="1:10" x14ac:dyDescent="0.2">
      <c r="A52" s="198"/>
      <c r="B52" s="306" t="s">
        <v>962</v>
      </c>
      <c r="C52" s="199">
        <v>2.5453494851285861</v>
      </c>
      <c r="D52" s="197">
        <v>3.3932269830474859</v>
      </c>
      <c r="E52" s="197">
        <v>4.0367002821695586</v>
      </c>
      <c r="F52" s="197">
        <v>2.172230968381561</v>
      </c>
      <c r="G52" s="197">
        <v>0.58642484843842868</v>
      </c>
      <c r="H52" s="197">
        <v>2.5145468580283858</v>
      </c>
      <c r="I52" s="197">
        <v>0.21797875241061559</v>
      </c>
      <c r="J52" s="197">
        <v>3.6764018506481332E-2</v>
      </c>
    </row>
    <row r="53" spans="1:10" x14ac:dyDescent="0.2">
      <c r="A53" s="200"/>
      <c r="B53" s="201" t="s">
        <v>79</v>
      </c>
      <c r="C53" s="202">
        <v>9.0174130536685659</v>
      </c>
      <c r="D53" s="203">
        <v>8.74401037405209</v>
      </c>
      <c r="E53" s="203">
        <v>9.6004147553301458</v>
      </c>
      <c r="F53" s="203">
        <v>7.118975834297891</v>
      </c>
      <c r="G53" s="203">
        <v>11.8852336161836</v>
      </c>
      <c r="H53" s="203">
        <v>8.1708841607114024</v>
      </c>
      <c r="I53" s="203">
        <v>6.0126894252466956</v>
      </c>
      <c r="J53" s="203">
        <v>2.8905287805199409</v>
      </c>
    </row>
    <row r="54" spans="1:10" ht="17.25" customHeight="1" x14ac:dyDescent="0.2">
      <c r="A54" s="404"/>
      <c r="B54" s="681" t="s">
        <v>867</v>
      </c>
      <c r="C54" s="404"/>
      <c r="D54" s="404"/>
      <c r="E54" s="404"/>
      <c r="F54" s="404"/>
      <c r="G54" s="404"/>
      <c r="H54" s="404"/>
      <c r="I54" s="404"/>
    </row>
    <row r="55" spans="1:10" ht="17.25" customHeight="1" x14ac:dyDescent="0.2">
      <c r="A55" s="404"/>
      <c r="B55" s="681"/>
      <c r="C55" s="404"/>
      <c r="D55" s="404"/>
      <c r="E55" s="404"/>
      <c r="F55" s="404"/>
      <c r="G55" s="404"/>
      <c r="H55" s="404"/>
      <c r="I55" s="404"/>
    </row>
    <row r="56" spans="1:10" ht="28.5" customHeight="1" x14ac:dyDescent="0.2">
      <c r="A56" s="797" t="s">
        <v>123</v>
      </c>
      <c r="B56" s="798"/>
      <c r="C56" s="798"/>
      <c r="D56" s="798"/>
      <c r="E56" s="798"/>
      <c r="F56" s="798"/>
      <c r="G56" s="798"/>
      <c r="H56" s="798"/>
      <c r="I56" s="798"/>
    </row>
    <row r="57" spans="1:10" x14ac:dyDescent="0.2">
      <c r="A57" s="186"/>
      <c r="B57" s="187"/>
      <c r="C57" s="187"/>
      <c r="D57" s="187"/>
      <c r="E57" s="187"/>
      <c r="F57" s="187"/>
      <c r="G57" s="187"/>
      <c r="H57" s="187"/>
      <c r="I57" s="187"/>
    </row>
    <row r="58" spans="1:10" x14ac:dyDescent="0.2">
      <c r="A58" s="212" t="s">
        <v>246</v>
      </c>
      <c r="B58" s="192"/>
      <c r="C58" s="190" t="s">
        <v>289</v>
      </c>
      <c r="D58" s="190" t="s">
        <v>247</v>
      </c>
      <c r="E58" s="190" t="s">
        <v>248</v>
      </c>
      <c r="F58" s="190" t="s">
        <v>249</v>
      </c>
      <c r="G58" s="190" t="s">
        <v>250</v>
      </c>
      <c r="H58" s="190" t="s">
        <v>251</v>
      </c>
      <c r="I58" s="190" t="s">
        <v>252</v>
      </c>
      <c r="J58" s="190" t="s">
        <v>705</v>
      </c>
    </row>
    <row r="59" spans="1:10" x14ac:dyDescent="0.2">
      <c r="A59" s="213" t="s">
        <v>18</v>
      </c>
      <c r="B59" s="192"/>
      <c r="C59" s="215"/>
      <c r="D59" s="215"/>
      <c r="E59" s="215"/>
      <c r="F59" s="215"/>
      <c r="G59" s="215"/>
      <c r="H59" s="215"/>
      <c r="I59" s="215"/>
      <c r="J59" s="215"/>
    </row>
    <row r="60" spans="1:10" x14ac:dyDescent="0.2">
      <c r="A60" s="214"/>
      <c r="B60" s="196" t="s">
        <v>83</v>
      </c>
      <c r="C60" s="207">
        <v>69.894813954188095</v>
      </c>
      <c r="D60" s="207">
        <v>59.933710433254525</v>
      </c>
      <c r="E60" s="207">
        <v>55.696682839939712</v>
      </c>
      <c r="F60" s="207">
        <v>65.878605073036596</v>
      </c>
      <c r="G60" s="207">
        <v>82.758675720868126</v>
      </c>
      <c r="H60" s="207">
        <v>59.770310914122405</v>
      </c>
      <c r="I60" s="207">
        <v>78.35909042041969</v>
      </c>
      <c r="J60" s="207">
        <v>89.84999511626539</v>
      </c>
    </row>
    <row r="61" spans="1:10" x14ac:dyDescent="0.2">
      <c r="A61" s="216"/>
      <c r="B61" s="196" t="s">
        <v>84</v>
      </c>
      <c r="C61" s="207">
        <v>9.3740299422881783</v>
      </c>
      <c r="D61" s="207">
        <v>9.2302096332977861</v>
      </c>
      <c r="E61" s="207">
        <v>11.13497714395376</v>
      </c>
      <c r="F61" s="207">
        <v>6.5576657532447031</v>
      </c>
      <c r="G61" s="207">
        <v>9.736290001091783</v>
      </c>
      <c r="H61" s="207">
        <v>16.688787873971961</v>
      </c>
      <c r="I61" s="207">
        <v>5.7853157366880312</v>
      </c>
      <c r="J61" s="207">
        <v>5.1829566710424135</v>
      </c>
    </row>
    <row r="62" spans="1:10" x14ac:dyDescent="0.2">
      <c r="A62" s="216"/>
      <c r="B62" s="196" t="s">
        <v>429</v>
      </c>
      <c r="C62" s="207">
        <v>0.57942044293196815</v>
      </c>
      <c r="D62" s="207">
        <v>0.76993573982774521</v>
      </c>
      <c r="E62" s="207">
        <v>0.78718482988633398</v>
      </c>
      <c r="F62" s="207">
        <v>0.74573386226805993</v>
      </c>
      <c r="G62" s="207">
        <v>9.8947200665124954E-2</v>
      </c>
      <c r="H62" s="207">
        <v>0.85313442918993931</v>
      </c>
      <c r="I62" s="207">
        <v>2.888659172139473</v>
      </c>
      <c r="J62" s="207">
        <v>0.44393125328801197</v>
      </c>
    </row>
    <row r="63" spans="1:10" x14ac:dyDescent="0.2">
      <c r="A63" s="216"/>
      <c r="B63" s="196" t="s">
        <v>430</v>
      </c>
      <c r="C63" s="207">
        <v>6.943465742939595</v>
      </c>
      <c r="D63" s="207">
        <v>7.3841975034954928</v>
      </c>
      <c r="E63" s="207">
        <v>8.4007321934033268</v>
      </c>
      <c r="F63" s="207">
        <v>5.9579165798780851</v>
      </c>
      <c r="G63" s="207">
        <v>7.4897575415153517</v>
      </c>
      <c r="H63" s="207">
        <v>9.5190348784993102</v>
      </c>
      <c r="I63" s="207">
        <v>1.6966190670990431</v>
      </c>
      <c r="J63" s="207">
        <v>1.2925551225720275</v>
      </c>
    </row>
    <row r="64" spans="1:10" x14ac:dyDescent="0.2">
      <c r="A64" s="216"/>
      <c r="B64" s="196" t="s">
        <v>431</v>
      </c>
      <c r="C64" s="207">
        <v>10.553686560173471</v>
      </c>
      <c r="D64" s="207">
        <v>17.842817826219527</v>
      </c>
      <c r="E64" s="207">
        <v>18.308895710135754</v>
      </c>
      <c r="F64" s="207">
        <v>17.1888726127906</v>
      </c>
      <c r="G64" s="207">
        <v>1.4529032816872769</v>
      </c>
      <c r="H64" s="207">
        <v>6.3823198723705694</v>
      </c>
      <c r="I64" s="207">
        <v>5.3788392398060845</v>
      </c>
      <c r="J64" s="207">
        <v>1.7433178963438458</v>
      </c>
    </row>
    <row r="65" spans="1:10" x14ac:dyDescent="0.2">
      <c r="A65" s="216"/>
      <c r="B65" s="196" t="s">
        <v>432</v>
      </c>
      <c r="C65" s="207">
        <v>0.54298642421691323</v>
      </c>
      <c r="D65" s="207">
        <v>0.84015284867982698</v>
      </c>
      <c r="E65" s="207">
        <v>1.0906373739717781</v>
      </c>
      <c r="F65" s="207">
        <v>0.48870266834445281</v>
      </c>
      <c r="G65" s="207">
        <v>0.24089374749567113</v>
      </c>
      <c r="H65" s="207">
        <v>0.30580172739328265</v>
      </c>
      <c r="I65" s="207">
        <v>8.8565848459838503E-2</v>
      </c>
      <c r="J65" s="207">
        <v>0</v>
      </c>
    </row>
    <row r="66" spans="1:10" x14ac:dyDescent="0.2">
      <c r="A66" s="216"/>
      <c r="B66" s="196" t="s">
        <v>85</v>
      </c>
      <c r="C66" s="207">
        <v>0.67600407923819594</v>
      </c>
      <c r="D66" s="207">
        <v>0.80545911547063431</v>
      </c>
      <c r="E66" s="207">
        <v>0.14226475907608152</v>
      </c>
      <c r="F66" s="207">
        <v>1.7359747865708934</v>
      </c>
      <c r="G66" s="207">
        <v>0.20833819999547565</v>
      </c>
      <c r="H66" s="207">
        <v>1.4409593383188006</v>
      </c>
      <c r="I66" s="207">
        <v>1.1639202423307093</v>
      </c>
      <c r="J66" s="207">
        <v>1.1328380358375514</v>
      </c>
    </row>
    <row r="67" spans="1:10" x14ac:dyDescent="0.2">
      <c r="A67" s="216"/>
      <c r="B67" s="196" t="s">
        <v>433</v>
      </c>
      <c r="C67" s="207">
        <v>5.3960300682518927</v>
      </c>
      <c r="D67" s="207">
        <v>8.0858618559611468</v>
      </c>
      <c r="E67" s="207">
        <v>9.7944371027587707</v>
      </c>
      <c r="F67" s="207">
        <v>5.6885916936479495</v>
      </c>
      <c r="G67" s="207">
        <v>0.55131578828203942</v>
      </c>
      <c r="H67" s="207">
        <v>10.263833040152138</v>
      </c>
      <c r="I67" s="207">
        <v>8.7562242330426709</v>
      </c>
      <c r="J67" s="207">
        <v>2.9186616567455688</v>
      </c>
    </row>
    <row r="68" spans="1:10" x14ac:dyDescent="0.2">
      <c r="A68" s="216"/>
      <c r="B68" s="196" t="s">
        <v>33</v>
      </c>
      <c r="C68" s="207">
        <v>1.8421291955199086</v>
      </c>
      <c r="D68" s="207">
        <v>2.7162635913056405</v>
      </c>
      <c r="E68" s="207">
        <v>2.6875179447839552</v>
      </c>
      <c r="F68" s="207">
        <v>2.7565960734904342</v>
      </c>
      <c r="G68" s="207">
        <v>0.38374890513084547</v>
      </c>
      <c r="H68" s="207">
        <v>2.6760301042442793</v>
      </c>
      <c r="I68" s="207">
        <v>3.4054896188470329</v>
      </c>
      <c r="J68" s="207">
        <v>0.88098100674046631</v>
      </c>
    </row>
    <row r="69" spans="1:10" x14ac:dyDescent="0.2">
      <c r="A69" s="214" t="s">
        <v>80</v>
      </c>
      <c r="B69" s="196"/>
      <c r="C69" s="207"/>
      <c r="D69" s="207"/>
      <c r="E69" s="207"/>
      <c r="F69" s="207"/>
      <c r="G69" s="207"/>
      <c r="H69" s="207"/>
      <c r="I69" s="207"/>
      <c r="J69" s="207"/>
    </row>
    <row r="70" spans="1:10" x14ac:dyDescent="0.2">
      <c r="A70" s="214"/>
      <c r="B70" s="196" t="s">
        <v>83</v>
      </c>
      <c r="C70" s="207">
        <v>39.053151701393475</v>
      </c>
      <c r="D70" s="207">
        <v>38.545892662229676</v>
      </c>
      <c r="E70" s="207">
        <v>33.127031441613141</v>
      </c>
      <c r="F70" s="207">
        <v>47.904501196790697</v>
      </c>
      <c r="G70" s="207">
        <v>64.761886940051212</v>
      </c>
      <c r="H70" s="207">
        <v>25.699848974745525</v>
      </c>
      <c r="I70" s="207">
        <v>55.663066083167948</v>
      </c>
      <c r="J70" s="207">
        <v>56.580239435374189</v>
      </c>
    </row>
    <row r="71" spans="1:10" x14ac:dyDescent="0.2">
      <c r="A71" s="216"/>
      <c r="B71" s="196" t="s">
        <v>84</v>
      </c>
      <c r="C71" s="207">
        <v>32.767378936177174</v>
      </c>
      <c r="D71" s="207">
        <v>33.322984177105702</v>
      </c>
      <c r="E71" s="207">
        <v>39.034533862712209</v>
      </c>
      <c r="F71" s="207">
        <v>23.458889959317052</v>
      </c>
      <c r="G71" s="207">
        <v>12.105642242974822</v>
      </c>
      <c r="H71" s="207">
        <v>45.212362022184415</v>
      </c>
      <c r="I71" s="207">
        <v>16.383410575982555</v>
      </c>
      <c r="J71" s="207">
        <v>12.543037514842794</v>
      </c>
    </row>
    <row r="72" spans="1:10" x14ac:dyDescent="0.2">
      <c r="A72" s="216"/>
      <c r="B72" s="196" t="s">
        <v>429</v>
      </c>
      <c r="C72" s="207">
        <v>1.4200119471934403</v>
      </c>
      <c r="D72" s="207">
        <v>1.1368854574373972</v>
      </c>
      <c r="E72" s="207">
        <v>1.0523077245182415</v>
      </c>
      <c r="F72" s="207">
        <v>1.2829548732990936</v>
      </c>
      <c r="G72" s="207">
        <v>0.67597280332877241</v>
      </c>
      <c r="H72" s="207">
        <v>1.5030155741423539</v>
      </c>
      <c r="I72" s="207">
        <v>8.4409328561707948</v>
      </c>
      <c r="J72" s="207">
        <v>2.5941364031237235</v>
      </c>
    </row>
    <row r="73" spans="1:10" x14ac:dyDescent="0.2">
      <c r="A73" s="216"/>
      <c r="B73" s="196" t="s">
        <v>430</v>
      </c>
      <c r="C73" s="207">
        <v>13.408810217278086</v>
      </c>
      <c r="D73" s="207">
        <v>15.131644189687593</v>
      </c>
      <c r="E73" s="207">
        <v>17.478685046203118</v>
      </c>
      <c r="F73" s="207">
        <v>11.078202756793893</v>
      </c>
      <c r="G73" s="207">
        <v>4.3006492425258394</v>
      </c>
      <c r="H73" s="207">
        <v>9.64746348965609</v>
      </c>
      <c r="I73" s="207">
        <v>2.337462504815075</v>
      </c>
      <c r="J73" s="207">
        <v>1.5587027236620035</v>
      </c>
    </row>
    <row r="74" spans="1:10" x14ac:dyDescent="0.2">
      <c r="A74" s="216"/>
      <c r="B74" s="196" t="s">
        <v>431</v>
      </c>
      <c r="C74" s="207">
        <v>6.0599452478726121</v>
      </c>
      <c r="D74" s="207">
        <v>6.4923015593020894</v>
      </c>
      <c r="E74" s="207">
        <v>7.0927122768329465</v>
      </c>
      <c r="F74" s="207">
        <v>5.4553661892011576</v>
      </c>
      <c r="G74" s="207">
        <v>5.0429316187195532</v>
      </c>
      <c r="H74" s="207">
        <v>3.956256425456993</v>
      </c>
      <c r="I74" s="207">
        <v>4.7633139414377386</v>
      </c>
      <c r="J74" s="207">
        <v>4.3523471969779512</v>
      </c>
    </row>
    <row r="75" spans="1:10" x14ac:dyDescent="0.2">
      <c r="A75" s="216"/>
      <c r="B75" s="196" t="s">
        <v>432</v>
      </c>
      <c r="C75" s="207">
        <v>1.3564976845396981</v>
      </c>
      <c r="D75" s="207">
        <v>1.3846073628261053</v>
      </c>
      <c r="E75" s="207">
        <v>1.7993165370331605</v>
      </c>
      <c r="F75" s="207">
        <v>0.66838661845112868</v>
      </c>
      <c r="G75" s="207">
        <v>0</v>
      </c>
      <c r="H75" s="207">
        <v>2.2131215839481926</v>
      </c>
      <c r="I75" s="207">
        <v>0.3156062842081524</v>
      </c>
      <c r="J75" s="207">
        <v>7.3516158552879352E-2</v>
      </c>
    </row>
    <row r="76" spans="1:10" x14ac:dyDescent="0.2">
      <c r="A76" s="216"/>
      <c r="B76" s="196" t="s">
        <v>85</v>
      </c>
      <c r="C76" s="207">
        <v>6.1776778047919301</v>
      </c>
      <c r="D76" s="207">
        <v>5.4760205851383885</v>
      </c>
      <c r="E76" s="207">
        <v>1.8172539292496723</v>
      </c>
      <c r="F76" s="207">
        <v>11.794869409222203</v>
      </c>
      <c r="G76" s="207">
        <v>12.017019576816871</v>
      </c>
      <c r="H76" s="207">
        <v>5.8477787205351692</v>
      </c>
      <c r="I76" s="207">
        <v>4.909303490632003</v>
      </c>
      <c r="J76" s="207">
        <v>19.60854566814492</v>
      </c>
    </row>
    <row r="77" spans="1:10" x14ac:dyDescent="0.2">
      <c r="A77" s="216"/>
      <c r="B77" s="196" t="s">
        <v>433</v>
      </c>
      <c r="C77" s="207">
        <v>7.9660061312388262</v>
      </c>
      <c r="D77" s="207">
        <v>7.3955244831337934</v>
      </c>
      <c r="E77" s="207">
        <v>8.0372215174128208</v>
      </c>
      <c r="F77" s="207">
        <v>6.2872858519694592</v>
      </c>
      <c r="G77" s="207">
        <v>0.92493417864750238</v>
      </c>
      <c r="H77" s="207">
        <v>15.341753367221912</v>
      </c>
      <c r="I77" s="207">
        <v>9.501909375945166</v>
      </c>
      <c r="J77" s="207">
        <v>3.304969056614838</v>
      </c>
    </row>
    <row r="78" spans="1:10" x14ac:dyDescent="0.2">
      <c r="A78" s="216"/>
      <c r="B78" s="196" t="s">
        <v>33</v>
      </c>
      <c r="C78" s="207">
        <v>1.1231492861953198</v>
      </c>
      <c r="D78" s="207">
        <v>0.7727709456695947</v>
      </c>
      <c r="E78" s="207">
        <v>0.32632724498977661</v>
      </c>
      <c r="F78" s="207">
        <v>1.5437985947053536</v>
      </c>
      <c r="G78" s="207">
        <v>2.155739408769124</v>
      </c>
      <c r="H78" s="207">
        <v>2.4305358888280963</v>
      </c>
      <c r="I78" s="207">
        <v>4.4834777372281831</v>
      </c>
      <c r="J78" s="207">
        <v>1.6584052253619133</v>
      </c>
    </row>
    <row r="79" spans="1:10" x14ac:dyDescent="0.2">
      <c r="A79" s="214" t="s">
        <v>81</v>
      </c>
      <c r="B79" s="196"/>
      <c r="C79" s="207"/>
      <c r="D79" s="207"/>
      <c r="E79" s="207"/>
      <c r="F79" s="207"/>
      <c r="G79" s="207"/>
      <c r="H79" s="207"/>
      <c r="I79" s="207"/>
      <c r="J79" s="207"/>
    </row>
    <row r="80" spans="1:10" x14ac:dyDescent="0.2">
      <c r="A80" s="214"/>
      <c r="B80" s="196" t="s">
        <v>83</v>
      </c>
      <c r="C80" s="207">
        <v>31.280405315032816</v>
      </c>
      <c r="D80" s="207">
        <v>27.538448818035135</v>
      </c>
      <c r="E80" s="207">
        <v>29.530506424701457</v>
      </c>
      <c r="F80" s="207">
        <v>25.823961417835807</v>
      </c>
      <c r="G80" s="207">
        <v>58.411433010401772</v>
      </c>
      <c r="H80" s="207">
        <v>29.217899062301719</v>
      </c>
      <c r="I80" s="207">
        <v>40.804115762693954</v>
      </c>
      <c r="J80" s="207">
        <v>35.52040172450139</v>
      </c>
    </row>
    <row r="81" spans="1:10" x14ac:dyDescent="0.2">
      <c r="A81" s="216"/>
      <c r="B81" s="196" t="s">
        <v>84</v>
      </c>
      <c r="C81" s="207">
        <v>4.9277564656388995</v>
      </c>
      <c r="D81" s="207">
        <v>5.4576382526860039</v>
      </c>
      <c r="E81" s="207">
        <v>7.4444931878973248</v>
      </c>
      <c r="F81" s="207">
        <v>3.7476285917986147</v>
      </c>
      <c r="G81" s="207">
        <v>2.2474987677921234</v>
      </c>
      <c r="H81" s="207">
        <v>5.3875796587587343</v>
      </c>
      <c r="I81" s="207">
        <v>4.4797742382582548</v>
      </c>
      <c r="J81" s="207">
        <v>1.6249354741724931</v>
      </c>
    </row>
    <row r="82" spans="1:10" x14ac:dyDescent="0.2">
      <c r="A82" s="216"/>
      <c r="B82" s="196" t="s">
        <v>429</v>
      </c>
      <c r="C82" s="207">
        <v>10.908072347355382</v>
      </c>
      <c r="D82" s="207">
        <v>11.483603270467677</v>
      </c>
      <c r="E82" s="207">
        <v>12.447147352026288</v>
      </c>
      <c r="F82" s="207">
        <v>10.654317921569845</v>
      </c>
      <c r="G82" s="207">
        <v>1.2603421422351633</v>
      </c>
      <c r="H82" s="207">
        <v>11.740571304103383</v>
      </c>
      <c r="I82" s="207">
        <v>22.841581488155267</v>
      </c>
      <c r="J82" s="207">
        <v>3.8920749728181963</v>
      </c>
    </row>
    <row r="83" spans="1:10" x14ac:dyDescent="0.2">
      <c r="A83" s="216"/>
      <c r="B83" s="196" t="s">
        <v>430</v>
      </c>
      <c r="C83" s="207">
        <v>2.7997891511769257</v>
      </c>
      <c r="D83" s="207">
        <v>2.9900359500885552</v>
      </c>
      <c r="E83" s="207">
        <v>4.5109643896435232</v>
      </c>
      <c r="F83" s="207">
        <v>1.6810313121224956</v>
      </c>
      <c r="G83" s="207">
        <v>4.4787551596089852</v>
      </c>
      <c r="H83" s="207">
        <v>2.7722121053706861</v>
      </c>
      <c r="I83" s="207">
        <v>0.67499353429573927</v>
      </c>
      <c r="J83" s="207">
        <v>0.27201975706831394</v>
      </c>
    </row>
    <row r="84" spans="1:10" x14ac:dyDescent="0.2">
      <c r="A84" s="216"/>
      <c r="B84" s="196" t="s">
        <v>431</v>
      </c>
      <c r="C84" s="207">
        <v>12.158770086457768</v>
      </c>
      <c r="D84" s="207">
        <v>15.06718849223684</v>
      </c>
      <c r="E84" s="207">
        <v>23.276531464713212</v>
      </c>
      <c r="F84" s="207">
        <v>8.0017225924933673</v>
      </c>
      <c r="G84" s="207">
        <v>8.6119532131580918</v>
      </c>
      <c r="H84" s="207">
        <v>4.0852012681092402</v>
      </c>
      <c r="I84" s="207">
        <v>3.9103469798589248</v>
      </c>
      <c r="J84" s="207">
        <v>2.1656693250043935</v>
      </c>
    </row>
    <row r="85" spans="1:10" x14ac:dyDescent="0.2">
      <c r="A85" s="216"/>
      <c r="B85" s="196" t="s">
        <v>432</v>
      </c>
      <c r="C85" s="207">
        <v>0.9330708099174615</v>
      </c>
      <c r="D85" s="207">
        <v>1.1900249830978733</v>
      </c>
      <c r="E85" s="207">
        <v>1.6247913985347457</v>
      </c>
      <c r="F85" s="207">
        <v>0.81583824331590893</v>
      </c>
      <c r="G85" s="207">
        <v>0</v>
      </c>
      <c r="H85" s="207">
        <v>0.78378955640056025</v>
      </c>
      <c r="I85" s="207">
        <v>0.1493909077411586</v>
      </c>
      <c r="J85" s="207">
        <v>0</v>
      </c>
    </row>
    <row r="86" spans="1:10" x14ac:dyDescent="0.2">
      <c r="A86" s="216"/>
      <c r="B86" s="196" t="s">
        <v>85</v>
      </c>
      <c r="C86" s="207">
        <v>26.638555207297152</v>
      </c>
      <c r="D86" s="207">
        <v>26.522905838300957</v>
      </c>
      <c r="E86" s="207">
        <v>11.124392642226628</v>
      </c>
      <c r="F86" s="207">
        <v>39.775814171937405</v>
      </c>
      <c r="G86" s="207">
        <v>22.120978995399298</v>
      </c>
      <c r="H86" s="207">
        <v>26.599107097687963</v>
      </c>
      <c r="I86" s="207">
        <v>10.838074487280338</v>
      </c>
      <c r="J86" s="207">
        <v>49.370375567851546</v>
      </c>
    </row>
    <row r="87" spans="1:10" x14ac:dyDescent="0.2">
      <c r="A87" s="216"/>
      <c r="B87" s="196" t="s">
        <v>433</v>
      </c>
      <c r="C87" s="207">
        <v>11.059765551221485</v>
      </c>
      <c r="D87" s="207">
        <v>11.919626873930643</v>
      </c>
      <c r="E87" s="207">
        <v>15.383333422120371</v>
      </c>
      <c r="F87" s="207">
        <v>8.9385478052399137</v>
      </c>
      <c r="G87" s="207">
        <v>3.4025243434249552</v>
      </c>
      <c r="H87" s="207">
        <v>16.387156770183871</v>
      </c>
      <c r="I87" s="207">
        <v>11.189313656752198</v>
      </c>
      <c r="J87" s="207">
        <v>1.7245074608496911</v>
      </c>
    </row>
    <row r="88" spans="1:10" x14ac:dyDescent="0.2">
      <c r="A88" s="216"/>
      <c r="B88" s="196" t="s">
        <v>33</v>
      </c>
      <c r="C88" s="207">
        <v>4.8644510112903507</v>
      </c>
      <c r="D88" s="207">
        <v>3.9889558303885191</v>
      </c>
      <c r="E88" s="207">
        <v>3.7575918838906284</v>
      </c>
      <c r="F88" s="207">
        <v>4.1880818846770937</v>
      </c>
      <c r="G88" s="207">
        <v>3.8861516167533825</v>
      </c>
      <c r="H88" s="207">
        <v>7.4484557099158062</v>
      </c>
      <c r="I88" s="207">
        <v>10.966263084514637</v>
      </c>
      <c r="J88" s="207">
        <v>6.8912719072867636</v>
      </c>
    </row>
    <row r="89" spans="1:10" x14ac:dyDescent="0.2">
      <c r="A89" s="214" t="s">
        <v>82</v>
      </c>
      <c r="B89" s="196"/>
      <c r="C89" s="207"/>
      <c r="D89" s="207"/>
      <c r="E89" s="207"/>
      <c r="F89" s="207"/>
      <c r="G89" s="207"/>
      <c r="H89" s="207"/>
      <c r="I89" s="207"/>
      <c r="J89" s="207"/>
    </row>
    <row r="90" spans="1:10" x14ac:dyDescent="0.2">
      <c r="A90" s="214"/>
      <c r="B90" s="196" t="s">
        <v>83</v>
      </c>
      <c r="C90" s="207">
        <v>42.221106880502916</v>
      </c>
      <c r="D90" s="207">
        <v>38.365756012351731</v>
      </c>
      <c r="E90" s="207">
        <v>35.443999107000103</v>
      </c>
      <c r="F90" s="207">
        <v>42.710638325980881</v>
      </c>
      <c r="G90" s="207">
        <v>63.359958406089319</v>
      </c>
      <c r="H90" s="207">
        <v>31.353406231679422</v>
      </c>
      <c r="I90" s="207">
        <v>56.25535570823461</v>
      </c>
      <c r="J90" s="207">
        <v>50.336973985424656</v>
      </c>
    </row>
    <row r="91" spans="1:10" x14ac:dyDescent="0.2">
      <c r="A91" s="216"/>
      <c r="B91" s="196" t="s">
        <v>84</v>
      </c>
      <c r="C91" s="207">
        <v>19.103669519292502</v>
      </c>
      <c r="D91" s="207">
        <v>20.33237019521944</v>
      </c>
      <c r="E91" s="207">
        <v>24.976126299923973</v>
      </c>
      <c r="F91" s="207">
        <v>13.426739637392846</v>
      </c>
      <c r="G91" s="207">
        <v>10.968170045420271</v>
      </c>
      <c r="H91" s="207">
        <v>29.210506248396715</v>
      </c>
      <c r="I91" s="207">
        <v>11.888561822495387</v>
      </c>
      <c r="J91" s="207">
        <v>6.9515925876656421</v>
      </c>
    </row>
    <row r="92" spans="1:10" x14ac:dyDescent="0.2">
      <c r="A92" s="216"/>
      <c r="B92" s="196" t="s">
        <v>429</v>
      </c>
      <c r="C92" s="207">
        <v>2.0611946426749359</v>
      </c>
      <c r="D92" s="207">
        <v>2.1432279123505142</v>
      </c>
      <c r="E92" s="207">
        <v>1.6854466611656871</v>
      </c>
      <c r="F92" s="207">
        <v>2.8239846372309381</v>
      </c>
      <c r="G92" s="207">
        <v>0.39080799345928108</v>
      </c>
      <c r="H92" s="207">
        <v>1.6962643552050765</v>
      </c>
      <c r="I92" s="207">
        <v>9.6695145651333387</v>
      </c>
      <c r="J92" s="207">
        <v>1.1417465864827245</v>
      </c>
    </row>
    <row r="93" spans="1:10" x14ac:dyDescent="0.2">
      <c r="A93" s="216"/>
      <c r="B93" s="196" t="s">
        <v>430</v>
      </c>
      <c r="C93" s="207">
        <v>14.912091674682305</v>
      </c>
      <c r="D93" s="207">
        <v>15.63133961170789</v>
      </c>
      <c r="E93" s="207">
        <v>17.869141577476782</v>
      </c>
      <c r="F93" s="207">
        <v>12.30355208610502</v>
      </c>
      <c r="G93" s="207">
        <v>18.157629370941674</v>
      </c>
      <c r="H93" s="207">
        <v>12.484117890927919</v>
      </c>
      <c r="I93" s="207">
        <v>3.0142520780895885</v>
      </c>
      <c r="J93" s="207">
        <v>5.3302442227617322</v>
      </c>
    </row>
    <row r="94" spans="1:10" x14ac:dyDescent="0.2">
      <c r="A94" s="216"/>
      <c r="B94" s="196" t="s">
        <v>431</v>
      </c>
      <c r="C94" s="207">
        <v>6.7685815484544642</v>
      </c>
      <c r="D94" s="207">
        <v>8.5584218083010679</v>
      </c>
      <c r="E94" s="207">
        <v>10.870270446659326</v>
      </c>
      <c r="F94" s="207">
        <v>5.1205210568074753</v>
      </c>
      <c r="G94" s="207">
        <v>1.1304642172748849</v>
      </c>
      <c r="H94" s="207">
        <v>5.21640391956897</v>
      </c>
      <c r="I94" s="207">
        <v>3.8714805517013366</v>
      </c>
      <c r="J94" s="207">
        <v>0.79573297771575302</v>
      </c>
    </row>
    <row r="95" spans="1:10" x14ac:dyDescent="0.2">
      <c r="A95" s="216"/>
      <c r="B95" s="196" t="s">
        <v>432</v>
      </c>
      <c r="C95" s="207">
        <v>1.8115459724428262</v>
      </c>
      <c r="D95" s="207">
        <v>2.1401513563049153</v>
      </c>
      <c r="E95" s="207">
        <v>3.2642731324689138</v>
      </c>
      <c r="F95" s="207">
        <v>0.46849386328280002</v>
      </c>
      <c r="G95" s="207">
        <v>0.8939013012382393</v>
      </c>
      <c r="H95" s="207">
        <v>2.0248560620087468</v>
      </c>
      <c r="I95" s="207">
        <v>0.10120958421160896</v>
      </c>
      <c r="J95" s="207">
        <v>0</v>
      </c>
    </row>
    <row r="96" spans="1:10" ht="12.75" customHeight="1" x14ac:dyDescent="0.2">
      <c r="A96" s="216"/>
      <c r="B96" s="196" t="s">
        <v>85</v>
      </c>
      <c r="C96" s="207">
        <v>9.4964012627890888</v>
      </c>
      <c r="D96" s="207">
        <v>9.6977035711683239</v>
      </c>
      <c r="E96" s="207">
        <v>3.2796025679365672</v>
      </c>
      <c r="F96" s="207">
        <v>19.241924544839737</v>
      </c>
      <c r="G96" s="207">
        <v>3.8764378545846054</v>
      </c>
      <c r="H96" s="207">
        <v>9.7024448094310731</v>
      </c>
      <c r="I96" s="207">
        <v>6.6929537769699037</v>
      </c>
      <c r="J96" s="207">
        <v>29.550322222025798</v>
      </c>
    </row>
    <row r="97" spans="1:10" x14ac:dyDescent="0.2">
      <c r="A97" s="216"/>
      <c r="B97" s="196" t="s">
        <v>433</v>
      </c>
      <c r="C97" s="207">
        <v>10.200029972441662</v>
      </c>
      <c r="D97" s="207">
        <v>10.909246823311436</v>
      </c>
      <c r="E97" s="207">
        <v>13.282385844522253</v>
      </c>
      <c r="F97" s="207">
        <v>7.3802024520444771</v>
      </c>
      <c r="G97" s="207">
        <v>2.0242763469219733</v>
      </c>
      <c r="H97" s="207">
        <v>19.776321239635411</v>
      </c>
      <c r="I97" s="207">
        <v>9.3083560783856072</v>
      </c>
      <c r="J97" s="207">
        <v>4.0072122611476813</v>
      </c>
    </row>
    <row r="98" spans="1:10" x14ac:dyDescent="0.2">
      <c r="A98" s="216"/>
      <c r="B98" s="196" t="s">
        <v>33</v>
      </c>
      <c r="C98" s="207">
        <v>2.0368724825297995</v>
      </c>
      <c r="D98" s="207">
        <v>2.0689929537528449</v>
      </c>
      <c r="E98" s="207">
        <v>1.780998613237436</v>
      </c>
      <c r="F98" s="207">
        <v>2.497263188774359</v>
      </c>
      <c r="G98" s="207">
        <v>0.72178687473061043</v>
      </c>
      <c r="H98" s="207">
        <v>2.2953327849500669</v>
      </c>
      <c r="I98" s="207">
        <v>5.4899620117377221</v>
      </c>
      <c r="J98" s="207">
        <v>2.7807650479558101</v>
      </c>
    </row>
    <row r="99" spans="1:10" x14ac:dyDescent="0.2">
      <c r="A99" s="214" t="s">
        <v>963</v>
      </c>
      <c r="B99" s="196"/>
      <c r="C99" s="207"/>
      <c r="D99" s="207"/>
      <c r="E99" s="207"/>
      <c r="F99" s="207"/>
      <c r="G99" s="207"/>
      <c r="H99" s="207"/>
      <c r="I99" s="207"/>
      <c r="J99" s="207"/>
    </row>
    <row r="100" spans="1:10" x14ac:dyDescent="0.2">
      <c r="A100" s="214"/>
      <c r="B100" s="196" t="s">
        <v>83</v>
      </c>
      <c r="C100" s="207">
        <v>46.657501436885049</v>
      </c>
      <c r="D100" s="207">
        <v>42.759655182458779</v>
      </c>
      <c r="E100" s="207">
        <v>39.514993961741204</v>
      </c>
      <c r="F100" s="207">
        <v>47.500209486375134</v>
      </c>
      <c r="G100" s="207">
        <v>66.390036790722519</v>
      </c>
      <c r="H100" s="207">
        <v>35.719765687163473</v>
      </c>
      <c r="I100" s="207">
        <v>61.204111481623677</v>
      </c>
      <c r="J100" s="207">
        <v>56.226086335799302</v>
      </c>
    </row>
    <row r="101" spans="1:10" x14ac:dyDescent="0.2">
      <c r="A101" s="216"/>
      <c r="B101" s="196" t="s">
        <v>84</v>
      </c>
      <c r="C101" s="207">
        <v>18.191488397100972</v>
      </c>
      <c r="D101" s="207">
        <v>19.535501587030531</v>
      </c>
      <c r="E101" s="207">
        <v>24.169272356071051</v>
      </c>
      <c r="F101" s="207">
        <v>12.76541359686521</v>
      </c>
      <c r="G101" s="207">
        <v>10.13176323852662</v>
      </c>
      <c r="H101" s="207">
        <v>28.288732235101364</v>
      </c>
      <c r="I101" s="207">
        <v>10.972505153983526</v>
      </c>
      <c r="J101" s="207">
        <v>6.2007145809150845</v>
      </c>
    </row>
    <row r="102" spans="1:10" x14ac:dyDescent="0.2">
      <c r="A102" s="216"/>
      <c r="B102" s="196" t="s">
        <v>429</v>
      </c>
      <c r="C102" s="207">
        <v>1.9627746590005104</v>
      </c>
      <c r="D102" s="207">
        <v>2.0592302757174803</v>
      </c>
      <c r="E102" s="207">
        <v>1.6309982943779435</v>
      </c>
      <c r="F102" s="207">
        <v>2.6848909607996401</v>
      </c>
      <c r="G102" s="207">
        <v>0.36100589661320986</v>
      </c>
      <c r="H102" s="207">
        <v>1.642736614569186</v>
      </c>
      <c r="I102" s="207">
        <v>8.9244435102053732</v>
      </c>
      <c r="J102" s="207">
        <v>1.0184205442469425</v>
      </c>
    </row>
    <row r="103" spans="1:10" x14ac:dyDescent="0.2">
      <c r="A103" s="216"/>
      <c r="B103" s="196" t="s">
        <v>430</v>
      </c>
      <c r="C103" s="207">
        <v>14.200054204378619</v>
      </c>
      <c r="D103" s="207">
        <v>15.018714338760692</v>
      </c>
      <c r="E103" s="207">
        <v>17.291878827364201</v>
      </c>
      <c r="F103" s="207">
        <v>11.697547977492595</v>
      </c>
      <c r="G103" s="207">
        <v>16.77297133409358</v>
      </c>
      <c r="H103" s="207">
        <v>12.090165956205645</v>
      </c>
      <c r="I103" s="207">
        <v>2.7819930582067172</v>
      </c>
      <c r="J103" s="207">
        <v>4.7544965639328067</v>
      </c>
    </row>
    <row r="104" spans="1:10" x14ac:dyDescent="0.2">
      <c r="A104" s="216"/>
      <c r="B104" s="196" t="s">
        <v>431</v>
      </c>
      <c r="C104" s="207">
        <v>6.4453885458599167</v>
      </c>
      <c r="D104" s="207">
        <v>8.222999149300005</v>
      </c>
      <c r="E104" s="207">
        <v>10.519106279914157</v>
      </c>
      <c r="F104" s="207">
        <v>4.8683128508401765</v>
      </c>
      <c r="G104" s="207">
        <v>1.0442576794146134</v>
      </c>
      <c r="H104" s="207">
        <v>5.0517937777582773</v>
      </c>
      <c r="I104" s="207">
        <v>3.5731689788339311</v>
      </c>
      <c r="J104" s="207">
        <v>0.70978168171013767</v>
      </c>
    </row>
    <row r="105" spans="1:10" x14ac:dyDescent="0.2">
      <c r="A105" s="216"/>
      <c r="B105" s="196" t="s">
        <v>432</v>
      </c>
      <c r="C105" s="207">
        <v>1.7250464632058367</v>
      </c>
      <c r="D105" s="207">
        <v>2.056274296412838</v>
      </c>
      <c r="E105" s="207">
        <v>3.1588207649112721</v>
      </c>
      <c r="F105" s="207">
        <v>0.44541847789635408</v>
      </c>
      <c r="G105" s="207">
        <v>0.82573449401783694</v>
      </c>
      <c r="H105" s="207">
        <v>1.9609591996006988</v>
      </c>
      <c r="I105" s="207">
        <v>9.3411019850449195E-2</v>
      </c>
      <c r="J105" s="207">
        <v>0</v>
      </c>
    </row>
    <row r="106" spans="1:10" x14ac:dyDescent="0.2">
      <c r="A106" s="216"/>
      <c r="B106" s="196" t="s">
        <v>85</v>
      </c>
      <c r="C106" s="207">
        <v>9.0429575957530801</v>
      </c>
      <c r="D106" s="207">
        <v>9.31763004933158</v>
      </c>
      <c r="E106" s="207">
        <v>3.1736549828533738</v>
      </c>
      <c r="F106" s="207">
        <v>18.294175045331208</v>
      </c>
      <c r="G106" s="207">
        <v>3.5808298365972666</v>
      </c>
      <c r="H106" s="207">
        <v>9.3962720435531519</v>
      </c>
      <c r="I106" s="207">
        <v>6.177237491772674</v>
      </c>
      <c r="J106" s="207">
        <v>26.358436798780296</v>
      </c>
    </row>
    <row r="107" spans="1:10" x14ac:dyDescent="0.2">
      <c r="A107" s="216"/>
      <c r="B107" s="196" t="s">
        <v>433</v>
      </c>
      <c r="C107" s="207">
        <v>9.7129887379158646</v>
      </c>
      <c r="D107" s="207">
        <v>10.481690357979843</v>
      </c>
      <c r="E107" s="207">
        <v>12.853298272104682</v>
      </c>
      <c r="F107" s="207">
        <v>7.0166949887500865</v>
      </c>
      <c r="G107" s="207">
        <v>1.8699098018567542</v>
      </c>
      <c r="H107" s="207">
        <v>19.152254719108146</v>
      </c>
      <c r="I107" s="207">
        <v>8.5911135905387255</v>
      </c>
      <c r="J107" s="207">
        <v>3.5743722295532279</v>
      </c>
    </row>
    <row r="108" spans="1:10" x14ac:dyDescent="0.2">
      <c r="A108" s="216"/>
      <c r="B108" s="196" t="s">
        <v>33</v>
      </c>
      <c r="C108" s="207">
        <v>1.9396138576881841</v>
      </c>
      <c r="D108" s="207">
        <v>1.9879047422172644</v>
      </c>
      <c r="E108" s="207">
        <v>1.7234634399350981</v>
      </c>
      <c r="F108" s="207">
        <v>2.374261982123401</v>
      </c>
      <c r="G108" s="207">
        <v>0.66674510817783395</v>
      </c>
      <c r="H108" s="207">
        <v>2.2229006916806133</v>
      </c>
      <c r="I108" s="207">
        <v>5.0669405911641174</v>
      </c>
      <c r="J108" s="207">
        <v>2.4804000179114016</v>
      </c>
    </row>
    <row r="109" spans="1:10" x14ac:dyDescent="0.2">
      <c r="A109" s="214" t="s">
        <v>19</v>
      </c>
      <c r="B109" s="196"/>
      <c r="C109" s="207"/>
      <c r="D109" s="207"/>
      <c r="E109" s="207"/>
      <c r="F109" s="207"/>
      <c r="G109" s="207"/>
      <c r="H109" s="207"/>
      <c r="I109" s="207"/>
      <c r="J109" s="207"/>
    </row>
    <row r="110" spans="1:10" ht="13.7" customHeight="1" x14ac:dyDescent="0.2">
      <c r="A110" s="214"/>
      <c r="B110" s="196" t="s">
        <v>83</v>
      </c>
      <c r="C110" s="207">
        <v>33.74524739725107</v>
      </c>
      <c r="D110" s="207">
        <v>33.538708277738401</v>
      </c>
      <c r="E110" s="207">
        <v>30.670104585692499</v>
      </c>
      <c r="F110" s="207">
        <v>37.961468519925916</v>
      </c>
      <c r="G110" s="207">
        <v>47.688729693624786</v>
      </c>
      <c r="H110" s="207">
        <v>24.880515336230069</v>
      </c>
      <c r="I110" s="207">
        <v>54.699368022394978</v>
      </c>
      <c r="J110" s="207">
        <v>33.916383931213907</v>
      </c>
    </row>
    <row r="111" spans="1:10" x14ac:dyDescent="0.2">
      <c r="A111" s="216"/>
      <c r="B111" s="196" t="s">
        <v>84</v>
      </c>
      <c r="C111" s="207">
        <v>21.014629890519814</v>
      </c>
      <c r="D111" s="207">
        <v>21.52036221442534</v>
      </c>
      <c r="E111" s="207">
        <v>25.298107898879366</v>
      </c>
      <c r="F111" s="207">
        <v>15.695903623430295</v>
      </c>
      <c r="G111" s="207">
        <v>4.4382246789608022</v>
      </c>
      <c r="H111" s="207">
        <v>26.851358598650595</v>
      </c>
      <c r="I111" s="207">
        <v>13.203302248537067</v>
      </c>
      <c r="J111" s="207">
        <v>5.2265106639049517</v>
      </c>
    </row>
    <row r="112" spans="1:10" x14ac:dyDescent="0.2">
      <c r="A112" s="216"/>
      <c r="B112" s="196" t="s">
        <v>429</v>
      </c>
      <c r="C112" s="207">
        <v>1.6003313575786684</v>
      </c>
      <c r="D112" s="207">
        <v>1.3715885567975705</v>
      </c>
      <c r="E112" s="207">
        <v>1.5679859649019896</v>
      </c>
      <c r="F112" s="207">
        <v>1.0687866568204789</v>
      </c>
      <c r="G112" s="207">
        <v>0</v>
      </c>
      <c r="H112" s="207">
        <v>1.408912722400391</v>
      </c>
      <c r="I112" s="207">
        <v>8.9636871983203879</v>
      </c>
      <c r="J112" s="207">
        <v>1.9280662765179366</v>
      </c>
    </row>
    <row r="113" spans="1:10" x14ac:dyDescent="0.2">
      <c r="A113" s="216"/>
      <c r="B113" s="196" t="s">
        <v>430</v>
      </c>
      <c r="C113" s="207">
        <v>22.963213939194226</v>
      </c>
      <c r="D113" s="207">
        <v>24.949501152846224</v>
      </c>
      <c r="E113" s="207">
        <v>28.465527197115385</v>
      </c>
      <c r="F113" s="207">
        <v>19.528557073952907</v>
      </c>
      <c r="G113" s="207">
        <v>8.3333000983868821</v>
      </c>
      <c r="H113" s="207">
        <v>19.750091944321404</v>
      </c>
      <c r="I113" s="207">
        <v>2.0598623215855452</v>
      </c>
      <c r="J113" s="207">
        <v>3.3084157066872462</v>
      </c>
    </row>
    <row r="114" spans="1:10" x14ac:dyDescent="0.2">
      <c r="A114" s="216"/>
      <c r="B114" s="196" t="s">
        <v>431</v>
      </c>
      <c r="C114" s="207">
        <v>4.2679186357258363</v>
      </c>
      <c r="D114" s="207">
        <v>4.4658035082942424</v>
      </c>
      <c r="E114" s="207">
        <v>5.3796745561278945</v>
      </c>
      <c r="F114" s="207">
        <v>3.0568139890895796</v>
      </c>
      <c r="G114" s="207">
        <v>5.1266656494032832</v>
      </c>
      <c r="H114" s="207">
        <v>3.0067771900692541</v>
      </c>
      <c r="I114" s="207">
        <v>3.3213237797323858</v>
      </c>
      <c r="J114" s="207">
        <v>2.3105858737355338</v>
      </c>
    </row>
    <row r="115" spans="1:10" x14ac:dyDescent="0.2">
      <c r="A115" s="216"/>
      <c r="B115" s="196" t="s">
        <v>432</v>
      </c>
      <c r="C115" s="207">
        <v>0.60557877640119784</v>
      </c>
      <c r="D115" s="207">
        <v>0.68783859686613458</v>
      </c>
      <c r="E115" s="207">
        <v>0.84547728788892229</v>
      </c>
      <c r="F115" s="207">
        <v>0.44479417172675612</v>
      </c>
      <c r="G115" s="207">
        <v>0</v>
      </c>
      <c r="H115" s="207">
        <v>0.32252421947100507</v>
      </c>
      <c r="I115" s="207">
        <v>0</v>
      </c>
      <c r="J115" s="207">
        <v>0</v>
      </c>
    </row>
    <row r="116" spans="1:10" x14ac:dyDescent="0.2">
      <c r="A116" s="216"/>
      <c r="B116" s="196" t="s">
        <v>85</v>
      </c>
      <c r="C116" s="207">
        <v>10.138876742337937</v>
      </c>
      <c r="D116" s="207">
        <v>8.6764873954090476</v>
      </c>
      <c r="E116" s="207">
        <v>3.0240328440347151</v>
      </c>
      <c r="F116" s="207">
        <v>17.391337526121497</v>
      </c>
      <c r="G116" s="207">
        <v>29.209396942650354</v>
      </c>
      <c r="H116" s="207">
        <v>11.481800083990819</v>
      </c>
      <c r="I116" s="207">
        <v>6.4627666439411371</v>
      </c>
      <c r="J116" s="207">
        <v>47.927050977023022</v>
      </c>
    </row>
    <row r="117" spans="1:10" x14ac:dyDescent="0.2">
      <c r="A117" s="216"/>
      <c r="B117" s="196" t="s">
        <v>433</v>
      </c>
      <c r="C117" s="207">
        <v>13.385331834883127</v>
      </c>
      <c r="D117" s="207">
        <v>13.306706463800897</v>
      </c>
      <c r="E117" s="207">
        <v>15.201927229291705</v>
      </c>
      <c r="F117" s="207">
        <v>10.384690057344335</v>
      </c>
      <c r="G117" s="207">
        <v>0</v>
      </c>
      <c r="H117" s="207">
        <v>20.272310968806963</v>
      </c>
      <c r="I117" s="207">
        <v>9.0181912545991008</v>
      </c>
      <c r="J117" s="207">
        <v>7.7136561570042108</v>
      </c>
    </row>
    <row r="118" spans="1:10" x14ac:dyDescent="0.2">
      <c r="A118" s="217"/>
      <c r="B118" s="201" t="s">
        <v>33</v>
      </c>
      <c r="C118" s="218">
        <v>1.8392628018715245</v>
      </c>
      <c r="D118" s="218">
        <v>1.5374016269386532</v>
      </c>
      <c r="E118" s="218">
        <v>1.581862130021692</v>
      </c>
      <c r="F118" s="218">
        <v>1.4688532436508157</v>
      </c>
      <c r="G118" s="218">
        <v>5.203682936973907</v>
      </c>
      <c r="H118" s="218">
        <v>3.1863594290798418</v>
      </c>
      <c r="I118" s="218">
        <v>4.625424003942836</v>
      </c>
      <c r="J118" s="218">
        <v>1.1139219904508102</v>
      </c>
    </row>
    <row r="119" spans="1:10" ht="21.75" customHeight="1" x14ac:dyDescent="0.2">
      <c r="A119" s="185"/>
      <c r="B119" s="681" t="s">
        <v>867</v>
      </c>
      <c r="C119" s="185"/>
      <c r="D119" s="185"/>
      <c r="E119" s="185"/>
      <c r="F119" s="185"/>
      <c r="G119" s="185"/>
      <c r="H119" s="185"/>
      <c r="I119" s="185"/>
    </row>
    <row r="120" spans="1:10" ht="21.75" customHeight="1" x14ac:dyDescent="0.2">
      <c r="A120" s="185"/>
      <c r="B120" s="681"/>
      <c r="C120" s="185"/>
      <c r="D120" s="185"/>
      <c r="E120" s="185"/>
      <c r="F120" s="185"/>
      <c r="G120" s="185"/>
      <c r="H120" s="185"/>
      <c r="I120" s="185"/>
    </row>
    <row r="121" spans="1:10" ht="27" customHeight="1" x14ac:dyDescent="0.2">
      <c r="A121" s="795" t="s">
        <v>472</v>
      </c>
      <c r="B121" s="796"/>
      <c r="C121" s="796"/>
      <c r="D121" s="796"/>
      <c r="E121" s="796"/>
      <c r="F121" s="796"/>
      <c r="G121" s="796"/>
      <c r="H121" s="796"/>
      <c r="I121" s="796"/>
    </row>
    <row r="122" spans="1:10" x14ac:dyDescent="0.2">
      <c r="A122" s="186"/>
      <c r="B122" s="187"/>
      <c r="C122" s="187"/>
      <c r="D122" s="187"/>
      <c r="E122" s="187"/>
      <c r="F122" s="187"/>
      <c r="G122" s="187"/>
      <c r="H122" s="187"/>
      <c r="I122" s="187"/>
    </row>
    <row r="123" spans="1:10" x14ac:dyDescent="0.2">
      <c r="A123" s="188" t="s">
        <v>246</v>
      </c>
      <c r="B123" s="189"/>
      <c r="C123" s="190" t="s">
        <v>289</v>
      </c>
      <c r="D123" s="190" t="s">
        <v>247</v>
      </c>
      <c r="E123" s="190" t="s">
        <v>248</v>
      </c>
      <c r="F123" s="190" t="s">
        <v>249</v>
      </c>
      <c r="G123" s="190" t="s">
        <v>250</v>
      </c>
      <c r="H123" s="190" t="s">
        <v>251</v>
      </c>
      <c r="I123" s="190" t="s">
        <v>252</v>
      </c>
      <c r="J123" s="190" t="s">
        <v>705</v>
      </c>
    </row>
    <row r="124" spans="1:10" x14ac:dyDescent="0.2">
      <c r="A124" s="191" t="s">
        <v>474</v>
      </c>
      <c r="B124" s="192"/>
      <c r="C124" s="215"/>
      <c r="D124" s="215"/>
      <c r="E124" s="215"/>
      <c r="F124" s="215"/>
      <c r="G124" s="215"/>
      <c r="H124" s="215"/>
      <c r="I124" s="215"/>
      <c r="J124" s="215"/>
    </row>
    <row r="125" spans="1:10" x14ac:dyDescent="0.2">
      <c r="A125" s="208" t="s">
        <v>475</v>
      </c>
      <c r="B125" s="473"/>
      <c r="C125" s="194"/>
      <c r="D125" s="194"/>
      <c r="E125" s="194"/>
      <c r="F125" s="194"/>
      <c r="G125" s="194"/>
      <c r="H125" s="194"/>
      <c r="I125" s="194"/>
      <c r="J125" s="194"/>
    </row>
    <row r="126" spans="1:10" x14ac:dyDescent="0.2">
      <c r="A126" s="195"/>
      <c r="B126" s="196" t="s">
        <v>287</v>
      </c>
      <c r="C126" s="207">
        <v>83.918568798590783</v>
      </c>
      <c r="D126" s="207">
        <v>86.505596400969466</v>
      </c>
      <c r="E126" s="207">
        <v>87.083320299205241</v>
      </c>
      <c r="F126" s="207">
        <v>85.400943779754343</v>
      </c>
      <c r="G126" s="207">
        <v>70.528155449532804</v>
      </c>
      <c r="H126" s="207">
        <v>92.52340947936348</v>
      </c>
      <c r="I126" s="207">
        <v>90.042275293759559</v>
      </c>
      <c r="J126" s="207">
        <v>88.408750646126009</v>
      </c>
    </row>
    <row r="127" spans="1:10" x14ac:dyDescent="0.2">
      <c r="A127" s="200"/>
      <c r="B127" s="201" t="s">
        <v>78</v>
      </c>
      <c r="C127" s="218">
        <v>16.08143120140987</v>
      </c>
      <c r="D127" s="218">
        <v>13.494403599030125</v>
      </c>
      <c r="E127" s="218">
        <v>12.916679700794605</v>
      </c>
      <c r="F127" s="218">
        <v>14.59905622024559</v>
      </c>
      <c r="G127" s="218">
        <v>29.471844550468219</v>
      </c>
      <c r="H127" s="218">
        <v>7.4765905206367265</v>
      </c>
      <c r="I127" s="218">
        <v>9.9577247062404268</v>
      </c>
      <c r="J127" s="218">
        <v>11.59124935387419</v>
      </c>
    </row>
    <row r="128" spans="1:10" ht="20.25" customHeight="1" x14ac:dyDescent="0.2">
      <c r="A128" s="185"/>
      <c r="B128" s="681" t="s">
        <v>867</v>
      </c>
      <c r="C128" s="185"/>
      <c r="D128" s="185"/>
      <c r="E128" s="185"/>
      <c r="F128" s="185"/>
      <c r="G128" s="185"/>
      <c r="H128" s="185"/>
      <c r="I128" s="185"/>
    </row>
    <row r="129" spans="1:10" ht="20.25" customHeight="1" x14ac:dyDescent="0.2">
      <c r="A129" s="185"/>
      <c r="B129" s="681"/>
      <c r="C129" s="185"/>
      <c r="D129" s="185"/>
      <c r="E129" s="185"/>
      <c r="F129" s="185"/>
      <c r="G129" s="185"/>
      <c r="H129" s="185"/>
      <c r="I129" s="185"/>
    </row>
    <row r="130" spans="1:10" ht="24" customHeight="1" x14ac:dyDescent="0.2">
      <c r="A130" s="795" t="s">
        <v>473</v>
      </c>
      <c r="B130" s="796"/>
      <c r="C130" s="796"/>
      <c r="D130" s="796"/>
      <c r="E130" s="796"/>
      <c r="F130" s="796"/>
      <c r="G130" s="796"/>
      <c r="H130" s="796"/>
      <c r="I130" s="796"/>
    </row>
    <row r="131" spans="1:10" x14ac:dyDescent="0.2">
      <c r="A131" s="186"/>
      <c r="B131" s="187"/>
      <c r="C131" s="187"/>
      <c r="D131" s="187"/>
      <c r="E131" s="187"/>
      <c r="F131" s="187"/>
      <c r="G131" s="187"/>
      <c r="H131" s="187"/>
      <c r="I131" s="187"/>
    </row>
    <row r="132" spans="1:10" x14ac:dyDescent="0.2">
      <c r="A132" s="188" t="s">
        <v>246</v>
      </c>
      <c r="B132" s="189"/>
      <c r="C132" s="190" t="s">
        <v>289</v>
      </c>
      <c r="D132" s="190" t="s">
        <v>247</v>
      </c>
      <c r="E132" s="190" t="s">
        <v>248</v>
      </c>
      <c r="F132" s="190" t="s">
        <v>249</v>
      </c>
      <c r="G132" s="190" t="s">
        <v>250</v>
      </c>
      <c r="H132" s="190" t="s">
        <v>251</v>
      </c>
      <c r="I132" s="190" t="s">
        <v>252</v>
      </c>
      <c r="J132" s="190" t="s">
        <v>705</v>
      </c>
    </row>
    <row r="133" spans="1:10" x14ac:dyDescent="0.2">
      <c r="A133" s="191" t="s">
        <v>116</v>
      </c>
      <c r="B133" s="192"/>
      <c r="C133" s="215"/>
      <c r="D133" s="215"/>
      <c r="E133" s="215"/>
      <c r="F133" s="215"/>
      <c r="G133" s="215"/>
      <c r="H133" s="215"/>
      <c r="I133" s="215"/>
      <c r="J133" s="215"/>
    </row>
    <row r="134" spans="1:10" x14ac:dyDescent="0.2">
      <c r="A134" s="208"/>
      <c r="B134" s="473" t="s">
        <v>117</v>
      </c>
      <c r="C134" s="194"/>
      <c r="D134" s="194"/>
      <c r="E134" s="194"/>
      <c r="F134" s="194"/>
      <c r="G134" s="194"/>
      <c r="H134" s="194"/>
      <c r="I134" s="194"/>
      <c r="J134" s="194"/>
    </row>
    <row r="135" spans="1:10" x14ac:dyDescent="0.2">
      <c r="A135" s="195"/>
      <c r="B135" s="196" t="s">
        <v>476</v>
      </c>
      <c r="C135" s="207">
        <v>14.713969307566899</v>
      </c>
      <c r="D135" s="207">
        <v>12.689104241422045</v>
      </c>
      <c r="E135" s="207">
        <v>11.647014128956538</v>
      </c>
      <c r="F135" s="207">
        <v>14.71122953959007</v>
      </c>
      <c r="G135" s="207">
        <v>24.99446703640897</v>
      </c>
      <c r="H135" s="207">
        <v>11.858760902877181</v>
      </c>
      <c r="I135" s="207">
        <v>9.7509583963746742</v>
      </c>
      <c r="J135" s="207">
        <v>14.90206093096042</v>
      </c>
    </row>
    <row r="136" spans="1:10" x14ac:dyDescent="0.2">
      <c r="A136" s="198"/>
      <c r="B136" s="196" t="s">
        <v>477</v>
      </c>
      <c r="C136" s="207">
        <v>45.373811437323724</v>
      </c>
      <c r="D136" s="207">
        <v>44.151191452110844</v>
      </c>
      <c r="E136" s="207">
        <v>42.333004680936227</v>
      </c>
      <c r="F136" s="207">
        <v>47.679294658164828</v>
      </c>
      <c r="G136" s="207">
        <v>45.487415264163076</v>
      </c>
      <c r="H136" s="207">
        <v>48.884519089146821</v>
      </c>
      <c r="I136" s="207">
        <v>49.000591503336217</v>
      </c>
      <c r="J136" s="207">
        <v>54.963011417593137</v>
      </c>
    </row>
    <row r="137" spans="1:10" x14ac:dyDescent="0.2">
      <c r="A137" s="386"/>
      <c r="B137" s="387" t="s">
        <v>478</v>
      </c>
      <c r="C137" s="207">
        <v>24.908426104392024</v>
      </c>
      <c r="D137" s="207">
        <v>25.526434938032235</v>
      </c>
      <c r="E137" s="207">
        <v>27.468086740561255</v>
      </c>
      <c r="F137" s="207">
        <v>21.758753829497245</v>
      </c>
      <c r="G137" s="207">
        <v>21.138409582877824</v>
      </c>
      <c r="H137" s="207">
        <v>28.751041612802808</v>
      </c>
      <c r="I137" s="207">
        <v>26.977480184709538</v>
      </c>
      <c r="J137" s="474">
        <v>22.089557648777248</v>
      </c>
    </row>
    <row r="138" spans="1:10" x14ac:dyDescent="0.2">
      <c r="A138" s="686"/>
      <c r="B138" s="401" t="s">
        <v>479</v>
      </c>
      <c r="C138" s="218">
        <v>15.003793150718433</v>
      </c>
      <c r="D138" s="218">
        <v>17.633269368434934</v>
      </c>
      <c r="E138" s="218">
        <v>18.551894449546179</v>
      </c>
      <c r="F138" s="218">
        <v>15.850721972747895</v>
      </c>
      <c r="G138" s="218">
        <v>8.3797081165503755</v>
      </c>
      <c r="H138" s="218">
        <v>10.505678395173273</v>
      </c>
      <c r="I138" s="218">
        <v>14.270969915579647</v>
      </c>
      <c r="J138" s="470">
        <v>8.0453700026696247</v>
      </c>
    </row>
    <row r="139" spans="1:10" ht="20.25" customHeight="1" x14ac:dyDescent="0.2">
      <c r="A139" s="185"/>
      <c r="B139" s="681" t="s">
        <v>867</v>
      </c>
      <c r="C139" s="185"/>
      <c r="D139" s="185"/>
      <c r="E139" s="185"/>
      <c r="F139" s="185"/>
      <c r="G139" s="185"/>
      <c r="H139" s="185"/>
      <c r="I139" s="185"/>
    </row>
    <row r="140" spans="1:10" ht="20.25" customHeight="1" x14ac:dyDescent="0.2">
      <c r="A140" s="185"/>
      <c r="B140" s="681"/>
      <c r="C140" s="185"/>
      <c r="D140" s="185"/>
      <c r="E140" s="185"/>
      <c r="F140" s="185"/>
      <c r="G140" s="185"/>
      <c r="H140" s="185"/>
      <c r="I140" s="185"/>
    </row>
    <row r="141" spans="1:10" ht="27" customHeight="1" x14ac:dyDescent="0.2">
      <c r="A141" s="797" t="s">
        <v>20</v>
      </c>
      <c r="B141" s="798"/>
      <c r="C141" s="798"/>
      <c r="D141" s="798"/>
      <c r="E141" s="798"/>
      <c r="F141" s="798"/>
      <c r="G141" s="798"/>
      <c r="H141" s="798"/>
      <c r="I141" s="798"/>
    </row>
    <row r="142" spans="1:10" x14ac:dyDescent="0.2">
      <c r="A142" s="186"/>
      <c r="B142" s="187"/>
      <c r="C142" s="187"/>
      <c r="D142" s="187"/>
      <c r="E142" s="187"/>
      <c r="F142" s="187"/>
      <c r="G142" s="187"/>
      <c r="H142" s="187"/>
      <c r="I142" s="187"/>
    </row>
    <row r="143" spans="1:10" x14ac:dyDescent="0.2">
      <c r="A143" s="188" t="s">
        <v>246</v>
      </c>
      <c r="B143" s="189"/>
      <c r="C143" s="190" t="s">
        <v>289</v>
      </c>
      <c r="D143" s="190" t="s">
        <v>247</v>
      </c>
      <c r="E143" s="190" t="s">
        <v>248</v>
      </c>
      <c r="F143" s="190" t="s">
        <v>249</v>
      </c>
      <c r="G143" s="190" t="s">
        <v>250</v>
      </c>
      <c r="H143" s="190" t="s">
        <v>251</v>
      </c>
      <c r="I143" s="190" t="s">
        <v>252</v>
      </c>
      <c r="J143" s="190" t="s">
        <v>705</v>
      </c>
    </row>
    <row r="144" spans="1:10" x14ac:dyDescent="0.2">
      <c r="A144" s="475" t="s">
        <v>710</v>
      </c>
      <c r="B144" s="234"/>
      <c r="C144" s="236">
        <v>43.413338212382655</v>
      </c>
      <c r="D144" s="236">
        <v>51.538564957812596</v>
      </c>
      <c r="E144" s="236">
        <v>51.162007199288624</v>
      </c>
      <c r="F144" s="236">
        <v>52.272756375930335</v>
      </c>
      <c r="G144" s="236">
        <v>13.970045078364855</v>
      </c>
      <c r="H144" s="236">
        <v>39.818485236593126</v>
      </c>
      <c r="I144" s="236">
        <v>32.974420438479001</v>
      </c>
      <c r="J144" s="236">
        <v>39.634841805175263</v>
      </c>
    </row>
    <row r="145" spans="1:10" ht="6.75" customHeight="1" x14ac:dyDescent="0.2">
      <c r="A145" s="386"/>
      <c r="B145" s="235"/>
      <c r="C145" s="207"/>
      <c r="D145" s="207"/>
      <c r="E145" s="207"/>
      <c r="F145" s="207"/>
      <c r="G145" s="207"/>
      <c r="H145" s="207"/>
      <c r="I145" s="207"/>
      <c r="J145" s="207"/>
    </row>
    <row r="146" spans="1:10" x14ac:dyDescent="0.2">
      <c r="A146" s="386" t="s">
        <v>351</v>
      </c>
      <c r="B146" s="235"/>
      <c r="C146" s="207">
        <v>35.609625317350933</v>
      </c>
      <c r="D146" s="207">
        <v>42.756320900900569</v>
      </c>
      <c r="E146" s="207">
        <v>44.952153860307391</v>
      </c>
      <c r="F146" s="207">
        <v>38.475007668275254</v>
      </c>
      <c r="G146" s="207">
        <v>3.3090578824371533</v>
      </c>
      <c r="H146" s="207">
        <v>31.02132075637147</v>
      </c>
      <c r="I146" s="207">
        <v>45.807137098099581</v>
      </c>
      <c r="J146" s="207">
        <v>48.009386896349191</v>
      </c>
    </row>
    <row r="147" spans="1:10" ht="6.75" customHeight="1" x14ac:dyDescent="0.2">
      <c r="A147" s="386"/>
      <c r="B147" s="235"/>
      <c r="C147" s="207"/>
      <c r="D147" s="207"/>
      <c r="E147" s="207"/>
      <c r="F147" s="207"/>
      <c r="G147" s="207"/>
      <c r="H147" s="207"/>
      <c r="I147" s="207"/>
      <c r="J147" s="207"/>
    </row>
    <row r="148" spans="1:10" x14ac:dyDescent="0.2">
      <c r="A148" s="386" t="s">
        <v>353</v>
      </c>
      <c r="B148" s="235"/>
      <c r="C148" s="207">
        <v>30.104239945900549</v>
      </c>
      <c r="D148" s="207">
        <v>34.414015800000691</v>
      </c>
      <c r="E148" s="207">
        <v>37.021156366324426</v>
      </c>
      <c r="F148" s="207">
        <v>29.330757823523317</v>
      </c>
      <c r="G148" s="207">
        <v>6.2296793050616648</v>
      </c>
      <c r="H148" s="207">
        <v>32.773242252473302</v>
      </c>
      <c r="I148" s="207">
        <v>34.58347701061588</v>
      </c>
      <c r="J148" s="207">
        <v>44.389559467474385</v>
      </c>
    </row>
    <row r="149" spans="1:10" ht="6.75" customHeight="1" x14ac:dyDescent="0.2">
      <c r="A149" s="386"/>
      <c r="B149" s="235"/>
      <c r="C149" s="207"/>
      <c r="D149" s="207"/>
      <c r="E149" s="207"/>
      <c r="F149" s="207"/>
      <c r="G149" s="207"/>
      <c r="H149" s="207"/>
      <c r="I149" s="207"/>
      <c r="J149" s="207"/>
    </row>
    <row r="150" spans="1:10" x14ac:dyDescent="0.2">
      <c r="A150" s="386" t="s">
        <v>252</v>
      </c>
      <c r="B150" s="235"/>
      <c r="C150" s="207">
        <v>30.321233740300727</v>
      </c>
      <c r="D150" s="207">
        <v>29.564958917546473</v>
      </c>
      <c r="E150" s="207">
        <v>28.515040067432999</v>
      </c>
      <c r="F150" s="207">
        <v>31.61203241961627</v>
      </c>
      <c r="G150" s="207">
        <v>26.033167191405472</v>
      </c>
      <c r="H150" s="207">
        <v>35.195216351098566</v>
      </c>
      <c r="I150" s="207">
        <v>63.031266463425546</v>
      </c>
      <c r="J150" s="207">
        <v>34.572291184327966</v>
      </c>
    </row>
    <row r="151" spans="1:10" ht="6.75" customHeight="1" x14ac:dyDescent="0.2">
      <c r="A151" s="386"/>
      <c r="B151" s="235"/>
      <c r="C151" s="207"/>
      <c r="D151" s="207"/>
      <c r="E151" s="207"/>
      <c r="F151" s="207"/>
      <c r="G151" s="207"/>
      <c r="H151" s="207"/>
      <c r="I151" s="207"/>
      <c r="J151" s="207"/>
    </row>
    <row r="152" spans="1:10" x14ac:dyDescent="0.2">
      <c r="A152" s="386" t="s">
        <v>352</v>
      </c>
      <c r="B152" s="235"/>
      <c r="C152" s="207">
        <v>24.132867600194409</v>
      </c>
      <c r="D152" s="207">
        <v>28.883534439251985</v>
      </c>
      <c r="E152" s="207">
        <v>21.226669978997659</v>
      </c>
      <c r="F152" s="207">
        <v>43.812463797777205</v>
      </c>
      <c r="G152" s="207">
        <v>5.8387523243141954</v>
      </c>
      <c r="H152" s="207">
        <v>25.609990245061677</v>
      </c>
      <c r="I152" s="207">
        <v>27.737188147813697</v>
      </c>
      <c r="J152" s="207">
        <v>16.256914699303621</v>
      </c>
    </row>
    <row r="153" spans="1:10" ht="6.75" customHeight="1" x14ac:dyDescent="0.2">
      <c r="A153" s="386"/>
      <c r="B153" s="235"/>
      <c r="C153" s="207"/>
      <c r="D153" s="207"/>
      <c r="E153" s="207"/>
      <c r="F153" s="207"/>
      <c r="G153" s="207"/>
      <c r="H153" s="207"/>
      <c r="I153" s="207"/>
      <c r="J153" s="207"/>
    </row>
    <row r="154" spans="1:10" x14ac:dyDescent="0.2">
      <c r="A154" s="386" t="s">
        <v>354</v>
      </c>
      <c r="B154" s="235"/>
      <c r="C154" s="207">
        <v>21.321128149023313</v>
      </c>
      <c r="D154" s="207">
        <v>23.886268280837218</v>
      </c>
      <c r="E154" s="207">
        <v>22.0095230604677</v>
      </c>
      <c r="F154" s="207">
        <v>27.545441949678196</v>
      </c>
      <c r="G154" s="207">
        <v>5.8285387733456835</v>
      </c>
      <c r="H154" s="207">
        <v>18.627431160614648</v>
      </c>
      <c r="I154" s="207">
        <v>32.389387267431175</v>
      </c>
      <c r="J154" s="207">
        <v>37.317735508524031</v>
      </c>
    </row>
    <row r="155" spans="1:10" ht="6.75" customHeight="1" x14ac:dyDescent="0.2">
      <c r="A155" s="386"/>
      <c r="B155" s="235"/>
      <c r="C155" s="207"/>
      <c r="D155" s="207"/>
      <c r="E155" s="207"/>
      <c r="F155" s="207"/>
      <c r="G155" s="207"/>
      <c r="H155" s="207"/>
      <c r="I155" s="207"/>
      <c r="J155" s="207"/>
    </row>
    <row r="156" spans="1:10" x14ac:dyDescent="0.2">
      <c r="A156" s="386" t="s">
        <v>131</v>
      </c>
      <c r="B156" s="235"/>
      <c r="C156" s="207">
        <v>16.439562760981847</v>
      </c>
      <c r="D156" s="207">
        <v>19.839639871328675</v>
      </c>
      <c r="E156" s="207">
        <v>21.60376099943953</v>
      </c>
      <c r="F156" s="207">
        <v>16.400054406788119</v>
      </c>
      <c r="G156" s="207">
        <v>1.3837236452076374</v>
      </c>
      <c r="H156" s="207">
        <v>27.365781770153887</v>
      </c>
      <c r="I156" s="207">
        <v>9.6049756052764206</v>
      </c>
      <c r="J156" s="207">
        <v>5.849435962834888</v>
      </c>
    </row>
    <row r="157" spans="1:10" ht="6.75" customHeight="1" x14ac:dyDescent="0.2">
      <c r="A157" s="386"/>
      <c r="B157" s="235"/>
      <c r="C157" s="207"/>
      <c r="D157" s="207"/>
      <c r="E157" s="207"/>
      <c r="F157" s="207"/>
      <c r="G157" s="207"/>
      <c r="H157" s="207"/>
      <c r="I157" s="207"/>
      <c r="J157" s="207"/>
    </row>
    <row r="158" spans="1:10" x14ac:dyDescent="0.2">
      <c r="A158" s="386" t="s">
        <v>130</v>
      </c>
      <c r="B158" s="235"/>
      <c r="C158" s="207">
        <v>14.94226166560871</v>
      </c>
      <c r="D158" s="207">
        <v>18.011616139552874</v>
      </c>
      <c r="E158" s="207">
        <v>14.30676835035398</v>
      </c>
      <c r="F158" s="207">
        <v>25.235122734993045</v>
      </c>
      <c r="G158" s="207">
        <v>0.69035463978259259</v>
      </c>
      <c r="H158" s="207">
        <v>24.836932988342596</v>
      </c>
      <c r="I158" s="207">
        <v>12.893909889902233</v>
      </c>
      <c r="J158" s="207">
        <v>5.9108503384390989</v>
      </c>
    </row>
    <row r="159" spans="1:10" ht="6.75" customHeight="1" x14ac:dyDescent="0.2">
      <c r="A159" s="386"/>
      <c r="B159" s="235"/>
      <c r="C159" s="207"/>
      <c r="D159" s="207"/>
      <c r="E159" s="207"/>
      <c r="F159" s="207"/>
      <c r="G159" s="207"/>
      <c r="H159" s="207"/>
      <c r="I159" s="207"/>
      <c r="J159" s="207"/>
    </row>
    <row r="160" spans="1:10" x14ac:dyDescent="0.2">
      <c r="A160" s="386" t="s">
        <v>251</v>
      </c>
      <c r="B160" s="235"/>
      <c r="C160" s="207">
        <v>16.998404355755721</v>
      </c>
      <c r="D160" s="207">
        <v>16.464473425359234</v>
      </c>
      <c r="E160" s="207">
        <v>17.036317109192769</v>
      </c>
      <c r="F160" s="207">
        <v>15.3495243486995</v>
      </c>
      <c r="G160" s="207">
        <v>4.4976028945786855</v>
      </c>
      <c r="H160" s="207">
        <v>45.868647601300744</v>
      </c>
      <c r="I160" s="207">
        <v>16.953378070516155</v>
      </c>
      <c r="J160" s="207">
        <v>21.320922952250864</v>
      </c>
    </row>
    <row r="161" spans="1:10" ht="6.75" customHeight="1" x14ac:dyDescent="0.2">
      <c r="A161" s="386"/>
      <c r="B161" s="235"/>
      <c r="C161" s="207"/>
      <c r="D161" s="207"/>
      <c r="E161" s="207"/>
      <c r="F161" s="207"/>
      <c r="G161" s="207"/>
      <c r="H161" s="207"/>
      <c r="I161" s="207"/>
      <c r="J161" s="207"/>
    </row>
    <row r="162" spans="1:10" x14ac:dyDescent="0.2">
      <c r="A162" s="386" t="s">
        <v>33</v>
      </c>
      <c r="B162" s="235"/>
      <c r="C162" s="207">
        <v>15.162074615807571</v>
      </c>
      <c r="D162" s="207">
        <v>15.431889210446341</v>
      </c>
      <c r="E162" s="207">
        <v>15.720262309227978</v>
      </c>
      <c r="F162" s="207">
        <v>14.8696353475293</v>
      </c>
      <c r="G162" s="207">
        <v>12.883803852632377</v>
      </c>
      <c r="H162" s="207">
        <v>14.917748802944695</v>
      </c>
      <c r="I162" s="207">
        <v>19.945094598239919</v>
      </c>
      <c r="J162" s="207">
        <v>17.517001134347193</v>
      </c>
    </row>
    <row r="163" spans="1:10" x14ac:dyDescent="0.2">
      <c r="A163" s="386"/>
      <c r="B163" s="235"/>
      <c r="C163" s="207"/>
      <c r="D163" s="207"/>
      <c r="E163" s="207"/>
      <c r="F163" s="207"/>
      <c r="G163" s="207"/>
      <c r="H163" s="207"/>
      <c r="I163" s="207"/>
      <c r="J163" s="207"/>
    </row>
    <row r="164" spans="1:10" x14ac:dyDescent="0.2">
      <c r="A164" s="386" t="s">
        <v>350</v>
      </c>
      <c r="B164" s="235"/>
      <c r="C164" s="207">
        <v>8.0979340558940009</v>
      </c>
      <c r="D164" s="207">
        <v>10.338740870288367</v>
      </c>
      <c r="E164" s="207">
        <v>11.590923761112473</v>
      </c>
      <c r="F164" s="207">
        <v>7.8973041675618942</v>
      </c>
      <c r="G164" s="207">
        <v>0.89080605556640124</v>
      </c>
      <c r="H164" s="207">
        <v>5.7658640851358145</v>
      </c>
      <c r="I164" s="207">
        <v>2.7999577474449251</v>
      </c>
      <c r="J164" s="207">
        <v>7.035619273932455</v>
      </c>
    </row>
    <row r="165" spans="1:10" ht="6.75" customHeight="1" x14ac:dyDescent="0.2">
      <c r="A165" s="386"/>
      <c r="B165" s="235"/>
      <c r="C165" s="207"/>
      <c r="D165" s="207"/>
      <c r="E165" s="207"/>
      <c r="F165" s="207"/>
      <c r="G165" s="207"/>
      <c r="H165" s="207"/>
      <c r="I165" s="207"/>
      <c r="J165" s="207"/>
    </row>
    <row r="166" spans="1:10" x14ac:dyDescent="0.2">
      <c r="A166" s="476" t="s">
        <v>711</v>
      </c>
      <c r="B166" s="477"/>
      <c r="C166" s="474">
        <v>5.8439444181688431</v>
      </c>
      <c r="D166" s="474">
        <v>6.8334037764659401</v>
      </c>
      <c r="E166" s="474">
        <v>6.848387350843721</v>
      </c>
      <c r="F166" s="474">
        <v>6.8041896347523103</v>
      </c>
      <c r="G166" s="474">
        <v>0.81934001782282584</v>
      </c>
      <c r="H166" s="474">
        <v>9.4601626306038362</v>
      </c>
      <c r="I166" s="474">
        <v>5.129642845977922</v>
      </c>
      <c r="J166" s="474">
        <v>3.717403149988133</v>
      </c>
    </row>
    <row r="167" spans="1:10" ht="6.75" customHeight="1" x14ac:dyDescent="0.2">
      <c r="A167" s="476"/>
      <c r="B167" s="477"/>
      <c r="C167" s="474"/>
      <c r="D167" s="474"/>
      <c r="E167" s="474"/>
      <c r="F167" s="474"/>
      <c r="G167" s="474"/>
      <c r="H167" s="474"/>
      <c r="I167" s="474"/>
      <c r="J167" s="474"/>
    </row>
    <row r="168" spans="1:10" x14ac:dyDescent="0.2">
      <c r="A168" s="386" t="s">
        <v>712</v>
      </c>
      <c r="B168" s="235"/>
      <c r="C168" s="207">
        <v>4.3514671483808565</v>
      </c>
      <c r="D168" s="207">
        <v>4.7864843434891</v>
      </c>
      <c r="E168" s="207">
        <v>4.9154471967518498</v>
      </c>
      <c r="F168" s="207">
        <v>4.5350397298058889</v>
      </c>
      <c r="G168" s="207">
        <v>1.3154125205369853</v>
      </c>
      <c r="H168" s="207">
        <v>5.2462945567226127</v>
      </c>
      <c r="I168" s="207">
        <v>8.0653891685514374</v>
      </c>
      <c r="J168" s="207">
        <v>5.6358860479101081</v>
      </c>
    </row>
    <row r="169" spans="1:10" ht="6.75" customHeight="1" x14ac:dyDescent="0.2">
      <c r="A169" s="386"/>
      <c r="B169" s="235"/>
      <c r="C169" s="207"/>
      <c r="D169" s="207"/>
      <c r="E169" s="207"/>
      <c r="F169" s="207"/>
      <c r="G169" s="207"/>
      <c r="H169" s="207"/>
      <c r="I169" s="207"/>
      <c r="J169" s="207"/>
    </row>
    <row r="170" spans="1:10" x14ac:dyDescent="0.2">
      <c r="A170" s="476" t="s">
        <v>325</v>
      </c>
      <c r="B170" s="477"/>
      <c r="C170" s="474">
        <v>7.827981839243896</v>
      </c>
      <c r="D170" s="474">
        <v>4.6618911131537129</v>
      </c>
      <c r="E170" s="474">
        <v>4.7220155330753641</v>
      </c>
      <c r="F170" s="474">
        <v>4.5446638561751191</v>
      </c>
      <c r="G170" s="474">
        <v>8.0670361621392068</v>
      </c>
      <c r="H170" s="474">
        <v>5.9342596690916292</v>
      </c>
      <c r="I170" s="474">
        <v>11.010666646353249</v>
      </c>
      <c r="J170" s="474">
        <v>51.593774504705102</v>
      </c>
    </row>
    <row r="171" spans="1:10" ht="6.75" customHeight="1" x14ac:dyDescent="0.2">
      <c r="A171" s="476"/>
      <c r="B171" s="477"/>
      <c r="C171" s="474"/>
      <c r="D171" s="474"/>
      <c r="E171" s="474"/>
      <c r="F171" s="474"/>
      <c r="G171" s="474"/>
      <c r="H171" s="474"/>
      <c r="I171" s="474"/>
      <c r="J171" s="474"/>
    </row>
    <row r="172" spans="1:10" x14ac:dyDescent="0.2">
      <c r="A172" s="386" t="s">
        <v>355</v>
      </c>
      <c r="B172" s="235"/>
      <c r="C172" s="207">
        <v>6.6199562387076156</v>
      </c>
      <c r="D172" s="207">
        <v>4.4877813756386278</v>
      </c>
      <c r="E172" s="207">
        <v>4.5889144889554698</v>
      </c>
      <c r="F172" s="207">
        <v>4.2905976443146638</v>
      </c>
      <c r="G172" s="207">
        <v>14.912548642847376</v>
      </c>
      <c r="H172" s="207">
        <v>6.2347611611504865</v>
      </c>
      <c r="I172" s="207">
        <v>7.1340744471152959</v>
      </c>
      <c r="J172" s="207">
        <v>8.6370299939883814</v>
      </c>
    </row>
    <row r="173" spans="1:10" ht="6.75" customHeight="1" x14ac:dyDescent="0.2">
      <c r="A173" s="386"/>
      <c r="B173" s="235"/>
      <c r="C173" s="207"/>
      <c r="D173" s="207"/>
      <c r="E173" s="207"/>
      <c r="F173" s="207"/>
      <c r="G173" s="207"/>
      <c r="H173" s="207"/>
      <c r="I173" s="207"/>
      <c r="J173" s="207"/>
    </row>
    <row r="174" spans="1:10" x14ac:dyDescent="0.2">
      <c r="A174" s="386" t="s">
        <v>129</v>
      </c>
      <c r="B174" s="235"/>
      <c r="C174" s="207">
        <v>7.3629023620309342</v>
      </c>
      <c r="D174" s="207">
        <v>3.9134184584919596</v>
      </c>
      <c r="E174" s="207">
        <v>4.2521538912766506</v>
      </c>
      <c r="F174" s="207">
        <v>3.2529709119117736</v>
      </c>
      <c r="G174" s="207">
        <v>19.854209208096222</v>
      </c>
      <c r="H174" s="207">
        <v>5.318163553792548</v>
      </c>
      <c r="I174" s="207">
        <v>9.346818389169087</v>
      </c>
      <c r="J174" s="207">
        <v>15.387325033135737</v>
      </c>
    </row>
    <row r="175" spans="1:10" ht="6.75" customHeight="1" x14ac:dyDescent="0.2">
      <c r="A175" s="386"/>
      <c r="B175" s="235"/>
      <c r="C175" s="207"/>
      <c r="D175" s="207"/>
      <c r="E175" s="207"/>
      <c r="F175" s="207"/>
      <c r="G175" s="207"/>
      <c r="H175" s="207"/>
      <c r="I175" s="207"/>
      <c r="J175" s="207"/>
    </row>
    <row r="176" spans="1:10" x14ac:dyDescent="0.2">
      <c r="A176" s="476" t="s">
        <v>250</v>
      </c>
      <c r="B176" s="477"/>
      <c r="C176" s="474">
        <v>11.153543169475055</v>
      </c>
      <c r="D176" s="474">
        <v>3.7434253263442527</v>
      </c>
      <c r="E176" s="474">
        <v>4.0370632686226928</v>
      </c>
      <c r="F176" s="474">
        <v>3.1709063637829309</v>
      </c>
      <c r="G176" s="474">
        <v>47.628018797809148</v>
      </c>
      <c r="H176" s="474">
        <v>2.5895727862460749</v>
      </c>
      <c r="I176" s="474">
        <v>4.3968307868154586</v>
      </c>
      <c r="J176" s="474">
        <v>7.3252692969195943</v>
      </c>
    </row>
    <row r="177" spans="1:10" ht="6.75" customHeight="1" x14ac:dyDescent="0.2">
      <c r="A177" s="476"/>
      <c r="B177" s="477"/>
      <c r="C177" s="474"/>
      <c r="D177" s="474"/>
      <c r="E177" s="474"/>
      <c r="F177" s="474"/>
      <c r="G177" s="474"/>
      <c r="H177" s="474"/>
      <c r="I177" s="474"/>
      <c r="J177" s="474"/>
    </row>
    <row r="178" spans="1:10" x14ac:dyDescent="0.2">
      <c r="A178" s="476" t="s">
        <v>128</v>
      </c>
      <c r="B178" s="477"/>
      <c r="C178" s="474">
        <v>5.8562839434496663</v>
      </c>
      <c r="D178" s="474">
        <v>3.5591918244867964</v>
      </c>
      <c r="E178" s="474">
        <v>3.8170597181816177</v>
      </c>
      <c r="F178" s="474">
        <v>3.056415317368935</v>
      </c>
      <c r="G178" s="474">
        <v>11.185993966864</v>
      </c>
      <c r="H178" s="474">
        <v>4.9767798255853233</v>
      </c>
      <c r="I178" s="474">
        <v>15.543703189837128</v>
      </c>
      <c r="J178" s="474">
        <v>17.050770046553602</v>
      </c>
    </row>
    <row r="179" spans="1:10" ht="6.75" customHeight="1" x14ac:dyDescent="0.2">
      <c r="A179" s="476"/>
      <c r="B179" s="477"/>
      <c r="C179" s="474"/>
      <c r="D179" s="474"/>
      <c r="E179" s="474"/>
      <c r="F179" s="474"/>
      <c r="G179" s="474"/>
      <c r="H179" s="474"/>
      <c r="I179" s="474"/>
      <c r="J179" s="474"/>
    </row>
    <row r="180" spans="1:10" x14ac:dyDescent="0.2">
      <c r="A180" s="476" t="s">
        <v>326</v>
      </c>
      <c r="B180" s="477"/>
      <c r="C180" s="474">
        <v>3.8074817762557855</v>
      </c>
      <c r="D180" s="474">
        <v>2.5472325144197465</v>
      </c>
      <c r="E180" s="474">
        <v>3.0746383858678441</v>
      </c>
      <c r="F180" s="474">
        <v>1.518925817991887</v>
      </c>
      <c r="G180" s="474">
        <v>2.0070673877253684</v>
      </c>
      <c r="H180" s="474">
        <v>3.3681071365044759</v>
      </c>
      <c r="I180" s="474">
        <v>4.9482459559700587</v>
      </c>
      <c r="J180" s="474">
        <v>27.02869833447815</v>
      </c>
    </row>
    <row r="181" spans="1:10" ht="6.75" customHeight="1" x14ac:dyDescent="0.2">
      <c r="A181" s="476"/>
      <c r="B181" s="477"/>
      <c r="C181" s="474"/>
      <c r="D181" s="474"/>
      <c r="E181" s="474"/>
      <c r="F181" s="474"/>
      <c r="G181" s="474"/>
      <c r="H181" s="474"/>
      <c r="I181" s="474"/>
      <c r="J181" s="474"/>
    </row>
    <row r="182" spans="1:10" x14ac:dyDescent="0.2">
      <c r="A182" s="386" t="s">
        <v>127</v>
      </c>
      <c r="B182" s="235"/>
      <c r="C182" s="207">
        <v>5.4390311880841562</v>
      </c>
      <c r="D182" s="207">
        <v>1.1974049853212951</v>
      </c>
      <c r="E182" s="207">
        <v>1.1015766972999563</v>
      </c>
      <c r="F182" s="207">
        <v>1.3842456627089001</v>
      </c>
      <c r="G182" s="207">
        <v>26.434305749803539</v>
      </c>
      <c r="H182" s="207">
        <v>1.4418647988270281</v>
      </c>
      <c r="I182" s="207">
        <v>1.2171921166164432</v>
      </c>
      <c r="J182" s="207">
        <v>1.6206171056920569</v>
      </c>
    </row>
    <row r="183" spans="1:10" ht="6.75" customHeight="1" x14ac:dyDescent="0.2">
      <c r="A183" s="386"/>
      <c r="B183" s="235"/>
      <c r="C183" s="207"/>
      <c r="D183" s="207"/>
      <c r="E183" s="207"/>
      <c r="F183" s="207"/>
      <c r="G183" s="207"/>
      <c r="H183" s="207"/>
      <c r="I183" s="207"/>
      <c r="J183" s="207"/>
    </row>
    <row r="184" spans="1:10" x14ac:dyDescent="0.2">
      <c r="A184" s="476" t="s">
        <v>124</v>
      </c>
      <c r="B184" s="477"/>
      <c r="C184" s="474">
        <v>3.0684763703414171</v>
      </c>
      <c r="D184" s="474">
        <v>1.1424036852903299</v>
      </c>
      <c r="E184" s="474">
        <v>1.2569618734288723</v>
      </c>
      <c r="F184" s="474">
        <v>0.91904448818837259</v>
      </c>
      <c r="G184" s="474">
        <v>7.8176650702069699</v>
      </c>
      <c r="H184" s="474">
        <v>1.8486871568995149</v>
      </c>
      <c r="I184" s="474">
        <v>3.8745613974373905</v>
      </c>
      <c r="J184" s="474">
        <v>15.100497838145722</v>
      </c>
    </row>
    <row r="185" spans="1:10" ht="6.75" customHeight="1" x14ac:dyDescent="0.2">
      <c r="A185" s="476"/>
      <c r="C185" s="474"/>
      <c r="D185" s="480"/>
      <c r="E185" s="474"/>
      <c r="F185" s="480"/>
      <c r="G185" s="474"/>
      <c r="H185" s="480"/>
      <c r="I185" s="474"/>
      <c r="J185" s="474"/>
    </row>
    <row r="186" spans="1:10" x14ac:dyDescent="0.2">
      <c r="A186" s="476" t="s">
        <v>125</v>
      </c>
      <c r="C186" s="474">
        <v>1.3772257993914101</v>
      </c>
      <c r="D186" s="480">
        <v>0.6030086713311853</v>
      </c>
      <c r="E186" s="474">
        <v>0.75372012745485872</v>
      </c>
      <c r="F186" s="480">
        <v>0.30915983886588588</v>
      </c>
      <c r="G186" s="474">
        <v>0.57798946880166324</v>
      </c>
      <c r="H186" s="480">
        <v>1.1803185028906178</v>
      </c>
      <c r="I186" s="474">
        <v>0.79037776874539356</v>
      </c>
      <c r="J186" s="474">
        <v>15.021289921799914</v>
      </c>
    </row>
    <row r="187" spans="1:10" ht="6.75" customHeight="1" x14ac:dyDescent="0.2">
      <c r="A187" s="476"/>
      <c r="C187" s="474"/>
      <c r="D187" s="480"/>
      <c r="E187" s="474"/>
      <c r="F187" s="480"/>
      <c r="G187" s="474"/>
      <c r="H187" s="480"/>
      <c r="I187" s="474"/>
      <c r="J187" s="474"/>
    </row>
    <row r="188" spans="1:10" x14ac:dyDescent="0.2">
      <c r="A188" s="476" t="s">
        <v>126</v>
      </c>
      <c r="C188" s="474">
        <v>3.44802895544594</v>
      </c>
      <c r="D188" s="480">
        <v>0.40010527092200265</v>
      </c>
      <c r="E188" s="474">
        <v>0.30744594067540687</v>
      </c>
      <c r="F188" s="480">
        <v>0.58076729032174879</v>
      </c>
      <c r="G188" s="474">
        <v>18.897088055247401</v>
      </c>
      <c r="H188" s="480">
        <v>7.9387391930973328E-2</v>
      </c>
      <c r="I188" s="474">
        <v>0.12733877837509408</v>
      </c>
      <c r="J188" s="474">
        <v>0.38090900645443554</v>
      </c>
    </row>
    <row r="189" spans="1:10" ht="6.75" customHeight="1" x14ac:dyDescent="0.2">
      <c r="A189" s="476"/>
      <c r="C189" s="493"/>
      <c r="E189" s="493"/>
      <c r="G189" s="493"/>
      <c r="I189" s="493"/>
      <c r="J189" s="493"/>
    </row>
    <row r="190" spans="1:10" x14ac:dyDescent="0.2">
      <c r="A190" s="478" t="s">
        <v>79</v>
      </c>
      <c r="B190" s="479"/>
      <c r="C190" s="470">
        <v>0.83480654077297045</v>
      </c>
      <c r="D190" s="492">
        <v>0.8512155720083957</v>
      </c>
      <c r="E190" s="470">
        <v>1.0875392532436015</v>
      </c>
      <c r="F190" s="492">
        <v>0.3850663183692698</v>
      </c>
      <c r="G190" s="470">
        <v>1.3801468459602806</v>
      </c>
      <c r="H190" s="492">
        <v>0.12798096486058758</v>
      </c>
      <c r="I190" s="470">
        <v>0.12198830458532633</v>
      </c>
      <c r="J190" s="470">
        <v>0.11884445348638553</v>
      </c>
    </row>
    <row r="191" spans="1:10" ht="18" customHeight="1" x14ac:dyDescent="0.2">
      <c r="B191" s="681" t="s">
        <v>867</v>
      </c>
    </row>
  </sheetData>
  <mergeCells count="8">
    <mergeCell ref="A130:I130"/>
    <mergeCell ref="A141:I141"/>
    <mergeCell ref="A2:I2"/>
    <mergeCell ref="A14:I14"/>
    <mergeCell ref="A27:I27"/>
    <mergeCell ref="A38:I38"/>
    <mergeCell ref="A56:I56"/>
    <mergeCell ref="A121:I121"/>
  </mergeCells>
  <printOptions horizontalCentered="1"/>
  <pageMargins left="0.5" right="0.5" top="0.75" bottom="1" header="0.5" footer="0.5"/>
  <pageSetup scale="75" orientation="portrait"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23"/>
  <sheetViews>
    <sheetView zoomScaleNormal="100" zoomScaleSheetLayoutView="55" workbookViewId="0">
      <selection activeCell="A20" sqref="A20:XFD20"/>
    </sheetView>
  </sheetViews>
  <sheetFormatPr defaultRowHeight="12.75" x14ac:dyDescent="0.2"/>
  <cols>
    <col min="1" max="1" width="2.28515625" style="437" customWidth="1"/>
    <col min="2" max="2" width="31.7109375" style="437" customWidth="1"/>
    <col min="3" max="9" width="10.7109375" style="437" customWidth="1"/>
    <col min="10" max="10" width="10.140625" style="437" customWidth="1"/>
    <col min="11" max="16384" width="9.140625" style="437"/>
  </cols>
  <sheetData>
    <row r="1" spans="1:10" x14ac:dyDescent="0.2">
      <c r="A1" s="185"/>
      <c r="B1" s="185"/>
      <c r="C1" s="185"/>
      <c r="D1" s="185"/>
      <c r="E1" s="185"/>
      <c r="F1" s="185"/>
      <c r="G1" s="185"/>
      <c r="H1" s="185"/>
      <c r="I1" s="185"/>
    </row>
    <row r="2" spans="1:10" ht="30" customHeight="1" x14ac:dyDescent="0.2">
      <c r="A2" s="795" t="s">
        <v>112</v>
      </c>
      <c r="B2" s="796"/>
      <c r="C2" s="796"/>
      <c r="D2" s="796"/>
      <c r="E2" s="796"/>
      <c r="F2" s="796"/>
      <c r="G2" s="796"/>
      <c r="H2" s="796"/>
      <c r="I2" s="796"/>
    </row>
    <row r="3" spans="1:10" x14ac:dyDescent="0.2">
      <c r="A3" s="186"/>
      <c r="B3" s="187"/>
      <c r="C3" s="187"/>
      <c r="D3" s="187"/>
      <c r="E3" s="187"/>
      <c r="F3" s="187"/>
      <c r="G3" s="187"/>
      <c r="H3" s="187"/>
      <c r="I3" s="187"/>
    </row>
    <row r="4" spans="1:10" x14ac:dyDescent="0.2">
      <c r="A4" s="188" t="s">
        <v>246</v>
      </c>
      <c r="B4" s="189"/>
      <c r="C4" s="190" t="s">
        <v>289</v>
      </c>
      <c r="D4" s="190" t="s">
        <v>247</v>
      </c>
      <c r="E4" s="190" t="s">
        <v>248</v>
      </c>
      <c r="F4" s="190" t="s">
        <v>249</v>
      </c>
      <c r="G4" s="190" t="s">
        <v>250</v>
      </c>
      <c r="H4" s="190" t="s">
        <v>251</v>
      </c>
      <c r="I4" s="190" t="s">
        <v>252</v>
      </c>
      <c r="J4" s="190" t="s">
        <v>705</v>
      </c>
    </row>
    <row r="5" spans="1:10" x14ac:dyDescent="0.2">
      <c r="A5" s="191" t="s">
        <v>214</v>
      </c>
      <c r="B5" s="192"/>
      <c r="C5" s="215"/>
      <c r="D5" s="215"/>
      <c r="E5" s="215"/>
      <c r="F5" s="215"/>
      <c r="G5" s="215"/>
      <c r="H5" s="215"/>
      <c r="I5" s="215"/>
      <c r="J5" s="215"/>
    </row>
    <row r="6" spans="1:10" x14ac:dyDescent="0.2">
      <c r="A6" s="195"/>
      <c r="B6" s="196" t="s">
        <v>86</v>
      </c>
      <c r="C6" s="207">
        <v>67.613752878247624</v>
      </c>
      <c r="D6" s="207">
        <v>65.063919048504076</v>
      </c>
      <c r="E6" s="207">
        <v>66.510861340648432</v>
      </c>
      <c r="F6" s="207">
        <v>62.286500932529847</v>
      </c>
      <c r="G6" s="207">
        <v>66.367442128088285</v>
      </c>
      <c r="H6" s="207">
        <v>83.382709092210362</v>
      </c>
      <c r="I6" s="207">
        <v>71.023291708955838</v>
      </c>
      <c r="J6" s="207">
        <v>87.493710536007697</v>
      </c>
    </row>
    <row r="7" spans="1:10" x14ac:dyDescent="0.2">
      <c r="A7" s="198"/>
      <c r="B7" s="196" t="s">
        <v>87</v>
      </c>
      <c r="C7" s="207">
        <v>3.8830147169198264</v>
      </c>
      <c r="D7" s="207">
        <v>5.4114269854860071</v>
      </c>
      <c r="E7" s="207">
        <v>5.3482530096627974</v>
      </c>
      <c r="F7" s="207">
        <v>5.5326899728643575</v>
      </c>
      <c r="G7" s="207">
        <v>0.82432714008339425</v>
      </c>
      <c r="H7" s="207">
        <v>1.2986438939319425</v>
      </c>
      <c r="I7" s="207">
        <v>2.3059432759538572</v>
      </c>
      <c r="J7" s="207">
        <v>0.37125388527733627</v>
      </c>
    </row>
    <row r="8" spans="1:10" x14ac:dyDescent="0.2">
      <c r="A8" s="198"/>
      <c r="B8" s="196" t="s">
        <v>88</v>
      </c>
      <c r="C8" s="207">
        <v>2.2479513562098057</v>
      </c>
      <c r="D8" s="207">
        <v>3.074066970892936</v>
      </c>
      <c r="E8" s="207">
        <v>2.4400134815551282</v>
      </c>
      <c r="F8" s="207">
        <v>4.2911380713401863</v>
      </c>
      <c r="G8" s="207">
        <v>0.34531122124106911</v>
      </c>
      <c r="H8" s="207">
        <v>1.5466946436738167</v>
      </c>
      <c r="I8" s="207">
        <v>1.6235892655588537</v>
      </c>
      <c r="J8" s="207">
        <v>0.53566353630467378</v>
      </c>
    </row>
    <row r="9" spans="1:10" x14ac:dyDescent="0.2">
      <c r="A9" s="198"/>
      <c r="B9" s="196" t="s">
        <v>89</v>
      </c>
      <c r="C9" s="207">
        <v>1.0100805719248591</v>
      </c>
      <c r="D9" s="207">
        <v>1.1973579935959959</v>
      </c>
      <c r="E9" s="207">
        <v>1.1375593753600546</v>
      </c>
      <c r="F9" s="207">
        <v>1.3121419531916587</v>
      </c>
      <c r="G9" s="207">
        <v>0.87538980646446707</v>
      </c>
      <c r="H9" s="207">
        <v>0.31602036866260397</v>
      </c>
      <c r="I9" s="207">
        <v>0.47417069229102621</v>
      </c>
      <c r="J9" s="207">
        <v>7.8606592347913798E-2</v>
      </c>
    </row>
    <row r="10" spans="1:10" x14ac:dyDescent="0.2">
      <c r="A10" s="198"/>
      <c r="B10" s="196" t="s">
        <v>90</v>
      </c>
      <c r="C10" s="207">
        <v>6.6826216578698796</v>
      </c>
      <c r="D10" s="207">
        <v>9.1203476711892488</v>
      </c>
      <c r="E10" s="207">
        <v>8.4630062640557213</v>
      </c>
      <c r="F10" s="207">
        <v>10.382120129195958</v>
      </c>
      <c r="G10" s="207">
        <v>1.7967852961436692</v>
      </c>
      <c r="H10" s="207">
        <v>2.6099610708116474</v>
      </c>
      <c r="I10" s="207">
        <v>2.3001204451824764</v>
      </c>
      <c r="J10" s="207">
        <v>1.6382498337619318</v>
      </c>
    </row>
    <row r="11" spans="1:10" x14ac:dyDescent="0.2">
      <c r="A11" s="198"/>
      <c r="B11" s="196" t="s">
        <v>91</v>
      </c>
      <c r="C11" s="207">
        <v>0.90950395327723654</v>
      </c>
      <c r="D11" s="207">
        <v>0.68385948434936139</v>
      </c>
      <c r="E11" s="207">
        <v>0.83179929359168869</v>
      </c>
      <c r="F11" s="207">
        <v>0.39988775410533267</v>
      </c>
      <c r="G11" s="207">
        <v>1.9405651073479708</v>
      </c>
      <c r="H11" s="207">
        <v>6.6967481478502136E-2</v>
      </c>
      <c r="I11" s="207">
        <v>1.8199024991242743</v>
      </c>
      <c r="J11" s="207">
        <v>0.13407036207283343</v>
      </c>
    </row>
    <row r="12" spans="1:10" x14ac:dyDescent="0.2">
      <c r="A12" s="198"/>
      <c r="B12" s="196" t="s">
        <v>92</v>
      </c>
      <c r="C12" s="207">
        <v>4.0204010514057336</v>
      </c>
      <c r="D12" s="207">
        <v>2.881228152773216</v>
      </c>
      <c r="E12" s="207">
        <v>3.0158182958502682</v>
      </c>
      <c r="F12" s="207">
        <v>2.6228812210100498</v>
      </c>
      <c r="G12" s="207">
        <v>8.527927974923605</v>
      </c>
      <c r="H12" s="207">
        <v>2.6096055869179442</v>
      </c>
      <c r="I12" s="207">
        <v>1.6524171832468788</v>
      </c>
      <c r="J12" s="207">
        <v>1.8978567827418935</v>
      </c>
    </row>
    <row r="13" spans="1:10" x14ac:dyDescent="0.2">
      <c r="A13" s="198"/>
      <c r="B13" s="196" t="s">
        <v>93</v>
      </c>
      <c r="C13" s="207">
        <v>3.4313969490277252</v>
      </c>
      <c r="D13" s="207">
        <v>1.7103153743765851</v>
      </c>
      <c r="E13" s="207">
        <v>1.0414888699945377</v>
      </c>
      <c r="F13" s="207">
        <v>2.9941335748673459</v>
      </c>
      <c r="G13" s="207">
        <v>8.9446173045510058</v>
      </c>
      <c r="H13" s="207">
        <v>1.5488536400580812</v>
      </c>
      <c r="I13" s="207">
        <v>9.0057704515314185</v>
      </c>
      <c r="J13" s="207">
        <v>2.8561667250153615</v>
      </c>
    </row>
    <row r="14" spans="1:10" x14ac:dyDescent="0.2">
      <c r="A14" s="198"/>
      <c r="B14" s="196" t="s">
        <v>21</v>
      </c>
      <c r="C14" s="207">
        <v>3.7210331612876937</v>
      </c>
      <c r="D14" s="207">
        <v>4.5685974993051097</v>
      </c>
      <c r="E14" s="207">
        <v>4.3956583738369392</v>
      </c>
      <c r="F14" s="207">
        <v>4.900555631045278</v>
      </c>
      <c r="G14" s="207">
        <v>1.7795137012145121</v>
      </c>
      <c r="H14" s="207">
        <v>3.1552232294167943</v>
      </c>
      <c r="I14" s="207">
        <v>4.3172080455551924</v>
      </c>
      <c r="J14" s="207">
        <v>1.3404877294558317</v>
      </c>
    </row>
    <row r="15" spans="1:10" x14ac:dyDescent="0.2">
      <c r="A15" s="198"/>
      <c r="B15" s="196" t="s">
        <v>434</v>
      </c>
      <c r="C15" s="207">
        <v>0.39393059288229371</v>
      </c>
      <c r="D15" s="207">
        <v>0.38760026824493155</v>
      </c>
      <c r="E15" s="207">
        <v>0.35146633089939178</v>
      </c>
      <c r="F15" s="207">
        <v>0.45695967029562706</v>
      </c>
      <c r="G15" s="207">
        <v>0.56367840478145548</v>
      </c>
      <c r="H15" s="207">
        <v>0.24084080315462156</v>
      </c>
      <c r="I15" s="207">
        <v>4.9800381258605003E-2</v>
      </c>
      <c r="J15" s="207">
        <v>1.7548739985045525E-2</v>
      </c>
    </row>
    <row r="16" spans="1:10" x14ac:dyDescent="0.2">
      <c r="A16" s="198"/>
      <c r="B16" s="196" t="s">
        <v>94</v>
      </c>
      <c r="C16" s="207">
        <v>1.2186003366136244</v>
      </c>
      <c r="D16" s="207">
        <v>0.70083191697059311</v>
      </c>
      <c r="E16" s="207">
        <v>0.93430461521335817</v>
      </c>
      <c r="F16" s="207">
        <v>0.25267907410637197</v>
      </c>
      <c r="G16" s="207">
        <v>3.1670812008192808</v>
      </c>
      <c r="H16" s="207">
        <v>0.65344775777454411</v>
      </c>
      <c r="I16" s="207">
        <v>1.09712182195645</v>
      </c>
      <c r="J16" s="207">
        <v>0.30973539576223896</v>
      </c>
    </row>
    <row r="17" spans="1:10" x14ac:dyDescent="0.2">
      <c r="A17" s="198"/>
      <c r="B17" s="196" t="s">
        <v>95</v>
      </c>
      <c r="C17" s="207">
        <v>1.2918888199720022E-2</v>
      </c>
      <c r="D17" s="207">
        <v>3.8222230145497048E-3</v>
      </c>
      <c r="E17" s="207">
        <v>0</v>
      </c>
      <c r="F17" s="207">
        <v>1.1159012810204387E-2</v>
      </c>
      <c r="G17" s="207">
        <v>4.8049455927750166E-2</v>
      </c>
      <c r="H17" s="207">
        <v>0</v>
      </c>
      <c r="I17" s="207">
        <v>0</v>
      </c>
      <c r="J17" s="207">
        <v>0</v>
      </c>
    </row>
    <row r="18" spans="1:10" x14ac:dyDescent="0.2">
      <c r="A18" s="198"/>
      <c r="B18" s="196" t="s">
        <v>96</v>
      </c>
      <c r="C18" s="207">
        <v>0.35257435195907494</v>
      </c>
      <c r="D18" s="207">
        <v>2.0871805538912724E-2</v>
      </c>
      <c r="E18" s="207">
        <v>0</v>
      </c>
      <c r="F18" s="207">
        <v>6.093541493895821E-2</v>
      </c>
      <c r="G18" s="207">
        <v>1.3684211081648945</v>
      </c>
      <c r="H18" s="207">
        <v>0.13904254852882073</v>
      </c>
      <c r="I18" s="207">
        <v>0.21071920468636662</v>
      </c>
      <c r="J18" s="207">
        <v>0.64702077831902682</v>
      </c>
    </row>
    <row r="19" spans="1:10" x14ac:dyDescent="0.2">
      <c r="A19" s="198"/>
      <c r="B19" s="196" t="s">
        <v>435</v>
      </c>
      <c r="C19" s="207">
        <v>0.38966661801327607</v>
      </c>
      <c r="D19" s="207">
        <v>0.36616788881027235</v>
      </c>
      <c r="E19" s="207">
        <v>0.49907866208617058</v>
      </c>
      <c r="F19" s="207">
        <v>0.11104452175627691</v>
      </c>
      <c r="G19" s="207">
        <v>0.52860501156080364</v>
      </c>
      <c r="H19" s="207">
        <v>0.27569934137006669</v>
      </c>
      <c r="I19" s="207">
        <v>0.98105787597279637</v>
      </c>
      <c r="J19" s="207">
        <v>4.4652725115342691E-2</v>
      </c>
    </row>
    <row r="20" spans="1:10" x14ac:dyDescent="0.2">
      <c r="A20" s="386"/>
      <c r="B20" s="387" t="s">
        <v>436</v>
      </c>
      <c r="C20" s="207">
        <v>1.6559867591304813</v>
      </c>
      <c r="D20" s="207">
        <v>2.0197001759126905</v>
      </c>
      <c r="E20" s="207">
        <v>2.270038678150875</v>
      </c>
      <c r="F20" s="207">
        <v>1.5391732779035692</v>
      </c>
      <c r="G20" s="207">
        <v>1.0573063397041715</v>
      </c>
      <c r="H20" s="207">
        <v>0.86178078859687235</v>
      </c>
      <c r="I20" s="207">
        <v>1.9857671387253664</v>
      </c>
      <c r="J20" s="474">
        <v>0.24281579324972896</v>
      </c>
    </row>
    <row r="21" spans="1:10" x14ac:dyDescent="0.2">
      <c r="A21" s="476"/>
      <c r="B21" s="477" t="s">
        <v>437</v>
      </c>
      <c r="C21" s="474">
        <v>0.36171013101392369</v>
      </c>
      <c r="D21" s="474">
        <v>0.48420486359389497</v>
      </c>
      <c r="E21" s="474">
        <v>0.5698148731639161</v>
      </c>
      <c r="F21" s="474">
        <v>0.31987571738021142</v>
      </c>
      <c r="G21" s="474">
        <v>0.13939731496557578</v>
      </c>
      <c r="H21" s="474">
        <v>0.1865730455288602</v>
      </c>
      <c r="I21" s="474">
        <v>3.9208585826488229E-2</v>
      </c>
      <c r="J21" s="474">
        <v>0</v>
      </c>
    </row>
    <row r="22" spans="1:10" x14ac:dyDescent="0.2">
      <c r="A22" s="478"/>
      <c r="B22" s="481" t="s">
        <v>33</v>
      </c>
      <c r="C22" s="470">
        <v>2.0948560260180638</v>
      </c>
      <c r="D22" s="470">
        <v>2.3056816774416329</v>
      </c>
      <c r="E22" s="470">
        <v>2.1908385359308808</v>
      </c>
      <c r="F22" s="470">
        <v>2.5261240706587729</v>
      </c>
      <c r="G22" s="470">
        <v>1.7255814840184283</v>
      </c>
      <c r="H22" s="470">
        <v>1.1079367078844615</v>
      </c>
      <c r="I22" s="470">
        <v>1.1139114241739869</v>
      </c>
      <c r="J22" s="470">
        <v>2.3921605845834031</v>
      </c>
    </row>
    <row r="23" spans="1:10" ht="15.75" customHeight="1" x14ac:dyDescent="0.2">
      <c r="B23" s="681" t="s">
        <v>867</v>
      </c>
    </row>
  </sheetData>
  <mergeCells count="1">
    <mergeCell ref="A2:I2"/>
  </mergeCells>
  <printOptions horizontalCentered="1"/>
  <pageMargins left="0.5" right="0.5" top="0.75" bottom="1" header="0.5" footer="0.5"/>
  <pageSetup scale="80" orientation="portrait"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168"/>
  <sheetViews>
    <sheetView zoomScaleNormal="100" zoomScaleSheetLayoutView="55" workbookViewId="0">
      <selection activeCell="B24" sqref="B24"/>
    </sheetView>
  </sheetViews>
  <sheetFormatPr defaultRowHeight="12.75" x14ac:dyDescent="0.2"/>
  <cols>
    <col min="1" max="1" width="2.28515625" style="437" customWidth="1"/>
    <col min="2" max="2" width="31.7109375" style="437" customWidth="1"/>
    <col min="3" max="9" width="10.7109375" style="437" customWidth="1"/>
    <col min="10" max="16384" width="9.140625" style="437"/>
  </cols>
  <sheetData>
    <row r="1" spans="1:10" x14ac:dyDescent="0.2">
      <c r="A1" s="185"/>
      <c r="B1" s="185"/>
      <c r="C1" s="185"/>
      <c r="D1" s="185"/>
      <c r="E1" s="185"/>
      <c r="F1" s="185"/>
      <c r="G1" s="185"/>
      <c r="H1" s="185"/>
      <c r="I1" s="185"/>
    </row>
    <row r="2" spans="1:10" ht="30" customHeight="1" x14ac:dyDescent="0.2">
      <c r="A2" s="795" t="s">
        <v>314</v>
      </c>
      <c r="B2" s="796"/>
      <c r="C2" s="796"/>
      <c r="D2" s="796"/>
      <c r="E2" s="796"/>
      <c r="F2" s="796"/>
      <c r="G2" s="796"/>
      <c r="H2" s="796"/>
      <c r="I2" s="796"/>
    </row>
    <row r="3" spans="1:10" x14ac:dyDescent="0.2">
      <c r="A3" s="186"/>
      <c r="B3" s="187"/>
      <c r="C3" s="187"/>
      <c r="D3" s="187"/>
      <c r="E3" s="187"/>
      <c r="F3" s="187"/>
      <c r="G3" s="187"/>
      <c r="H3" s="187"/>
      <c r="I3" s="187"/>
    </row>
    <row r="4" spans="1:10" s="16" customFormat="1" ht="12.75" customHeight="1" x14ac:dyDescent="0.2">
      <c r="A4" s="246" t="s">
        <v>246</v>
      </c>
      <c r="B4" s="6"/>
      <c r="C4" s="704" t="s">
        <v>289</v>
      </c>
      <c r="D4" s="706" t="s">
        <v>260</v>
      </c>
      <c r="E4" s="706"/>
      <c r="F4" s="706"/>
      <c r="G4" s="706"/>
      <c r="H4" s="706"/>
      <c r="I4" s="706" t="s">
        <v>261</v>
      </c>
      <c r="J4" s="707"/>
    </row>
    <row r="5" spans="1:10" s="16" customFormat="1" ht="39.950000000000003" customHeight="1" x14ac:dyDescent="0.2">
      <c r="A5" s="482"/>
      <c r="B5" s="24"/>
      <c r="C5" s="705"/>
      <c r="D5" s="22" t="s">
        <v>292</v>
      </c>
      <c r="E5" s="22" t="s">
        <v>262</v>
      </c>
      <c r="F5" s="22" t="s">
        <v>263</v>
      </c>
      <c r="G5" s="22" t="s">
        <v>298</v>
      </c>
      <c r="H5" s="22" t="s">
        <v>264</v>
      </c>
      <c r="I5" s="22" t="s">
        <v>313</v>
      </c>
      <c r="J5" s="22" t="s">
        <v>266</v>
      </c>
    </row>
    <row r="6" spans="1:10" x14ac:dyDescent="0.2">
      <c r="A6" s="191" t="s">
        <v>214</v>
      </c>
      <c r="B6" s="192"/>
      <c r="C6" s="215"/>
      <c r="D6" s="215"/>
      <c r="E6" s="215"/>
      <c r="F6" s="215"/>
      <c r="G6" s="215"/>
      <c r="H6" s="215"/>
      <c r="I6" s="215"/>
      <c r="J6" s="483"/>
    </row>
    <row r="7" spans="1:10" x14ac:dyDescent="0.2">
      <c r="A7" s="195"/>
      <c r="B7" s="196" t="s">
        <v>86</v>
      </c>
      <c r="C7" s="207">
        <v>65.063919048504076</v>
      </c>
      <c r="D7" s="207">
        <v>19.31660501768182</v>
      </c>
      <c r="E7" s="207">
        <v>78.14358705573764</v>
      </c>
      <c r="F7" s="207">
        <v>64.560171177135473</v>
      </c>
      <c r="G7" s="207">
        <v>60.84161429653409</v>
      </c>
      <c r="H7" s="207">
        <v>65.5308195758452</v>
      </c>
      <c r="I7" s="207">
        <v>65.781719083869135</v>
      </c>
      <c r="J7" s="484">
        <v>64.802259597846387</v>
      </c>
    </row>
    <row r="8" spans="1:10" x14ac:dyDescent="0.2">
      <c r="A8" s="198"/>
      <c r="B8" s="196" t="s">
        <v>87</v>
      </c>
      <c r="C8" s="207">
        <v>5.4114269854860071</v>
      </c>
      <c r="D8" s="207">
        <v>0</v>
      </c>
      <c r="E8" s="207">
        <v>0.90828738401424158</v>
      </c>
      <c r="F8" s="207">
        <v>4.5561122435536126</v>
      </c>
      <c r="G8" s="207">
        <v>11.852226297456038</v>
      </c>
      <c r="H8" s="207">
        <v>5.0961763705530885</v>
      </c>
      <c r="I8" s="207">
        <v>2.2112348637567276</v>
      </c>
      <c r="J8" s="484">
        <v>6.5779921447434706</v>
      </c>
    </row>
    <row r="9" spans="1:10" x14ac:dyDescent="0.2">
      <c r="A9" s="198"/>
      <c r="B9" s="196" t="s">
        <v>88</v>
      </c>
      <c r="C9" s="207">
        <v>3.074066970892936</v>
      </c>
      <c r="D9" s="207">
        <v>0</v>
      </c>
      <c r="E9" s="207">
        <v>2.2280412212868703</v>
      </c>
      <c r="F9" s="207">
        <v>5.2746463501259644</v>
      </c>
      <c r="G9" s="207">
        <v>4.6426240128611997</v>
      </c>
      <c r="H9" s="207">
        <v>2.5825858643977258</v>
      </c>
      <c r="I9" s="207">
        <v>4.1295362917877414</v>
      </c>
      <c r="J9" s="484">
        <v>2.6893170278939649</v>
      </c>
    </row>
    <row r="10" spans="1:10" x14ac:dyDescent="0.2">
      <c r="A10" s="198"/>
      <c r="B10" s="196" t="s">
        <v>89</v>
      </c>
      <c r="C10" s="207">
        <v>1.1973579935959959</v>
      </c>
      <c r="D10" s="207">
        <v>0.36280376581624069</v>
      </c>
      <c r="E10" s="207">
        <v>0.53535747730095296</v>
      </c>
      <c r="F10" s="207">
        <v>0.63723806198454003</v>
      </c>
      <c r="G10" s="207">
        <v>2.7265723446181811</v>
      </c>
      <c r="H10" s="207">
        <v>0.91438354954139889</v>
      </c>
      <c r="I10" s="207">
        <v>1.6474924163961668</v>
      </c>
      <c r="J10" s="484">
        <v>1.0332706155115123</v>
      </c>
    </row>
    <row r="11" spans="1:10" x14ac:dyDescent="0.2">
      <c r="A11" s="198"/>
      <c r="B11" s="196" t="s">
        <v>90</v>
      </c>
      <c r="C11" s="207">
        <v>9.1203476711892488</v>
      </c>
      <c r="D11" s="207">
        <v>0.86523566573909882</v>
      </c>
      <c r="E11" s="207">
        <v>5.8517534625032788</v>
      </c>
      <c r="F11" s="207">
        <v>9.1384522928883047</v>
      </c>
      <c r="G11" s="207">
        <v>6.8010565145870521</v>
      </c>
      <c r="H11" s="207">
        <v>11.382708934322475</v>
      </c>
      <c r="I11" s="207">
        <v>5.6067706048297721</v>
      </c>
      <c r="J11" s="484">
        <v>10.401150958638768</v>
      </c>
    </row>
    <row r="12" spans="1:10" x14ac:dyDescent="0.2">
      <c r="A12" s="198"/>
      <c r="B12" s="196" t="s">
        <v>91</v>
      </c>
      <c r="C12" s="207">
        <v>0.68385948434936139</v>
      </c>
      <c r="D12" s="207">
        <v>22.076618360659189</v>
      </c>
      <c r="E12" s="207">
        <v>0</v>
      </c>
      <c r="F12" s="207">
        <v>0</v>
      </c>
      <c r="G12" s="207">
        <v>0</v>
      </c>
      <c r="H12" s="207">
        <v>0</v>
      </c>
      <c r="I12" s="207">
        <v>1.1792441160443756</v>
      </c>
      <c r="J12" s="484">
        <v>0.50327705998705718</v>
      </c>
    </row>
    <row r="13" spans="1:10" x14ac:dyDescent="0.2">
      <c r="A13" s="198"/>
      <c r="B13" s="196" t="s">
        <v>92</v>
      </c>
      <c r="C13" s="207">
        <v>2.881228152773216</v>
      </c>
      <c r="D13" s="207">
        <v>1.5323915547451294</v>
      </c>
      <c r="E13" s="207">
        <v>2.2894102913772971</v>
      </c>
      <c r="F13" s="207">
        <v>8.1825567215195534</v>
      </c>
      <c r="G13" s="207">
        <v>1.3861067624900609</v>
      </c>
      <c r="H13" s="207">
        <v>2.9889556590265824</v>
      </c>
      <c r="I13" s="207">
        <v>3.8626193872367165</v>
      </c>
      <c r="J13" s="484">
        <v>2.523481874369399</v>
      </c>
    </row>
    <row r="14" spans="1:10" x14ac:dyDescent="0.2">
      <c r="A14" s="198"/>
      <c r="B14" s="196" t="s">
        <v>93</v>
      </c>
      <c r="C14" s="207">
        <v>1.7103153743765851</v>
      </c>
      <c r="D14" s="207">
        <v>55.21306739264363</v>
      </c>
      <c r="E14" s="207">
        <v>0</v>
      </c>
      <c r="F14" s="207">
        <v>0</v>
      </c>
      <c r="G14" s="207">
        <v>0</v>
      </c>
      <c r="H14" s="207">
        <v>0</v>
      </c>
      <c r="I14" s="207">
        <v>4.8724064432592957</v>
      </c>
      <c r="J14" s="484">
        <v>0.55763918149708402</v>
      </c>
    </row>
    <row r="15" spans="1:10" x14ac:dyDescent="0.2">
      <c r="A15" s="198"/>
      <c r="B15" s="196" t="s">
        <v>21</v>
      </c>
      <c r="C15" s="207">
        <v>4.5685974993051097</v>
      </c>
      <c r="D15" s="207">
        <v>0</v>
      </c>
      <c r="E15" s="207">
        <v>3.0957056689693312</v>
      </c>
      <c r="F15" s="207">
        <v>1.6162471798293916</v>
      </c>
      <c r="G15" s="207">
        <v>5.6585612096114426</v>
      </c>
      <c r="H15" s="207">
        <v>5.4731226708986558</v>
      </c>
      <c r="I15" s="207">
        <v>6.6549420655708103</v>
      </c>
      <c r="J15" s="484">
        <v>3.808062884934317</v>
      </c>
    </row>
    <row r="16" spans="1:10" x14ac:dyDescent="0.2">
      <c r="A16" s="198"/>
      <c r="B16" s="196" t="s">
        <v>434</v>
      </c>
      <c r="C16" s="207">
        <v>0.38760026824493155</v>
      </c>
      <c r="D16" s="207">
        <v>0</v>
      </c>
      <c r="E16" s="207">
        <v>0.25581932696373311</v>
      </c>
      <c r="F16" s="207">
        <v>0</v>
      </c>
      <c r="G16" s="207">
        <v>0.46920825922675868</v>
      </c>
      <c r="H16" s="207">
        <v>0.35530190856790461</v>
      </c>
      <c r="I16" s="207">
        <v>0.34243546790626517</v>
      </c>
      <c r="J16" s="484">
        <v>0.40406418056511806</v>
      </c>
    </row>
    <row r="17" spans="1:10" x14ac:dyDescent="0.2">
      <c r="A17" s="198"/>
      <c r="B17" s="196" t="s">
        <v>94</v>
      </c>
      <c r="C17" s="207">
        <v>0.70083191697059311</v>
      </c>
      <c r="D17" s="207">
        <v>0.63327824271485988</v>
      </c>
      <c r="E17" s="207">
        <v>0.23430620336977898</v>
      </c>
      <c r="F17" s="207">
        <v>1.7858526490578133</v>
      </c>
      <c r="G17" s="207">
        <v>0.96587611264422879</v>
      </c>
      <c r="H17" s="207">
        <v>0.68699235351431864</v>
      </c>
      <c r="I17" s="207">
        <v>0.2621685878599187</v>
      </c>
      <c r="J17" s="484">
        <v>0.86073774040843154</v>
      </c>
    </row>
    <row r="18" spans="1:10" x14ac:dyDescent="0.2">
      <c r="A18" s="198"/>
      <c r="B18" s="196" t="s">
        <v>95</v>
      </c>
      <c r="C18" s="207">
        <v>3.8222230145497048E-3</v>
      </c>
      <c r="D18" s="207">
        <v>0</v>
      </c>
      <c r="E18" s="207">
        <v>0</v>
      </c>
      <c r="F18" s="207">
        <v>2.4185921021897847E-2</v>
      </c>
      <c r="G18" s="207">
        <v>7.5244122296045128E-3</v>
      </c>
      <c r="H18" s="207">
        <v>0</v>
      </c>
      <c r="I18" s="207">
        <v>8.3104979915069356E-3</v>
      </c>
      <c r="J18" s="484">
        <v>2.186113364215243E-3</v>
      </c>
    </row>
    <row r="19" spans="1:10" x14ac:dyDescent="0.2">
      <c r="A19" s="198"/>
      <c r="B19" s="196" t="s">
        <v>96</v>
      </c>
      <c r="C19" s="207">
        <v>2.0871805538912724E-2</v>
      </c>
      <c r="D19" s="207">
        <v>0</v>
      </c>
      <c r="E19" s="207">
        <v>0</v>
      </c>
      <c r="F19" s="207">
        <v>0.22737653960206686</v>
      </c>
      <c r="G19" s="207">
        <v>0</v>
      </c>
      <c r="H19" s="207">
        <v>0</v>
      </c>
      <c r="I19" s="207">
        <v>0</v>
      </c>
      <c r="J19" s="484">
        <v>2.8480199106026356E-2</v>
      </c>
    </row>
    <row r="20" spans="1:10" x14ac:dyDescent="0.2">
      <c r="A20" s="198"/>
      <c r="B20" s="196" t="s">
        <v>435</v>
      </c>
      <c r="C20" s="207">
        <v>0.36616788881027235</v>
      </c>
      <c r="D20" s="207">
        <v>0</v>
      </c>
      <c r="E20" s="207">
        <v>0.59483719153924619</v>
      </c>
      <c r="F20" s="207">
        <v>7.5070760997248354E-2</v>
      </c>
      <c r="G20" s="207">
        <v>0.21738880780191072</v>
      </c>
      <c r="H20" s="207">
        <v>0.31642566358334556</v>
      </c>
      <c r="I20" s="207">
        <v>0.48577129451815926</v>
      </c>
      <c r="J20" s="484">
        <v>0.32256889202505107</v>
      </c>
    </row>
    <row r="21" spans="1:10" x14ac:dyDescent="0.2">
      <c r="A21" s="198"/>
      <c r="B21" s="196" t="s">
        <v>436</v>
      </c>
      <c r="C21" s="207">
        <v>2.0197001759126905</v>
      </c>
      <c r="D21" s="207">
        <v>0</v>
      </c>
      <c r="E21" s="207">
        <v>4.0981673505266913</v>
      </c>
      <c r="F21" s="207">
        <v>1.8980428858224012</v>
      </c>
      <c r="G21" s="207">
        <v>1.4221571576648078</v>
      </c>
      <c r="H21" s="207">
        <v>1.6344536400517888</v>
      </c>
      <c r="I21" s="207">
        <v>0.96503119031129947</v>
      </c>
      <c r="J21" s="484">
        <v>2.4041583729059242</v>
      </c>
    </row>
    <row r="22" spans="1:10" x14ac:dyDescent="0.2">
      <c r="A22" s="198"/>
      <c r="B22" s="196" t="s">
        <v>437</v>
      </c>
      <c r="C22" s="207">
        <v>0.48420486359389497</v>
      </c>
      <c r="D22" s="207">
        <v>0</v>
      </c>
      <c r="E22" s="207">
        <v>0.23822044801978784</v>
      </c>
      <c r="F22" s="207">
        <v>1.9392455403161354E-2</v>
      </c>
      <c r="G22" s="207">
        <v>0.61019180313278243</v>
      </c>
      <c r="H22" s="207">
        <v>0.64247183990779133</v>
      </c>
      <c r="I22" s="207">
        <v>6.4476834241931291E-2</v>
      </c>
      <c r="J22" s="484">
        <v>0.63720820738727102</v>
      </c>
    </row>
    <row r="23" spans="1:10" x14ac:dyDescent="0.2">
      <c r="A23" s="200"/>
      <c r="B23" s="201" t="s">
        <v>33</v>
      </c>
      <c r="C23" s="218">
        <v>2.3056816774416329</v>
      </c>
      <c r="D23" s="218">
        <v>0</v>
      </c>
      <c r="E23" s="218">
        <v>1.5265069183910991</v>
      </c>
      <c r="F23" s="218">
        <v>2.004654761058533</v>
      </c>
      <c r="G23" s="218">
        <v>2.3988920091418247</v>
      </c>
      <c r="H23" s="218">
        <v>2.3956019697895776</v>
      </c>
      <c r="I23" s="218">
        <v>1.9258408544200467</v>
      </c>
      <c r="J23" s="485">
        <v>2.4441449488158509</v>
      </c>
    </row>
    <row r="24" spans="1:10" ht="15.75" customHeight="1" x14ac:dyDescent="0.2">
      <c r="A24" s="308"/>
      <c r="B24" s="681" t="s">
        <v>867</v>
      </c>
      <c r="C24" s="309"/>
      <c r="D24" s="309"/>
      <c r="E24" s="309"/>
      <c r="F24" s="309"/>
      <c r="G24" s="309"/>
      <c r="H24" s="309"/>
      <c r="I24" s="309"/>
      <c r="J24" s="486"/>
    </row>
    <row r="25" spans="1:10" x14ac:dyDescent="0.2">
      <c r="A25" s="308"/>
      <c r="B25" s="681"/>
      <c r="C25" s="309"/>
      <c r="D25" s="309"/>
      <c r="E25" s="309"/>
      <c r="F25" s="309"/>
      <c r="G25" s="309"/>
      <c r="H25" s="309"/>
      <c r="I25" s="309"/>
      <c r="J25" s="486"/>
    </row>
    <row r="26" spans="1:10" ht="30" customHeight="1" x14ac:dyDescent="0.2">
      <c r="A26" s="795" t="s">
        <v>315</v>
      </c>
      <c r="B26" s="796"/>
      <c r="C26" s="796"/>
      <c r="D26" s="796"/>
      <c r="E26" s="796"/>
      <c r="F26" s="796"/>
      <c r="G26" s="796"/>
      <c r="H26" s="796"/>
      <c r="I26" s="796"/>
    </row>
    <row r="27" spans="1:10" x14ac:dyDescent="0.2">
      <c r="A27" s="186"/>
      <c r="B27" s="187"/>
      <c r="C27" s="187"/>
      <c r="D27" s="187"/>
      <c r="E27" s="187"/>
      <c r="F27" s="187"/>
      <c r="G27" s="187"/>
      <c r="H27" s="187"/>
      <c r="I27" s="187"/>
    </row>
    <row r="28" spans="1:10" s="16" customFormat="1" ht="12.75" customHeight="1" x14ac:dyDescent="0.2">
      <c r="A28" s="246" t="s">
        <v>246</v>
      </c>
      <c r="B28" s="6"/>
      <c r="C28" s="704" t="s">
        <v>289</v>
      </c>
      <c r="D28" s="706" t="s">
        <v>260</v>
      </c>
      <c r="E28" s="706"/>
      <c r="F28" s="706"/>
      <c r="G28" s="706"/>
      <c r="H28" s="706"/>
      <c r="I28" s="706" t="s">
        <v>261</v>
      </c>
      <c r="J28" s="707"/>
    </row>
    <row r="29" spans="1:10" s="16" customFormat="1" ht="39.950000000000003" customHeight="1" x14ac:dyDescent="0.2">
      <c r="A29" s="482"/>
      <c r="B29" s="24"/>
      <c r="C29" s="705"/>
      <c r="D29" s="22" t="s">
        <v>292</v>
      </c>
      <c r="E29" s="22" t="s">
        <v>262</v>
      </c>
      <c r="F29" s="22" t="s">
        <v>263</v>
      </c>
      <c r="G29" s="22" t="s">
        <v>298</v>
      </c>
      <c r="H29" s="22" t="s">
        <v>264</v>
      </c>
      <c r="I29" s="22" t="s">
        <v>313</v>
      </c>
      <c r="J29" s="22" t="s">
        <v>266</v>
      </c>
    </row>
    <row r="30" spans="1:10" x14ac:dyDescent="0.2">
      <c r="A30" s="191" t="s">
        <v>214</v>
      </c>
      <c r="B30" s="192"/>
      <c r="C30" s="215"/>
      <c r="D30" s="215"/>
      <c r="E30" s="215"/>
      <c r="F30" s="215"/>
      <c r="G30" s="215"/>
      <c r="H30" s="215"/>
      <c r="I30" s="215"/>
      <c r="J30" s="483"/>
    </row>
    <row r="31" spans="1:10" x14ac:dyDescent="0.2">
      <c r="A31" s="195"/>
      <c r="B31" s="196" t="s">
        <v>86</v>
      </c>
      <c r="C31" s="207">
        <v>66.510861340648432</v>
      </c>
      <c r="D31" s="207">
        <v>21.330199956386412</v>
      </c>
      <c r="E31" s="207">
        <v>77.756455249098735</v>
      </c>
      <c r="F31" s="207">
        <v>68.064010064258994</v>
      </c>
      <c r="G31" s="207">
        <v>61.724862328241933</v>
      </c>
      <c r="H31" s="207">
        <v>64.907885865571473</v>
      </c>
      <c r="I31" s="207">
        <v>68.671069316595904</v>
      </c>
      <c r="J31" s="484">
        <v>66.000633680083226</v>
      </c>
    </row>
    <row r="32" spans="1:10" x14ac:dyDescent="0.2">
      <c r="A32" s="198"/>
      <c r="B32" s="196" t="s">
        <v>87</v>
      </c>
      <c r="C32" s="207">
        <v>5.3482530096627974</v>
      </c>
      <c r="D32" s="207">
        <v>0</v>
      </c>
      <c r="E32" s="207">
        <v>0.40818327703292795</v>
      </c>
      <c r="F32" s="207">
        <v>3.9832098826375777</v>
      </c>
      <c r="G32" s="207">
        <v>12.427362501438132</v>
      </c>
      <c r="H32" s="207">
        <v>5.5609339850802124</v>
      </c>
      <c r="I32" s="207">
        <v>1.8001478004281728</v>
      </c>
      <c r="J32" s="484">
        <v>6.1862933467519525</v>
      </c>
    </row>
    <row r="33" spans="1:10" x14ac:dyDescent="0.2">
      <c r="A33" s="198"/>
      <c r="B33" s="196" t="s">
        <v>88</v>
      </c>
      <c r="C33" s="207">
        <v>2.4400134815551282</v>
      </c>
      <c r="D33" s="207">
        <v>0</v>
      </c>
      <c r="E33" s="207">
        <v>2.1672208269208242</v>
      </c>
      <c r="F33" s="207">
        <v>3.9004243076730924</v>
      </c>
      <c r="G33" s="207">
        <v>3.4314465971566435</v>
      </c>
      <c r="H33" s="207">
        <v>2.0719596165035656</v>
      </c>
      <c r="I33" s="207">
        <v>4.2032362823238429</v>
      </c>
      <c r="J33" s="484">
        <v>2.0235512451835307</v>
      </c>
    </row>
    <row r="34" spans="1:10" x14ac:dyDescent="0.2">
      <c r="A34" s="198"/>
      <c r="B34" s="196" t="s">
        <v>89</v>
      </c>
      <c r="C34" s="207">
        <v>1.1375593753600546</v>
      </c>
      <c r="D34" s="207">
        <v>0</v>
      </c>
      <c r="E34" s="207">
        <v>0.66201229778059401</v>
      </c>
      <c r="F34" s="207">
        <v>0.43217277564480228</v>
      </c>
      <c r="G34" s="207">
        <v>2.6778629696510432</v>
      </c>
      <c r="H34" s="207">
        <v>1.079576098735707</v>
      </c>
      <c r="I34" s="207">
        <v>1.6547116411071368</v>
      </c>
      <c r="J34" s="484">
        <v>1.0154112333080267</v>
      </c>
    </row>
    <row r="35" spans="1:10" x14ac:dyDescent="0.2">
      <c r="A35" s="198"/>
      <c r="B35" s="196" t="s">
        <v>90</v>
      </c>
      <c r="C35" s="207">
        <v>8.4630062640557213</v>
      </c>
      <c r="D35" s="207">
        <v>0.27785946871992295</v>
      </c>
      <c r="E35" s="207">
        <v>5.5059657983978267</v>
      </c>
      <c r="F35" s="207">
        <v>7.7743483601939625</v>
      </c>
      <c r="G35" s="207">
        <v>6.4121360323883332</v>
      </c>
      <c r="H35" s="207">
        <v>11.324018565439305</v>
      </c>
      <c r="I35" s="207">
        <v>3.2530734229250293</v>
      </c>
      <c r="J35" s="484">
        <v>9.6935599305674423</v>
      </c>
    </row>
    <row r="36" spans="1:10" x14ac:dyDescent="0.2">
      <c r="A36" s="198"/>
      <c r="B36" s="196" t="s">
        <v>91</v>
      </c>
      <c r="C36" s="207">
        <v>0.83179929359168869</v>
      </c>
      <c r="D36" s="207">
        <v>33.010488877861121</v>
      </c>
      <c r="E36" s="207">
        <v>0</v>
      </c>
      <c r="F36" s="207">
        <v>0</v>
      </c>
      <c r="G36" s="207">
        <v>0</v>
      </c>
      <c r="H36" s="207">
        <v>0</v>
      </c>
      <c r="I36" s="207">
        <v>1.6287103812372137</v>
      </c>
      <c r="J36" s="484">
        <v>0.6435738613856834</v>
      </c>
    </row>
    <row r="37" spans="1:10" x14ac:dyDescent="0.2">
      <c r="A37" s="198"/>
      <c r="B37" s="196" t="s">
        <v>92</v>
      </c>
      <c r="C37" s="207">
        <v>3.0158182958502682</v>
      </c>
      <c r="D37" s="207">
        <v>2.8652147814519386</v>
      </c>
      <c r="E37" s="207">
        <v>2.3940919476912401</v>
      </c>
      <c r="F37" s="207">
        <v>7.7126180082296845</v>
      </c>
      <c r="G37" s="207">
        <v>2.0105462485124148</v>
      </c>
      <c r="H37" s="207">
        <v>2.9000482112201214</v>
      </c>
      <c r="I37" s="207">
        <v>4.1813799278946151</v>
      </c>
      <c r="J37" s="484">
        <v>2.7405199026474927</v>
      </c>
    </row>
    <row r="38" spans="1:10" x14ac:dyDescent="0.2">
      <c r="A38" s="198"/>
      <c r="B38" s="196" t="s">
        <v>93</v>
      </c>
      <c r="C38" s="207">
        <v>1.0414888699945377</v>
      </c>
      <c r="D38" s="207">
        <v>41.332154312031939</v>
      </c>
      <c r="E38" s="207">
        <v>0</v>
      </c>
      <c r="F38" s="207">
        <v>0</v>
      </c>
      <c r="G38" s="207">
        <v>0</v>
      </c>
      <c r="H38" s="207">
        <v>0</v>
      </c>
      <c r="I38" s="207">
        <v>3.0207141906131727</v>
      </c>
      <c r="J38" s="484">
        <v>0.57400818465587444</v>
      </c>
    </row>
    <row r="39" spans="1:10" x14ac:dyDescent="0.2">
      <c r="A39" s="198"/>
      <c r="B39" s="196" t="s">
        <v>21</v>
      </c>
      <c r="C39" s="207">
        <v>4.3956583738369392</v>
      </c>
      <c r="D39" s="207">
        <v>0</v>
      </c>
      <c r="E39" s="207">
        <v>3.7912563991377968</v>
      </c>
      <c r="F39" s="207">
        <v>0.75197384114443755</v>
      </c>
      <c r="G39" s="207">
        <v>4.8381072817974022</v>
      </c>
      <c r="H39" s="207">
        <v>5.4652207625456262</v>
      </c>
      <c r="I39" s="207">
        <v>6.750084995715147</v>
      </c>
      <c r="J39" s="484">
        <v>3.8395574795581542</v>
      </c>
    </row>
    <row r="40" spans="1:10" x14ac:dyDescent="0.2">
      <c r="A40" s="198"/>
      <c r="B40" s="196" t="s">
        <v>434</v>
      </c>
      <c r="C40" s="207">
        <v>0.35146633089939178</v>
      </c>
      <c r="D40" s="207">
        <v>0</v>
      </c>
      <c r="E40" s="207">
        <v>0.34493759667055673</v>
      </c>
      <c r="F40" s="207">
        <v>0</v>
      </c>
      <c r="G40" s="207">
        <v>0.47260055528710571</v>
      </c>
      <c r="H40" s="207">
        <v>0.46022318144737334</v>
      </c>
      <c r="I40" s="207">
        <v>9.1275399623894585E-3</v>
      </c>
      <c r="J40" s="484">
        <v>0.4323246197147419</v>
      </c>
    </row>
    <row r="41" spans="1:10" x14ac:dyDescent="0.2">
      <c r="A41" s="198"/>
      <c r="B41" s="196" t="s">
        <v>94</v>
      </c>
      <c r="C41" s="207">
        <v>0.93430461521335817</v>
      </c>
      <c r="D41" s="207">
        <v>1.1840826035486163</v>
      </c>
      <c r="E41" s="207">
        <v>0.29859789849898655</v>
      </c>
      <c r="F41" s="207">
        <v>2.6014937919405616</v>
      </c>
      <c r="G41" s="207">
        <v>1.4229565787462006</v>
      </c>
      <c r="H41" s="207">
        <v>0.79250786204429624</v>
      </c>
      <c r="I41" s="207">
        <v>0.47894193251020906</v>
      </c>
      <c r="J41" s="484">
        <v>1.0418584428499083</v>
      </c>
    </row>
    <row r="42" spans="1:10" x14ac:dyDescent="0.2">
      <c r="A42" s="198"/>
      <c r="B42" s="196" t="s">
        <v>95</v>
      </c>
      <c r="C42" s="207">
        <v>0</v>
      </c>
      <c r="D42" s="207">
        <v>0</v>
      </c>
      <c r="E42" s="207">
        <v>0</v>
      </c>
      <c r="F42" s="207">
        <v>0</v>
      </c>
      <c r="G42" s="207">
        <v>0</v>
      </c>
      <c r="H42" s="207">
        <v>0</v>
      </c>
      <c r="I42" s="207">
        <v>0</v>
      </c>
      <c r="J42" s="484">
        <v>0</v>
      </c>
    </row>
    <row r="43" spans="1:10" x14ac:dyDescent="0.2">
      <c r="A43" s="198"/>
      <c r="B43" s="196" t="s">
        <v>96</v>
      </c>
      <c r="C43" s="207">
        <v>0</v>
      </c>
      <c r="D43" s="207">
        <v>0</v>
      </c>
      <c r="E43" s="207">
        <v>0</v>
      </c>
      <c r="F43" s="207">
        <v>0</v>
      </c>
      <c r="G43" s="207">
        <v>0</v>
      </c>
      <c r="H43" s="207">
        <v>0</v>
      </c>
      <c r="I43" s="207">
        <v>0</v>
      </c>
      <c r="J43" s="484">
        <v>0</v>
      </c>
    </row>
    <row r="44" spans="1:10" x14ac:dyDescent="0.2">
      <c r="A44" s="198"/>
      <c r="B44" s="196" t="s">
        <v>435</v>
      </c>
      <c r="C44" s="207">
        <v>0.49907866208617058</v>
      </c>
      <c r="D44" s="207">
        <v>0</v>
      </c>
      <c r="E44" s="207">
        <v>0.73769636663755778</v>
      </c>
      <c r="F44" s="207">
        <v>5.9270186069183772E-2</v>
      </c>
      <c r="G44" s="207">
        <v>0.35020958131262747</v>
      </c>
      <c r="H44" s="207">
        <v>0.38835328942296776</v>
      </c>
      <c r="I44" s="207">
        <v>1.0330458846167232</v>
      </c>
      <c r="J44" s="484">
        <v>0.37295893204000036</v>
      </c>
    </row>
    <row r="45" spans="1:10" x14ac:dyDescent="0.2">
      <c r="A45" s="198"/>
      <c r="B45" s="196" t="s">
        <v>436</v>
      </c>
      <c r="C45" s="207">
        <v>2.270038678150875</v>
      </c>
      <c r="D45" s="207">
        <v>0</v>
      </c>
      <c r="E45" s="207">
        <v>4.1124673398993075</v>
      </c>
      <c r="F45" s="207">
        <v>2.5819040069090318</v>
      </c>
      <c r="G45" s="207">
        <v>1.3495944284359174</v>
      </c>
      <c r="H45" s="207">
        <v>1.8829268476327028</v>
      </c>
      <c r="I45" s="207">
        <v>1.1739255110031304</v>
      </c>
      <c r="J45" s="484">
        <v>2.5289337767780382</v>
      </c>
    </row>
    <row r="46" spans="1:10" x14ac:dyDescent="0.2">
      <c r="A46" s="198"/>
      <c r="B46" s="196" t="s">
        <v>437</v>
      </c>
      <c r="C46" s="207">
        <v>0.5698148731639161</v>
      </c>
      <c r="D46" s="207">
        <v>0</v>
      </c>
      <c r="E46" s="207">
        <v>0.26865167460867512</v>
      </c>
      <c r="F46" s="207">
        <v>0</v>
      </c>
      <c r="G46" s="207">
        <v>0.58507378811190891</v>
      </c>
      <c r="H46" s="207">
        <v>0.8025588030881996</v>
      </c>
      <c r="I46" s="207">
        <v>2.6459752962463619E-2</v>
      </c>
      <c r="J46" s="484">
        <v>0.69815196613049502</v>
      </c>
    </row>
    <row r="47" spans="1:10" x14ac:dyDescent="0.2">
      <c r="A47" s="200"/>
      <c r="B47" s="201" t="s">
        <v>33</v>
      </c>
      <c r="C47" s="218">
        <v>2.1908385359308808</v>
      </c>
      <c r="D47" s="218">
        <v>0</v>
      </c>
      <c r="E47" s="218">
        <v>1.5524633276249686</v>
      </c>
      <c r="F47" s="218">
        <v>2.138574775298705</v>
      </c>
      <c r="G47" s="218">
        <v>2.2972411089204132</v>
      </c>
      <c r="H47" s="218">
        <v>2.3637869112685554</v>
      </c>
      <c r="I47" s="218">
        <v>2.1153714201048923</v>
      </c>
      <c r="J47" s="485">
        <v>2.2086633983451418</v>
      </c>
    </row>
    <row r="48" spans="1:10" ht="18" customHeight="1" x14ac:dyDescent="0.2">
      <c r="A48" s="308"/>
      <c r="B48" s="681" t="s">
        <v>867</v>
      </c>
      <c r="C48" s="309"/>
      <c r="D48" s="309"/>
      <c r="E48" s="309"/>
      <c r="F48" s="309"/>
      <c r="G48" s="309"/>
      <c r="H48" s="309"/>
      <c r="I48" s="309"/>
      <c r="J48" s="486"/>
    </row>
    <row r="49" spans="1:10" x14ac:dyDescent="0.2">
      <c r="A49" s="308"/>
      <c r="B49" s="681"/>
      <c r="C49" s="309"/>
      <c r="D49" s="309"/>
      <c r="E49" s="309"/>
      <c r="F49" s="309"/>
      <c r="G49" s="309"/>
      <c r="H49" s="309"/>
      <c r="I49" s="309"/>
      <c r="J49" s="486"/>
    </row>
    <row r="50" spans="1:10" ht="30" customHeight="1" x14ac:dyDescent="0.2">
      <c r="A50" s="795" t="s">
        <v>316</v>
      </c>
      <c r="B50" s="796"/>
      <c r="C50" s="796"/>
      <c r="D50" s="796"/>
      <c r="E50" s="796"/>
      <c r="F50" s="796"/>
      <c r="G50" s="796"/>
      <c r="H50" s="796"/>
      <c r="I50" s="796"/>
    </row>
    <row r="51" spans="1:10" x14ac:dyDescent="0.2">
      <c r="A51" s="186"/>
      <c r="B51" s="187"/>
      <c r="C51" s="187"/>
      <c r="D51" s="187"/>
      <c r="E51" s="187"/>
      <c r="F51" s="187"/>
      <c r="G51" s="187"/>
      <c r="H51" s="187"/>
      <c r="I51" s="187"/>
    </row>
    <row r="52" spans="1:10" s="16" customFormat="1" ht="12.75" customHeight="1" x14ac:dyDescent="0.2">
      <c r="A52" s="246" t="s">
        <v>246</v>
      </c>
      <c r="B52" s="6"/>
      <c r="C52" s="704" t="s">
        <v>289</v>
      </c>
      <c r="D52" s="706" t="s">
        <v>260</v>
      </c>
      <c r="E52" s="706"/>
      <c r="F52" s="706"/>
      <c r="G52" s="706"/>
      <c r="H52" s="706"/>
      <c r="I52" s="706" t="s">
        <v>261</v>
      </c>
      <c r="J52" s="707"/>
    </row>
    <row r="53" spans="1:10" s="16" customFormat="1" ht="39.950000000000003" customHeight="1" x14ac:dyDescent="0.2">
      <c r="A53" s="482"/>
      <c r="B53" s="24"/>
      <c r="C53" s="705"/>
      <c r="D53" s="22" t="s">
        <v>292</v>
      </c>
      <c r="E53" s="22" t="s">
        <v>262</v>
      </c>
      <c r="F53" s="22" t="s">
        <v>263</v>
      </c>
      <c r="G53" s="22" t="s">
        <v>298</v>
      </c>
      <c r="H53" s="22" t="s">
        <v>264</v>
      </c>
      <c r="I53" s="22" t="s">
        <v>313</v>
      </c>
      <c r="J53" s="22" t="s">
        <v>266</v>
      </c>
    </row>
    <row r="54" spans="1:10" x14ac:dyDescent="0.2">
      <c r="A54" s="191" t="s">
        <v>214</v>
      </c>
      <c r="B54" s="192"/>
      <c r="C54" s="215"/>
      <c r="D54" s="215"/>
      <c r="E54" s="215"/>
      <c r="F54" s="215"/>
      <c r="G54" s="215"/>
      <c r="H54" s="215"/>
      <c r="I54" s="215"/>
      <c r="J54" s="483"/>
    </row>
    <row r="55" spans="1:10" x14ac:dyDescent="0.2">
      <c r="A55" s="195"/>
      <c r="B55" s="196" t="s">
        <v>86</v>
      </c>
      <c r="C55" s="207">
        <v>62.286500932529847</v>
      </c>
      <c r="D55" s="207">
        <v>17.001507398643096</v>
      </c>
      <c r="E55" s="207">
        <v>79.254872076715245</v>
      </c>
      <c r="F55" s="207">
        <v>56.888488583580092</v>
      </c>
      <c r="G55" s="207">
        <v>59.395995275268241</v>
      </c>
      <c r="H55" s="207">
        <v>66.665613459802216</v>
      </c>
      <c r="I55" s="207">
        <v>63.217077077348712</v>
      </c>
      <c r="J55" s="484">
        <v>61.631266570086439</v>
      </c>
    </row>
    <row r="56" spans="1:10" x14ac:dyDescent="0.2">
      <c r="A56" s="198"/>
      <c r="B56" s="196" t="s">
        <v>87</v>
      </c>
      <c r="C56" s="207">
        <v>5.5326899728643575</v>
      </c>
      <c r="D56" s="207">
        <v>0</v>
      </c>
      <c r="E56" s="207">
        <v>2.3438661545697865</v>
      </c>
      <c r="F56" s="207">
        <v>5.8104864347295795</v>
      </c>
      <c r="G56" s="207">
        <v>10.910896335262329</v>
      </c>
      <c r="H56" s="207">
        <v>4.2495307487325551</v>
      </c>
      <c r="I56" s="207">
        <v>2.5761235293840126</v>
      </c>
      <c r="J56" s="484">
        <v>7.6144582831755239</v>
      </c>
    </row>
    <row r="57" spans="1:10" x14ac:dyDescent="0.2">
      <c r="A57" s="198"/>
      <c r="B57" s="196" t="s">
        <v>88</v>
      </c>
      <c r="C57" s="207">
        <v>4.2911380713401863</v>
      </c>
      <c r="D57" s="207">
        <v>0</v>
      </c>
      <c r="E57" s="207">
        <v>2.4026298034437827</v>
      </c>
      <c r="F57" s="207">
        <v>8.2835162389526946</v>
      </c>
      <c r="G57" s="207">
        <v>6.6249676438849345</v>
      </c>
      <c r="H57" s="207">
        <v>3.5127900475096605</v>
      </c>
      <c r="I57" s="207">
        <v>4.0641187839106729</v>
      </c>
      <c r="J57" s="484">
        <v>4.4509861814485641</v>
      </c>
    </row>
    <row r="58" spans="1:10" x14ac:dyDescent="0.2">
      <c r="A58" s="198"/>
      <c r="B58" s="196" t="s">
        <v>89</v>
      </c>
      <c r="C58" s="207">
        <v>1.3121419531916587</v>
      </c>
      <c r="D58" s="207">
        <v>0.77993142057674347</v>
      </c>
      <c r="E58" s="207">
        <v>0.17178723476365573</v>
      </c>
      <c r="F58" s="207">
        <v>1.0862301071200897</v>
      </c>
      <c r="G58" s="207">
        <v>2.80629536288557</v>
      </c>
      <c r="H58" s="207">
        <v>0.61345346435056569</v>
      </c>
      <c r="I58" s="207">
        <v>1.6410844957714734</v>
      </c>
      <c r="J58" s="484">
        <v>1.0805279596804072</v>
      </c>
    </row>
    <row r="59" spans="1:10" x14ac:dyDescent="0.2">
      <c r="A59" s="198"/>
      <c r="B59" s="196" t="s">
        <v>90</v>
      </c>
      <c r="C59" s="207">
        <v>10.382120129195958</v>
      </c>
      <c r="D59" s="207">
        <v>1.5405617748094476</v>
      </c>
      <c r="E59" s="207">
        <v>6.8443576478720987</v>
      </c>
      <c r="F59" s="207">
        <v>12.125168501419001</v>
      </c>
      <c r="G59" s="207">
        <v>7.4376057359188046</v>
      </c>
      <c r="H59" s="207">
        <v>11.489624759485567</v>
      </c>
      <c r="I59" s="207">
        <v>7.6959568152688558</v>
      </c>
      <c r="J59" s="484">
        <v>12.273493034271359</v>
      </c>
    </row>
    <row r="60" spans="1:10" x14ac:dyDescent="0.2">
      <c r="A60" s="198"/>
      <c r="B60" s="196" t="s">
        <v>91</v>
      </c>
      <c r="C60" s="207">
        <v>0.39988775410533267</v>
      </c>
      <c r="D60" s="207">
        <v>9.5055808025609174</v>
      </c>
      <c r="E60" s="207">
        <v>0</v>
      </c>
      <c r="F60" s="207">
        <v>0</v>
      </c>
      <c r="G60" s="207">
        <v>0</v>
      </c>
      <c r="H60" s="207">
        <v>0</v>
      </c>
      <c r="I60" s="207">
        <v>0.78028934373228365</v>
      </c>
      <c r="J60" s="484">
        <v>0.13204057745092321</v>
      </c>
    </row>
    <row r="61" spans="1:10" x14ac:dyDescent="0.2">
      <c r="A61" s="198"/>
      <c r="B61" s="196" t="s">
        <v>92</v>
      </c>
      <c r="C61" s="207">
        <v>2.6228812210100498</v>
      </c>
      <c r="D61" s="207">
        <v>0</v>
      </c>
      <c r="E61" s="207">
        <v>1.9889153316818411</v>
      </c>
      <c r="F61" s="207">
        <v>9.2114912025063731</v>
      </c>
      <c r="G61" s="207">
        <v>0.36408172963716579</v>
      </c>
      <c r="H61" s="207">
        <v>3.1509177207115155</v>
      </c>
      <c r="I61" s="207">
        <v>3.5796814922966225</v>
      </c>
      <c r="J61" s="484">
        <v>1.9491820087181031</v>
      </c>
    </row>
    <row r="62" spans="1:10" x14ac:dyDescent="0.2">
      <c r="A62" s="198"/>
      <c r="B62" s="196" t="s">
        <v>93</v>
      </c>
      <c r="C62" s="207">
        <v>2.9941335748673459</v>
      </c>
      <c r="D62" s="207">
        <v>71.172418603409781</v>
      </c>
      <c r="E62" s="207">
        <v>0</v>
      </c>
      <c r="F62" s="207">
        <v>0</v>
      </c>
      <c r="G62" s="207">
        <v>0</v>
      </c>
      <c r="H62" s="207">
        <v>0</v>
      </c>
      <c r="I62" s="207">
        <v>6.5160035677944617</v>
      </c>
      <c r="J62" s="484">
        <v>0.51432549868526867</v>
      </c>
    </row>
    <row r="63" spans="1:10" x14ac:dyDescent="0.2">
      <c r="A63" s="198"/>
      <c r="B63" s="196" t="s">
        <v>21</v>
      </c>
      <c r="C63" s="207">
        <v>4.900555631045278</v>
      </c>
      <c r="D63" s="207">
        <v>0</v>
      </c>
      <c r="E63" s="207">
        <v>1.0990856689828925</v>
      </c>
      <c r="F63" s="207">
        <v>3.5085804012084072</v>
      </c>
      <c r="G63" s="207">
        <v>7.0014046256641373</v>
      </c>
      <c r="H63" s="207">
        <v>5.4875175208204618</v>
      </c>
      <c r="I63" s="207">
        <v>6.570491398251991</v>
      </c>
      <c r="J63" s="484">
        <v>3.7247256854365509</v>
      </c>
    </row>
    <row r="64" spans="1:10" x14ac:dyDescent="0.2">
      <c r="A64" s="198"/>
      <c r="B64" s="196" t="s">
        <v>434</v>
      </c>
      <c r="C64" s="207">
        <v>0.45695967029562706</v>
      </c>
      <c r="D64" s="207">
        <v>0</v>
      </c>
      <c r="E64" s="207">
        <v>0</v>
      </c>
      <c r="F64" s="207">
        <v>0</v>
      </c>
      <c r="G64" s="207">
        <v>0.46365606150363498</v>
      </c>
      <c r="H64" s="207">
        <v>0.16416757629962336</v>
      </c>
      <c r="I64" s="207">
        <v>0.63828589940775815</v>
      </c>
      <c r="J64" s="484">
        <v>0.32928481339320487</v>
      </c>
    </row>
    <row r="65" spans="1:10" x14ac:dyDescent="0.2">
      <c r="A65" s="198"/>
      <c r="B65" s="196" t="s">
        <v>94</v>
      </c>
      <c r="C65" s="207">
        <v>0.25267907410637197</v>
      </c>
      <c r="D65" s="207">
        <v>0</v>
      </c>
      <c r="E65" s="207">
        <v>4.9753044613241079E-2</v>
      </c>
      <c r="F65" s="207">
        <v>0</v>
      </c>
      <c r="G65" s="207">
        <v>0.21776890795736589</v>
      </c>
      <c r="H65" s="207">
        <v>0.49477550641226958</v>
      </c>
      <c r="I65" s="207">
        <v>6.975646028637722E-2</v>
      </c>
      <c r="J65" s="484">
        <v>0.38147797241270859</v>
      </c>
    </row>
    <row r="66" spans="1:10" x14ac:dyDescent="0.2">
      <c r="A66" s="198"/>
      <c r="B66" s="196" t="s">
        <v>95</v>
      </c>
      <c r="C66" s="207">
        <v>1.1159012810204387E-2</v>
      </c>
      <c r="D66" s="207">
        <v>0</v>
      </c>
      <c r="E66" s="207">
        <v>0</v>
      </c>
      <c r="F66" s="207">
        <v>7.7141183889343198E-2</v>
      </c>
      <c r="G66" s="207">
        <v>1.9839677084404275E-2</v>
      </c>
      <c r="H66" s="207">
        <v>0</v>
      </c>
      <c r="I66" s="207">
        <v>1.5687053454638975E-2</v>
      </c>
      <c r="J66" s="484">
        <v>7.9707430041354946E-3</v>
      </c>
    </row>
    <row r="67" spans="1:10" x14ac:dyDescent="0.2">
      <c r="A67" s="198"/>
      <c r="B67" s="196" t="s">
        <v>96</v>
      </c>
      <c r="C67" s="207">
        <v>6.093541493895821E-2</v>
      </c>
      <c r="D67" s="207">
        <v>0</v>
      </c>
      <c r="E67" s="207">
        <v>0</v>
      </c>
      <c r="F67" s="207">
        <v>0.7252192479122388</v>
      </c>
      <c r="G67" s="207">
        <v>0</v>
      </c>
      <c r="H67" s="207">
        <v>0</v>
      </c>
      <c r="I67" s="207">
        <v>0</v>
      </c>
      <c r="J67" s="484">
        <v>0.10384106858165407</v>
      </c>
    </row>
    <row r="68" spans="1:10" x14ac:dyDescent="0.2">
      <c r="A68" s="198"/>
      <c r="B68" s="196" t="s">
        <v>435</v>
      </c>
      <c r="C68" s="207">
        <v>0.11104452175627691</v>
      </c>
      <c r="D68" s="207">
        <v>0</v>
      </c>
      <c r="E68" s="207">
        <v>0.18475137923082127</v>
      </c>
      <c r="F68" s="207">
        <v>0.10966624313807168</v>
      </c>
      <c r="G68" s="207">
        <v>0</v>
      </c>
      <c r="H68" s="207">
        <v>0.18539562211318411</v>
      </c>
      <c r="I68" s="207">
        <v>0</v>
      </c>
      <c r="J68" s="484">
        <v>0.18923284285274233</v>
      </c>
    </row>
    <row r="69" spans="1:10" x14ac:dyDescent="0.2">
      <c r="A69" s="198"/>
      <c r="B69" s="196" t="s">
        <v>436</v>
      </c>
      <c r="C69" s="207">
        <v>1.5391732779035692</v>
      </c>
      <c r="D69" s="207">
        <v>0</v>
      </c>
      <c r="E69" s="207">
        <v>4.0571183751715356</v>
      </c>
      <c r="F69" s="207">
        <v>0.40072362313316318</v>
      </c>
      <c r="G69" s="207">
        <v>1.5409211490268155</v>
      </c>
      <c r="H69" s="207">
        <v>1.1818117752119175</v>
      </c>
      <c r="I69" s="207">
        <v>0.77961263367470235</v>
      </c>
      <c r="J69" s="484">
        <v>2.0739927413396195</v>
      </c>
    </row>
    <row r="70" spans="1:10" x14ac:dyDescent="0.2">
      <c r="A70" s="198"/>
      <c r="B70" s="196" t="s">
        <v>437</v>
      </c>
      <c r="C70" s="207">
        <v>0.31987571738021142</v>
      </c>
      <c r="D70" s="207">
        <v>0</v>
      </c>
      <c r="E70" s="207">
        <v>0.15086579077318429</v>
      </c>
      <c r="F70" s="207">
        <v>6.1852387881640845E-2</v>
      </c>
      <c r="G70" s="207">
        <v>0.65130265646852115</v>
      </c>
      <c r="H70" s="207">
        <v>0.3508425642365488</v>
      </c>
      <c r="I70" s="207">
        <v>9.822151583513887E-2</v>
      </c>
      <c r="J70" s="484">
        <v>0.47594618000802819</v>
      </c>
    </row>
    <row r="71" spans="1:10" x14ac:dyDescent="0.2">
      <c r="A71" s="200"/>
      <c r="B71" s="201" t="s">
        <v>33</v>
      </c>
      <c r="C71" s="218">
        <v>2.5261240706587729</v>
      </c>
      <c r="D71" s="218">
        <v>0</v>
      </c>
      <c r="E71" s="218">
        <v>1.4519974921819998</v>
      </c>
      <c r="F71" s="218">
        <v>1.711435844529394</v>
      </c>
      <c r="G71" s="218">
        <v>2.5652648394381465</v>
      </c>
      <c r="H71" s="218">
        <v>2.4535592343137997</v>
      </c>
      <c r="I71" s="218">
        <v>1.7576099335821138</v>
      </c>
      <c r="J71" s="485">
        <v>3.0672478394549252</v>
      </c>
    </row>
    <row r="72" spans="1:10" ht="16.5" customHeight="1" x14ac:dyDescent="0.2">
      <c r="A72" s="308"/>
      <c r="B72" s="681" t="s">
        <v>867</v>
      </c>
      <c r="C72" s="309"/>
      <c r="D72" s="309"/>
      <c r="E72" s="309"/>
      <c r="F72" s="309"/>
      <c r="G72" s="309"/>
      <c r="H72" s="309"/>
      <c r="I72" s="309"/>
      <c r="J72" s="486"/>
    </row>
    <row r="73" spans="1:10" x14ac:dyDescent="0.2">
      <c r="A73" s="308"/>
      <c r="B73" s="681"/>
      <c r="C73" s="309"/>
      <c r="D73" s="309"/>
      <c r="E73" s="309"/>
      <c r="F73" s="309"/>
      <c r="G73" s="309"/>
      <c r="H73" s="309"/>
      <c r="I73" s="309"/>
      <c r="J73" s="486"/>
    </row>
    <row r="74" spans="1:10" ht="30" customHeight="1" x14ac:dyDescent="0.2">
      <c r="A74" s="795" t="s">
        <v>317</v>
      </c>
      <c r="B74" s="796"/>
      <c r="C74" s="796"/>
      <c r="D74" s="796"/>
      <c r="E74" s="796"/>
      <c r="F74" s="796"/>
      <c r="G74" s="796"/>
      <c r="H74" s="796"/>
      <c r="I74" s="796"/>
    </row>
    <row r="75" spans="1:10" x14ac:dyDescent="0.2">
      <c r="A75" s="186"/>
      <c r="B75" s="187"/>
      <c r="C75" s="187"/>
      <c r="D75" s="187"/>
      <c r="E75" s="187"/>
      <c r="F75" s="187"/>
      <c r="G75" s="187"/>
      <c r="H75" s="187"/>
      <c r="I75" s="187"/>
    </row>
    <row r="76" spans="1:10" s="16" customFormat="1" ht="12.75" customHeight="1" x14ac:dyDescent="0.2">
      <c r="A76" s="246" t="s">
        <v>246</v>
      </c>
      <c r="B76" s="6"/>
      <c r="C76" s="704" t="s">
        <v>289</v>
      </c>
      <c r="D76" s="706" t="s">
        <v>260</v>
      </c>
      <c r="E76" s="706"/>
      <c r="F76" s="706"/>
      <c r="G76" s="706"/>
      <c r="H76" s="706"/>
      <c r="I76" s="706" t="s">
        <v>261</v>
      </c>
      <c r="J76" s="707"/>
    </row>
    <row r="77" spans="1:10" s="16" customFormat="1" ht="39.950000000000003" customHeight="1" x14ac:dyDescent="0.2">
      <c r="A77" s="482"/>
      <c r="B77" s="24"/>
      <c r="C77" s="705"/>
      <c r="D77" s="22" t="s">
        <v>292</v>
      </c>
      <c r="E77" s="22" t="s">
        <v>262</v>
      </c>
      <c r="F77" s="22" t="s">
        <v>263</v>
      </c>
      <c r="G77" s="22" t="s">
        <v>298</v>
      </c>
      <c r="H77" s="22" t="s">
        <v>264</v>
      </c>
      <c r="I77" s="22" t="s">
        <v>313</v>
      </c>
      <c r="J77" s="22" t="s">
        <v>266</v>
      </c>
    </row>
    <row r="78" spans="1:10" x14ac:dyDescent="0.2">
      <c r="A78" s="191" t="s">
        <v>214</v>
      </c>
      <c r="B78" s="192"/>
      <c r="C78" s="215"/>
      <c r="D78" s="215"/>
      <c r="E78" s="215"/>
      <c r="F78" s="215"/>
      <c r="G78" s="215"/>
      <c r="H78" s="215"/>
      <c r="I78" s="215"/>
      <c r="J78" s="483"/>
    </row>
    <row r="79" spans="1:10" x14ac:dyDescent="0.2">
      <c r="A79" s="195"/>
      <c r="B79" s="196" t="s">
        <v>86</v>
      </c>
      <c r="C79" s="207">
        <v>66.367442128088285</v>
      </c>
      <c r="D79" s="207">
        <v>4.2585115873974004</v>
      </c>
      <c r="E79" s="207">
        <v>79.59428898964336</v>
      </c>
      <c r="F79" s="207">
        <v>78.402722618932799</v>
      </c>
      <c r="G79" s="207">
        <v>73.972872869424791</v>
      </c>
      <c r="H79" s="207">
        <v>70.837812508612515</v>
      </c>
      <c r="I79" s="207">
        <v>53.524367494066006</v>
      </c>
      <c r="J79" s="484">
        <v>75.339083550517529</v>
      </c>
    </row>
    <row r="80" spans="1:10" x14ac:dyDescent="0.2">
      <c r="A80" s="198"/>
      <c r="B80" s="196" t="s">
        <v>87</v>
      </c>
      <c r="C80" s="207">
        <v>0.82432714008339425</v>
      </c>
      <c r="D80" s="207">
        <v>0</v>
      </c>
      <c r="E80" s="207">
        <v>0.54472209113084857</v>
      </c>
      <c r="F80" s="207">
        <v>1.337925599043545</v>
      </c>
      <c r="G80" s="207">
        <v>1.3277144193516053</v>
      </c>
      <c r="H80" s="207">
        <v>0.80575614751356794</v>
      </c>
      <c r="I80" s="207">
        <v>0.88271599547176605</v>
      </c>
      <c r="J80" s="484">
        <v>0.7835390976139508</v>
      </c>
    </row>
    <row r="81" spans="1:10" x14ac:dyDescent="0.2">
      <c r="A81" s="198"/>
      <c r="B81" s="196" t="s">
        <v>88</v>
      </c>
      <c r="C81" s="207">
        <v>0.34531122124106911</v>
      </c>
      <c r="D81" s="207">
        <v>0</v>
      </c>
      <c r="E81" s="207">
        <v>0.31532844021768669</v>
      </c>
      <c r="F81" s="207">
        <v>0</v>
      </c>
      <c r="G81" s="207">
        <v>0.28026112609823822</v>
      </c>
      <c r="H81" s="207">
        <v>0.61429073891907537</v>
      </c>
      <c r="I81" s="207">
        <v>0.24745470984540527</v>
      </c>
      <c r="J81" s="484">
        <v>0.41366973788209599</v>
      </c>
    </row>
    <row r="82" spans="1:10" x14ac:dyDescent="0.2">
      <c r="A82" s="198"/>
      <c r="B82" s="196" t="s">
        <v>89</v>
      </c>
      <c r="C82" s="207">
        <v>0.87538980646446707</v>
      </c>
      <c r="D82" s="207">
        <v>0</v>
      </c>
      <c r="E82" s="207">
        <v>0.3287924671766837</v>
      </c>
      <c r="F82" s="207">
        <v>0</v>
      </c>
      <c r="G82" s="207">
        <v>1.6466401615861412</v>
      </c>
      <c r="H82" s="207">
        <v>1.170585146143782</v>
      </c>
      <c r="I82" s="207">
        <v>0.72055939917018996</v>
      </c>
      <c r="J82" s="484">
        <v>0.98354793332398827</v>
      </c>
    </row>
    <row r="83" spans="1:10" x14ac:dyDescent="0.2">
      <c r="A83" s="198"/>
      <c r="B83" s="196" t="s">
        <v>90</v>
      </c>
      <c r="C83" s="207">
        <v>1.7967852961436692</v>
      </c>
      <c r="D83" s="207">
        <v>0</v>
      </c>
      <c r="E83" s="207">
        <v>0.8970927049048566</v>
      </c>
      <c r="F83" s="207">
        <v>1.5041314622155122</v>
      </c>
      <c r="G83" s="207">
        <v>1.8827267978130631</v>
      </c>
      <c r="H83" s="207">
        <v>2.6879582107017383</v>
      </c>
      <c r="I83" s="207">
        <v>0.4148578157813495</v>
      </c>
      <c r="J83" s="484">
        <v>2.7621427497840023</v>
      </c>
    </row>
    <row r="84" spans="1:10" x14ac:dyDescent="0.2">
      <c r="A84" s="198"/>
      <c r="B84" s="196" t="s">
        <v>91</v>
      </c>
      <c r="C84" s="207">
        <v>1.9405651073479708</v>
      </c>
      <c r="D84" s="207">
        <v>16.894468862325951</v>
      </c>
      <c r="E84" s="207">
        <v>0</v>
      </c>
      <c r="F84" s="207">
        <v>0</v>
      </c>
      <c r="G84" s="207">
        <v>0</v>
      </c>
      <c r="H84" s="207">
        <v>0</v>
      </c>
      <c r="I84" s="207">
        <v>3.7528255493630804</v>
      </c>
      <c r="J84" s="484">
        <v>0.67459482272911941</v>
      </c>
    </row>
    <row r="85" spans="1:10" x14ac:dyDescent="0.2">
      <c r="A85" s="198"/>
      <c r="B85" s="196" t="s">
        <v>92</v>
      </c>
      <c r="C85" s="207">
        <v>8.527927974923605</v>
      </c>
      <c r="D85" s="207">
        <v>0.5353128307805507</v>
      </c>
      <c r="E85" s="207">
        <v>9.6962303937272605</v>
      </c>
      <c r="F85" s="207">
        <v>8.262874544895304</v>
      </c>
      <c r="G85" s="207">
        <v>8.680310641677293</v>
      </c>
      <c r="H85" s="207">
        <v>10.694383382252999</v>
      </c>
      <c r="I85" s="207">
        <v>12.347232230040623</v>
      </c>
      <c r="J85" s="484">
        <v>5.85991978868286</v>
      </c>
    </row>
    <row r="86" spans="1:10" x14ac:dyDescent="0.2">
      <c r="A86" s="198"/>
      <c r="B86" s="196" t="s">
        <v>93</v>
      </c>
      <c r="C86" s="207">
        <v>8.9446173045510058</v>
      </c>
      <c r="D86" s="207">
        <v>77.871418982523153</v>
      </c>
      <c r="E86" s="207">
        <v>0</v>
      </c>
      <c r="F86" s="207">
        <v>0</v>
      </c>
      <c r="G86" s="207">
        <v>0</v>
      </c>
      <c r="H86" s="207">
        <v>0</v>
      </c>
      <c r="I86" s="207">
        <v>19.009109329309613</v>
      </c>
      <c r="J86" s="484">
        <v>1.9139789163068488</v>
      </c>
    </row>
    <row r="87" spans="1:10" x14ac:dyDescent="0.2">
      <c r="A87" s="198"/>
      <c r="B87" s="196" t="s">
        <v>21</v>
      </c>
      <c r="C87" s="207">
        <v>1.7795137012145121</v>
      </c>
      <c r="D87" s="207">
        <v>0</v>
      </c>
      <c r="E87" s="207">
        <v>1.662442907460657</v>
      </c>
      <c r="F87" s="207">
        <v>0.88429196469097848</v>
      </c>
      <c r="G87" s="207">
        <v>2.173110228644469</v>
      </c>
      <c r="H87" s="207">
        <v>2.3547998041906641</v>
      </c>
      <c r="I87" s="207">
        <v>1.1425250695749203</v>
      </c>
      <c r="J87" s="484">
        <v>2.2244876467910131</v>
      </c>
    </row>
    <row r="88" spans="1:10" x14ac:dyDescent="0.2">
      <c r="A88" s="198"/>
      <c r="B88" s="196" t="s">
        <v>434</v>
      </c>
      <c r="C88" s="207">
        <v>0.56367840478145548</v>
      </c>
      <c r="D88" s="207">
        <v>0</v>
      </c>
      <c r="E88" s="207">
        <v>0</v>
      </c>
      <c r="F88" s="207">
        <v>1.2223527238174938</v>
      </c>
      <c r="G88" s="207">
        <v>0.74510726676615768</v>
      </c>
      <c r="H88" s="207">
        <v>0.61987473961662043</v>
      </c>
      <c r="I88" s="207">
        <v>1.0238211235929051</v>
      </c>
      <c r="J88" s="484">
        <v>0.24224170882218515</v>
      </c>
    </row>
    <row r="89" spans="1:10" x14ac:dyDescent="0.2">
      <c r="A89" s="198"/>
      <c r="B89" s="196" t="s">
        <v>94</v>
      </c>
      <c r="C89" s="207">
        <v>3.1670812008192808</v>
      </c>
      <c r="D89" s="207">
        <v>0</v>
      </c>
      <c r="E89" s="207">
        <v>0.37205452704636044</v>
      </c>
      <c r="F89" s="207">
        <v>3.7744840999163145</v>
      </c>
      <c r="G89" s="207">
        <v>3.6576567705697762</v>
      </c>
      <c r="H89" s="207">
        <v>4.9198196848046205</v>
      </c>
      <c r="I89" s="207">
        <v>3.2756532844669684</v>
      </c>
      <c r="J89" s="484">
        <v>3.0912372280377682</v>
      </c>
    </row>
    <row r="90" spans="1:10" x14ac:dyDescent="0.2">
      <c r="A90" s="198"/>
      <c r="B90" s="196" t="s">
        <v>95</v>
      </c>
      <c r="C90" s="207">
        <v>4.8049455927750166E-2</v>
      </c>
      <c r="D90" s="207">
        <v>0</v>
      </c>
      <c r="E90" s="207">
        <v>0</v>
      </c>
      <c r="F90" s="207">
        <v>0</v>
      </c>
      <c r="G90" s="207">
        <v>0</v>
      </c>
      <c r="H90" s="207">
        <v>0.12470350561051664</v>
      </c>
      <c r="I90" s="207">
        <v>0</v>
      </c>
      <c r="J90" s="484">
        <v>8.1614821030016771E-2</v>
      </c>
    </row>
    <row r="91" spans="1:10" x14ac:dyDescent="0.2">
      <c r="A91" s="198"/>
      <c r="B91" s="196" t="s">
        <v>96</v>
      </c>
      <c r="C91" s="207">
        <v>1.3684211081648945</v>
      </c>
      <c r="D91" s="207">
        <v>0</v>
      </c>
      <c r="E91" s="207">
        <v>0.82991564439801457</v>
      </c>
      <c r="F91" s="207">
        <v>1.6295481993136538</v>
      </c>
      <c r="G91" s="207">
        <v>2.194754381007892</v>
      </c>
      <c r="H91" s="207">
        <v>1.4765206705762823</v>
      </c>
      <c r="I91" s="207">
        <v>0.73732058933028011</v>
      </c>
      <c r="J91" s="484">
        <v>1.8092818613597961</v>
      </c>
    </row>
    <row r="92" spans="1:10" x14ac:dyDescent="0.2">
      <c r="A92" s="198"/>
      <c r="B92" s="196" t="s">
        <v>435</v>
      </c>
      <c r="C92" s="207">
        <v>0.52860501156080364</v>
      </c>
      <c r="D92" s="207">
        <v>0</v>
      </c>
      <c r="E92" s="207">
        <v>2.1445813180372633</v>
      </c>
      <c r="F92" s="207">
        <v>0.27775411107443709</v>
      </c>
      <c r="G92" s="207">
        <v>0.23242591562982504</v>
      </c>
      <c r="H92" s="207">
        <v>0.26776914771405586</v>
      </c>
      <c r="I92" s="207">
        <v>0.24541995024934568</v>
      </c>
      <c r="J92" s="484">
        <v>0.72642639769094497</v>
      </c>
    </row>
    <row r="93" spans="1:10" x14ac:dyDescent="0.2">
      <c r="A93" s="198"/>
      <c r="B93" s="196" t="s">
        <v>436</v>
      </c>
      <c r="C93" s="207">
        <v>1.0573063397041715</v>
      </c>
      <c r="D93" s="207">
        <v>0.44028773697281692</v>
      </c>
      <c r="E93" s="207">
        <v>2.7645086850034493</v>
      </c>
      <c r="F93" s="207">
        <v>0</v>
      </c>
      <c r="G93" s="207">
        <v>0.6301466209785308</v>
      </c>
      <c r="H93" s="207">
        <v>1.1185265788640546</v>
      </c>
      <c r="I93" s="207">
        <v>0.97000460372161712</v>
      </c>
      <c r="J93" s="484">
        <v>1.1182917262342846</v>
      </c>
    </row>
    <row r="94" spans="1:10" x14ac:dyDescent="0.2">
      <c r="A94" s="198"/>
      <c r="B94" s="196" t="s">
        <v>437</v>
      </c>
      <c r="C94" s="207">
        <v>0.13939731496557578</v>
      </c>
      <c r="D94" s="207">
        <v>0</v>
      </c>
      <c r="E94" s="207">
        <v>0</v>
      </c>
      <c r="F94" s="207">
        <v>0</v>
      </c>
      <c r="G94" s="207">
        <v>0.28273257342461128</v>
      </c>
      <c r="H94" s="207">
        <v>0.2105523878631807</v>
      </c>
      <c r="I94" s="207">
        <v>0</v>
      </c>
      <c r="J94" s="484">
        <v>0.23677452102865151</v>
      </c>
    </row>
    <row r="95" spans="1:10" x14ac:dyDescent="0.2">
      <c r="A95" s="200"/>
      <c r="B95" s="201" t="s">
        <v>33</v>
      </c>
      <c r="C95" s="218">
        <v>1.7255814840184283</v>
      </c>
      <c r="D95" s="218">
        <v>0</v>
      </c>
      <c r="E95" s="218">
        <v>0.85004183125339827</v>
      </c>
      <c r="F95" s="218">
        <v>2.7039146760998949</v>
      </c>
      <c r="G95" s="218">
        <v>2.2935402270275786</v>
      </c>
      <c r="H95" s="218">
        <v>2.0966473466162956</v>
      </c>
      <c r="I95" s="218">
        <v>1.7061328560157627</v>
      </c>
      <c r="J95" s="485">
        <v>1.7391674921644529</v>
      </c>
    </row>
    <row r="96" spans="1:10" ht="18" customHeight="1" x14ac:dyDescent="0.2">
      <c r="A96" s="308"/>
      <c r="B96" s="681" t="s">
        <v>867</v>
      </c>
      <c r="C96" s="309"/>
      <c r="D96" s="309"/>
      <c r="E96" s="309"/>
      <c r="F96" s="309"/>
      <c r="G96" s="309"/>
      <c r="H96" s="309"/>
      <c r="I96" s="309"/>
      <c r="J96" s="486"/>
    </row>
    <row r="97" spans="1:10" x14ac:dyDescent="0.2">
      <c r="A97" s="308"/>
      <c r="B97" s="681"/>
      <c r="C97" s="309"/>
      <c r="D97" s="309"/>
      <c r="E97" s="309"/>
      <c r="F97" s="309"/>
      <c r="G97" s="309"/>
      <c r="H97" s="309"/>
      <c r="I97" s="309"/>
      <c r="J97" s="486"/>
    </row>
    <row r="98" spans="1:10" ht="30" customHeight="1" x14ac:dyDescent="0.2">
      <c r="A98" s="795" t="s">
        <v>318</v>
      </c>
      <c r="B98" s="796"/>
      <c r="C98" s="796"/>
      <c r="D98" s="796"/>
      <c r="E98" s="796"/>
      <c r="F98" s="796"/>
      <c r="G98" s="796"/>
      <c r="H98" s="796"/>
      <c r="I98" s="796"/>
    </row>
    <row r="99" spans="1:10" x14ac:dyDescent="0.2">
      <c r="A99" s="186"/>
      <c r="B99" s="187"/>
      <c r="C99" s="187"/>
      <c r="D99" s="187"/>
      <c r="E99" s="187"/>
      <c r="F99" s="187"/>
      <c r="G99" s="187"/>
      <c r="H99" s="187"/>
      <c r="I99" s="187"/>
    </row>
    <row r="100" spans="1:10" s="16" customFormat="1" ht="12.75" customHeight="1" x14ac:dyDescent="0.2">
      <c r="A100" s="246" t="s">
        <v>246</v>
      </c>
      <c r="B100" s="6"/>
      <c r="C100" s="704" t="s">
        <v>289</v>
      </c>
      <c r="D100" s="706" t="s">
        <v>260</v>
      </c>
      <c r="E100" s="706"/>
      <c r="F100" s="706"/>
      <c r="G100" s="706"/>
      <c r="H100" s="706"/>
      <c r="I100" s="706" t="s">
        <v>261</v>
      </c>
      <c r="J100" s="707"/>
    </row>
    <row r="101" spans="1:10" s="16" customFormat="1" ht="39.950000000000003" customHeight="1" x14ac:dyDescent="0.2">
      <c r="A101" s="482"/>
      <c r="B101" s="24"/>
      <c r="C101" s="705"/>
      <c r="D101" s="22" t="s">
        <v>292</v>
      </c>
      <c r="E101" s="22" t="s">
        <v>262</v>
      </c>
      <c r="F101" s="22" t="s">
        <v>263</v>
      </c>
      <c r="G101" s="22" t="s">
        <v>298</v>
      </c>
      <c r="H101" s="22" t="s">
        <v>264</v>
      </c>
      <c r="I101" s="22" t="s">
        <v>313</v>
      </c>
      <c r="J101" s="22" t="s">
        <v>266</v>
      </c>
    </row>
    <row r="102" spans="1:10" x14ac:dyDescent="0.2">
      <c r="A102" s="191" t="s">
        <v>214</v>
      </c>
      <c r="B102" s="192"/>
      <c r="C102" s="215"/>
      <c r="D102" s="215"/>
      <c r="E102" s="215"/>
      <c r="F102" s="215"/>
      <c r="G102" s="215"/>
      <c r="H102" s="215"/>
      <c r="I102" s="215"/>
      <c r="J102" s="483"/>
    </row>
    <row r="103" spans="1:10" x14ac:dyDescent="0.2">
      <c r="A103" s="195"/>
      <c r="B103" s="196" t="s">
        <v>86</v>
      </c>
      <c r="C103" s="207">
        <v>83.382709092210362</v>
      </c>
      <c r="D103" s="207">
        <v>23.905265079531059</v>
      </c>
      <c r="E103" s="207">
        <v>90.183534518076058</v>
      </c>
      <c r="F103" s="207">
        <v>80.886092028944915</v>
      </c>
      <c r="G103" s="207">
        <v>81.628055210676806</v>
      </c>
      <c r="H103" s="207">
        <v>86.685001984933308</v>
      </c>
      <c r="I103" s="207">
        <v>80.697291252362277</v>
      </c>
      <c r="J103" s="484">
        <v>84.831740068518258</v>
      </c>
    </row>
    <row r="104" spans="1:10" x14ac:dyDescent="0.2">
      <c r="A104" s="198"/>
      <c r="B104" s="196" t="s">
        <v>87</v>
      </c>
      <c r="C104" s="207">
        <v>1.2986438939319425</v>
      </c>
      <c r="D104" s="207">
        <v>0</v>
      </c>
      <c r="E104" s="207">
        <v>0</v>
      </c>
      <c r="F104" s="207">
        <v>0.439602880821931</v>
      </c>
      <c r="G104" s="207">
        <v>3.252500223799895</v>
      </c>
      <c r="H104" s="207">
        <v>1.1007296246312213</v>
      </c>
      <c r="I104" s="207">
        <v>1.6766637901840744</v>
      </c>
      <c r="J104" s="484">
        <v>1.0946672422534189</v>
      </c>
    </row>
    <row r="105" spans="1:10" x14ac:dyDescent="0.2">
      <c r="A105" s="198"/>
      <c r="B105" s="196" t="s">
        <v>88</v>
      </c>
      <c r="C105" s="207">
        <v>1.5466946436738167</v>
      </c>
      <c r="D105" s="207">
        <v>0</v>
      </c>
      <c r="E105" s="207">
        <v>1.1921612449234436</v>
      </c>
      <c r="F105" s="207">
        <v>1.385045427937396</v>
      </c>
      <c r="G105" s="207">
        <v>2.1010292650564106</v>
      </c>
      <c r="H105" s="207">
        <v>1.8050931099044099</v>
      </c>
      <c r="I105" s="207">
        <v>1.4593605887323597</v>
      </c>
      <c r="J105" s="484">
        <v>1.5938194333504501</v>
      </c>
    </row>
    <row r="106" spans="1:10" x14ac:dyDescent="0.2">
      <c r="A106" s="198"/>
      <c r="B106" s="196" t="s">
        <v>89</v>
      </c>
      <c r="C106" s="207">
        <v>0.31602036866260397</v>
      </c>
      <c r="D106" s="207">
        <v>0</v>
      </c>
      <c r="E106" s="207">
        <v>0.14943598619273687</v>
      </c>
      <c r="F106" s="207">
        <v>0</v>
      </c>
      <c r="G106" s="207">
        <v>0.98270085110464056</v>
      </c>
      <c r="H106" s="207">
        <v>9.9810881468019405E-2</v>
      </c>
      <c r="I106" s="207">
        <v>0.45453669303981103</v>
      </c>
      <c r="J106" s="484">
        <v>0.24127801692555742</v>
      </c>
    </row>
    <row r="107" spans="1:10" x14ac:dyDescent="0.2">
      <c r="A107" s="198"/>
      <c r="B107" s="196" t="s">
        <v>90</v>
      </c>
      <c r="C107" s="207">
        <v>2.6099610708116474</v>
      </c>
      <c r="D107" s="207">
        <v>3.5355484437645943</v>
      </c>
      <c r="E107" s="207">
        <v>1.3523690818433267</v>
      </c>
      <c r="F107" s="207">
        <v>3.2519840946712377</v>
      </c>
      <c r="G107" s="207">
        <v>3.2468675170716095</v>
      </c>
      <c r="H107" s="207">
        <v>2.4883431361158577</v>
      </c>
      <c r="I107" s="207">
        <v>1.8772488088945352</v>
      </c>
      <c r="J107" s="484">
        <v>3.0053270166558277</v>
      </c>
    </row>
    <row r="108" spans="1:10" x14ac:dyDescent="0.2">
      <c r="A108" s="198"/>
      <c r="B108" s="196" t="s">
        <v>91</v>
      </c>
      <c r="C108" s="207">
        <v>6.6967481478502136E-2</v>
      </c>
      <c r="D108" s="207">
        <v>3.0072053841288189</v>
      </c>
      <c r="E108" s="207">
        <v>0</v>
      </c>
      <c r="F108" s="207">
        <v>0</v>
      </c>
      <c r="G108" s="207">
        <v>0</v>
      </c>
      <c r="H108" s="207">
        <v>0</v>
      </c>
      <c r="I108" s="207">
        <v>0.16299368956276836</v>
      </c>
      <c r="J108" s="484">
        <v>1.5152472288220798E-2</v>
      </c>
    </row>
    <row r="109" spans="1:10" x14ac:dyDescent="0.2">
      <c r="A109" s="198"/>
      <c r="B109" s="196" t="s">
        <v>92</v>
      </c>
      <c r="C109" s="207">
        <v>2.6096055869179442</v>
      </c>
      <c r="D109" s="207">
        <v>0</v>
      </c>
      <c r="E109" s="207">
        <v>1.5370184680690631</v>
      </c>
      <c r="F109" s="207">
        <v>4.6035360547334676</v>
      </c>
      <c r="G109" s="207">
        <v>3.822093051799198</v>
      </c>
      <c r="H109" s="207">
        <v>2.2176301747679261</v>
      </c>
      <c r="I109" s="207">
        <v>3.3977402801209329</v>
      </c>
      <c r="J109" s="484">
        <v>2.1843341200319735</v>
      </c>
    </row>
    <row r="110" spans="1:10" x14ac:dyDescent="0.2">
      <c r="A110" s="198"/>
      <c r="B110" s="196" t="s">
        <v>93</v>
      </c>
      <c r="C110" s="207">
        <v>1.5488536400580812</v>
      </c>
      <c r="D110" s="207">
        <v>69.551981092575517</v>
      </c>
      <c r="E110" s="207">
        <v>0</v>
      </c>
      <c r="F110" s="207">
        <v>0</v>
      </c>
      <c r="G110" s="207">
        <v>0</v>
      </c>
      <c r="H110" s="207">
        <v>0</v>
      </c>
      <c r="I110" s="207">
        <v>3.5976315410652373</v>
      </c>
      <c r="J110" s="484">
        <v>0.44334871710647961</v>
      </c>
    </row>
    <row r="111" spans="1:10" x14ac:dyDescent="0.2">
      <c r="A111" s="198"/>
      <c r="B111" s="196" t="s">
        <v>21</v>
      </c>
      <c r="C111" s="207">
        <v>3.1552232294167943</v>
      </c>
      <c r="D111" s="207">
        <v>0</v>
      </c>
      <c r="E111" s="207">
        <v>1.2810230306797419</v>
      </c>
      <c r="F111" s="207">
        <v>2.4652772338356499</v>
      </c>
      <c r="G111" s="207">
        <v>2.3356140942089478</v>
      </c>
      <c r="H111" s="207">
        <v>3.6240591837834453</v>
      </c>
      <c r="I111" s="207">
        <v>2.3872042124557074</v>
      </c>
      <c r="J111" s="484">
        <v>3.5696404308877399</v>
      </c>
    </row>
    <row r="112" spans="1:10" x14ac:dyDescent="0.2">
      <c r="A112" s="198"/>
      <c r="B112" s="196" t="s">
        <v>434</v>
      </c>
      <c r="C112" s="207">
        <v>0.24084080315462156</v>
      </c>
      <c r="D112" s="207">
        <v>0</v>
      </c>
      <c r="E112" s="207">
        <v>0.46041323460689176</v>
      </c>
      <c r="F112" s="207">
        <v>8.2250828032714357E-2</v>
      </c>
      <c r="G112" s="207">
        <v>0.2222754493194809</v>
      </c>
      <c r="H112" s="207">
        <v>7.6430134751311551E-2</v>
      </c>
      <c r="I112" s="207">
        <v>0.13676052237066552</v>
      </c>
      <c r="J112" s="484">
        <v>0.29700172852007151</v>
      </c>
    </row>
    <row r="113" spans="1:10" x14ac:dyDescent="0.2">
      <c r="A113" s="198"/>
      <c r="B113" s="196" t="s">
        <v>94</v>
      </c>
      <c r="C113" s="207">
        <v>0.65344775777454411</v>
      </c>
      <c r="D113" s="207">
        <v>0</v>
      </c>
      <c r="E113" s="207">
        <v>1.0327401684890816</v>
      </c>
      <c r="F113" s="207">
        <v>0.89560457508593527</v>
      </c>
      <c r="G113" s="207">
        <v>0.50389145102198929</v>
      </c>
      <c r="H113" s="207">
        <v>0.4050551038211232</v>
      </c>
      <c r="I113" s="207">
        <v>1.1995645738079093</v>
      </c>
      <c r="J113" s="484">
        <v>0.35876729078261138</v>
      </c>
    </row>
    <row r="114" spans="1:10" x14ac:dyDescent="0.2">
      <c r="A114" s="198"/>
      <c r="B114" s="196" t="s">
        <v>95</v>
      </c>
      <c r="C114" s="207">
        <v>0</v>
      </c>
      <c r="D114" s="207">
        <v>0</v>
      </c>
      <c r="E114" s="207">
        <v>0</v>
      </c>
      <c r="F114" s="207">
        <v>0</v>
      </c>
      <c r="G114" s="207">
        <v>0</v>
      </c>
      <c r="H114" s="207">
        <v>0</v>
      </c>
      <c r="I114" s="207">
        <v>0</v>
      </c>
      <c r="J114" s="484">
        <v>0</v>
      </c>
    </row>
    <row r="115" spans="1:10" x14ac:dyDescent="0.2">
      <c r="A115" s="198"/>
      <c r="B115" s="196" t="s">
        <v>96</v>
      </c>
      <c r="C115" s="207">
        <v>0.13904254852882073</v>
      </c>
      <c r="D115" s="207">
        <v>0</v>
      </c>
      <c r="E115" s="207">
        <v>0</v>
      </c>
      <c r="F115" s="207">
        <v>0</v>
      </c>
      <c r="G115" s="207">
        <v>0</v>
      </c>
      <c r="H115" s="207">
        <v>0.39244895469638036</v>
      </c>
      <c r="I115" s="207">
        <v>0.11060454109895351</v>
      </c>
      <c r="J115" s="484">
        <v>0.15438748035241981</v>
      </c>
    </row>
    <row r="116" spans="1:10" x14ac:dyDescent="0.2">
      <c r="A116" s="198"/>
      <c r="B116" s="196" t="s">
        <v>435</v>
      </c>
      <c r="C116" s="207">
        <v>0.27569934137006669</v>
      </c>
      <c r="D116" s="207">
        <v>0</v>
      </c>
      <c r="E116" s="207">
        <v>0</v>
      </c>
      <c r="F116" s="207">
        <v>1.6473281280769969</v>
      </c>
      <c r="G116" s="207">
        <v>4.4263880706046241E-2</v>
      </c>
      <c r="H116" s="207">
        <v>0.15039251765109468</v>
      </c>
      <c r="I116" s="207">
        <v>0.43472935820818914</v>
      </c>
      <c r="J116" s="484">
        <v>0.18988795770315181</v>
      </c>
    </row>
    <row r="117" spans="1:10" x14ac:dyDescent="0.2">
      <c r="A117" s="198"/>
      <c r="B117" s="196" t="s">
        <v>436</v>
      </c>
      <c r="C117" s="207">
        <v>0.86178078859687235</v>
      </c>
      <c r="D117" s="207">
        <v>0</v>
      </c>
      <c r="E117" s="207">
        <v>2.1565588152046278</v>
      </c>
      <c r="F117" s="207">
        <v>0.91286111575849038</v>
      </c>
      <c r="G117" s="207">
        <v>0.38991276908615985</v>
      </c>
      <c r="H117" s="207">
        <v>0.2775009457949858</v>
      </c>
      <c r="I117" s="207">
        <v>1.0185394235718022</v>
      </c>
      <c r="J117" s="484">
        <v>0.77719502525240625</v>
      </c>
    </row>
    <row r="118" spans="1:10" x14ac:dyDescent="0.2">
      <c r="A118" s="198"/>
      <c r="B118" s="196" t="s">
        <v>437</v>
      </c>
      <c r="C118" s="207">
        <v>0.1865730455288602</v>
      </c>
      <c r="D118" s="207">
        <v>0</v>
      </c>
      <c r="E118" s="207">
        <v>0.16865758110761109</v>
      </c>
      <c r="F118" s="207">
        <v>0</v>
      </c>
      <c r="G118" s="207">
        <v>0.42251886128498689</v>
      </c>
      <c r="H118" s="207">
        <v>0.16892502801211659</v>
      </c>
      <c r="I118" s="207">
        <v>0</v>
      </c>
      <c r="J118" s="484">
        <v>0.28724643732053856</v>
      </c>
    </row>
    <row r="119" spans="1:10" x14ac:dyDescent="0.2">
      <c r="A119" s="200"/>
      <c r="B119" s="201" t="s">
        <v>33</v>
      </c>
      <c r="C119" s="218">
        <v>1.1079367078844615</v>
      </c>
      <c r="D119" s="218">
        <v>0</v>
      </c>
      <c r="E119" s="218">
        <v>0.48608787080738924</v>
      </c>
      <c r="F119" s="218">
        <v>3.4304176321012645</v>
      </c>
      <c r="G119" s="218">
        <v>1.048277374863799</v>
      </c>
      <c r="H119" s="218">
        <v>0.50857921966886921</v>
      </c>
      <c r="I119" s="218">
        <v>1.3891307245246864</v>
      </c>
      <c r="J119" s="485">
        <v>0.9562065620509409</v>
      </c>
    </row>
    <row r="120" spans="1:10" ht="15.75" customHeight="1" x14ac:dyDescent="0.2">
      <c r="A120" s="308"/>
      <c r="B120" s="681" t="s">
        <v>867</v>
      </c>
      <c r="C120" s="309"/>
      <c r="D120" s="309"/>
      <c r="E120" s="309"/>
      <c r="F120" s="309"/>
      <c r="G120" s="309"/>
      <c r="H120" s="309"/>
      <c r="I120" s="309"/>
      <c r="J120" s="486"/>
    </row>
    <row r="121" spans="1:10" x14ac:dyDescent="0.2">
      <c r="A121" s="308"/>
      <c r="B121" s="681"/>
      <c r="C121" s="309"/>
      <c r="D121" s="309"/>
      <c r="E121" s="309"/>
      <c r="F121" s="309"/>
      <c r="G121" s="309"/>
      <c r="H121" s="309"/>
      <c r="I121" s="309"/>
      <c r="J121" s="486"/>
    </row>
    <row r="122" spans="1:10" ht="30" customHeight="1" x14ac:dyDescent="0.2">
      <c r="A122" s="795" t="s">
        <v>319</v>
      </c>
      <c r="B122" s="796"/>
      <c r="C122" s="796"/>
      <c r="D122" s="796"/>
      <c r="E122" s="796"/>
      <c r="F122" s="796"/>
      <c r="G122" s="796"/>
      <c r="H122" s="796"/>
      <c r="I122" s="796"/>
    </row>
    <row r="123" spans="1:10" x14ac:dyDescent="0.2">
      <c r="A123" s="186"/>
      <c r="B123" s="187"/>
      <c r="C123" s="187"/>
      <c r="D123" s="187"/>
      <c r="E123" s="187"/>
      <c r="F123" s="187"/>
      <c r="G123" s="187"/>
      <c r="H123" s="187"/>
      <c r="I123" s="187"/>
    </row>
    <row r="124" spans="1:10" s="16" customFormat="1" ht="12.75" customHeight="1" x14ac:dyDescent="0.2">
      <c r="A124" s="246" t="s">
        <v>246</v>
      </c>
      <c r="B124" s="6"/>
      <c r="C124" s="704" t="s">
        <v>289</v>
      </c>
      <c r="D124" s="706" t="s">
        <v>260</v>
      </c>
      <c r="E124" s="706"/>
      <c r="F124" s="706"/>
      <c r="G124" s="706"/>
      <c r="H124" s="706"/>
      <c r="I124" s="706" t="s">
        <v>261</v>
      </c>
      <c r="J124" s="707"/>
    </row>
    <row r="125" spans="1:10" s="16" customFormat="1" ht="39.950000000000003" customHeight="1" x14ac:dyDescent="0.2">
      <c r="A125" s="482"/>
      <c r="B125" s="24"/>
      <c r="C125" s="705"/>
      <c r="D125" s="22" t="s">
        <v>292</v>
      </c>
      <c r="E125" s="22" t="s">
        <v>262</v>
      </c>
      <c r="F125" s="22" t="s">
        <v>263</v>
      </c>
      <c r="G125" s="22" t="s">
        <v>298</v>
      </c>
      <c r="H125" s="22" t="s">
        <v>264</v>
      </c>
      <c r="I125" s="22" t="s">
        <v>313</v>
      </c>
      <c r="J125" s="22" t="s">
        <v>266</v>
      </c>
    </row>
    <row r="126" spans="1:10" x14ac:dyDescent="0.2">
      <c r="A126" s="191" t="s">
        <v>214</v>
      </c>
      <c r="B126" s="192"/>
      <c r="C126" s="215"/>
      <c r="D126" s="215"/>
      <c r="E126" s="215"/>
      <c r="F126" s="215"/>
      <c r="G126" s="215"/>
      <c r="H126" s="215"/>
      <c r="I126" s="215"/>
      <c r="J126" s="483"/>
    </row>
    <row r="127" spans="1:10" x14ac:dyDescent="0.2">
      <c r="A127" s="195"/>
      <c r="B127" s="196" t="s">
        <v>86</v>
      </c>
      <c r="C127" s="207">
        <v>71.023291708955838</v>
      </c>
      <c r="D127" s="207">
        <v>12.519714576683063</v>
      </c>
      <c r="E127" s="207">
        <v>76.325100464280382</v>
      </c>
      <c r="F127" s="207">
        <v>82.056555560629064</v>
      </c>
      <c r="G127" s="207">
        <v>81.956642549093274</v>
      </c>
      <c r="H127" s="207">
        <v>79.992452657872846</v>
      </c>
      <c r="I127" s="207">
        <v>69.760042331668259</v>
      </c>
      <c r="J127" s="484">
        <v>74.183573093011759</v>
      </c>
    </row>
    <row r="128" spans="1:10" x14ac:dyDescent="0.2">
      <c r="A128" s="198"/>
      <c r="B128" s="196" t="s">
        <v>87</v>
      </c>
      <c r="C128" s="207">
        <v>2.3059432759538572</v>
      </c>
      <c r="D128" s="207">
        <v>0</v>
      </c>
      <c r="E128" s="207">
        <v>0.95856691554944262</v>
      </c>
      <c r="F128" s="207">
        <v>1.3270090595796775</v>
      </c>
      <c r="G128" s="207">
        <v>4.6177276218057992</v>
      </c>
      <c r="H128" s="207">
        <v>1.4661942933354175</v>
      </c>
      <c r="I128" s="207">
        <v>0.75099835448298968</v>
      </c>
      <c r="J128" s="484">
        <v>6.1959618082466523</v>
      </c>
    </row>
    <row r="129" spans="1:10" x14ac:dyDescent="0.2">
      <c r="A129" s="198"/>
      <c r="B129" s="196" t="s">
        <v>88</v>
      </c>
      <c r="C129" s="207">
        <v>1.6235892655588537</v>
      </c>
      <c r="D129" s="207">
        <v>0</v>
      </c>
      <c r="E129" s="207">
        <v>0</v>
      </c>
      <c r="F129" s="207">
        <v>2.1696446901101667</v>
      </c>
      <c r="G129" s="207">
        <v>2.4311887591627186</v>
      </c>
      <c r="H129" s="207">
        <v>2.3505555633937876</v>
      </c>
      <c r="I129" s="207">
        <v>1.3595080579716652</v>
      </c>
      <c r="J129" s="484">
        <v>2.2842434002228011</v>
      </c>
    </row>
    <row r="130" spans="1:10" x14ac:dyDescent="0.2">
      <c r="A130" s="198"/>
      <c r="B130" s="196" t="s">
        <v>89</v>
      </c>
      <c r="C130" s="207">
        <v>0.47417069229102621</v>
      </c>
      <c r="D130" s="207">
        <v>0</v>
      </c>
      <c r="E130" s="207">
        <v>0</v>
      </c>
      <c r="F130" s="207">
        <v>0</v>
      </c>
      <c r="G130" s="207">
        <v>1.842194674558179</v>
      </c>
      <c r="H130" s="207">
        <v>0</v>
      </c>
      <c r="I130" s="207">
        <v>0.20280281870412825</v>
      </c>
      <c r="J130" s="484">
        <v>1.1530539393730996</v>
      </c>
    </row>
    <row r="131" spans="1:10" x14ac:dyDescent="0.2">
      <c r="A131" s="198"/>
      <c r="B131" s="196" t="s">
        <v>90</v>
      </c>
      <c r="C131" s="207">
        <v>2.3001204451824764</v>
      </c>
      <c r="D131" s="207">
        <v>0</v>
      </c>
      <c r="E131" s="207">
        <v>2.7904021450311052</v>
      </c>
      <c r="F131" s="207">
        <v>4.3371210697849634</v>
      </c>
      <c r="G131" s="207">
        <v>1.0299643257321587</v>
      </c>
      <c r="H131" s="207">
        <v>2.4215403378713702</v>
      </c>
      <c r="I131" s="207">
        <v>1.6720095989909312</v>
      </c>
      <c r="J131" s="484">
        <v>3.8714705285719169</v>
      </c>
    </row>
    <row r="132" spans="1:10" x14ac:dyDescent="0.2">
      <c r="A132" s="198"/>
      <c r="B132" s="196" t="s">
        <v>91</v>
      </c>
      <c r="C132" s="207">
        <v>1.8199024991242743</v>
      </c>
      <c r="D132" s="207">
        <v>14.195356897040186</v>
      </c>
      <c r="E132" s="207">
        <v>0</v>
      </c>
      <c r="F132" s="207">
        <v>0</v>
      </c>
      <c r="G132" s="207">
        <v>0</v>
      </c>
      <c r="H132" s="207">
        <v>0</v>
      </c>
      <c r="I132" s="207">
        <v>2.4173954769911368</v>
      </c>
      <c r="J132" s="484">
        <v>0.32514938940107269</v>
      </c>
    </row>
    <row r="133" spans="1:10" x14ac:dyDescent="0.2">
      <c r="A133" s="198"/>
      <c r="B133" s="196" t="s">
        <v>92</v>
      </c>
      <c r="C133" s="207">
        <v>1.6524171832468788</v>
      </c>
      <c r="D133" s="207">
        <v>0.61016971902497652</v>
      </c>
      <c r="E133" s="207">
        <v>2.6215582422695807</v>
      </c>
      <c r="F133" s="207">
        <v>2.8808940825199572</v>
      </c>
      <c r="G133" s="207">
        <v>0.93322247098763278</v>
      </c>
      <c r="H133" s="207">
        <v>1.9286121773377047</v>
      </c>
      <c r="I133" s="207">
        <v>1.5869789521147886</v>
      </c>
      <c r="J133" s="484">
        <v>1.8161245456809851</v>
      </c>
    </row>
    <row r="134" spans="1:10" x14ac:dyDescent="0.2">
      <c r="A134" s="198"/>
      <c r="B134" s="196" t="s">
        <v>93</v>
      </c>
      <c r="C134" s="207">
        <v>9.0057704515314185</v>
      </c>
      <c r="D134" s="207">
        <v>70.245590493899044</v>
      </c>
      <c r="E134" s="207">
        <v>0</v>
      </c>
      <c r="F134" s="207">
        <v>0</v>
      </c>
      <c r="G134" s="207">
        <v>0</v>
      </c>
      <c r="H134" s="207">
        <v>0</v>
      </c>
      <c r="I134" s="207">
        <v>11.99820905970777</v>
      </c>
      <c r="J134" s="484">
        <v>1.5195621094744305</v>
      </c>
    </row>
    <row r="135" spans="1:10" x14ac:dyDescent="0.2">
      <c r="A135" s="198"/>
      <c r="B135" s="196" t="s">
        <v>21</v>
      </c>
      <c r="C135" s="207">
        <v>4.3172080455551924</v>
      </c>
      <c r="D135" s="207">
        <v>0</v>
      </c>
      <c r="E135" s="207">
        <v>5.8105870129246391</v>
      </c>
      <c r="F135" s="207">
        <v>3.3826270301510633</v>
      </c>
      <c r="G135" s="207">
        <v>4.737230960023826</v>
      </c>
      <c r="H135" s="207">
        <v>6.0287260925327812</v>
      </c>
      <c r="I135" s="207">
        <v>3.9439492908300915</v>
      </c>
      <c r="J135" s="484">
        <v>5.2509925501842893</v>
      </c>
    </row>
    <row r="136" spans="1:10" x14ac:dyDescent="0.2">
      <c r="A136" s="198"/>
      <c r="B136" s="196" t="s">
        <v>434</v>
      </c>
      <c r="C136" s="207">
        <v>4.9800381258605003E-2</v>
      </c>
      <c r="D136" s="207">
        <v>0.38844618649336526</v>
      </c>
      <c r="E136" s="207">
        <v>0</v>
      </c>
      <c r="F136" s="207">
        <v>0</v>
      </c>
      <c r="G136" s="207">
        <v>0</v>
      </c>
      <c r="H136" s="207">
        <v>0</v>
      </c>
      <c r="I136" s="207">
        <v>0</v>
      </c>
      <c r="J136" s="484">
        <v>0.1743864057127513</v>
      </c>
    </row>
    <row r="137" spans="1:10" x14ac:dyDescent="0.2">
      <c r="A137" s="198"/>
      <c r="B137" s="196" t="s">
        <v>94</v>
      </c>
      <c r="C137" s="207">
        <v>1.09712182195645</v>
      </c>
      <c r="D137" s="207">
        <v>2.0407221268593956</v>
      </c>
      <c r="E137" s="207">
        <v>1.926696108831379</v>
      </c>
      <c r="F137" s="207">
        <v>0</v>
      </c>
      <c r="G137" s="207">
        <v>1.437432703824965</v>
      </c>
      <c r="H137" s="207">
        <v>0.90725271000451657</v>
      </c>
      <c r="I137" s="207">
        <v>1.1188097833609716</v>
      </c>
      <c r="J137" s="484">
        <v>1.0428648700694183</v>
      </c>
    </row>
    <row r="138" spans="1:10" x14ac:dyDescent="0.2">
      <c r="A138" s="198"/>
      <c r="B138" s="196" t="s">
        <v>95</v>
      </c>
      <c r="C138" s="207">
        <v>0</v>
      </c>
      <c r="D138" s="207">
        <v>0</v>
      </c>
      <c r="E138" s="207">
        <v>0</v>
      </c>
      <c r="F138" s="207">
        <v>0</v>
      </c>
      <c r="G138" s="207">
        <v>0</v>
      </c>
      <c r="H138" s="207">
        <v>0</v>
      </c>
      <c r="I138" s="207">
        <v>0</v>
      </c>
      <c r="J138" s="484">
        <v>0</v>
      </c>
    </row>
    <row r="139" spans="1:10" x14ac:dyDescent="0.2">
      <c r="A139" s="198"/>
      <c r="B139" s="196" t="s">
        <v>96</v>
      </c>
      <c r="C139" s="207">
        <v>0.21071920468636662</v>
      </c>
      <c r="D139" s="207">
        <v>0</v>
      </c>
      <c r="E139" s="207">
        <v>0.3099653282987242</v>
      </c>
      <c r="F139" s="207">
        <v>0</v>
      </c>
      <c r="G139" s="207">
        <v>0.48330979898330978</v>
      </c>
      <c r="H139" s="207">
        <v>0</v>
      </c>
      <c r="I139" s="207">
        <v>0.24682770692406122</v>
      </c>
      <c r="J139" s="484">
        <v>0.12038626688359368</v>
      </c>
    </row>
    <row r="140" spans="1:10" x14ac:dyDescent="0.2">
      <c r="A140" s="198"/>
      <c r="B140" s="196" t="s">
        <v>435</v>
      </c>
      <c r="C140" s="207">
        <v>0.98105787597279637</v>
      </c>
      <c r="D140" s="207">
        <v>0</v>
      </c>
      <c r="E140" s="207">
        <v>0</v>
      </c>
      <c r="F140" s="207">
        <v>1.3679691688738147</v>
      </c>
      <c r="G140" s="207">
        <v>0</v>
      </c>
      <c r="H140" s="207">
        <v>0</v>
      </c>
      <c r="I140" s="207">
        <v>1.0723726254841226</v>
      </c>
      <c r="J140" s="484">
        <v>0.75261501412871612</v>
      </c>
    </row>
    <row r="141" spans="1:10" x14ac:dyDescent="0.2">
      <c r="A141" s="198"/>
      <c r="B141" s="196" t="s">
        <v>436</v>
      </c>
      <c r="C141" s="207">
        <v>1.9857671387253664</v>
      </c>
      <c r="D141" s="207">
        <v>0</v>
      </c>
      <c r="E141" s="207">
        <v>9.2571237828147304</v>
      </c>
      <c r="F141" s="207">
        <v>1.1414825932887867</v>
      </c>
      <c r="G141" s="207">
        <v>0.1222698052640695</v>
      </c>
      <c r="H141" s="207">
        <v>2.6871734004524992</v>
      </c>
      <c r="I141" s="207">
        <v>2.4561803326947</v>
      </c>
      <c r="J141" s="484">
        <v>0.80893057229267185</v>
      </c>
    </row>
    <row r="142" spans="1:10" x14ac:dyDescent="0.2">
      <c r="A142" s="198"/>
      <c r="B142" s="196" t="s">
        <v>437</v>
      </c>
      <c r="C142" s="207">
        <v>3.9208585826488229E-2</v>
      </c>
      <c r="D142" s="207">
        <v>0</v>
      </c>
      <c r="E142" s="207">
        <v>0</v>
      </c>
      <c r="F142" s="207">
        <v>0</v>
      </c>
      <c r="G142" s="207">
        <v>0.15232879041411154</v>
      </c>
      <c r="H142" s="207">
        <v>0</v>
      </c>
      <c r="I142" s="207">
        <v>5.4881311008344535E-2</v>
      </c>
      <c r="J142" s="484">
        <v>0</v>
      </c>
    </row>
    <row r="143" spans="1:10" x14ac:dyDescent="0.2">
      <c r="A143" s="200"/>
      <c r="B143" s="201" t="s">
        <v>33</v>
      </c>
      <c r="C143" s="218">
        <v>1.1139114241739869</v>
      </c>
      <c r="D143" s="218">
        <v>0</v>
      </c>
      <c r="E143" s="218">
        <v>0</v>
      </c>
      <c r="F143" s="218">
        <v>1.3366967450625964</v>
      </c>
      <c r="G143" s="218">
        <v>0.25648754014998998</v>
      </c>
      <c r="H143" s="218">
        <v>2.217492767199051</v>
      </c>
      <c r="I143" s="218">
        <v>1.3590342990661086</v>
      </c>
      <c r="J143" s="485">
        <v>0.50068550674582868</v>
      </c>
    </row>
    <row r="144" spans="1:10" ht="15" customHeight="1" x14ac:dyDescent="0.2">
      <c r="A144" s="308"/>
      <c r="B144" s="681" t="s">
        <v>867</v>
      </c>
      <c r="C144" s="309"/>
      <c r="D144" s="309"/>
      <c r="E144" s="309"/>
      <c r="F144" s="309"/>
      <c r="G144" s="309"/>
      <c r="H144" s="309"/>
      <c r="I144" s="309"/>
      <c r="J144" s="486"/>
    </row>
    <row r="145" spans="1:10" x14ac:dyDescent="0.2">
      <c r="A145" s="308"/>
      <c r="B145" s="681"/>
      <c r="C145" s="309"/>
      <c r="D145" s="309"/>
      <c r="E145" s="309"/>
      <c r="F145" s="309"/>
      <c r="G145" s="309"/>
      <c r="H145" s="309"/>
      <c r="I145" s="309"/>
      <c r="J145" s="486"/>
    </row>
    <row r="146" spans="1:10" ht="30.75" customHeight="1" x14ac:dyDescent="0.2">
      <c r="A146" s="795" t="s">
        <v>883</v>
      </c>
      <c r="B146" s="796"/>
      <c r="C146" s="796"/>
      <c r="D146" s="796"/>
      <c r="E146" s="796"/>
      <c r="F146" s="796"/>
      <c r="G146" s="796"/>
      <c r="H146" s="796"/>
      <c r="I146" s="796"/>
    </row>
    <row r="147" spans="1:10" x14ac:dyDescent="0.2">
      <c r="A147" s="186"/>
      <c r="B147" s="187"/>
      <c r="C147" s="187"/>
      <c r="D147" s="187"/>
      <c r="E147" s="187"/>
      <c r="F147" s="187"/>
      <c r="G147" s="187"/>
      <c r="H147" s="187"/>
      <c r="I147" s="187"/>
    </row>
    <row r="148" spans="1:10" ht="12.75" customHeight="1" x14ac:dyDescent="0.2">
      <c r="A148" s="246" t="s">
        <v>246</v>
      </c>
      <c r="B148" s="6"/>
      <c r="C148" s="704" t="s">
        <v>289</v>
      </c>
      <c r="D148" s="706" t="s">
        <v>260</v>
      </c>
      <c r="E148" s="706"/>
      <c r="F148" s="706"/>
      <c r="G148" s="706"/>
      <c r="H148" s="706"/>
      <c r="I148" s="706" t="s">
        <v>261</v>
      </c>
      <c r="J148" s="707"/>
    </row>
    <row r="149" spans="1:10" ht="38.25" x14ac:dyDescent="0.2">
      <c r="A149" s="482"/>
      <c r="B149" s="24"/>
      <c r="C149" s="705"/>
      <c r="D149" s="22" t="s">
        <v>292</v>
      </c>
      <c r="E149" s="22" t="s">
        <v>262</v>
      </c>
      <c r="F149" s="22" t="s">
        <v>263</v>
      </c>
      <c r="G149" s="22" t="s">
        <v>298</v>
      </c>
      <c r="H149" s="22" t="s">
        <v>264</v>
      </c>
      <c r="I149" s="22" t="s">
        <v>313</v>
      </c>
      <c r="J149" s="22" t="s">
        <v>266</v>
      </c>
    </row>
    <row r="150" spans="1:10" x14ac:dyDescent="0.2">
      <c r="A150" s="191" t="s">
        <v>214</v>
      </c>
      <c r="B150" s="192"/>
      <c r="C150" s="215"/>
      <c r="D150" s="215"/>
      <c r="E150" s="215"/>
      <c r="F150" s="215"/>
      <c r="G150" s="215"/>
      <c r="H150" s="215"/>
      <c r="I150" s="215"/>
      <c r="J150" s="483"/>
    </row>
    <row r="151" spans="1:10" x14ac:dyDescent="0.2">
      <c r="A151" s="195"/>
      <c r="B151" s="196" t="s">
        <v>86</v>
      </c>
      <c r="C151" s="207">
        <v>87.493710536007697</v>
      </c>
      <c r="D151" s="207">
        <v>43.049854714091801</v>
      </c>
      <c r="E151" s="207">
        <v>96.642665817555965</v>
      </c>
      <c r="F151" s="207">
        <v>93.359540664007852</v>
      </c>
      <c r="G151" s="207">
        <v>87.297019116704959</v>
      </c>
      <c r="H151" s="207">
        <v>86.599428747012453</v>
      </c>
      <c r="I151" s="207">
        <v>88.678235414521325</v>
      </c>
      <c r="J151" s="484">
        <v>86.098158765374691</v>
      </c>
    </row>
    <row r="152" spans="1:10" x14ac:dyDescent="0.2">
      <c r="A152" s="198"/>
      <c r="B152" s="196" t="s">
        <v>87</v>
      </c>
      <c r="C152" s="207">
        <v>0.37125388527733627</v>
      </c>
      <c r="D152" s="207">
        <v>0</v>
      </c>
      <c r="E152" s="207">
        <v>0</v>
      </c>
      <c r="F152" s="207">
        <v>0</v>
      </c>
      <c r="G152" s="207">
        <v>0.60062969682482981</v>
      </c>
      <c r="H152" s="207">
        <v>0.64409814858606573</v>
      </c>
      <c r="I152" s="207">
        <v>0.23596310107629581</v>
      </c>
      <c r="J152" s="484">
        <v>0.53064715498976744</v>
      </c>
    </row>
    <row r="153" spans="1:10" x14ac:dyDescent="0.2">
      <c r="A153" s="198"/>
      <c r="B153" s="196" t="s">
        <v>88</v>
      </c>
      <c r="C153" s="207">
        <v>0.53566353630467378</v>
      </c>
      <c r="D153" s="207">
        <v>0</v>
      </c>
      <c r="E153" s="207">
        <v>0.18999462665304043</v>
      </c>
      <c r="F153" s="207">
        <v>0.56444601807725825</v>
      </c>
      <c r="G153" s="207">
        <v>1.365172121624123</v>
      </c>
      <c r="H153" s="207">
        <v>0.43322505287022367</v>
      </c>
      <c r="I153" s="207">
        <v>0.22491760358292107</v>
      </c>
      <c r="J153" s="484">
        <v>0.90176984989331854</v>
      </c>
    </row>
    <row r="154" spans="1:10" x14ac:dyDescent="0.2">
      <c r="A154" s="198"/>
      <c r="B154" s="196" t="s">
        <v>89</v>
      </c>
      <c r="C154" s="207">
        <v>7.8606592347913798E-2</v>
      </c>
      <c r="D154" s="207">
        <v>0</v>
      </c>
      <c r="E154" s="207">
        <v>0</v>
      </c>
      <c r="F154" s="207">
        <v>0</v>
      </c>
      <c r="G154" s="207">
        <v>0.26336211001176857</v>
      </c>
      <c r="H154" s="207">
        <v>8.323298923355632E-2</v>
      </c>
      <c r="I154" s="207">
        <v>6.503145607145637E-2</v>
      </c>
      <c r="J154" s="484">
        <v>9.4600182529791757E-2</v>
      </c>
    </row>
    <row r="155" spans="1:10" x14ac:dyDescent="0.2">
      <c r="A155" s="198"/>
      <c r="B155" s="196" t="s">
        <v>90</v>
      </c>
      <c r="C155" s="207">
        <v>1.6382498337619318</v>
      </c>
      <c r="D155" s="207">
        <v>0</v>
      </c>
      <c r="E155" s="207">
        <v>0.10632385210215282</v>
      </c>
      <c r="F155" s="207">
        <v>1.8643615906067905</v>
      </c>
      <c r="G155" s="207">
        <v>1.7527759253830943</v>
      </c>
      <c r="H155" s="207">
        <v>2.5005369061742204</v>
      </c>
      <c r="I155" s="207">
        <v>0.92145442129600263</v>
      </c>
      <c r="J155" s="484">
        <v>2.482744639395094</v>
      </c>
    </row>
    <row r="156" spans="1:10" x14ac:dyDescent="0.2">
      <c r="A156" s="198"/>
      <c r="B156" s="196" t="s">
        <v>91</v>
      </c>
      <c r="C156" s="207">
        <v>0.13407036207283343</v>
      </c>
      <c r="D156" s="207">
        <v>2.5534184669006406</v>
      </c>
      <c r="E156" s="207">
        <v>0</v>
      </c>
      <c r="F156" s="207">
        <v>0</v>
      </c>
      <c r="G156" s="207">
        <v>0</v>
      </c>
      <c r="H156" s="207">
        <v>0</v>
      </c>
      <c r="I156" s="207">
        <v>0.20325710008899842</v>
      </c>
      <c r="J156" s="484">
        <v>5.2557785600905856E-2</v>
      </c>
    </row>
    <row r="157" spans="1:10" x14ac:dyDescent="0.2">
      <c r="A157" s="198"/>
      <c r="B157" s="196" t="s">
        <v>92</v>
      </c>
      <c r="C157" s="207">
        <v>1.8978567827418935</v>
      </c>
      <c r="D157" s="207">
        <v>0</v>
      </c>
      <c r="E157" s="207">
        <v>1.965755946931659</v>
      </c>
      <c r="F157" s="207">
        <v>1.3321791337551308</v>
      </c>
      <c r="G157" s="207">
        <v>0.88126501461649553</v>
      </c>
      <c r="H157" s="207">
        <v>2.8483366416464477</v>
      </c>
      <c r="I157" s="207">
        <v>1.1243638948712378</v>
      </c>
      <c r="J157" s="484">
        <v>2.8091499001933244</v>
      </c>
    </row>
    <row r="158" spans="1:10" x14ac:dyDescent="0.2">
      <c r="A158" s="198"/>
      <c r="B158" s="196" t="s">
        <v>93</v>
      </c>
      <c r="C158" s="207">
        <v>2.8561667250153615</v>
      </c>
      <c r="D158" s="207">
        <v>54.396726819007526</v>
      </c>
      <c r="E158" s="207">
        <v>0</v>
      </c>
      <c r="F158" s="207">
        <v>0</v>
      </c>
      <c r="G158" s="207">
        <v>0</v>
      </c>
      <c r="H158" s="207">
        <v>0</v>
      </c>
      <c r="I158" s="207">
        <v>4.32492922032083</v>
      </c>
      <c r="J158" s="484">
        <v>1.1257394979113216</v>
      </c>
    </row>
    <row r="159" spans="1:10" x14ac:dyDescent="0.2">
      <c r="A159" s="198"/>
      <c r="B159" s="196" t="s">
        <v>21</v>
      </c>
      <c r="C159" s="207">
        <v>1.3404877294558317</v>
      </c>
      <c r="D159" s="207">
        <v>0</v>
      </c>
      <c r="E159" s="207">
        <v>0.70373550942351115</v>
      </c>
      <c r="F159" s="207">
        <v>1.8712090355915134</v>
      </c>
      <c r="G159" s="207">
        <v>3.3668840584323818</v>
      </c>
      <c r="H159" s="207">
        <v>0.87936556005236077</v>
      </c>
      <c r="I159" s="207">
        <v>1.3172293734048384</v>
      </c>
      <c r="J159" s="484">
        <v>1.3678896359566695</v>
      </c>
    </row>
    <row r="160" spans="1:10" x14ac:dyDescent="0.2">
      <c r="A160" s="198"/>
      <c r="B160" s="196" t="s">
        <v>434</v>
      </c>
      <c r="C160" s="207">
        <v>1.7548739985045525E-2</v>
      </c>
      <c r="D160" s="207">
        <v>0</v>
      </c>
      <c r="E160" s="207">
        <v>0</v>
      </c>
      <c r="F160" s="207">
        <v>0</v>
      </c>
      <c r="G160" s="207">
        <v>0.10641324317484857</v>
      </c>
      <c r="H160" s="207">
        <v>0</v>
      </c>
      <c r="I160" s="207">
        <v>0</v>
      </c>
      <c r="J160" s="484">
        <v>3.8223844073386075E-2</v>
      </c>
    </row>
    <row r="161" spans="1:10" x14ac:dyDescent="0.2">
      <c r="A161" s="198"/>
      <c r="B161" s="196" t="s">
        <v>94</v>
      </c>
      <c r="C161" s="207">
        <v>0.30973539576223896</v>
      </c>
      <c r="D161" s="207">
        <v>0</v>
      </c>
      <c r="E161" s="207">
        <v>8.8853558851533898E-2</v>
      </c>
      <c r="F161" s="207">
        <v>0.14057750073734968</v>
      </c>
      <c r="G161" s="207">
        <v>0.81472263067453454</v>
      </c>
      <c r="H161" s="207">
        <v>0.32841405180613875</v>
      </c>
      <c r="I161" s="207">
        <v>0.3765737589137082</v>
      </c>
      <c r="J161" s="484">
        <v>0.23098956464110984</v>
      </c>
    </row>
    <row r="162" spans="1:10" x14ac:dyDescent="0.2">
      <c r="A162" s="198"/>
      <c r="B162" s="196" t="s">
        <v>95</v>
      </c>
      <c r="C162" s="207">
        <v>0</v>
      </c>
      <c r="D162" s="207">
        <v>0</v>
      </c>
      <c r="E162" s="207">
        <v>0</v>
      </c>
      <c r="F162" s="207">
        <v>0</v>
      </c>
      <c r="G162" s="207">
        <v>0</v>
      </c>
      <c r="H162" s="207">
        <v>0</v>
      </c>
      <c r="I162" s="207">
        <v>0</v>
      </c>
      <c r="J162" s="484">
        <v>0</v>
      </c>
    </row>
    <row r="163" spans="1:10" x14ac:dyDescent="0.2">
      <c r="A163" s="198"/>
      <c r="B163" s="196" t="s">
        <v>96</v>
      </c>
      <c r="C163" s="207">
        <v>0.64702077831902682</v>
      </c>
      <c r="D163" s="207">
        <v>0</v>
      </c>
      <c r="E163" s="207">
        <v>0.1324770264743956</v>
      </c>
      <c r="F163" s="207">
        <v>0.18477850295739476</v>
      </c>
      <c r="G163" s="207">
        <v>1.6974607205982939</v>
      </c>
      <c r="H163" s="207">
        <v>0.74815534630951697</v>
      </c>
      <c r="I163" s="207">
        <v>0.61783234150125077</v>
      </c>
      <c r="J163" s="484">
        <v>0.68140922842414098</v>
      </c>
    </row>
    <row r="164" spans="1:10" x14ac:dyDescent="0.2">
      <c r="A164" s="198"/>
      <c r="B164" s="196" t="s">
        <v>435</v>
      </c>
      <c r="C164" s="207">
        <v>4.4652725115342691E-2</v>
      </c>
      <c r="D164" s="207">
        <v>0</v>
      </c>
      <c r="E164" s="207">
        <v>0</v>
      </c>
      <c r="F164" s="207">
        <v>0.30458101781493635</v>
      </c>
      <c r="G164" s="207">
        <v>0</v>
      </c>
      <c r="H164" s="207">
        <v>0</v>
      </c>
      <c r="I164" s="207">
        <v>8.2553335401253938E-2</v>
      </c>
      <c r="J164" s="484">
        <v>0</v>
      </c>
    </row>
    <row r="165" spans="1:10" x14ac:dyDescent="0.2">
      <c r="A165" s="198"/>
      <c r="B165" s="196" t="s">
        <v>436</v>
      </c>
      <c r="C165" s="207">
        <v>0.24281579324972896</v>
      </c>
      <c r="D165" s="207">
        <v>0</v>
      </c>
      <c r="E165" s="207">
        <v>9.7590124974970119E-2</v>
      </c>
      <c r="F165" s="207">
        <v>0</v>
      </c>
      <c r="G165" s="207">
        <v>0.22177497189841974</v>
      </c>
      <c r="H165" s="207">
        <v>0.44649485209546919</v>
      </c>
      <c r="I165" s="207">
        <v>0.22384748029097401</v>
      </c>
      <c r="J165" s="484">
        <v>0.26516337177312344</v>
      </c>
    </row>
    <row r="166" spans="1:10" x14ac:dyDescent="0.2">
      <c r="A166" s="198"/>
      <c r="B166" s="196" t="s">
        <v>437</v>
      </c>
      <c r="C166" s="207">
        <v>0</v>
      </c>
      <c r="D166" s="207">
        <v>0</v>
      </c>
      <c r="E166" s="207">
        <v>0</v>
      </c>
      <c r="F166" s="207">
        <v>0</v>
      </c>
      <c r="G166" s="207">
        <v>0</v>
      </c>
      <c r="H166" s="207">
        <v>0</v>
      </c>
      <c r="I166" s="207">
        <v>0</v>
      </c>
      <c r="J166" s="484">
        <v>0</v>
      </c>
    </row>
    <row r="167" spans="1:10" x14ac:dyDescent="0.2">
      <c r="A167" s="200"/>
      <c r="B167" s="201" t="s">
        <v>33</v>
      </c>
      <c r="C167" s="218">
        <v>2.3921605845834031</v>
      </c>
      <c r="D167" s="218">
        <v>0</v>
      </c>
      <c r="E167" s="218">
        <v>7.2603537032769547E-2</v>
      </c>
      <c r="F167" s="218">
        <v>0.37832653645177605</v>
      </c>
      <c r="G167" s="218">
        <v>1.6325203900562488</v>
      </c>
      <c r="H167" s="218">
        <v>4.4887117042134435</v>
      </c>
      <c r="I167" s="218">
        <v>1.6038114986587801</v>
      </c>
      <c r="J167" s="485">
        <v>3.3209565792433664</v>
      </c>
    </row>
    <row r="168" spans="1:10" ht="18" customHeight="1" x14ac:dyDescent="0.2">
      <c r="B168" s="681" t="s">
        <v>867</v>
      </c>
    </row>
  </sheetData>
  <mergeCells count="28">
    <mergeCell ref="A146:I146"/>
    <mergeCell ref="C148:C149"/>
    <mergeCell ref="D148:H148"/>
    <mergeCell ref="I148:J148"/>
    <mergeCell ref="A98:I98"/>
    <mergeCell ref="C100:C101"/>
    <mergeCell ref="D100:H100"/>
    <mergeCell ref="I100:J100"/>
    <mergeCell ref="A122:I122"/>
    <mergeCell ref="C124:C125"/>
    <mergeCell ref="D124:H124"/>
    <mergeCell ref="I124:J124"/>
    <mergeCell ref="C76:C77"/>
    <mergeCell ref="D76:H76"/>
    <mergeCell ref="I76:J76"/>
    <mergeCell ref="A2:I2"/>
    <mergeCell ref="C4:C5"/>
    <mergeCell ref="D4:H4"/>
    <mergeCell ref="I4:J4"/>
    <mergeCell ref="A26:I26"/>
    <mergeCell ref="C28:C29"/>
    <mergeCell ref="D28:H28"/>
    <mergeCell ref="I28:J28"/>
    <mergeCell ref="A50:I50"/>
    <mergeCell ref="C52:C53"/>
    <mergeCell ref="D52:H52"/>
    <mergeCell ref="I52:J52"/>
    <mergeCell ref="A74:I74"/>
  </mergeCells>
  <printOptions horizontalCentered="1"/>
  <pageMargins left="0.5" right="0.5" top="0.75" bottom="1" header="0.5" footer="0.5"/>
  <pageSetup scale="80" orientation="portrait"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22"/>
  <sheetViews>
    <sheetView zoomScaleNormal="100" zoomScaleSheetLayoutView="55" workbookViewId="0">
      <selection activeCell="B22" sqref="B22"/>
    </sheetView>
  </sheetViews>
  <sheetFormatPr defaultRowHeight="12.75" x14ac:dyDescent="0.2"/>
  <cols>
    <col min="1" max="1" width="2.28515625" style="437" customWidth="1"/>
    <col min="2" max="2" width="31.7109375" style="437" customWidth="1"/>
    <col min="3" max="9" width="10.7109375" style="437" customWidth="1"/>
    <col min="10" max="10" width="11" style="437" customWidth="1"/>
    <col min="11" max="16384" width="9.140625" style="437"/>
  </cols>
  <sheetData>
    <row r="1" spans="1:10" ht="26.25" customHeight="1" x14ac:dyDescent="0.2">
      <c r="A1" s="797" t="s">
        <v>458</v>
      </c>
      <c r="B1" s="798"/>
      <c r="C1" s="798"/>
      <c r="D1" s="798"/>
      <c r="E1" s="798"/>
      <c r="F1" s="798"/>
      <c r="G1" s="798"/>
      <c r="H1" s="798"/>
      <c r="I1" s="798"/>
    </row>
    <row r="2" spans="1:10" x14ac:dyDescent="0.2">
      <c r="A2" s="186"/>
      <c r="B2" s="187"/>
      <c r="C2" s="187"/>
      <c r="D2" s="187"/>
      <c r="E2" s="187"/>
      <c r="F2" s="187"/>
      <c r="G2" s="187"/>
      <c r="H2" s="187"/>
      <c r="I2" s="187"/>
    </row>
    <row r="3" spans="1:10" x14ac:dyDescent="0.2">
      <c r="A3" s="188" t="s">
        <v>246</v>
      </c>
      <c r="B3" s="189"/>
      <c r="C3" s="190" t="s">
        <v>289</v>
      </c>
      <c r="D3" s="190" t="s">
        <v>247</v>
      </c>
      <c r="E3" s="190" t="s">
        <v>248</v>
      </c>
      <c r="F3" s="190" t="s">
        <v>249</v>
      </c>
      <c r="G3" s="190" t="s">
        <v>250</v>
      </c>
      <c r="H3" s="190" t="s">
        <v>251</v>
      </c>
      <c r="I3" s="190" t="s">
        <v>252</v>
      </c>
      <c r="J3" s="190" t="s">
        <v>705</v>
      </c>
    </row>
    <row r="4" spans="1:10" x14ac:dyDescent="0.2">
      <c r="A4" s="191" t="s">
        <v>444</v>
      </c>
      <c r="B4" s="192"/>
      <c r="C4" s="215"/>
      <c r="D4" s="215"/>
      <c r="E4" s="215"/>
      <c r="F4" s="215"/>
      <c r="G4" s="215"/>
      <c r="H4" s="215"/>
      <c r="I4" s="215"/>
      <c r="J4" s="215"/>
    </row>
    <row r="5" spans="1:10" x14ac:dyDescent="0.2">
      <c r="A5" s="195"/>
      <c r="B5" s="196" t="s">
        <v>86</v>
      </c>
      <c r="C5" s="207">
        <v>39.964320246532054</v>
      </c>
      <c r="D5" s="207">
        <v>39.543329796876264</v>
      </c>
      <c r="E5" s="207">
        <v>37.133207095829491</v>
      </c>
      <c r="F5" s="207">
        <v>44.404543239453538</v>
      </c>
      <c r="G5" s="207">
        <v>45.717074615255605</v>
      </c>
      <c r="H5" s="207">
        <v>32.200993831248894</v>
      </c>
      <c r="I5" s="207">
        <v>38.394895793758231</v>
      </c>
      <c r="J5" s="207">
        <v>23.217625243162107</v>
      </c>
    </row>
    <row r="6" spans="1:10" x14ac:dyDescent="0.2">
      <c r="A6" s="198"/>
      <c r="B6" s="196" t="s">
        <v>434</v>
      </c>
      <c r="C6" s="207">
        <v>2.3357540102584937</v>
      </c>
      <c r="D6" s="207">
        <v>2.1934492687815932</v>
      </c>
      <c r="E6" s="207">
        <v>1.7896456321414469</v>
      </c>
      <c r="F6" s="207">
        <v>3.0079205260931112</v>
      </c>
      <c r="G6" s="207">
        <v>2.6498820434941504</v>
      </c>
      <c r="H6" s="207">
        <v>3.6874496746618037</v>
      </c>
      <c r="I6" s="207">
        <v>5.0660593305128998</v>
      </c>
      <c r="J6" s="207">
        <v>0.42080914619712684</v>
      </c>
    </row>
    <row r="7" spans="1:10" x14ac:dyDescent="0.2">
      <c r="A7" s="198"/>
      <c r="B7" s="196" t="s">
        <v>94</v>
      </c>
      <c r="C7" s="207">
        <v>1.8291926987024112</v>
      </c>
      <c r="D7" s="207">
        <v>1.5021922443954612</v>
      </c>
      <c r="E7" s="207">
        <v>1.4847953039807826</v>
      </c>
      <c r="F7" s="207">
        <v>1.5372818440107945</v>
      </c>
      <c r="G7" s="207">
        <v>2.6689151355352241</v>
      </c>
      <c r="H7" s="207">
        <v>2.9461478781449597</v>
      </c>
      <c r="I7" s="207">
        <v>3.406394227362437</v>
      </c>
      <c r="J7" s="207">
        <v>0.6783681535054279</v>
      </c>
    </row>
    <row r="8" spans="1:10" x14ac:dyDescent="0.2">
      <c r="A8" s="198"/>
      <c r="B8" s="196" t="s">
        <v>95</v>
      </c>
      <c r="C8" s="207">
        <v>0.51450231850006867</v>
      </c>
      <c r="D8" s="207">
        <v>0.36877277784992402</v>
      </c>
      <c r="E8" s="207">
        <v>0.30742266430833115</v>
      </c>
      <c r="F8" s="207">
        <v>0.49251585388604957</v>
      </c>
      <c r="G8" s="207">
        <v>0.91290700393203761</v>
      </c>
      <c r="H8" s="207">
        <v>0.66278570416993532</v>
      </c>
      <c r="I8" s="207">
        <v>1.9942809007487918</v>
      </c>
      <c r="J8" s="207">
        <v>2.2888687384726478E-2</v>
      </c>
    </row>
    <row r="9" spans="1:10" x14ac:dyDescent="0.2">
      <c r="A9" s="198"/>
      <c r="B9" s="196" t="s">
        <v>96</v>
      </c>
      <c r="C9" s="207">
        <v>16.681569740128076</v>
      </c>
      <c r="D9" s="207">
        <v>3.0921535618659433</v>
      </c>
      <c r="E9" s="207">
        <v>3.2174652075591048</v>
      </c>
      <c r="F9" s="207">
        <v>2.8394001828406932</v>
      </c>
      <c r="G9" s="207">
        <v>56.617438145443828</v>
      </c>
      <c r="H9" s="207">
        <v>7.6044175324686325</v>
      </c>
      <c r="I9" s="207">
        <v>7.1657723994356832</v>
      </c>
      <c r="J9" s="207">
        <v>30.715703088313298</v>
      </c>
    </row>
    <row r="10" spans="1:10" x14ac:dyDescent="0.2">
      <c r="A10" s="198"/>
      <c r="B10" s="196" t="s">
        <v>435</v>
      </c>
      <c r="C10" s="207">
        <v>0.99791357356812249</v>
      </c>
      <c r="D10" s="207">
        <v>0.77815078646925928</v>
      </c>
      <c r="E10" s="207">
        <v>0.83656273647913404</v>
      </c>
      <c r="F10" s="207">
        <v>0.66033398134485144</v>
      </c>
      <c r="G10" s="207">
        <v>1.770294593900448</v>
      </c>
      <c r="H10" s="207">
        <v>0.92837275844525113</v>
      </c>
      <c r="I10" s="207">
        <v>1.9270794309878558</v>
      </c>
      <c r="J10" s="207">
        <v>2.8610859230908101E-2</v>
      </c>
    </row>
    <row r="11" spans="1:10" x14ac:dyDescent="0.2">
      <c r="A11" s="198"/>
      <c r="B11" s="196" t="s">
        <v>436</v>
      </c>
      <c r="C11" s="207">
        <v>8.7429648054115656</v>
      </c>
      <c r="D11" s="207">
        <v>9.0763164965971779</v>
      </c>
      <c r="E11" s="207">
        <v>10.640887250617947</v>
      </c>
      <c r="F11" s="207">
        <v>5.9205799118974234</v>
      </c>
      <c r="G11" s="207">
        <v>8.734285973731712</v>
      </c>
      <c r="H11" s="207">
        <v>9.7209513838348585</v>
      </c>
      <c r="I11" s="207">
        <v>5.519045123593461</v>
      </c>
      <c r="J11" s="207">
        <v>2.9124451201689139</v>
      </c>
    </row>
    <row r="12" spans="1:10" x14ac:dyDescent="0.2">
      <c r="A12" s="198"/>
      <c r="B12" s="196" t="s">
        <v>437</v>
      </c>
      <c r="C12" s="207">
        <v>4.1508615398979858</v>
      </c>
      <c r="D12" s="207">
        <v>4.6280113053564618</v>
      </c>
      <c r="E12" s="207">
        <v>5.3945110555419022</v>
      </c>
      <c r="F12" s="207">
        <v>3.0819825958160463</v>
      </c>
      <c r="G12" s="207">
        <v>3.3199091586946072</v>
      </c>
      <c r="H12" s="207">
        <v>4.6017101971240146</v>
      </c>
      <c r="I12" s="207">
        <v>2.9578695374066304</v>
      </c>
      <c r="J12" s="207">
        <v>0.63827825562997187</v>
      </c>
    </row>
    <row r="13" spans="1:10" x14ac:dyDescent="0.2">
      <c r="A13" s="198"/>
      <c r="B13" s="196" t="s">
        <v>33</v>
      </c>
      <c r="C13" s="207">
        <v>6.4596171775746152</v>
      </c>
      <c r="D13" s="207">
        <v>6.2000037147436649</v>
      </c>
      <c r="E13" s="207">
        <v>5.2504845075311692</v>
      </c>
      <c r="F13" s="207">
        <v>8.1151823619062355</v>
      </c>
      <c r="G13" s="207">
        <v>5.2102215266865466</v>
      </c>
      <c r="H13" s="207">
        <v>7.3271327407052755</v>
      </c>
      <c r="I13" s="207">
        <v>10.232115579185027</v>
      </c>
      <c r="J13" s="207">
        <v>16.024229338205259</v>
      </c>
    </row>
    <row r="14" spans="1:10" x14ac:dyDescent="0.2">
      <c r="A14" s="198"/>
      <c r="B14" s="196" t="s">
        <v>87</v>
      </c>
      <c r="C14" s="207">
        <v>2.7832835394664319</v>
      </c>
      <c r="D14" s="207">
        <v>3.1208249422900498</v>
      </c>
      <c r="E14" s="207">
        <v>3.554377239964956</v>
      </c>
      <c r="F14" s="207">
        <v>2.2463506856050928</v>
      </c>
      <c r="G14" s="207">
        <v>1.7796544277061666</v>
      </c>
      <c r="H14" s="207">
        <v>3.0791676228754645</v>
      </c>
      <c r="I14" s="207">
        <v>2.4489063762033525</v>
      </c>
      <c r="J14" s="207">
        <v>2.6073588266577814</v>
      </c>
    </row>
    <row r="15" spans="1:10" x14ac:dyDescent="0.2">
      <c r="A15" s="198"/>
      <c r="B15" s="196" t="s">
        <v>88</v>
      </c>
      <c r="C15" s="207">
        <v>1.4947111350109479</v>
      </c>
      <c r="D15" s="207">
        <v>1.7538116177528966</v>
      </c>
      <c r="E15" s="207">
        <v>1.7275956894875413</v>
      </c>
      <c r="F15" s="207">
        <v>1.8066891010602166</v>
      </c>
      <c r="G15" s="207">
        <v>0.59788950162931043</v>
      </c>
      <c r="H15" s="207">
        <v>2.0766394585937151</v>
      </c>
      <c r="I15" s="207">
        <v>3.4673688254997295</v>
      </c>
      <c r="J15" s="207">
        <v>0.94121291173768573</v>
      </c>
    </row>
    <row r="16" spans="1:10" x14ac:dyDescent="0.2">
      <c r="A16" s="198"/>
      <c r="B16" s="196" t="s">
        <v>89</v>
      </c>
      <c r="C16" s="207">
        <v>2.4458756732209812</v>
      </c>
      <c r="D16" s="207">
        <v>2.8239714799033067</v>
      </c>
      <c r="E16" s="207">
        <v>2.6308760919008374</v>
      </c>
      <c r="F16" s="207">
        <v>3.2134445533902141</v>
      </c>
      <c r="G16" s="207">
        <v>1.3481946052163014</v>
      </c>
      <c r="H16" s="207">
        <v>3.242586928691038</v>
      </c>
      <c r="I16" s="207">
        <v>3.2145512471555344</v>
      </c>
      <c r="J16" s="207">
        <v>1.1552262514971494</v>
      </c>
    </row>
    <row r="17" spans="1:10" x14ac:dyDescent="0.2">
      <c r="A17" s="198"/>
      <c r="B17" s="196" t="s">
        <v>90</v>
      </c>
      <c r="C17" s="207">
        <v>15.894737883283296</v>
      </c>
      <c r="D17" s="207">
        <v>19.464628368322636</v>
      </c>
      <c r="E17" s="207">
        <v>21.194432556962138</v>
      </c>
      <c r="F17" s="207">
        <v>15.975616223344142</v>
      </c>
      <c r="G17" s="207">
        <v>6.9455472400140019</v>
      </c>
      <c r="H17" s="207">
        <v>16.56075278631619</v>
      </c>
      <c r="I17" s="207">
        <v>14.292656956646763</v>
      </c>
      <c r="J17" s="207">
        <v>6.547092281938327</v>
      </c>
    </row>
    <row r="18" spans="1:10" x14ac:dyDescent="0.2">
      <c r="A18" s="198"/>
      <c r="B18" s="196" t="s">
        <v>91</v>
      </c>
      <c r="C18" s="207">
        <v>0.81129862619732707</v>
      </c>
      <c r="D18" s="207">
        <v>0.54596778930080292</v>
      </c>
      <c r="E18" s="207">
        <v>0.44839979140125558</v>
      </c>
      <c r="F18" s="207">
        <v>0.74276227729455369</v>
      </c>
      <c r="G18" s="207">
        <v>1.5603597255722141</v>
      </c>
      <c r="H18" s="207">
        <v>1.0986272628217189</v>
      </c>
      <c r="I18" s="207">
        <v>2.7664619354155713</v>
      </c>
      <c r="J18" s="207">
        <v>0</v>
      </c>
    </row>
    <row r="19" spans="1:10" x14ac:dyDescent="0.2">
      <c r="A19" s="476"/>
      <c r="B19" s="477" t="s">
        <v>92</v>
      </c>
      <c r="C19" s="474">
        <v>1.6835542872733338</v>
      </c>
      <c r="D19" s="474">
        <v>1.8024845196021579</v>
      </c>
      <c r="E19" s="474">
        <v>2.4027837184769467</v>
      </c>
      <c r="F19" s="474">
        <v>0.59168204308470418</v>
      </c>
      <c r="G19" s="474">
        <v>1.2952188046581667</v>
      </c>
      <c r="H19" s="474">
        <v>2.3320748488171645</v>
      </c>
      <c r="I19" s="474">
        <v>1.8067291668443586</v>
      </c>
      <c r="J19" s="474">
        <v>1.0918435133606059</v>
      </c>
    </row>
    <row r="20" spans="1:10" x14ac:dyDescent="0.2">
      <c r="A20" s="476"/>
      <c r="B20" s="477" t="s">
        <v>93</v>
      </c>
      <c r="C20" s="474">
        <v>2.473447627503722</v>
      </c>
      <c r="D20" s="474">
        <v>1.7882686487818986</v>
      </c>
      <c r="E20" s="474">
        <v>2.0072023408987789</v>
      </c>
      <c r="F20" s="474">
        <v>1.3466797592662896</v>
      </c>
      <c r="G20" s="474">
        <v>3.9029197555881052</v>
      </c>
      <c r="H20" s="474">
        <v>1.4479770939617262</v>
      </c>
      <c r="I20" s="474">
        <v>6.9276540593077218</v>
      </c>
      <c r="J20" s="474">
        <v>5.6748949690674459</v>
      </c>
    </row>
    <row r="21" spans="1:10" x14ac:dyDescent="0.2">
      <c r="A21" s="478"/>
      <c r="B21" s="481" t="s">
        <v>21</v>
      </c>
      <c r="C21" s="474">
        <v>13.734997587165378</v>
      </c>
      <c r="D21" s="474">
        <v>14.976697627061313</v>
      </c>
      <c r="E21" s="474">
        <v>13.501521273598632</v>
      </c>
      <c r="F21" s="474">
        <v>17.952125855885576</v>
      </c>
      <c r="G21" s="474">
        <v>8.5373206314617374</v>
      </c>
      <c r="H21" s="474">
        <v>18.337124350703295</v>
      </c>
      <c r="I21" s="474">
        <v>23.286422798017796</v>
      </c>
      <c r="J21" s="474">
        <v>14.169953180735028</v>
      </c>
    </row>
    <row r="22" spans="1:10" ht="17.25" customHeight="1" x14ac:dyDescent="0.2">
      <c r="B22" s="681" t="s">
        <v>867</v>
      </c>
      <c r="C22" s="487"/>
      <c r="D22" s="487"/>
      <c r="E22" s="487"/>
      <c r="F22" s="487"/>
      <c r="G22" s="487"/>
      <c r="H22" s="487"/>
      <c r="I22" s="487"/>
      <c r="J22" s="487"/>
    </row>
  </sheetData>
  <mergeCells count="1">
    <mergeCell ref="A1:I1"/>
  </mergeCells>
  <printOptions horizontalCentered="1"/>
  <pageMargins left="0.5" right="0.5" top="0.75" bottom="1" header="0.5" footer="0.5"/>
  <pageSetup scale="80" orientation="portrait"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168"/>
  <sheetViews>
    <sheetView zoomScaleNormal="100" zoomScaleSheetLayoutView="55" workbookViewId="0">
      <selection activeCell="B24" sqref="B24"/>
    </sheetView>
  </sheetViews>
  <sheetFormatPr defaultRowHeight="12.75" x14ac:dyDescent="0.2"/>
  <cols>
    <col min="1" max="1" width="2.28515625" style="437" customWidth="1"/>
    <col min="2" max="2" width="31.7109375" style="437" customWidth="1"/>
    <col min="3" max="9" width="10.7109375" style="437" customWidth="1"/>
    <col min="10" max="16384" width="9.140625" style="437"/>
  </cols>
  <sheetData>
    <row r="1" spans="1:10" x14ac:dyDescent="0.2">
      <c r="A1" s="404"/>
      <c r="B1" s="404"/>
      <c r="C1" s="404"/>
      <c r="D1" s="404"/>
      <c r="E1" s="404"/>
      <c r="F1" s="404"/>
      <c r="G1" s="404"/>
      <c r="H1" s="404"/>
      <c r="I1" s="404"/>
    </row>
    <row r="2" spans="1:10" ht="30" customHeight="1" x14ac:dyDescent="0.2">
      <c r="A2" s="797" t="s">
        <v>466</v>
      </c>
      <c r="B2" s="798"/>
      <c r="C2" s="798"/>
      <c r="D2" s="798"/>
      <c r="E2" s="798"/>
      <c r="F2" s="798"/>
      <c r="G2" s="798"/>
      <c r="H2" s="798"/>
      <c r="I2" s="798"/>
    </row>
    <row r="3" spans="1:10" x14ac:dyDescent="0.2">
      <c r="A3" s="494"/>
      <c r="B3" s="495"/>
      <c r="C3" s="495"/>
      <c r="D3" s="495"/>
      <c r="E3" s="495"/>
      <c r="F3" s="495"/>
      <c r="G3" s="495"/>
      <c r="H3" s="495"/>
      <c r="I3" s="495"/>
    </row>
    <row r="4" spans="1:10" s="498" customFormat="1" ht="12.75" customHeight="1" x14ac:dyDescent="0.2">
      <c r="A4" s="496" t="s">
        <v>246</v>
      </c>
      <c r="B4" s="497"/>
      <c r="C4" s="799" t="s">
        <v>289</v>
      </c>
      <c r="D4" s="801" t="s">
        <v>260</v>
      </c>
      <c r="E4" s="801"/>
      <c r="F4" s="801"/>
      <c r="G4" s="801"/>
      <c r="H4" s="801"/>
      <c r="I4" s="801" t="s">
        <v>261</v>
      </c>
      <c r="J4" s="802"/>
    </row>
    <row r="5" spans="1:10" s="498" customFormat="1" ht="39.950000000000003" customHeight="1" x14ac:dyDescent="0.2">
      <c r="A5" s="499"/>
      <c r="B5" s="500"/>
      <c r="C5" s="800"/>
      <c r="D5" s="501" t="s">
        <v>292</v>
      </c>
      <c r="E5" s="501" t="s">
        <v>262</v>
      </c>
      <c r="F5" s="501" t="s">
        <v>263</v>
      </c>
      <c r="G5" s="501" t="s">
        <v>298</v>
      </c>
      <c r="H5" s="501" t="s">
        <v>264</v>
      </c>
      <c r="I5" s="501" t="s">
        <v>313</v>
      </c>
      <c r="J5" s="501" t="s">
        <v>266</v>
      </c>
    </row>
    <row r="6" spans="1:10" x14ac:dyDescent="0.2">
      <c r="A6" s="502" t="s">
        <v>444</v>
      </c>
      <c r="B6" s="503"/>
      <c r="C6" s="215"/>
      <c r="D6" s="215"/>
      <c r="E6" s="215"/>
      <c r="F6" s="215"/>
      <c r="G6" s="215"/>
      <c r="H6" s="215"/>
      <c r="I6" s="215"/>
      <c r="J6" s="483"/>
    </row>
    <row r="7" spans="1:10" x14ac:dyDescent="0.2">
      <c r="A7" s="493" t="s">
        <v>86</v>
      </c>
      <c r="B7" s="504"/>
      <c r="C7" s="505">
        <v>39.543329796876264</v>
      </c>
      <c r="D7" s="505">
        <v>55.612444844632655</v>
      </c>
      <c r="E7" s="505">
        <v>33.717671502951738</v>
      </c>
      <c r="F7" s="505">
        <v>42.162169452283962</v>
      </c>
      <c r="G7" s="505">
        <v>40.924673815572319</v>
      </c>
      <c r="H7" s="505">
        <v>39.051687839807272</v>
      </c>
      <c r="I7" s="505">
        <v>44.4433159086513</v>
      </c>
      <c r="J7" s="484">
        <v>37.865172785677416</v>
      </c>
    </row>
    <row r="8" spans="1:10" x14ac:dyDescent="0.2">
      <c r="A8" s="493" t="s">
        <v>434</v>
      </c>
      <c r="B8" s="504"/>
      <c r="C8" s="505">
        <v>2.1934492687815932</v>
      </c>
      <c r="D8" s="505">
        <v>5.170228879291054</v>
      </c>
      <c r="E8" s="505">
        <v>1.980949869010149</v>
      </c>
      <c r="F8" s="505">
        <v>1.00640756678284</v>
      </c>
      <c r="G8" s="505">
        <v>0.88585715560439549</v>
      </c>
      <c r="H8" s="505">
        <v>3.4465036352182108</v>
      </c>
      <c r="I8" s="505">
        <v>1.7951257990459526</v>
      </c>
      <c r="J8" s="484">
        <v>2.3298678847151439</v>
      </c>
    </row>
    <row r="9" spans="1:10" x14ac:dyDescent="0.2">
      <c r="A9" s="493" t="s">
        <v>94</v>
      </c>
      <c r="B9" s="504"/>
      <c r="C9" s="505">
        <v>1.5021922443954612</v>
      </c>
      <c r="D9" s="505">
        <v>5.7172661495875019</v>
      </c>
      <c r="E9" s="505">
        <v>0.68024883230915123</v>
      </c>
      <c r="F9" s="505">
        <v>1.866716558763349</v>
      </c>
      <c r="G9" s="505">
        <v>1.6546500907396331</v>
      </c>
      <c r="H9" s="505">
        <v>1.4133357456431279</v>
      </c>
      <c r="I9" s="505">
        <v>1.2673227665821949</v>
      </c>
      <c r="J9" s="484">
        <v>1.5826308113460517</v>
      </c>
    </row>
    <row r="10" spans="1:10" x14ac:dyDescent="0.2">
      <c r="A10" s="493" t="s">
        <v>95</v>
      </c>
      <c r="B10" s="504"/>
      <c r="C10" s="505">
        <v>0.36877277784992402</v>
      </c>
      <c r="D10" s="505">
        <v>5.7172661495875019</v>
      </c>
      <c r="E10" s="505">
        <v>0</v>
      </c>
      <c r="F10" s="505">
        <v>0</v>
      </c>
      <c r="G10" s="505">
        <v>2.1977049054897814E-2</v>
      </c>
      <c r="H10" s="505">
        <v>0.36961608625163012</v>
      </c>
      <c r="I10" s="505">
        <v>0.79586399154041265</v>
      </c>
      <c r="J10" s="484">
        <v>0.22250172762106271</v>
      </c>
    </row>
    <row r="11" spans="1:10" x14ac:dyDescent="0.2">
      <c r="A11" s="493" t="s">
        <v>96</v>
      </c>
      <c r="B11" s="504"/>
      <c r="C11" s="505">
        <v>3.0921535618659433</v>
      </c>
      <c r="D11" s="505">
        <v>6.1022115290878283</v>
      </c>
      <c r="E11" s="505">
        <v>4.3440578500498654</v>
      </c>
      <c r="F11" s="505">
        <v>3.1075866488740087</v>
      </c>
      <c r="G11" s="505">
        <v>2.4645143357288402</v>
      </c>
      <c r="H11" s="505">
        <v>2.6318129591218722</v>
      </c>
      <c r="I11" s="505">
        <v>3.2513632233112748</v>
      </c>
      <c r="J11" s="484">
        <v>3.0376271196454177</v>
      </c>
    </row>
    <row r="12" spans="1:10" x14ac:dyDescent="0.2">
      <c r="A12" s="493" t="s">
        <v>435</v>
      </c>
      <c r="B12" s="504"/>
      <c r="C12" s="505">
        <v>0.77815078646925928</v>
      </c>
      <c r="D12" s="505">
        <v>5.7172661495875019</v>
      </c>
      <c r="E12" s="505">
        <v>0.68343658294735521</v>
      </c>
      <c r="F12" s="505">
        <v>0.36996076521979904</v>
      </c>
      <c r="G12" s="505">
        <v>3.6004012675275338E-2</v>
      </c>
      <c r="H12" s="505">
        <v>0.63131676606364495</v>
      </c>
      <c r="I12" s="505">
        <v>1.4947143678192898</v>
      </c>
      <c r="J12" s="484">
        <v>0.53274066272979015</v>
      </c>
    </row>
    <row r="13" spans="1:10" x14ac:dyDescent="0.2">
      <c r="A13" s="493" t="s">
        <v>436</v>
      </c>
      <c r="B13" s="504"/>
      <c r="C13" s="505">
        <v>9.0763164965971779</v>
      </c>
      <c r="D13" s="505">
        <v>12.216160963918339</v>
      </c>
      <c r="E13" s="505">
        <v>18.157948991764272</v>
      </c>
      <c r="F13" s="505">
        <v>13.426298443797117</v>
      </c>
      <c r="G13" s="505">
        <v>4.2359840995609659</v>
      </c>
      <c r="H13" s="505">
        <v>6.9280878982829845</v>
      </c>
      <c r="I13" s="505">
        <v>9.3222235561450955</v>
      </c>
      <c r="J13" s="484">
        <v>8.9920977566517823</v>
      </c>
    </row>
    <row r="14" spans="1:10" x14ac:dyDescent="0.2">
      <c r="A14" s="493" t="s">
        <v>437</v>
      </c>
      <c r="B14" s="504"/>
      <c r="C14" s="505">
        <v>4.6280113053564618</v>
      </c>
      <c r="D14" s="505">
        <v>9.0717006080593574</v>
      </c>
      <c r="E14" s="505">
        <v>4.6091421751184347</v>
      </c>
      <c r="F14" s="505">
        <v>0.8446993850534803</v>
      </c>
      <c r="G14" s="505">
        <v>4.3950067442468681</v>
      </c>
      <c r="H14" s="505">
        <v>5.5656863028855872</v>
      </c>
      <c r="I14" s="505">
        <v>3.0486565066390243</v>
      </c>
      <c r="J14" s="484">
        <v>5.1689118851089839</v>
      </c>
    </row>
    <row r="15" spans="1:10" x14ac:dyDescent="0.2">
      <c r="A15" s="493" t="s">
        <v>33</v>
      </c>
      <c r="B15" s="504"/>
      <c r="C15" s="505">
        <v>6.2000037147436649</v>
      </c>
      <c r="D15" s="505">
        <v>1.6893821820167665</v>
      </c>
      <c r="E15" s="505">
        <v>6.6768058032528419</v>
      </c>
      <c r="F15" s="505">
        <v>5.400046511509724</v>
      </c>
      <c r="G15" s="505">
        <v>8.2213085671871706</v>
      </c>
      <c r="H15" s="505">
        <v>5.2615773809839732</v>
      </c>
      <c r="I15" s="505">
        <v>7.5141589109833484</v>
      </c>
      <c r="J15" s="484">
        <v>5.7499292234969435</v>
      </c>
    </row>
    <row r="16" spans="1:10" x14ac:dyDescent="0.2">
      <c r="A16" s="493" t="s">
        <v>87</v>
      </c>
      <c r="B16" s="504"/>
      <c r="C16" s="505">
        <v>3.1208249422900498</v>
      </c>
      <c r="D16" s="505">
        <v>2.8596814922011133</v>
      </c>
      <c r="E16" s="505">
        <v>2.9199606859109366</v>
      </c>
      <c r="F16" s="505">
        <v>3.3082708928189</v>
      </c>
      <c r="G16" s="505">
        <v>4.3579852763105924</v>
      </c>
      <c r="H16" s="505">
        <v>2.8492003568475583</v>
      </c>
      <c r="I16" s="505">
        <v>2.764391140740488</v>
      </c>
      <c r="J16" s="484">
        <v>3.2428971011603198</v>
      </c>
    </row>
    <row r="17" spans="1:10" x14ac:dyDescent="0.2">
      <c r="A17" s="493" t="s">
        <v>88</v>
      </c>
      <c r="B17" s="504"/>
      <c r="C17" s="505">
        <v>1.7538116177528966</v>
      </c>
      <c r="D17" s="505">
        <v>5.170228879291054</v>
      </c>
      <c r="E17" s="505">
        <v>0.5655466903771682</v>
      </c>
      <c r="F17" s="505">
        <v>2.2774903604510683</v>
      </c>
      <c r="G17" s="505">
        <v>1.6818151560802639</v>
      </c>
      <c r="H17" s="505">
        <v>2.0975032893057852</v>
      </c>
      <c r="I17" s="505">
        <v>1.6634754015256514</v>
      </c>
      <c r="J17" s="484">
        <v>1.7847501451627283</v>
      </c>
    </row>
    <row r="18" spans="1:10" x14ac:dyDescent="0.2">
      <c r="A18" s="493" t="s">
        <v>89</v>
      </c>
      <c r="B18" s="504"/>
      <c r="C18" s="505">
        <v>2.8239714799033067</v>
      </c>
      <c r="D18" s="505">
        <v>5.9999222520473134</v>
      </c>
      <c r="E18" s="505">
        <v>2.633250423413382</v>
      </c>
      <c r="F18" s="505">
        <v>2.1547688691853351</v>
      </c>
      <c r="G18" s="505">
        <v>4.8630316606849453</v>
      </c>
      <c r="H18" s="505">
        <v>1.7108808955126211</v>
      </c>
      <c r="I18" s="505">
        <v>3.7246163675272976</v>
      </c>
      <c r="J18" s="484">
        <v>2.5155168234432348</v>
      </c>
    </row>
    <row r="19" spans="1:10" x14ac:dyDescent="0.2">
      <c r="A19" s="493" t="s">
        <v>90</v>
      </c>
      <c r="B19" s="504"/>
      <c r="C19" s="505">
        <v>19.464628368322636</v>
      </c>
      <c r="D19" s="505">
        <v>14.11531575417753</v>
      </c>
      <c r="E19" s="505">
        <v>16.848988031783122</v>
      </c>
      <c r="F19" s="505">
        <v>19.472511123997304</v>
      </c>
      <c r="G19" s="505">
        <v>17.843981325910413</v>
      </c>
      <c r="H19" s="505">
        <v>21.052890285603386</v>
      </c>
      <c r="I19" s="505">
        <v>10.381359229633992</v>
      </c>
      <c r="J19" s="484">
        <v>22.575484489540457</v>
      </c>
    </row>
    <row r="20" spans="1:10" x14ac:dyDescent="0.2">
      <c r="A20" s="493" t="s">
        <v>91</v>
      </c>
      <c r="B20" s="504"/>
      <c r="C20" s="505">
        <v>0.54596778930080292</v>
      </c>
      <c r="D20" s="505">
        <v>13.554352788461443</v>
      </c>
      <c r="E20" s="505">
        <v>0</v>
      </c>
      <c r="F20" s="505">
        <v>0</v>
      </c>
      <c r="G20" s="505">
        <v>0</v>
      </c>
      <c r="H20" s="505">
        <v>0</v>
      </c>
      <c r="I20" s="505">
        <v>1.1529000481314842</v>
      </c>
      <c r="J20" s="484">
        <v>0.33810441943697128</v>
      </c>
    </row>
    <row r="21" spans="1:10" x14ac:dyDescent="0.2">
      <c r="A21" s="493" t="s">
        <v>92</v>
      </c>
      <c r="B21" s="504"/>
      <c r="C21" s="505">
        <v>1.8024845196021579</v>
      </c>
      <c r="D21" s="505">
        <v>7.8777227187678509</v>
      </c>
      <c r="E21" s="505">
        <v>1.1698200698792656</v>
      </c>
      <c r="F21" s="505">
        <v>2.0119320569495631</v>
      </c>
      <c r="G21" s="505">
        <v>1.2337996967817437</v>
      </c>
      <c r="H21" s="505">
        <v>1.9035355547997652</v>
      </c>
      <c r="I21" s="505">
        <v>1.2709221543770002</v>
      </c>
      <c r="J21" s="484">
        <v>1.9845350580615355</v>
      </c>
    </row>
    <row r="22" spans="1:10" x14ac:dyDescent="0.2">
      <c r="A22" s="493" t="s">
        <v>93</v>
      </c>
      <c r="B22" s="504"/>
      <c r="C22" s="505">
        <v>1.7882686487818986</v>
      </c>
      <c r="D22" s="505">
        <v>44.39606991682917</v>
      </c>
      <c r="E22" s="505">
        <v>0</v>
      </c>
      <c r="F22" s="505">
        <v>0</v>
      </c>
      <c r="G22" s="505">
        <v>0</v>
      </c>
      <c r="H22" s="505">
        <v>0</v>
      </c>
      <c r="I22" s="505">
        <v>3.1060079804855225</v>
      </c>
      <c r="J22" s="484">
        <v>1.336966655676862</v>
      </c>
    </row>
    <row r="23" spans="1:10" x14ac:dyDescent="0.2">
      <c r="A23" s="687" t="s">
        <v>21</v>
      </c>
      <c r="B23" s="506"/>
      <c r="C23" s="507">
        <v>14.976697627061313</v>
      </c>
      <c r="D23" s="507">
        <v>5.9815591873616363</v>
      </c>
      <c r="E23" s="507">
        <v>12.661554198654173</v>
      </c>
      <c r="F23" s="507">
        <v>19.800763669769591</v>
      </c>
      <c r="G23" s="507">
        <v>15.870195400680695</v>
      </c>
      <c r="H23" s="507">
        <v>15.265880973164149</v>
      </c>
      <c r="I23" s="507">
        <v>19.842598787632348</v>
      </c>
      <c r="J23" s="485">
        <v>13.310214097895708</v>
      </c>
    </row>
    <row r="24" spans="1:10" ht="17.25" customHeight="1" x14ac:dyDescent="0.2">
      <c r="B24" s="681" t="s">
        <v>867</v>
      </c>
      <c r="C24" s="509"/>
      <c r="D24" s="509"/>
      <c r="E24" s="509"/>
      <c r="F24" s="509"/>
      <c r="G24" s="509"/>
      <c r="H24" s="509"/>
      <c r="I24" s="509"/>
      <c r="J24" s="486"/>
    </row>
    <row r="25" spans="1:10" x14ac:dyDescent="0.2">
      <c r="A25" s="510"/>
      <c r="B25" s="508"/>
      <c r="C25" s="509"/>
      <c r="D25" s="509"/>
      <c r="E25" s="509"/>
      <c r="F25" s="509"/>
      <c r="G25" s="509"/>
      <c r="H25" s="509"/>
      <c r="I25" s="509"/>
      <c r="J25" s="486"/>
    </row>
    <row r="26" spans="1:10" ht="30" customHeight="1" x14ac:dyDescent="0.2">
      <c r="A26" s="797" t="s">
        <v>467</v>
      </c>
      <c r="B26" s="798"/>
      <c r="C26" s="798"/>
      <c r="D26" s="798"/>
      <c r="E26" s="798"/>
      <c r="F26" s="798"/>
      <c r="G26" s="798"/>
      <c r="H26" s="798"/>
      <c r="I26" s="798"/>
    </row>
    <row r="27" spans="1:10" x14ac:dyDescent="0.2">
      <c r="A27" s="494"/>
      <c r="B27" s="495"/>
      <c r="C27" s="495"/>
      <c r="D27" s="495"/>
      <c r="E27" s="495"/>
      <c r="F27" s="495"/>
      <c r="G27" s="495"/>
      <c r="H27" s="495"/>
      <c r="I27" s="495"/>
    </row>
    <row r="28" spans="1:10" s="498" customFormat="1" ht="12.75" customHeight="1" x14ac:dyDescent="0.2">
      <c r="A28" s="496" t="s">
        <v>246</v>
      </c>
      <c r="B28" s="497"/>
      <c r="C28" s="799" t="s">
        <v>289</v>
      </c>
      <c r="D28" s="801" t="s">
        <v>260</v>
      </c>
      <c r="E28" s="801"/>
      <c r="F28" s="801"/>
      <c r="G28" s="801"/>
      <c r="H28" s="801"/>
      <c r="I28" s="801" t="s">
        <v>261</v>
      </c>
      <c r="J28" s="802"/>
    </row>
    <row r="29" spans="1:10" s="498" customFormat="1" ht="39.950000000000003" customHeight="1" x14ac:dyDescent="0.2">
      <c r="A29" s="499"/>
      <c r="B29" s="500"/>
      <c r="C29" s="800"/>
      <c r="D29" s="501" t="s">
        <v>292</v>
      </c>
      <c r="E29" s="501" t="s">
        <v>262</v>
      </c>
      <c r="F29" s="501" t="s">
        <v>263</v>
      </c>
      <c r="G29" s="501" t="s">
        <v>298</v>
      </c>
      <c r="H29" s="501" t="s">
        <v>264</v>
      </c>
      <c r="I29" s="501" t="s">
        <v>313</v>
      </c>
      <c r="J29" s="501" t="s">
        <v>266</v>
      </c>
    </row>
    <row r="30" spans="1:10" x14ac:dyDescent="0.2">
      <c r="A30" s="502" t="s">
        <v>444</v>
      </c>
      <c r="B30" s="503"/>
      <c r="C30" s="215"/>
      <c r="D30" s="215"/>
      <c r="E30" s="215"/>
      <c r="F30" s="215"/>
      <c r="G30" s="215"/>
      <c r="H30" s="215"/>
      <c r="I30" s="215"/>
      <c r="J30" s="483"/>
    </row>
    <row r="31" spans="1:10" x14ac:dyDescent="0.2">
      <c r="A31" s="493" t="s">
        <v>86</v>
      </c>
      <c r="B31" s="504"/>
      <c r="C31" s="505">
        <v>37.133207095829491</v>
      </c>
      <c r="D31" s="505">
        <v>59.364283749242539</v>
      </c>
      <c r="E31" s="505">
        <v>35.082363044844477</v>
      </c>
      <c r="F31" s="505">
        <v>38.218694221037062</v>
      </c>
      <c r="G31" s="505">
        <v>37.509496826469501</v>
      </c>
      <c r="H31" s="505">
        <v>36.512687124069167</v>
      </c>
      <c r="I31" s="505">
        <v>39.731405393890235</v>
      </c>
      <c r="J31" s="484">
        <v>36.549869368740225</v>
      </c>
    </row>
    <row r="32" spans="1:10" x14ac:dyDescent="0.2">
      <c r="A32" s="493" t="s">
        <v>434</v>
      </c>
      <c r="B32" s="504"/>
      <c r="C32" s="505">
        <v>1.7896456321414469</v>
      </c>
      <c r="D32" s="505">
        <v>7.3693454138676149</v>
      </c>
      <c r="E32" s="505">
        <v>1.4888618696063716</v>
      </c>
      <c r="F32" s="505">
        <v>1.2479944323765368</v>
      </c>
      <c r="G32" s="505">
        <v>0.1133386265220819</v>
      </c>
      <c r="H32" s="505">
        <v>2.741836877588665</v>
      </c>
      <c r="I32" s="505">
        <v>0.98556993605660237</v>
      </c>
      <c r="J32" s="484">
        <v>1.9701736885689141</v>
      </c>
    </row>
    <row r="33" spans="1:10" x14ac:dyDescent="0.2">
      <c r="A33" s="493" t="s">
        <v>94</v>
      </c>
      <c r="B33" s="504"/>
      <c r="C33" s="505">
        <v>1.4847953039807826</v>
      </c>
      <c r="D33" s="505">
        <v>7.3693454138676149</v>
      </c>
      <c r="E33" s="505">
        <v>0.62567384613730948</v>
      </c>
      <c r="F33" s="505">
        <v>0.65746999145012386</v>
      </c>
      <c r="G33" s="505">
        <v>1.6188916433632481</v>
      </c>
      <c r="H33" s="505">
        <v>1.7342146090580484</v>
      </c>
      <c r="I33" s="505">
        <v>0.87648084448537666</v>
      </c>
      <c r="J33" s="484">
        <v>1.62137178254387</v>
      </c>
    </row>
    <row r="34" spans="1:10" x14ac:dyDescent="0.2">
      <c r="A34" s="493" t="s">
        <v>95</v>
      </c>
      <c r="B34" s="504"/>
      <c r="C34" s="505">
        <v>0.30742266430833115</v>
      </c>
      <c r="D34" s="505">
        <v>7.3693454138676149</v>
      </c>
      <c r="E34" s="505">
        <v>0</v>
      </c>
      <c r="F34" s="505">
        <v>0</v>
      </c>
      <c r="G34" s="505">
        <v>3.5539715396763087E-2</v>
      </c>
      <c r="H34" s="505">
        <v>0</v>
      </c>
      <c r="I34" s="505">
        <v>0.87648084448537666</v>
      </c>
      <c r="J34" s="484">
        <v>0.17965985819229263</v>
      </c>
    </row>
    <row r="35" spans="1:10" x14ac:dyDescent="0.2">
      <c r="A35" s="493" t="s">
        <v>96</v>
      </c>
      <c r="B35" s="504"/>
      <c r="C35" s="505">
        <v>3.2174652075591048</v>
      </c>
      <c r="D35" s="505">
        <v>7.3693454138676149</v>
      </c>
      <c r="E35" s="505">
        <v>4.8786539664627169</v>
      </c>
      <c r="F35" s="505">
        <v>2.8810244418318964</v>
      </c>
      <c r="G35" s="505">
        <v>2.2090635266164567</v>
      </c>
      <c r="H35" s="505">
        <v>2.268221657871766</v>
      </c>
      <c r="I35" s="505">
        <v>4.2486301418401489</v>
      </c>
      <c r="J35" s="484">
        <v>2.9859519279657762</v>
      </c>
    </row>
    <row r="36" spans="1:10" x14ac:dyDescent="0.2">
      <c r="A36" s="493" t="s">
        <v>435</v>
      </c>
      <c r="B36" s="504"/>
      <c r="C36" s="505">
        <v>0.83656273647913404</v>
      </c>
      <c r="D36" s="505">
        <v>7.3693454138676149</v>
      </c>
      <c r="E36" s="505">
        <v>0.76270779657189913</v>
      </c>
      <c r="F36" s="505">
        <v>7.7026246648750199E-2</v>
      </c>
      <c r="G36" s="505">
        <v>0</v>
      </c>
      <c r="H36" s="505">
        <v>0.42957399323401341</v>
      </c>
      <c r="I36" s="505">
        <v>1.9665827694292835</v>
      </c>
      <c r="J36" s="484">
        <v>0.58285488127857976</v>
      </c>
    </row>
    <row r="37" spans="1:10" x14ac:dyDescent="0.2">
      <c r="A37" s="493" t="s">
        <v>436</v>
      </c>
      <c r="B37" s="504"/>
      <c r="C37" s="505">
        <v>10.640887250617947</v>
      </c>
      <c r="D37" s="505">
        <v>16.97553124627218</v>
      </c>
      <c r="E37" s="505">
        <v>18.400877595493704</v>
      </c>
      <c r="F37" s="505">
        <v>17.315664483869636</v>
      </c>
      <c r="G37" s="505">
        <v>3.8512488343334694</v>
      </c>
      <c r="H37" s="505">
        <v>8.6672413798371739</v>
      </c>
      <c r="I37" s="505">
        <v>14.938950018065524</v>
      </c>
      <c r="J37" s="484">
        <v>9.6759023349084519</v>
      </c>
    </row>
    <row r="38" spans="1:10" x14ac:dyDescent="0.2">
      <c r="A38" s="493" t="s">
        <v>437</v>
      </c>
      <c r="B38" s="504"/>
      <c r="C38" s="505">
        <v>5.3945110555419022</v>
      </c>
      <c r="D38" s="505">
        <v>8.6362948838736635</v>
      </c>
      <c r="E38" s="505">
        <v>4.6265245341330763</v>
      </c>
      <c r="F38" s="505">
        <v>1.1572056456698507</v>
      </c>
      <c r="G38" s="505">
        <v>5.694991010698045</v>
      </c>
      <c r="H38" s="505">
        <v>6.6137289573532057</v>
      </c>
      <c r="I38" s="505">
        <v>4.1043998452567241</v>
      </c>
      <c r="J38" s="484">
        <v>5.6841619808243236</v>
      </c>
    </row>
    <row r="39" spans="1:10" x14ac:dyDescent="0.2">
      <c r="A39" s="493" t="s">
        <v>33</v>
      </c>
      <c r="B39" s="504"/>
      <c r="C39" s="505">
        <v>5.2504845075311692</v>
      </c>
      <c r="D39" s="505">
        <v>0</v>
      </c>
      <c r="E39" s="505">
        <v>5.8302237635059591</v>
      </c>
      <c r="F39" s="505">
        <v>3.9141985395994841</v>
      </c>
      <c r="G39" s="505">
        <v>7.6917448693538706</v>
      </c>
      <c r="H39" s="505">
        <v>4.6059227016978026</v>
      </c>
      <c r="I39" s="505">
        <v>6.9057031475418365</v>
      </c>
      <c r="J39" s="484">
        <v>4.8788610329023925</v>
      </c>
    </row>
    <row r="40" spans="1:10" x14ac:dyDescent="0.2">
      <c r="A40" s="493" t="s">
        <v>87</v>
      </c>
      <c r="B40" s="504"/>
      <c r="C40" s="505">
        <v>3.554377239964956</v>
      </c>
      <c r="D40" s="505">
        <v>3.9487291996404665</v>
      </c>
      <c r="E40" s="505">
        <v>3.0881476053160566</v>
      </c>
      <c r="F40" s="505">
        <v>4.0610831777682872</v>
      </c>
      <c r="G40" s="505">
        <v>5.1442007590555363</v>
      </c>
      <c r="H40" s="505">
        <v>3.0187818698620994</v>
      </c>
      <c r="I40" s="505">
        <v>4.7482934872501357</v>
      </c>
      <c r="J40" s="484">
        <v>3.2863236466166987</v>
      </c>
    </row>
    <row r="41" spans="1:10" x14ac:dyDescent="0.2">
      <c r="A41" s="493" t="s">
        <v>88</v>
      </c>
      <c r="B41" s="504"/>
      <c r="C41" s="505">
        <v>1.7275956894875413</v>
      </c>
      <c r="D41" s="505">
        <v>7.3693454138676149</v>
      </c>
      <c r="E41" s="505">
        <v>0.50008070569465723</v>
      </c>
      <c r="F41" s="505">
        <v>2.6248417173247134</v>
      </c>
      <c r="G41" s="505">
        <v>1.3760586404764894</v>
      </c>
      <c r="H41" s="505">
        <v>1.9964756676251458</v>
      </c>
      <c r="I41" s="505">
        <v>2.4701541810600531</v>
      </c>
      <c r="J41" s="484">
        <v>1.5608792448542763</v>
      </c>
    </row>
    <row r="42" spans="1:10" x14ac:dyDescent="0.2">
      <c r="A42" s="493" t="s">
        <v>89</v>
      </c>
      <c r="B42" s="504"/>
      <c r="C42" s="505">
        <v>2.6308760919008374</v>
      </c>
      <c r="D42" s="505">
        <v>7.3693454138676149</v>
      </c>
      <c r="E42" s="505">
        <v>2.4206053878652374</v>
      </c>
      <c r="F42" s="505">
        <v>0.59994741762246806</v>
      </c>
      <c r="G42" s="505">
        <v>5.4486169400623554</v>
      </c>
      <c r="H42" s="505">
        <v>1.4734906174811366</v>
      </c>
      <c r="I42" s="505">
        <v>2.8152497645322221</v>
      </c>
      <c r="J42" s="484">
        <v>2.5894812071423594</v>
      </c>
    </row>
    <row r="43" spans="1:10" x14ac:dyDescent="0.2">
      <c r="A43" s="493" t="s">
        <v>90</v>
      </c>
      <c r="B43" s="504"/>
      <c r="C43" s="505">
        <v>21.194432556962138</v>
      </c>
      <c r="D43" s="505">
        <v>15.223659495623892</v>
      </c>
      <c r="E43" s="505">
        <v>15.860270391072536</v>
      </c>
      <c r="F43" s="505">
        <v>19.012930384876608</v>
      </c>
      <c r="G43" s="505">
        <v>20.511129531964638</v>
      </c>
      <c r="H43" s="505">
        <v>24.292811514982386</v>
      </c>
      <c r="I43" s="505">
        <v>9.7018236710811951</v>
      </c>
      <c r="J43" s="484">
        <v>23.77470995565891</v>
      </c>
    </row>
    <row r="44" spans="1:10" x14ac:dyDescent="0.2">
      <c r="A44" s="493" t="s">
        <v>91</v>
      </c>
      <c r="B44" s="504"/>
      <c r="C44" s="505">
        <v>0.44839979140125558</v>
      </c>
      <c r="D44" s="505">
        <v>11.017856309315388</v>
      </c>
      <c r="E44" s="505">
        <v>0</v>
      </c>
      <c r="F44" s="505">
        <v>0</v>
      </c>
      <c r="G44" s="505">
        <v>0</v>
      </c>
      <c r="H44" s="505">
        <v>0</v>
      </c>
      <c r="I44" s="505">
        <v>0.87648084448537666</v>
      </c>
      <c r="J44" s="484">
        <v>0.35228864056933284</v>
      </c>
    </row>
    <row r="45" spans="1:10" x14ac:dyDescent="0.2">
      <c r="A45" s="493" t="s">
        <v>92</v>
      </c>
      <c r="B45" s="504"/>
      <c r="C45" s="505">
        <v>2.4027837184769467</v>
      </c>
      <c r="D45" s="505">
        <v>10.56776186356417</v>
      </c>
      <c r="E45" s="505">
        <v>1.5611893021715662</v>
      </c>
      <c r="F45" s="505">
        <v>2.7953043788835212</v>
      </c>
      <c r="G45" s="505">
        <v>1.9952128227362529</v>
      </c>
      <c r="H45" s="505">
        <v>2.459796368953286</v>
      </c>
      <c r="I45" s="505">
        <v>2.4861412062138042</v>
      </c>
      <c r="J45" s="484">
        <v>2.3840686082913352</v>
      </c>
    </row>
    <row r="46" spans="1:10" x14ac:dyDescent="0.2">
      <c r="A46" s="493" t="s">
        <v>93</v>
      </c>
      <c r="B46" s="504"/>
      <c r="C46" s="505">
        <v>2.0072023408987789</v>
      </c>
      <c r="D46" s="505">
        <v>49.319976056711212</v>
      </c>
      <c r="E46" s="505">
        <v>0</v>
      </c>
      <c r="F46" s="505">
        <v>0</v>
      </c>
      <c r="G46" s="505">
        <v>0</v>
      </c>
      <c r="H46" s="505">
        <v>0</v>
      </c>
      <c r="I46" s="505">
        <v>4.3934253735470188</v>
      </c>
      <c r="J46" s="484">
        <v>1.4714565045503605</v>
      </c>
    </row>
    <row r="47" spans="1:10" x14ac:dyDescent="0.2">
      <c r="A47" s="687" t="s">
        <v>21</v>
      </c>
      <c r="B47" s="506"/>
      <c r="C47" s="507">
        <v>13.501521273598632</v>
      </c>
      <c r="D47" s="507">
        <v>5.5158132960196671</v>
      </c>
      <c r="E47" s="507">
        <v>9.921386668453902</v>
      </c>
      <c r="F47" s="507">
        <v>22.978878545804339</v>
      </c>
      <c r="G47" s="507">
        <v>14.847198941034838</v>
      </c>
      <c r="H47" s="507">
        <v>11.978729983688371</v>
      </c>
      <c r="I47" s="507">
        <v>19.237366361998532</v>
      </c>
      <c r="J47" s="485">
        <v>12.213730869262744</v>
      </c>
    </row>
    <row r="48" spans="1:10" ht="18" customHeight="1" x14ac:dyDescent="0.2">
      <c r="A48" s="510"/>
      <c r="B48" s="681" t="s">
        <v>867</v>
      </c>
      <c r="C48" s="509"/>
      <c r="D48" s="509"/>
      <c r="E48" s="509"/>
      <c r="F48" s="509"/>
      <c r="G48" s="509"/>
      <c r="H48" s="509"/>
      <c r="I48" s="509"/>
      <c r="J48" s="486"/>
    </row>
    <row r="49" spans="1:10" ht="18" customHeight="1" x14ac:dyDescent="0.2">
      <c r="A49" s="510"/>
      <c r="B49" s="681"/>
      <c r="C49" s="509"/>
      <c r="D49" s="509"/>
      <c r="E49" s="509"/>
      <c r="F49" s="509"/>
      <c r="G49" s="509"/>
      <c r="H49" s="509"/>
      <c r="I49" s="509"/>
      <c r="J49" s="486"/>
    </row>
    <row r="50" spans="1:10" ht="30" customHeight="1" x14ac:dyDescent="0.2">
      <c r="A50" s="797" t="s">
        <v>468</v>
      </c>
      <c r="B50" s="798"/>
      <c r="C50" s="798"/>
      <c r="D50" s="798"/>
      <c r="E50" s="798"/>
      <c r="F50" s="798"/>
      <c r="G50" s="798"/>
      <c r="H50" s="798"/>
      <c r="I50" s="798"/>
    </row>
    <row r="51" spans="1:10" x14ac:dyDescent="0.2">
      <c r="A51" s="494"/>
      <c r="B51" s="495"/>
      <c r="C51" s="495"/>
      <c r="D51" s="495"/>
      <c r="E51" s="495"/>
      <c r="F51" s="495"/>
      <c r="G51" s="495"/>
      <c r="H51" s="495"/>
      <c r="I51" s="495"/>
    </row>
    <row r="52" spans="1:10" s="498" customFormat="1" ht="12.75" customHeight="1" x14ac:dyDescent="0.2">
      <c r="A52" s="496" t="s">
        <v>246</v>
      </c>
      <c r="B52" s="497"/>
      <c r="C52" s="799" t="s">
        <v>289</v>
      </c>
      <c r="D52" s="801" t="s">
        <v>260</v>
      </c>
      <c r="E52" s="801"/>
      <c r="F52" s="801"/>
      <c r="G52" s="801"/>
      <c r="H52" s="801"/>
      <c r="I52" s="801" t="s">
        <v>261</v>
      </c>
      <c r="J52" s="802"/>
    </row>
    <row r="53" spans="1:10" s="498" customFormat="1" ht="39.950000000000003" customHeight="1" x14ac:dyDescent="0.2">
      <c r="A53" s="499"/>
      <c r="B53" s="500"/>
      <c r="C53" s="800"/>
      <c r="D53" s="501" t="s">
        <v>292</v>
      </c>
      <c r="E53" s="501" t="s">
        <v>262</v>
      </c>
      <c r="F53" s="501" t="s">
        <v>263</v>
      </c>
      <c r="G53" s="501" t="s">
        <v>298</v>
      </c>
      <c r="H53" s="501" t="s">
        <v>264</v>
      </c>
      <c r="I53" s="501" t="s">
        <v>313</v>
      </c>
      <c r="J53" s="501" t="s">
        <v>266</v>
      </c>
    </row>
    <row r="54" spans="1:10" x14ac:dyDescent="0.2">
      <c r="A54" s="502" t="s">
        <v>444</v>
      </c>
      <c r="B54" s="503"/>
      <c r="C54" s="215"/>
      <c r="D54" s="215"/>
      <c r="E54" s="215"/>
      <c r="F54" s="215"/>
      <c r="G54" s="215"/>
      <c r="H54" s="215"/>
      <c r="I54" s="215"/>
      <c r="J54" s="483"/>
    </row>
    <row r="55" spans="1:10" x14ac:dyDescent="0.2">
      <c r="A55" s="493" t="s">
        <v>86</v>
      </c>
      <c r="B55" s="504"/>
      <c r="C55" s="505">
        <v>44.404543239453538</v>
      </c>
      <c r="D55" s="505">
        <v>47.803197916957963</v>
      </c>
      <c r="E55" s="505">
        <v>29.638547690509824</v>
      </c>
      <c r="F55" s="505">
        <v>51.746391596558944</v>
      </c>
      <c r="G55" s="505">
        <v>46.458652926227678</v>
      </c>
      <c r="H55" s="505">
        <v>44.317468305742565</v>
      </c>
      <c r="I55" s="505">
        <v>48.801319600854598</v>
      </c>
      <c r="J55" s="484">
        <v>41.4751782064737</v>
      </c>
    </row>
    <row r="56" spans="1:10" x14ac:dyDescent="0.2">
      <c r="A56" s="493" t="s">
        <v>434</v>
      </c>
      <c r="B56" s="504"/>
      <c r="C56" s="505">
        <v>3.0079205260931112</v>
      </c>
      <c r="D56" s="505">
        <v>0.59288841295606987</v>
      </c>
      <c r="E56" s="505">
        <v>3.451822820564336</v>
      </c>
      <c r="F56" s="505">
        <v>0.41925485218165731</v>
      </c>
      <c r="G56" s="505">
        <v>2.1376521331931886</v>
      </c>
      <c r="H56" s="505">
        <v>4.9079527889420858</v>
      </c>
      <c r="I56" s="505">
        <v>2.5438767417686607</v>
      </c>
      <c r="J56" s="484">
        <v>3.3170910464555678</v>
      </c>
    </row>
    <row r="57" spans="1:10" x14ac:dyDescent="0.2">
      <c r="A57" s="493" t="s">
        <v>94</v>
      </c>
      <c r="B57" s="504"/>
      <c r="C57" s="505">
        <v>1.5372818440107945</v>
      </c>
      <c r="D57" s="505">
        <v>2.2785537616428728</v>
      </c>
      <c r="E57" s="505">
        <v>0.84337589716109973</v>
      </c>
      <c r="F57" s="505">
        <v>4.8056693982534879</v>
      </c>
      <c r="G57" s="505">
        <v>1.7125933544245904</v>
      </c>
      <c r="H57" s="505">
        <v>0.74784650791729523</v>
      </c>
      <c r="I57" s="505">
        <v>1.6288089480853953</v>
      </c>
      <c r="J57" s="484">
        <v>1.4763016448358242</v>
      </c>
    </row>
    <row r="58" spans="1:10" x14ac:dyDescent="0.2">
      <c r="A58" s="493" t="s">
        <v>95</v>
      </c>
      <c r="B58" s="504"/>
      <c r="C58" s="505">
        <v>0.49251585388604957</v>
      </c>
      <c r="D58" s="505">
        <v>2.2785537616428728</v>
      </c>
      <c r="E58" s="505">
        <v>0</v>
      </c>
      <c r="F58" s="505">
        <v>0</v>
      </c>
      <c r="G58" s="505">
        <v>0</v>
      </c>
      <c r="H58" s="505">
        <v>1.1361842698740459</v>
      </c>
      <c r="I58" s="505">
        <v>0.72130218870325313</v>
      </c>
      <c r="J58" s="484">
        <v>0.34008629319227413</v>
      </c>
    </row>
    <row r="59" spans="1:10" x14ac:dyDescent="0.2">
      <c r="A59" s="493" t="s">
        <v>96</v>
      </c>
      <c r="B59" s="504"/>
      <c r="C59" s="505">
        <v>2.8394001828406932</v>
      </c>
      <c r="D59" s="505">
        <v>3.4647418380222921</v>
      </c>
      <c r="E59" s="505">
        <v>2.7461262431212159</v>
      </c>
      <c r="F59" s="505">
        <v>3.658223433551429</v>
      </c>
      <c r="G59" s="505">
        <v>2.8784487953303959</v>
      </c>
      <c r="H59" s="505">
        <v>3.3858859925949196</v>
      </c>
      <c r="I59" s="505">
        <v>2.3290000121581973</v>
      </c>
      <c r="J59" s="484">
        <v>3.1794557803803043</v>
      </c>
    </row>
    <row r="60" spans="1:10" x14ac:dyDescent="0.2">
      <c r="A60" s="493" t="s">
        <v>435</v>
      </c>
      <c r="B60" s="504"/>
      <c r="C60" s="505">
        <v>0.66033398134485144</v>
      </c>
      <c r="D60" s="505">
        <v>2.2785537616428728</v>
      </c>
      <c r="E60" s="505">
        <v>0.44649139408176974</v>
      </c>
      <c r="F60" s="505">
        <v>1.0819088148652118</v>
      </c>
      <c r="G60" s="505">
        <v>9.4345192262892244E-2</v>
      </c>
      <c r="H60" s="505">
        <v>1.0497227734842105</v>
      </c>
      <c r="I60" s="505">
        <v>1.0582875235470437</v>
      </c>
      <c r="J60" s="484">
        <v>0.3951962769322242</v>
      </c>
    </row>
    <row r="61" spans="1:10" x14ac:dyDescent="0.2">
      <c r="A61" s="493" t="s">
        <v>436</v>
      </c>
      <c r="B61" s="504"/>
      <c r="C61" s="505">
        <v>5.9205799118974234</v>
      </c>
      <c r="D61" s="505">
        <v>2.3097927268730309</v>
      </c>
      <c r="E61" s="505">
        <v>17.431824573332211</v>
      </c>
      <c r="F61" s="505">
        <v>3.9735832769597836</v>
      </c>
      <c r="G61" s="505">
        <v>4.8594120881234977</v>
      </c>
      <c r="H61" s="505">
        <v>3.3211568826020357</v>
      </c>
      <c r="I61" s="505">
        <v>4.1273637254112181</v>
      </c>
      <c r="J61" s="484">
        <v>7.1153154093363531</v>
      </c>
    </row>
    <row r="62" spans="1:10" x14ac:dyDescent="0.2">
      <c r="A62" s="493" t="s">
        <v>437</v>
      </c>
      <c r="B62" s="504"/>
      <c r="C62" s="505">
        <v>3.0819825958160463</v>
      </c>
      <c r="D62" s="505">
        <v>9.9779737451365929</v>
      </c>
      <c r="E62" s="505">
        <v>4.5571855296813961</v>
      </c>
      <c r="F62" s="505">
        <v>8.518417382771884E-2</v>
      </c>
      <c r="G62" s="505">
        <v>2.2885022211499981</v>
      </c>
      <c r="H62" s="505">
        <v>3.3920900123628783</v>
      </c>
      <c r="I62" s="505">
        <v>2.0722089800356458</v>
      </c>
      <c r="J62" s="484">
        <v>3.7547472029179159</v>
      </c>
    </row>
    <row r="63" spans="1:10" x14ac:dyDescent="0.2">
      <c r="A63" s="493" t="s">
        <v>33</v>
      </c>
      <c r="B63" s="504"/>
      <c r="C63" s="505">
        <v>8.1151823619062355</v>
      </c>
      <c r="D63" s="505">
        <v>5.2057385475240725</v>
      </c>
      <c r="E63" s="505">
        <v>9.2072772332490658</v>
      </c>
      <c r="F63" s="505">
        <v>9.0112514006819531</v>
      </c>
      <c r="G63" s="505">
        <v>9.0794176639988091</v>
      </c>
      <c r="H63" s="505">
        <v>6.6213775500755476</v>
      </c>
      <c r="I63" s="505">
        <v>8.0769141787910907</v>
      </c>
      <c r="J63" s="484">
        <v>8.1406786501589963</v>
      </c>
    </row>
    <row r="64" spans="1:10" x14ac:dyDescent="0.2">
      <c r="A64" s="493" t="s">
        <v>87</v>
      </c>
      <c r="B64" s="504"/>
      <c r="C64" s="505">
        <v>2.2463506856050928</v>
      </c>
      <c r="D64" s="505">
        <v>0.59288841295606987</v>
      </c>
      <c r="E64" s="505">
        <v>2.4172424914864616</v>
      </c>
      <c r="F64" s="505">
        <v>1.4786359265019051</v>
      </c>
      <c r="G64" s="505">
        <v>3.0839956494575098</v>
      </c>
      <c r="H64" s="505">
        <v>2.4974954466911257</v>
      </c>
      <c r="I64" s="505">
        <v>0.92949768850392145</v>
      </c>
      <c r="J64" s="484">
        <v>3.1237078232452937</v>
      </c>
    </row>
    <row r="65" spans="1:10" x14ac:dyDescent="0.2">
      <c r="A65" s="493" t="s">
        <v>88</v>
      </c>
      <c r="B65" s="504"/>
      <c r="C65" s="505">
        <v>1.8066891010602166</v>
      </c>
      <c r="D65" s="505">
        <v>0.59288841295606987</v>
      </c>
      <c r="E65" s="505">
        <v>0.76122743494528489</v>
      </c>
      <c r="F65" s="505">
        <v>1.4332876277918856</v>
      </c>
      <c r="G65" s="505">
        <v>2.1772653701385893</v>
      </c>
      <c r="H65" s="505">
        <v>2.3070303183720866</v>
      </c>
      <c r="I65" s="505">
        <v>0.91738544743593853</v>
      </c>
      <c r="J65" s="484">
        <v>2.3991902456483576</v>
      </c>
    </row>
    <row r="66" spans="1:10" x14ac:dyDescent="0.2">
      <c r="A66" s="493" t="s">
        <v>89</v>
      </c>
      <c r="B66" s="504"/>
      <c r="C66" s="505">
        <v>3.2134445533902141</v>
      </c>
      <c r="D66" s="505">
        <v>3.1495430404047537</v>
      </c>
      <c r="E66" s="505">
        <v>3.2688559074914449</v>
      </c>
      <c r="F66" s="505">
        <v>5.9336069022952875</v>
      </c>
      <c r="G66" s="505">
        <v>3.9141447614343217</v>
      </c>
      <c r="H66" s="505">
        <v>2.2032183261847451</v>
      </c>
      <c r="I66" s="505">
        <v>4.5656813667465883</v>
      </c>
      <c r="J66" s="484">
        <v>2.3125128453030603</v>
      </c>
    </row>
    <row r="67" spans="1:10" x14ac:dyDescent="0.2">
      <c r="A67" s="493" t="s">
        <v>90</v>
      </c>
      <c r="B67" s="504"/>
      <c r="C67" s="505">
        <v>15.975616223344142</v>
      </c>
      <c r="D67" s="505">
        <v>11.808359038348753</v>
      </c>
      <c r="E67" s="505">
        <v>19.804309104858863</v>
      </c>
      <c r="F67" s="505">
        <v>20.5894761456262</v>
      </c>
      <c r="G67" s="505">
        <v>13.52211381965167</v>
      </c>
      <c r="H67" s="505">
        <v>14.333430218072813</v>
      </c>
      <c r="I67" s="505">
        <v>11.009855561191923</v>
      </c>
      <c r="J67" s="484">
        <v>19.28406870083619</v>
      </c>
    </row>
    <row r="68" spans="1:10" x14ac:dyDescent="0.2">
      <c r="A68" s="493" t="s">
        <v>91</v>
      </c>
      <c r="B68" s="504"/>
      <c r="C68" s="505">
        <v>0.74276227729455369</v>
      </c>
      <c r="D68" s="505">
        <v>18.833931107373541</v>
      </c>
      <c r="E68" s="505">
        <v>0</v>
      </c>
      <c r="F68" s="505">
        <v>0</v>
      </c>
      <c r="G68" s="505">
        <v>0</v>
      </c>
      <c r="H68" s="505">
        <v>0</v>
      </c>
      <c r="I68" s="505">
        <v>1.4085576855827575</v>
      </c>
      <c r="J68" s="484">
        <v>0.29917415093906008</v>
      </c>
    </row>
    <row r="69" spans="1:10" x14ac:dyDescent="0.2">
      <c r="A69" s="493" t="s">
        <v>92</v>
      </c>
      <c r="B69" s="504"/>
      <c r="C69" s="505">
        <v>0.59168204308470418</v>
      </c>
      <c r="D69" s="505">
        <v>2.2785537616428728</v>
      </c>
      <c r="E69" s="505">
        <v>0</v>
      </c>
      <c r="F69" s="505">
        <v>0.10802397719278413</v>
      </c>
      <c r="G69" s="505">
        <v>0</v>
      </c>
      <c r="H69" s="505">
        <v>0.74987407255654581</v>
      </c>
      <c r="I69" s="505">
        <v>0.14697697372259644</v>
      </c>
      <c r="J69" s="484">
        <v>0.88796808838247687</v>
      </c>
    </row>
    <row r="70" spans="1:10" x14ac:dyDescent="0.2">
      <c r="A70" s="493" t="s">
        <v>93</v>
      </c>
      <c r="B70" s="504"/>
      <c r="C70" s="505">
        <v>1.3466797592662896</v>
      </c>
      <c r="D70" s="505">
        <v>34.147229315547868</v>
      </c>
      <c r="E70" s="505">
        <v>0</v>
      </c>
      <c r="F70" s="505">
        <v>0</v>
      </c>
      <c r="G70" s="505">
        <v>0</v>
      </c>
      <c r="H70" s="505">
        <v>0</v>
      </c>
      <c r="I70" s="505">
        <v>1.9152872028323076</v>
      </c>
      <c r="J70" s="484">
        <v>0.96784339694933197</v>
      </c>
    </row>
    <row r="71" spans="1:10" x14ac:dyDescent="0.2">
      <c r="A71" s="687" t="s">
        <v>21</v>
      </c>
      <c r="B71" s="506"/>
      <c r="C71" s="507">
        <v>17.952125855885576</v>
      </c>
      <c r="D71" s="507">
        <v>6.9509837185083505</v>
      </c>
      <c r="E71" s="507">
        <v>20.85203701429279</v>
      </c>
      <c r="F71" s="507">
        <v>12.076673321594257</v>
      </c>
      <c r="G71" s="507">
        <v>17.527866747149282</v>
      </c>
      <c r="H71" s="507">
        <v>22.083293572408021</v>
      </c>
      <c r="I71" s="507">
        <v>20.402372819267825</v>
      </c>
      <c r="J71" s="485">
        <v>16.31964169323652</v>
      </c>
    </row>
    <row r="72" spans="1:10" ht="17.25" customHeight="1" x14ac:dyDescent="0.2">
      <c r="A72" s="510"/>
      <c r="B72" s="681" t="s">
        <v>867</v>
      </c>
      <c r="C72" s="509"/>
      <c r="D72" s="509"/>
      <c r="E72" s="509"/>
      <c r="F72" s="509"/>
      <c r="G72" s="509"/>
      <c r="H72" s="509"/>
      <c r="I72" s="509"/>
      <c r="J72" s="486"/>
    </row>
    <row r="73" spans="1:10" ht="17.25" customHeight="1" x14ac:dyDescent="0.2">
      <c r="A73" s="510"/>
      <c r="B73" s="681"/>
      <c r="C73" s="509"/>
      <c r="D73" s="509"/>
      <c r="E73" s="509"/>
      <c r="F73" s="509"/>
      <c r="G73" s="509"/>
      <c r="H73" s="509"/>
      <c r="I73" s="509"/>
      <c r="J73" s="486"/>
    </row>
    <row r="74" spans="1:10" ht="30" customHeight="1" x14ac:dyDescent="0.2">
      <c r="A74" s="797" t="s">
        <v>469</v>
      </c>
      <c r="B74" s="798"/>
      <c r="C74" s="798"/>
      <c r="D74" s="798"/>
      <c r="E74" s="798"/>
      <c r="F74" s="798"/>
      <c r="G74" s="798"/>
      <c r="H74" s="798"/>
      <c r="I74" s="798"/>
    </row>
    <row r="75" spans="1:10" x14ac:dyDescent="0.2">
      <c r="A75" s="494"/>
      <c r="B75" s="495"/>
      <c r="C75" s="495"/>
      <c r="D75" s="495"/>
      <c r="E75" s="495"/>
      <c r="F75" s="495"/>
      <c r="G75" s="495"/>
      <c r="H75" s="495"/>
      <c r="I75" s="495"/>
    </row>
    <row r="76" spans="1:10" s="498" customFormat="1" ht="12.75" customHeight="1" x14ac:dyDescent="0.2">
      <c r="A76" s="496" t="s">
        <v>246</v>
      </c>
      <c r="B76" s="497"/>
      <c r="C76" s="799" t="s">
        <v>289</v>
      </c>
      <c r="D76" s="801" t="s">
        <v>260</v>
      </c>
      <c r="E76" s="801"/>
      <c r="F76" s="801"/>
      <c r="G76" s="801"/>
      <c r="H76" s="801"/>
      <c r="I76" s="801" t="s">
        <v>261</v>
      </c>
      <c r="J76" s="802"/>
    </row>
    <row r="77" spans="1:10" s="498" customFormat="1" ht="39.950000000000003" customHeight="1" x14ac:dyDescent="0.2">
      <c r="A77" s="499"/>
      <c r="B77" s="500"/>
      <c r="C77" s="800"/>
      <c r="D77" s="501" t="s">
        <v>292</v>
      </c>
      <c r="E77" s="501" t="s">
        <v>262</v>
      </c>
      <c r="F77" s="501" t="s">
        <v>263</v>
      </c>
      <c r="G77" s="501" t="s">
        <v>298</v>
      </c>
      <c r="H77" s="501" t="s">
        <v>264</v>
      </c>
      <c r="I77" s="501" t="s">
        <v>313</v>
      </c>
      <c r="J77" s="501" t="s">
        <v>266</v>
      </c>
    </row>
    <row r="78" spans="1:10" x14ac:dyDescent="0.2">
      <c r="A78" s="502" t="s">
        <v>444</v>
      </c>
      <c r="B78" s="503"/>
      <c r="C78" s="215"/>
      <c r="D78" s="215"/>
      <c r="E78" s="215"/>
      <c r="F78" s="215"/>
      <c r="G78" s="215"/>
      <c r="H78" s="215"/>
      <c r="I78" s="215"/>
      <c r="J78" s="483"/>
    </row>
    <row r="79" spans="1:10" x14ac:dyDescent="0.2">
      <c r="A79" s="493" t="s">
        <v>86</v>
      </c>
      <c r="B79" s="504"/>
      <c r="C79" s="505">
        <v>45.717074615255605</v>
      </c>
      <c r="D79" s="505">
        <v>77.142966598976713</v>
      </c>
      <c r="E79" s="505">
        <v>36.547215698383596</v>
      </c>
      <c r="F79" s="505">
        <v>35.748091998403453</v>
      </c>
      <c r="G79" s="505">
        <v>37.148312445878673</v>
      </c>
      <c r="H79" s="505">
        <v>45.382952287852554</v>
      </c>
      <c r="I79" s="505">
        <v>58.878191244531344</v>
      </c>
      <c r="J79" s="484">
        <v>36.018720615168633</v>
      </c>
    </row>
    <row r="80" spans="1:10" x14ac:dyDescent="0.2">
      <c r="A80" s="493" t="s">
        <v>434</v>
      </c>
      <c r="B80" s="504"/>
      <c r="C80" s="505">
        <v>2.6498820434941504</v>
      </c>
      <c r="D80" s="505">
        <v>1.7832141793930445</v>
      </c>
      <c r="E80" s="505">
        <v>2.7559910379514156</v>
      </c>
      <c r="F80" s="505">
        <v>2.308480594697218</v>
      </c>
      <c r="G80" s="505">
        <v>2.1757705222810779</v>
      </c>
      <c r="H80" s="505">
        <v>3.5073664205389403</v>
      </c>
      <c r="I80" s="505">
        <v>1.1518823043158875</v>
      </c>
      <c r="J80" s="484">
        <v>3.7537497601796388</v>
      </c>
    </row>
    <row r="81" spans="1:10" x14ac:dyDescent="0.2">
      <c r="A81" s="493" t="s">
        <v>94</v>
      </c>
      <c r="B81" s="504"/>
      <c r="C81" s="505">
        <v>2.6689151355352241</v>
      </c>
      <c r="D81" s="505">
        <v>1.0198269223480478</v>
      </c>
      <c r="E81" s="505">
        <v>2.4929911338817092</v>
      </c>
      <c r="F81" s="505">
        <v>3.3152669663735597</v>
      </c>
      <c r="G81" s="505">
        <v>2.9420378572726453</v>
      </c>
      <c r="H81" s="505">
        <v>3.200889053897777</v>
      </c>
      <c r="I81" s="505">
        <v>1.2324402201866052</v>
      </c>
      <c r="J81" s="484">
        <v>3.7274455500676709</v>
      </c>
    </row>
    <row r="82" spans="1:10" x14ac:dyDescent="0.2">
      <c r="A82" s="493" t="s">
        <v>95</v>
      </c>
      <c r="B82" s="504"/>
      <c r="C82" s="505">
        <v>0.91290700393203761</v>
      </c>
      <c r="D82" s="505">
        <v>2.2462891528897342</v>
      </c>
      <c r="E82" s="505">
        <v>1.2847564154242599</v>
      </c>
      <c r="F82" s="505">
        <v>0.424091122137988</v>
      </c>
      <c r="G82" s="505">
        <v>0.3334410342781865</v>
      </c>
      <c r="H82" s="505">
        <v>0.54867370027281315</v>
      </c>
      <c r="I82" s="505">
        <v>0.8805843261968288</v>
      </c>
      <c r="J82" s="484">
        <v>0.93672540625586775</v>
      </c>
    </row>
    <row r="83" spans="1:10" x14ac:dyDescent="0.2">
      <c r="A83" s="493" t="s">
        <v>96</v>
      </c>
      <c r="B83" s="504"/>
      <c r="C83" s="505">
        <v>56.617438145443828</v>
      </c>
      <c r="D83" s="505">
        <v>50.278577435853023</v>
      </c>
      <c r="E83" s="505">
        <v>61.139462330744955</v>
      </c>
      <c r="F83" s="505">
        <v>70.510974841857561</v>
      </c>
      <c r="G83" s="505">
        <v>60.503859553516342</v>
      </c>
      <c r="H83" s="505">
        <v>49.338405231343735</v>
      </c>
      <c r="I83" s="505">
        <v>48.61070512041956</v>
      </c>
      <c r="J83" s="484">
        <v>62.517555395993895</v>
      </c>
    </row>
    <row r="84" spans="1:10" x14ac:dyDescent="0.2">
      <c r="A84" s="493" t="s">
        <v>435</v>
      </c>
      <c r="B84" s="504"/>
      <c r="C84" s="505">
        <v>1.770294593900448</v>
      </c>
      <c r="D84" s="505">
        <v>2.27820908656249</v>
      </c>
      <c r="E84" s="505">
        <v>5.4576134955104276</v>
      </c>
      <c r="F84" s="505">
        <v>0.49493397887306995</v>
      </c>
      <c r="G84" s="505">
        <v>1.5184679584255913</v>
      </c>
      <c r="H84" s="505">
        <v>0.44241658909880399</v>
      </c>
      <c r="I84" s="505">
        <v>1.5768014847093281</v>
      </c>
      <c r="J84" s="484">
        <v>1.9128785951195451</v>
      </c>
    </row>
    <row r="85" spans="1:10" x14ac:dyDescent="0.2">
      <c r="A85" s="493" t="s">
        <v>436</v>
      </c>
      <c r="B85" s="504"/>
      <c r="C85" s="505">
        <v>8.734285973731712</v>
      </c>
      <c r="D85" s="505">
        <v>1.983747845613625</v>
      </c>
      <c r="E85" s="505">
        <v>15.038879043806915</v>
      </c>
      <c r="F85" s="505">
        <v>4.9543528340432168</v>
      </c>
      <c r="G85" s="505">
        <v>7.5027687377829562</v>
      </c>
      <c r="H85" s="505">
        <v>11.042279184884332</v>
      </c>
      <c r="I85" s="505">
        <v>6.9511883680070436</v>
      </c>
      <c r="J85" s="484">
        <v>10.048240730318302</v>
      </c>
    </row>
    <row r="86" spans="1:10" x14ac:dyDescent="0.2">
      <c r="A86" s="493" t="s">
        <v>437</v>
      </c>
      <c r="B86" s="504"/>
      <c r="C86" s="505">
        <v>3.3199091586946072</v>
      </c>
      <c r="D86" s="505">
        <v>1.6532906805185998</v>
      </c>
      <c r="E86" s="505">
        <v>1.8734821739416685</v>
      </c>
      <c r="F86" s="505">
        <v>0.45091312209477058</v>
      </c>
      <c r="G86" s="505">
        <v>5.036495578858915</v>
      </c>
      <c r="H86" s="505">
        <v>4.686820197143021</v>
      </c>
      <c r="I86" s="505">
        <v>1.8401734463392774</v>
      </c>
      <c r="J86" s="484">
        <v>4.4103182151018467</v>
      </c>
    </row>
    <row r="87" spans="1:10" x14ac:dyDescent="0.2">
      <c r="A87" s="493" t="s">
        <v>33</v>
      </c>
      <c r="B87" s="504"/>
      <c r="C87" s="505">
        <v>5.2102215266865466</v>
      </c>
      <c r="D87" s="505">
        <v>3.269146116697097</v>
      </c>
      <c r="E87" s="505">
        <v>5.7465137026512254</v>
      </c>
      <c r="F87" s="505">
        <v>4.3520708305928446</v>
      </c>
      <c r="G87" s="505">
        <v>6.4567521405492423</v>
      </c>
      <c r="H87" s="505">
        <v>5.4012020296024685</v>
      </c>
      <c r="I87" s="505">
        <v>4.2245699689971445</v>
      </c>
      <c r="J87" s="484">
        <v>5.9365427041728598</v>
      </c>
    </row>
    <row r="88" spans="1:10" x14ac:dyDescent="0.2">
      <c r="A88" s="493" t="s">
        <v>87</v>
      </c>
      <c r="B88" s="504"/>
      <c r="C88" s="505">
        <v>1.7796544277061666</v>
      </c>
      <c r="D88" s="505">
        <v>1.644745328391938</v>
      </c>
      <c r="E88" s="505">
        <v>1.8273583213482596</v>
      </c>
      <c r="F88" s="505">
        <v>0.95619381684355154</v>
      </c>
      <c r="G88" s="505">
        <v>3.5756674776577042</v>
      </c>
      <c r="H88" s="505">
        <v>1.0600379953530874</v>
      </c>
      <c r="I88" s="505">
        <v>1.3786911469910004</v>
      </c>
      <c r="J88" s="484">
        <v>2.0751220500173613</v>
      </c>
    </row>
    <row r="89" spans="1:10" x14ac:dyDescent="0.2">
      <c r="A89" s="493" t="s">
        <v>88</v>
      </c>
      <c r="B89" s="504"/>
      <c r="C89" s="505">
        <v>0.59788950162931043</v>
      </c>
      <c r="D89" s="505">
        <v>1.0198269223480478</v>
      </c>
      <c r="E89" s="505">
        <v>0.58997212537769872</v>
      </c>
      <c r="F89" s="505">
        <v>0</v>
      </c>
      <c r="G89" s="505">
        <v>0.91068434500760043</v>
      </c>
      <c r="H89" s="505">
        <v>0.45181176162444187</v>
      </c>
      <c r="I89" s="505">
        <v>0.45215476574399438</v>
      </c>
      <c r="J89" s="484">
        <v>0.70528062189194796</v>
      </c>
    </row>
    <row r="90" spans="1:10" x14ac:dyDescent="0.2">
      <c r="A90" s="493" t="s">
        <v>89</v>
      </c>
      <c r="B90" s="504"/>
      <c r="C90" s="505">
        <v>1.3481946052163014</v>
      </c>
      <c r="D90" s="505">
        <v>1.0198269223480478</v>
      </c>
      <c r="E90" s="505">
        <v>2.8510880687209363</v>
      </c>
      <c r="F90" s="505">
        <v>1.7460203661443885</v>
      </c>
      <c r="G90" s="505">
        <v>0.9354302134027499</v>
      </c>
      <c r="H90" s="505">
        <v>0.94086583324724604</v>
      </c>
      <c r="I90" s="505">
        <v>1.5996812699024314</v>
      </c>
      <c r="J90" s="484">
        <v>1.162875473935157</v>
      </c>
    </row>
    <row r="91" spans="1:10" x14ac:dyDescent="0.2">
      <c r="A91" s="493" t="s">
        <v>90</v>
      </c>
      <c r="B91" s="504"/>
      <c r="C91" s="505">
        <v>6.9455472400140019</v>
      </c>
      <c r="D91" s="505">
        <v>2.2858741317674869</v>
      </c>
      <c r="E91" s="505">
        <v>6.2436295654579421</v>
      </c>
      <c r="F91" s="505">
        <v>4.9762030734817344</v>
      </c>
      <c r="G91" s="505">
        <v>9.8105541212243779</v>
      </c>
      <c r="H91" s="505">
        <v>8.3950901431954961</v>
      </c>
      <c r="I91" s="505">
        <v>3.8332001762851773</v>
      </c>
      <c r="J91" s="484">
        <v>9.239018565086317</v>
      </c>
    </row>
    <row r="92" spans="1:10" x14ac:dyDescent="0.2">
      <c r="A92" s="493" t="s">
        <v>91</v>
      </c>
      <c r="B92" s="504"/>
      <c r="C92" s="505">
        <v>1.5603597255722141</v>
      </c>
      <c r="D92" s="505">
        <v>10.218742621639251</v>
      </c>
      <c r="E92" s="505">
        <v>0</v>
      </c>
      <c r="F92" s="505">
        <v>0</v>
      </c>
      <c r="G92" s="505">
        <v>0</v>
      </c>
      <c r="H92" s="505">
        <v>0</v>
      </c>
      <c r="I92" s="505">
        <v>2.9895215309761718</v>
      </c>
      <c r="J92" s="484">
        <v>0.50721830128150658</v>
      </c>
    </row>
    <row r="93" spans="1:10" x14ac:dyDescent="0.2">
      <c r="A93" s="493" t="s">
        <v>92</v>
      </c>
      <c r="B93" s="504"/>
      <c r="C93" s="505">
        <v>1.2952188046581667</v>
      </c>
      <c r="D93" s="505">
        <v>3.0379514732552018</v>
      </c>
      <c r="E93" s="505">
        <v>1.3261551759121271</v>
      </c>
      <c r="F93" s="505">
        <v>0</v>
      </c>
      <c r="G93" s="505">
        <v>0</v>
      </c>
      <c r="H93" s="505">
        <v>1.6596081782002075</v>
      </c>
      <c r="I93" s="505">
        <v>1.6714343803361844</v>
      </c>
      <c r="J93" s="484">
        <v>1.0179876292155148</v>
      </c>
    </row>
    <row r="94" spans="1:10" x14ac:dyDescent="0.2">
      <c r="A94" s="493" t="s">
        <v>93</v>
      </c>
      <c r="B94" s="504"/>
      <c r="C94" s="505">
        <v>3.9029197555881052</v>
      </c>
      <c r="D94" s="505">
        <v>25.560088357599831</v>
      </c>
      <c r="E94" s="505">
        <v>0</v>
      </c>
      <c r="F94" s="505">
        <v>0</v>
      </c>
      <c r="G94" s="505">
        <v>0</v>
      </c>
      <c r="H94" s="505">
        <v>0</v>
      </c>
      <c r="I94" s="505">
        <v>8.0820791252620445</v>
      </c>
      <c r="J94" s="484">
        <v>0.82332034684778388</v>
      </c>
    </row>
    <row r="95" spans="1:10" x14ac:dyDescent="0.2">
      <c r="A95" s="687" t="s">
        <v>21</v>
      </c>
      <c r="B95" s="506"/>
      <c r="C95" s="507">
        <v>8.5373206314617374</v>
      </c>
      <c r="D95" s="507">
        <v>2.7438974071072675</v>
      </c>
      <c r="E95" s="507">
        <v>8.3911959432397722</v>
      </c>
      <c r="F95" s="507">
        <v>5.5662374115035496</v>
      </c>
      <c r="G95" s="507">
        <v>11.498872253569612</v>
      </c>
      <c r="H95" s="507">
        <v>10.436896364122092</v>
      </c>
      <c r="I95" s="507">
        <v>8.8522119096303378</v>
      </c>
      <c r="J95" s="485">
        <v>8.3052789914367136</v>
      </c>
    </row>
    <row r="96" spans="1:10" ht="21" customHeight="1" x14ac:dyDescent="0.2">
      <c r="A96" s="510"/>
      <c r="B96" s="681" t="s">
        <v>867</v>
      </c>
      <c r="C96" s="509"/>
      <c r="D96" s="509"/>
      <c r="E96" s="509"/>
      <c r="F96" s="509"/>
      <c r="G96" s="509"/>
      <c r="H96" s="509"/>
      <c r="I96" s="509"/>
      <c r="J96" s="486"/>
    </row>
    <row r="97" spans="1:10" ht="21" customHeight="1" x14ac:dyDescent="0.2">
      <c r="A97" s="510"/>
      <c r="B97" s="681"/>
      <c r="C97" s="509"/>
      <c r="D97" s="509"/>
      <c r="E97" s="509"/>
      <c r="F97" s="509"/>
      <c r="G97" s="509"/>
      <c r="H97" s="509"/>
      <c r="I97" s="509"/>
      <c r="J97" s="486"/>
    </row>
    <row r="98" spans="1:10" ht="30" customHeight="1" x14ac:dyDescent="0.2">
      <c r="A98" s="797" t="s">
        <v>470</v>
      </c>
      <c r="B98" s="798"/>
      <c r="C98" s="798"/>
      <c r="D98" s="798"/>
      <c r="E98" s="798"/>
      <c r="F98" s="798"/>
      <c r="G98" s="798"/>
      <c r="H98" s="798"/>
      <c r="I98" s="798"/>
    </row>
    <row r="99" spans="1:10" x14ac:dyDescent="0.2">
      <c r="A99" s="494"/>
      <c r="B99" s="495"/>
      <c r="C99" s="495"/>
      <c r="D99" s="495"/>
      <c r="E99" s="495"/>
      <c r="F99" s="495"/>
      <c r="G99" s="495"/>
      <c r="H99" s="495"/>
      <c r="I99" s="495"/>
    </row>
    <row r="100" spans="1:10" s="498" customFormat="1" ht="12.75" customHeight="1" x14ac:dyDescent="0.2">
      <c r="A100" s="496" t="s">
        <v>246</v>
      </c>
      <c r="B100" s="497"/>
      <c r="C100" s="799" t="s">
        <v>289</v>
      </c>
      <c r="D100" s="801" t="s">
        <v>260</v>
      </c>
      <c r="E100" s="801"/>
      <c r="F100" s="801"/>
      <c r="G100" s="801"/>
      <c r="H100" s="801"/>
      <c r="I100" s="801" t="s">
        <v>261</v>
      </c>
      <c r="J100" s="802"/>
    </row>
    <row r="101" spans="1:10" s="498" customFormat="1" ht="39.950000000000003" customHeight="1" x14ac:dyDescent="0.2">
      <c r="A101" s="499"/>
      <c r="B101" s="500"/>
      <c r="C101" s="800"/>
      <c r="D101" s="501" t="s">
        <v>292</v>
      </c>
      <c r="E101" s="501" t="s">
        <v>262</v>
      </c>
      <c r="F101" s="501" t="s">
        <v>263</v>
      </c>
      <c r="G101" s="501" t="s">
        <v>298</v>
      </c>
      <c r="H101" s="501" t="s">
        <v>264</v>
      </c>
      <c r="I101" s="501" t="s">
        <v>313</v>
      </c>
      <c r="J101" s="501" t="s">
        <v>266</v>
      </c>
    </row>
    <row r="102" spans="1:10" x14ac:dyDescent="0.2">
      <c r="A102" s="502" t="s">
        <v>444</v>
      </c>
      <c r="B102" s="503"/>
      <c r="C102" s="215"/>
      <c r="D102" s="215"/>
      <c r="E102" s="215"/>
      <c r="F102" s="215"/>
      <c r="G102" s="215"/>
      <c r="H102" s="215"/>
      <c r="I102" s="215"/>
      <c r="J102" s="483"/>
    </row>
    <row r="103" spans="1:10" x14ac:dyDescent="0.2">
      <c r="A103" s="493" t="s">
        <v>86</v>
      </c>
      <c r="B103" s="504"/>
      <c r="C103" s="505">
        <v>32.200993831248894</v>
      </c>
      <c r="D103" s="505">
        <v>46.654002469031234</v>
      </c>
      <c r="E103" s="505">
        <v>22.849768799888643</v>
      </c>
      <c r="F103" s="505">
        <v>34.890582530879158</v>
      </c>
      <c r="G103" s="505">
        <v>37.768338049416727</v>
      </c>
      <c r="H103" s="505">
        <v>28.81682152757757</v>
      </c>
      <c r="I103" s="505">
        <v>34.652695732608329</v>
      </c>
      <c r="J103" s="484">
        <v>30.812519330280665</v>
      </c>
    </row>
    <row r="104" spans="1:10" x14ac:dyDescent="0.2">
      <c r="A104" s="493" t="s">
        <v>434</v>
      </c>
      <c r="B104" s="504"/>
      <c r="C104" s="505">
        <v>3.6874496746618037</v>
      </c>
      <c r="D104" s="505">
        <v>10.915316666408179</v>
      </c>
      <c r="E104" s="505">
        <v>3.71159460349143</v>
      </c>
      <c r="F104" s="505">
        <v>3.2681927565441184</v>
      </c>
      <c r="G104" s="505">
        <v>3.4472900498152694</v>
      </c>
      <c r="H104" s="505">
        <v>3.4010759980570922</v>
      </c>
      <c r="I104" s="505">
        <v>2.7171577341796409</v>
      </c>
      <c r="J104" s="484">
        <v>4.2369559654173825</v>
      </c>
    </row>
    <row r="105" spans="1:10" x14ac:dyDescent="0.2">
      <c r="A105" s="493" t="s">
        <v>94</v>
      </c>
      <c r="B105" s="504"/>
      <c r="C105" s="505">
        <v>2.9461478781449597</v>
      </c>
      <c r="D105" s="505">
        <v>12.641019432203054</v>
      </c>
      <c r="E105" s="505">
        <v>1.9760678146396775</v>
      </c>
      <c r="F105" s="505">
        <v>0.81981865889601857</v>
      </c>
      <c r="G105" s="505">
        <v>5.7121933090026511</v>
      </c>
      <c r="H105" s="505">
        <v>1.9290535838007339</v>
      </c>
      <c r="I105" s="505">
        <v>1.7913080663579208</v>
      </c>
      <c r="J105" s="484">
        <v>3.6001693276858289</v>
      </c>
    </row>
    <row r="106" spans="1:10" x14ac:dyDescent="0.2">
      <c r="A106" s="493" t="s">
        <v>95</v>
      </c>
      <c r="B106" s="504"/>
      <c r="C106" s="505">
        <v>0.66278570416993532</v>
      </c>
      <c r="D106" s="505">
        <v>10.915316666408179</v>
      </c>
      <c r="E106" s="505">
        <v>1.080077999091249</v>
      </c>
      <c r="F106" s="505">
        <v>0</v>
      </c>
      <c r="G106" s="505">
        <v>0</v>
      </c>
      <c r="H106" s="505">
        <v>0</v>
      </c>
      <c r="I106" s="505">
        <v>0</v>
      </c>
      <c r="J106" s="484">
        <v>1.0381417167977061</v>
      </c>
    </row>
    <row r="107" spans="1:10" x14ac:dyDescent="0.2">
      <c r="A107" s="493" t="s">
        <v>96</v>
      </c>
      <c r="B107" s="504"/>
      <c r="C107" s="505">
        <v>7.6044175324686325</v>
      </c>
      <c r="D107" s="505">
        <v>10.915316666408179</v>
      </c>
      <c r="E107" s="505">
        <v>10.139904707191514</v>
      </c>
      <c r="F107" s="505">
        <v>8.5568944290199109</v>
      </c>
      <c r="G107" s="505">
        <v>5.1244744128111561</v>
      </c>
      <c r="H107" s="505">
        <v>6.3439651166743589</v>
      </c>
      <c r="I107" s="505">
        <v>3.8286437579673382</v>
      </c>
      <c r="J107" s="484">
        <v>9.742754825600608</v>
      </c>
    </row>
    <row r="108" spans="1:10" x14ac:dyDescent="0.2">
      <c r="A108" s="493" t="s">
        <v>435</v>
      </c>
      <c r="B108" s="504"/>
      <c r="C108" s="505">
        <v>0.92837275844525113</v>
      </c>
      <c r="D108" s="505">
        <v>10.915316666408179</v>
      </c>
      <c r="E108" s="505">
        <v>0.17195008829036978</v>
      </c>
      <c r="F108" s="505">
        <v>0.57640581421470849</v>
      </c>
      <c r="G108" s="505">
        <v>0</v>
      </c>
      <c r="H108" s="505">
        <v>1.3287933086883053</v>
      </c>
      <c r="I108" s="505">
        <v>0.64398338217103646</v>
      </c>
      <c r="J108" s="484">
        <v>1.0894312448313999</v>
      </c>
    </row>
    <row r="109" spans="1:10" x14ac:dyDescent="0.2">
      <c r="A109" s="493" t="s">
        <v>436</v>
      </c>
      <c r="B109" s="504"/>
      <c r="C109" s="505">
        <v>9.7209513838348585</v>
      </c>
      <c r="D109" s="505">
        <v>14.488559976744005</v>
      </c>
      <c r="E109" s="505">
        <v>19.638027243161616</v>
      </c>
      <c r="F109" s="505">
        <v>6.3174824074950822</v>
      </c>
      <c r="G109" s="505">
        <v>4.5054495434019186</v>
      </c>
      <c r="H109" s="505">
        <v>7.7120525352444078</v>
      </c>
      <c r="I109" s="505">
        <v>6.2646013996397452</v>
      </c>
      <c r="J109" s="484">
        <v>11.678389119970603</v>
      </c>
    </row>
    <row r="110" spans="1:10" x14ac:dyDescent="0.2">
      <c r="A110" s="493" t="s">
        <v>437</v>
      </c>
      <c r="B110" s="504"/>
      <c r="C110" s="505">
        <v>4.6017101971240146</v>
      </c>
      <c r="D110" s="505">
        <v>10.915316666408179</v>
      </c>
      <c r="E110" s="505">
        <v>4.7110891985450865</v>
      </c>
      <c r="F110" s="505">
        <v>3.0981131235043451</v>
      </c>
      <c r="G110" s="505">
        <v>4.3714899907977145</v>
      </c>
      <c r="H110" s="505">
        <v>4.3531181413862345</v>
      </c>
      <c r="I110" s="505">
        <v>2.1043679128304182</v>
      </c>
      <c r="J110" s="484">
        <v>6.0160322564284625</v>
      </c>
    </row>
    <row r="111" spans="1:10" x14ac:dyDescent="0.2">
      <c r="A111" s="493" t="s">
        <v>33</v>
      </c>
      <c r="B111" s="504"/>
      <c r="C111" s="505">
        <v>7.3271327407052755</v>
      </c>
      <c r="D111" s="505">
        <v>15.928923078570721</v>
      </c>
      <c r="E111" s="505">
        <v>7.0495730840301771</v>
      </c>
      <c r="F111" s="505">
        <v>6.1676797393758234</v>
      </c>
      <c r="G111" s="505">
        <v>9.2272744974256327</v>
      </c>
      <c r="H111" s="505">
        <v>6.3697548233852102</v>
      </c>
      <c r="I111" s="505">
        <v>10.645962786350074</v>
      </c>
      <c r="J111" s="484">
        <v>5.4475767927045045</v>
      </c>
    </row>
    <row r="112" spans="1:10" x14ac:dyDescent="0.2">
      <c r="A112" s="493" t="s">
        <v>87</v>
      </c>
      <c r="B112" s="504"/>
      <c r="C112" s="505">
        <v>3.0791676228754645</v>
      </c>
      <c r="D112" s="505">
        <v>12.641019432203054</v>
      </c>
      <c r="E112" s="505">
        <v>2.6623902852405172</v>
      </c>
      <c r="F112" s="505">
        <v>0.6445868787215504</v>
      </c>
      <c r="G112" s="505">
        <v>3.121480246952518</v>
      </c>
      <c r="H112" s="505">
        <v>2.3756233953585517</v>
      </c>
      <c r="I112" s="505">
        <v>1.4800725135999988</v>
      </c>
      <c r="J112" s="484">
        <v>3.9847845670156943</v>
      </c>
    </row>
    <row r="113" spans="1:10" x14ac:dyDescent="0.2">
      <c r="A113" s="493" t="s">
        <v>88</v>
      </c>
      <c r="B113" s="504"/>
      <c r="C113" s="505">
        <v>2.0766394585937151</v>
      </c>
      <c r="D113" s="505">
        <v>9.1594250550968859</v>
      </c>
      <c r="E113" s="505">
        <v>2.249714748907484</v>
      </c>
      <c r="F113" s="505">
        <v>1.58265196020022</v>
      </c>
      <c r="G113" s="505">
        <v>0.15706384271993795</v>
      </c>
      <c r="H113" s="505">
        <v>3.3431291483919314</v>
      </c>
      <c r="I113" s="505">
        <v>0.94242052158841139</v>
      </c>
      <c r="J113" s="484">
        <v>2.7189826699253561</v>
      </c>
    </row>
    <row r="114" spans="1:10" x14ac:dyDescent="0.2">
      <c r="A114" s="493" t="s">
        <v>89</v>
      </c>
      <c r="B114" s="504"/>
      <c r="C114" s="505">
        <v>3.242586928691038</v>
      </c>
      <c r="D114" s="505">
        <v>10.915316666408179</v>
      </c>
      <c r="E114" s="505">
        <v>4.2825276226993463</v>
      </c>
      <c r="F114" s="505">
        <v>1.9434075411931049</v>
      </c>
      <c r="G114" s="505">
        <v>1.8446310829180921</v>
      </c>
      <c r="H114" s="505">
        <v>3.7835370319328998</v>
      </c>
      <c r="I114" s="505">
        <v>1.8008390765315583</v>
      </c>
      <c r="J114" s="484">
        <v>4.0590932618790578</v>
      </c>
    </row>
    <row r="115" spans="1:10" x14ac:dyDescent="0.2">
      <c r="A115" s="493" t="s">
        <v>90</v>
      </c>
      <c r="B115" s="504"/>
      <c r="C115" s="505">
        <v>16.56075278631619</v>
      </c>
      <c r="D115" s="505">
        <v>9.387535771036946</v>
      </c>
      <c r="E115" s="505">
        <v>12.64325391053865</v>
      </c>
      <c r="F115" s="505">
        <v>24.517233708662523</v>
      </c>
      <c r="G115" s="505">
        <v>9.6192744870519302</v>
      </c>
      <c r="H115" s="505">
        <v>21.470611128834506</v>
      </c>
      <c r="I115" s="505">
        <v>9.4722628647934073</v>
      </c>
      <c r="J115" s="484">
        <v>20.575183537847199</v>
      </c>
    </row>
    <row r="116" spans="1:10" x14ac:dyDescent="0.2">
      <c r="A116" s="493" t="s">
        <v>91</v>
      </c>
      <c r="B116" s="504"/>
      <c r="C116" s="505">
        <v>1.0986272628217189</v>
      </c>
      <c r="D116" s="505">
        <v>28.192475683836978</v>
      </c>
      <c r="E116" s="505">
        <v>0</v>
      </c>
      <c r="F116" s="505">
        <v>0</v>
      </c>
      <c r="G116" s="505">
        <v>0</v>
      </c>
      <c r="H116" s="505">
        <v>0</v>
      </c>
      <c r="I116" s="505">
        <v>0.85631799765223582</v>
      </c>
      <c r="J116" s="484">
        <v>1.2358544827580467</v>
      </c>
    </row>
    <row r="117" spans="1:10" x14ac:dyDescent="0.2">
      <c r="A117" s="493" t="s">
        <v>92</v>
      </c>
      <c r="B117" s="504"/>
      <c r="C117" s="505">
        <v>2.3320748488171645</v>
      </c>
      <c r="D117" s="505">
        <v>9.24520222182338</v>
      </c>
      <c r="E117" s="505">
        <v>1.727453763313654</v>
      </c>
      <c r="F117" s="505">
        <v>8.7512900239456251</v>
      </c>
      <c r="G117" s="505">
        <v>1.2478910224061897</v>
      </c>
      <c r="H117" s="505">
        <v>0</v>
      </c>
      <c r="I117" s="505">
        <v>3.0707546908897747</v>
      </c>
      <c r="J117" s="484">
        <v>1.913737642108496</v>
      </c>
    </row>
    <row r="118" spans="1:10" x14ac:dyDescent="0.2">
      <c r="A118" s="493" t="s">
        <v>93</v>
      </c>
      <c r="B118" s="504"/>
      <c r="C118" s="505">
        <v>1.4479770939617262</v>
      </c>
      <c r="D118" s="505">
        <v>37.157332967890632</v>
      </c>
      <c r="E118" s="505">
        <v>0</v>
      </c>
      <c r="F118" s="505">
        <v>0</v>
      </c>
      <c r="G118" s="505">
        <v>0</v>
      </c>
      <c r="H118" s="505">
        <v>0</v>
      </c>
      <c r="I118" s="505">
        <v>1.9202734161753809</v>
      </c>
      <c r="J118" s="484">
        <v>1.1805011010887327</v>
      </c>
    </row>
    <row r="119" spans="1:10" x14ac:dyDescent="0.2">
      <c r="A119" s="687" t="s">
        <v>21</v>
      </c>
      <c r="B119" s="506"/>
      <c r="C119" s="507">
        <v>18.337124350703295</v>
      </c>
      <c r="D119" s="507">
        <v>11.54849483772653</v>
      </c>
      <c r="E119" s="507">
        <v>20.904123271427633</v>
      </c>
      <c r="F119" s="507">
        <v>11.298526645496494</v>
      </c>
      <c r="G119" s="507">
        <v>21.326194318867007</v>
      </c>
      <c r="H119" s="507">
        <v>21.295032443228955</v>
      </c>
      <c r="I119" s="507">
        <v>25.413268093026353</v>
      </c>
      <c r="J119" s="485">
        <v>14.329685621731638</v>
      </c>
    </row>
    <row r="120" spans="1:10" ht="19.5" customHeight="1" x14ac:dyDescent="0.2">
      <c r="A120" s="510"/>
      <c r="B120" s="681" t="s">
        <v>867</v>
      </c>
      <c r="C120" s="509"/>
      <c r="D120" s="509"/>
      <c r="E120" s="509"/>
      <c r="F120" s="509"/>
      <c r="G120" s="509"/>
      <c r="H120" s="509"/>
      <c r="I120" s="509"/>
      <c r="J120" s="486"/>
    </row>
    <row r="121" spans="1:10" ht="19.5" customHeight="1" x14ac:dyDescent="0.2">
      <c r="A121" s="510"/>
      <c r="B121" s="681"/>
      <c r="C121" s="509"/>
      <c r="D121" s="509"/>
      <c r="E121" s="509"/>
      <c r="F121" s="509"/>
      <c r="G121" s="509"/>
      <c r="H121" s="509"/>
      <c r="I121" s="509"/>
      <c r="J121" s="486"/>
    </row>
    <row r="122" spans="1:10" ht="30" customHeight="1" x14ac:dyDescent="0.2">
      <c r="A122" s="797" t="s">
        <v>471</v>
      </c>
      <c r="B122" s="798"/>
      <c r="C122" s="798"/>
      <c r="D122" s="798"/>
      <c r="E122" s="798"/>
      <c r="F122" s="798"/>
      <c r="G122" s="798"/>
      <c r="H122" s="798"/>
      <c r="I122" s="798"/>
    </row>
    <row r="123" spans="1:10" x14ac:dyDescent="0.2">
      <c r="A123" s="494"/>
      <c r="B123" s="495"/>
      <c r="C123" s="495"/>
      <c r="D123" s="495"/>
      <c r="E123" s="495"/>
      <c r="F123" s="495"/>
      <c r="G123" s="495"/>
      <c r="H123" s="495"/>
      <c r="I123" s="495"/>
    </row>
    <row r="124" spans="1:10" s="498" customFormat="1" ht="12.75" customHeight="1" x14ac:dyDescent="0.2">
      <c r="A124" s="496" t="s">
        <v>246</v>
      </c>
      <c r="B124" s="497"/>
      <c r="C124" s="799" t="s">
        <v>289</v>
      </c>
      <c r="D124" s="801" t="s">
        <v>260</v>
      </c>
      <c r="E124" s="801"/>
      <c r="F124" s="801"/>
      <c r="G124" s="801"/>
      <c r="H124" s="801"/>
      <c r="I124" s="801" t="s">
        <v>261</v>
      </c>
      <c r="J124" s="802"/>
    </row>
    <row r="125" spans="1:10" s="498" customFormat="1" ht="39.950000000000003" customHeight="1" x14ac:dyDescent="0.2">
      <c r="A125" s="499"/>
      <c r="B125" s="500"/>
      <c r="C125" s="800"/>
      <c r="D125" s="501" t="s">
        <v>292</v>
      </c>
      <c r="E125" s="501" t="s">
        <v>262</v>
      </c>
      <c r="F125" s="501" t="s">
        <v>263</v>
      </c>
      <c r="G125" s="501" t="s">
        <v>298</v>
      </c>
      <c r="H125" s="501" t="s">
        <v>264</v>
      </c>
      <c r="I125" s="501" t="s">
        <v>313</v>
      </c>
      <c r="J125" s="501" t="s">
        <v>266</v>
      </c>
    </row>
    <row r="126" spans="1:10" x14ac:dyDescent="0.2">
      <c r="A126" s="502" t="s">
        <v>444</v>
      </c>
      <c r="B126" s="503"/>
      <c r="C126" s="215"/>
      <c r="D126" s="215"/>
      <c r="E126" s="215"/>
      <c r="F126" s="215"/>
      <c r="G126" s="215"/>
      <c r="H126" s="215"/>
      <c r="I126" s="215"/>
      <c r="J126" s="483"/>
    </row>
    <row r="127" spans="1:10" x14ac:dyDescent="0.2">
      <c r="A127" s="493" t="s">
        <v>86</v>
      </c>
      <c r="B127" s="504"/>
      <c r="C127" s="505">
        <v>38.394895793758231</v>
      </c>
      <c r="D127" s="505">
        <v>50.997939413124037</v>
      </c>
      <c r="E127" s="505">
        <v>49.582701505502044</v>
      </c>
      <c r="F127" s="505">
        <v>42.664948587055591</v>
      </c>
      <c r="G127" s="505">
        <v>23.096118518148792</v>
      </c>
      <c r="H127" s="505">
        <v>42.414685023476558</v>
      </c>
      <c r="I127" s="505">
        <v>43.254475565435733</v>
      </c>
      <c r="J127" s="484">
        <v>24.002160700376344</v>
      </c>
    </row>
    <row r="128" spans="1:10" x14ac:dyDescent="0.2">
      <c r="A128" s="493" t="s">
        <v>434</v>
      </c>
      <c r="B128" s="504"/>
      <c r="C128" s="505">
        <v>5.0660593305128998</v>
      </c>
      <c r="D128" s="505">
        <v>0</v>
      </c>
      <c r="E128" s="505">
        <v>0</v>
      </c>
      <c r="F128" s="505">
        <v>13.545950608394637</v>
      </c>
      <c r="G128" s="505">
        <v>0.88453994211622311</v>
      </c>
      <c r="H128" s="505">
        <v>4.1901597247816884</v>
      </c>
      <c r="I128" s="505">
        <v>5.7621527985188301</v>
      </c>
      <c r="J128" s="484">
        <v>3.0044224491443554</v>
      </c>
    </row>
    <row r="129" spans="1:10" x14ac:dyDescent="0.2">
      <c r="A129" s="493" t="s">
        <v>94</v>
      </c>
      <c r="B129" s="504"/>
      <c r="C129" s="505">
        <v>3.406394227362437</v>
      </c>
      <c r="D129" s="505">
        <v>13.890812938637808</v>
      </c>
      <c r="E129" s="505">
        <v>0</v>
      </c>
      <c r="F129" s="505">
        <v>4.3834936419937449</v>
      </c>
      <c r="G129" s="505">
        <v>1.4751332907304555</v>
      </c>
      <c r="H129" s="505">
        <v>0</v>
      </c>
      <c r="I129" s="505">
        <v>2.7385620227773559</v>
      </c>
      <c r="J129" s="484">
        <v>5.3843290404592992</v>
      </c>
    </row>
    <row r="130" spans="1:10" x14ac:dyDescent="0.2">
      <c r="A130" s="493" t="s">
        <v>95</v>
      </c>
      <c r="B130" s="504"/>
      <c r="C130" s="505">
        <v>1.9942809007487918</v>
      </c>
      <c r="D130" s="505">
        <v>10.200324507081637</v>
      </c>
      <c r="E130" s="505">
        <v>0</v>
      </c>
      <c r="F130" s="505">
        <v>0</v>
      </c>
      <c r="G130" s="505">
        <v>1.2376717041818863</v>
      </c>
      <c r="H130" s="505">
        <v>0</v>
      </c>
      <c r="I130" s="505">
        <v>2.5108837247365194</v>
      </c>
      <c r="J130" s="484">
        <v>0.46424580646290953</v>
      </c>
    </row>
    <row r="131" spans="1:10" x14ac:dyDescent="0.2">
      <c r="A131" s="493" t="s">
        <v>96</v>
      </c>
      <c r="B131" s="504"/>
      <c r="C131" s="505">
        <v>7.1657723994356832</v>
      </c>
      <c r="D131" s="505">
        <v>10.57781607402204</v>
      </c>
      <c r="E131" s="505">
        <v>0</v>
      </c>
      <c r="F131" s="505">
        <v>9.6973951871394775</v>
      </c>
      <c r="G131" s="505">
        <v>4.9145081216259454</v>
      </c>
      <c r="H131" s="505">
        <v>1.1935788054364984</v>
      </c>
      <c r="I131" s="505">
        <v>7.1832711375535876</v>
      </c>
      <c r="J131" s="484">
        <v>7.1139459629879491</v>
      </c>
    </row>
    <row r="132" spans="1:10" x14ac:dyDescent="0.2">
      <c r="A132" s="493" t="s">
        <v>435</v>
      </c>
      <c r="B132" s="504"/>
      <c r="C132" s="505">
        <v>1.9270794309878558</v>
      </c>
      <c r="D132" s="505">
        <v>10.200324507081637</v>
      </c>
      <c r="E132" s="505">
        <v>0</v>
      </c>
      <c r="F132" s="505">
        <v>1.5294167952090572</v>
      </c>
      <c r="G132" s="505">
        <v>0</v>
      </c>
      <c r="H132" s="505">
        <v>0</v>
      </c>
      <c r="I132" s="505">
        <v>2.420992272775647</v>
      </c>
      <c r="J132" s="484">
        <v>0.46424580646290953</v>
      </c>
    </row>
    <row r="133" spans="1:10" x14ac:dyDescent="0.2">
      <c r="A133" s="493" t="s">
        <v>436</v>
      </c>
      <c r="B133" s="504"/>
      <c r="C133" s="505">
        <v>5.519045123593461</v>
      </c>
      <c r="D133" s="505">
        <v>10.200324507081637</v>
      </c>
      <c r="E133" s="505">
        <v>1.4196790970179323</v>
      </c>
      <c r="F133" s="505">
        <v>2.0914102475665399</v>
      </c>
      <c r="G133" s="505">
        <v>0.12814827223004296</v>
      </c>
      <c r="H133" s="505">
        <v>11.485814547890801</v>
      </c>
      <c r="I133" s="505">
        <v>5.2456798200676804</v>
      </c>
      <c r="J133" s="484">
        <v>6.3286777630861319</v>
      </c>
    </row>
    <row r="134" spans="1:10" x14ac:dyDescent="0.2">
      <c r="A134" s="493" t="s">
        <v>437</v>
      </c>
      <c r="B134" s="504"/>
      <c r="C134" s="505">
        <v>2.9578695374066304</v>
      </c>
      <c r="D134" s="505">
        <v>10.200324507081637</v>
      </c>
      <c r="E134" s="505">
        <v>8.3713792486434428</v>
      </c>
      <c r="F134" s="505">
        <v>0.5185625592595956</v>
      </c>
      <c r="G134" s="505">
        <v>1.0865376014104899</v>
      </c>
      <c r="H134" s="505">
        <v>0</v>
      </c>
      <c r="I134" s="505">
        <v>2.5980959842360329</v>
      </c>
      <c r="J134" s="484">
        <v>4.0234195824060244</v>
      </c>
    </row>
    <row r="135" spans="1:10" x14ac:dyDescent="0.2">
      <c r="A135" s="493" t="s">
        <v>33</v>
      </c>
      <c r="B135" s="504"/>
      <c r="C135" s="505">
        <v>10.232115579185027</v>
      </c>
      <c r="D135" s="505">
        <v>7.7694742495196989</v>
      </c>
      <c r="E135" s="505">
        <v>2.5698390193583363</v>
      </c>
      <c r="F135" s="505">
        <v>25.851278768328168</v>
      </c>
      <c r="G135" s="505">
        <v>12.860509273748843</v>
      </c>
      <c r="H135" s="505">
        <v>4.7530145070628596</v>
      </c>
      <c r="I135" s="505">
        <v>9.3483850242922131</v>
      </c>
      <c r="J135" s="484">
        <v>12.849481764761377</v>
      </c>
    </row>
    <row r="136" spans="1:10" x14ac:dyDescent="0.2">
      <c r="A136" s="493" t="s">
        <v>87</v>
      </c>
      <c r="B136" s="504"/>
      <c r="C136" s="505">
        <v>2.4489063762033525</v>
      </c>
      <c r="D136" s="505">
        <v>10.200324507081637</v>
      </c>
      <c r="E136" s="505">
        <v>0</v>
      </c>
      <c r="F136" s="505">
        <v>0</v>
      </c>
      <c r="G136" s="505">
        <v>2.3013407212400727</v>
      </c>
      <c r="H136" s="505">
        <v>0.71278169338072705</v>
      </c>
      <c r="I136" s="505">
        <v>2.2476518260180827</v>
      </c>
      <c r="J136" s="484">
        <v>3.0449668512337693</v>
      </c>
    </row>
    <row r="137" spans="1:10" x14ac:dyDescent="0.2">
      <c r="A137" s="493" t="s">
        <v>88</v>
      </c>
      <c r="B137" s="504"/>
      <c r="C137" s="505">
        <v>3.4673688254997295</v>
      </c>
      <c r="D137" s="505">
        <v>10.200324507081637</v>
      </c>
      <c r="E137" s="505">
        <v>0</v>
      </c>
      <c r="F137" s="505">
        <v>0</v>
      </c>
      <c r="G137" s="505">
        <v>6.7442650174245111</v>
      </c>
      <c r="H137" s="505">
        <v>0</v>
      </c>
      <c r="I137" s="505">
        <v>4.2529835279565118</v>
      </c>
      <c r="J137" s="484">
        <v>1.1405947361378135</v>
      </c>
    </row>
    <row r="138" spans="1:10" x14ac:dyDescent="0.2">
      <c r="A138" s="493" t="s">
        <v>89</v>
      </c>
      <c r="B138" s="504"/>
      <c r="C138" s="505">
        <v>3.2145512471555344</v>
      </c>
      <c r="D138" s="505">
        <v>10.844100133716269</v>
      </c>
      <c r="E138" s="505">
        <v>8.7405994300989391</v>
      </c>
      <c r="F138" s="505">
        <v>0.99738800192211363</v>
      </c>
      <c r="G138" s="505">
        <v>1.4951805411085908</v>
      </c>
      <c r="H138" s="505">
        <v>0.7394117997313947</v>
      </c>
      <c r="I138" s="505">
        <v>3.0393276927185173</v>
      </c>
      <c r="J138" s="484">
        <v>3.7335150916902169</v>
      </c>
    </row>
    <row r="139" spans="1:10" x14ac:dyDescent="0.2">
      <c r="A139" s="493" t="s">
        <v>90</v>
      </c>
      <c r="B139" s="504"/>
      <c r="C139" s="505">
        <v>14.292656956646763</v>
      </c>
      <c r="D139" s="505">
        <v>11.145110816559299</v>
      </c>
      <c r="E139" s="505">
        <v>16.441057378883546</v>
      </c>
      <c r="F139" s="505">
        <v>9.1714674816389952</v>
      </c>
      <c r="G139" s="505">
        <v>4.7444341343235372</v>
      </c>
      <c r="H139" s="505">
        <v>16.614067669124864</v>
      </c>
      <c r="I139" s="505">
        <v>14.085207589852212</v>
      </c>
      <c r="J139" s="484">
        <v>14.907064770047647</v>
      </c>
    </row>
    <row r="140" spans="1:10" x14ac:dyDescent="0.2">
      <c r="A140" s="493" t="s">
        <v>91</v>
      </c>
      <c r="B140" s="504"/>
      <c r="C140" s="505">
        <v>2.7664619354155713</v>
      </c>
      <c r="D140" s="505">
        <v>16.584095378992547</v>
      </c>
      <c r="E140" s="505">
        <v>0</v>
      </c>
      <c r="F140" s="505">
        <v>0</v>
      </c>
      <c r="G140" s="505">
        <v>0</v>
      </c>
      <c r="H140" s="505">
        <v>0</v>
      </c>
      <c r="I140" s="505">
        <v>2.5392154445754649</v>
      </c>
      <c r="J140" s="484">
        <v>3.4395033705257543</v>
      </c>
    </row>
    <row r="141" spans="1:10" x14ac:dyDescent="0.2">
      <c r="A141" s="493" t="s">
        <v>92</v>
      </c>
      <c r="B141" s="504"/>
      <c r="C141" s="505">
        <v>1.8067291668443586</v>
      </c>
      <c r="D141" s="505">
        <v>10.200324507081637</v>
      </c>
      <c r="E141" s="505">
        <v>0</v>
      </c>
      <c r="F141" s="505">
        <v>0</v>
      </c>
      <c r="G141" s="505">
        <v>0.12814827223004296</v>
      </c>
      <c r="H141" s="505">
        <v>0</v>
      </c>
      <c r="I141" s="505">
        <v>2.2194650285386506</v>
      </c>
      <c r="J141" s="484">
        <v>0.58431937011124602</v>
      </c>
    </row>
    <row r="142" spans="1:10" x14ac:dyDescent="0.2">
      <c r="A142" s="493" t="s">
        <v>93</v>
      </c>
      <c r="B142" s="504"/>
      <c r="C142" s="505">
        <v>6.9276540593077218</v>
      </c>
      <c r="D142" s="505">
        <v>41.529172768092259</v>
      </c>
      <c r="E142" s="505">
        <v>0</v>
      </c>
      <c r="F142" s="505">
        <v>0</v>
      </c>
      <c r="G142" s="505">
        <v>0</v>
      </c>
      <c r="H142" s="505">
        <v>0</v>
      </c>
      <c r="I142" s="505">
        <v>8.8410299310358571</v>
      </c>
      <c r="J142" s="484">
        <v>1.26076240411725</v>
      </c>
    </row>
    <row r="143" spans="1:10" x14ac:dyDescent="0.2">
      <c r="A143" s="687" t="s">
        <v>21</v>
      </c>
      <c r="B143" s="506"/>
      <c r="C143" s="507">
        <v>23.286422798017796</v>
      </c>
      <c r="D143" s="507">
        <v>12.236351041177139</v>
      </c>
      <c r="E143" s="507">
        <v>17.962571720310187</v>
      </c>
      <c r="F143" s="507">
        <v>3.3104199900103151</v>
      </c>
      <c r="G143" s="507">
        <v>41.088715013720559</v>
      </c>
      <c r="H143" s="507">
        <v>33.412276278662773</v>
      </c>
      <c r="I143" s="507">
        <v>23.49479912505808</v>
      </c>
      <c r="J143" s="485">
        <v>22.669269584009015</v>
      </c>
    </row>
    <row r="144" spans="1:10" ht="18.75" customHeight="1" x14ac:dyDescent="0.2">
      <c r="A144" s="510"/>
      <c r="B144" s="681" t="s">
        <v>867</v>
      </c>
      <c r="C144" s="509"/>
      <c r="D144" s="509"/>
      <c r="E144" s="509"/>
      <c r="F144" s="509"/>
      <c r="G144" s="509"/>
      <c r="H144" s="509"/>
      <c r="I144" s="509"/>
      <c r="J144" s="486"/>
    </row>
    <row r="145" spans="1:10" ht="18.75" customHeight="1" x14ac:dyDescent="0.2">
      <c r="A145" s="510"/>
      <c r="B145" s="681"/>
      <c r="C145" s="509"/>
      <c r="D145" s="509"/>
      <c r="E145" s="509"/>
      <c r="F145" s="509"/>
      <c r="G145" s="509"/>
      <c r="H145" s="509"/>
      <c r="I145" s="509"/>
      <c r="J145" s="486"/>
    </row>
    <row r="146" spans="1:10" ht="28.5" customHeight="1" x14ac:dyDescent="0.2">
      <c r="A146" s="797" t="s">
        <v>884</v>
      </c>
      <c r="B146" s="798"/>
      <c r="C146" s="798"/>
      <c r="D146" s="798"/>
      <c r="E146" s="798"/>
      <c r="F146" s="798"/>
      <c r="G146" s="798"/>
      <c r="H146" s="798"/>
      <c r="I146" s="798"/>
    </row>
    <row r="147" spans="1:10" x14ac:dyDescent="0.2">
      <c r="A147" s="494"/>
      <c r="B147" s="495"/>
      <c r="C147" s="495"/>
      <c r="D147" s="495"/>
      <c r="E147" s="495"/>
      <c r="F147" s="495"/>
      <c r="G147" s="495"/>
      <c r="H147" s="495"/>
      <c r="I147" s="495"/>
    </row>
    <row r="148" spans="1:10" ht="12.75" customHeight="1" x14ac:dyDescent="0.2">
      <c r="A148" s="496" t="s">
        <v>246</v>
      </c>
      <c r="B148" s="497"/>
      <c r="C148" s="799" t="s">
        <v>289</v>
      </c>
      <c r="D148" s="801" t="s">
        <v>260</v>
      </c>
      <c r="E148" s="801"/>
      <c r="F148" s="801"/>
      <c r="G148" s="801"/>
      <c r="H148" s="801"/>
      <c r="I148" s="801" t="s">
        <v>261</v>
      </c>
      <c r="J148" s="802"/>
    </row>
    <row r="149" spans="1:10" ht="38.25" x14ac:dyDescent="0.2">
      <c r="A149" s="499"/>
      <c r="B149" s="500"/>
      <c r="C149" s="800"/>
      <c r="D149" s="501" t="s">
        <v>292</v>
      </c>
      <c r="E149" s="501" t="s">
        <v>262</v>
      </c>
      <c r="F149" s="501" t="s">
        <v>263</v>
      </c>
      <c r="G149" s="501" t="s">
        <v>298</v>
      </c>
      <c r="H149" s="501" t="s">
        <v>264</v>
      </c>
      <c r="I149" s="501" t="s">
        <v>313</v>
      </c>
      <c r="J149" s="501" t="s">
        <v>266</v>
      </c>
    </row>
    <row r="150" spans="1:10" x14ac:dyDescent="0.2">
      <c r="A150" s="502" t="s">
        <v>444</v>
      </c>
      <c r="B150" s="503"/>
      <c r="C150" s="215"/>
      <c r="D150" s="215"/>
      <c r="E150" s="215"/>
      <c r="F150" s="215"/>
      <c r="G150" s="215"/>
      <c r="H150" s="215"/>
      <c r="I150" s="215"/>
      <c r="J150" s="483"/>
    </row>
    <row r="151" spans="1:10" x14ac:dyDescent="0.2">
      <c r="A151" s="493" t="s">
        <v>86</v>
      </c>
      <c r="B151" s="504"/>
      <c r="C151" s="505">
        <v>23.217625243162107</v>
      </c>
      <c r="D151" s="505">
        <v>19.561084649955511</v>
      </c>
      <c r="E151" s="505">
        <v>20.286556556898994</v>
      </c>
      <c r="F151" s="505">
        <v>14.783019785592812</v>
      </c>
      <c r="G151" s="505">
        <v>24.461561148199557</v>
      </c>
      <c r="H151" s="505">
        <v>28.3523511522048</v>
      </c>
      <c r="I151" s="505">
        <v>18.436161041679423</v>
      </c>
      <c r="J151" s="484">
        <v>29.521030901947395</v>
      </c>
    </row>
    <row r="152" spans="1:10" x14ac:dyDescent="0.2">
      <c r="A152" s="493" t="s">
        <v>434</v>
      </c>
      <c r="B152" s="504"/>
      <c r="C152" s="505">
        <v>0.42080914619712684</v>
      </c>
      <c r="D152" s="505">
        <v>0</v>
      </c>
      <c r="E152" s="505">
        <v>0</v>
      </c>
      <c r="F152" s="505">
        <v>0.44181327843930968</v>
      </c>
      <c r="G152" s="505">
        <v>0.12701163816068597</v>
      </c>
      <c r="H152" s="505">
        <v>0.83487356879225738</v>
      </c>
      <c r="I152" s="505">
        <v>0.14597537997989363</v>
      </c>
      <c r="J152" s="484">
        <v>0.7831225807851725</v>
      </c>
    </row>
    <row r="153" spans="1:10" x14ac:dyDescent="0.2">
      <c r="A153" s="493" t="s">
        <v>94</v>
      </c>
      <c r="B153" s="504"/>
      <c r="C153" s="505">
        <v>0.6783681535054279</v>
      </c>
      <c r="D153" s="505">
        <v>0</v>
      </c>
      <c r="E153" s="505">
        <v>0.30593475232534739</v>
      </c>
      <c r="F153" s="505">
        <v>2.3034065014997944</v>
      </c>
      <c r="G153" s="505">
        <v>0</v>
      </c>
      <c r="H153" s="505">
        <v>0.52214799495292619</v>
      </c>
      <c r="I153" s="505">
        <v>1.0033344960330117</v>
      </c>
      <c r="J153" s="484">
        <v>0.24996492886810137</v>
      </c>
    </row>
    <row r="154" spans="1:10" x14ac:dyDescent="0.2">
      <c r="A154" s="493" t="s">
        <v>95</v>
      </c>
      <c r="B154" s="504"/>
      <c r="C154" s="505">
        <v>2.2888687384726478E-2</v>
      </c>
      <c r="D154" s="505">
        <v>0</v>
      </c>
      <c r="E154" s="505">
        <v>0</v>
      </c>
      <c r="F154" s="505">
        <v>0</v>
      </c>
      <c r="G154" s="505">
        <v>0.12701163816068597</v>
      </c>
      <c r="H154" s="505">
        <v>0</v>
      </c>
      <c r="I154" s="505">
        <v>0</v>
      </c>
      <c r="J154" s="484">
        <v>5.3062850675191633E-2</v>
      </c>
    </row>
    <row r="155" spans="1:10" x14ac:dyDescent="0.2">
      <c r="A155" s="493" t="s">
        <v>96</v>
      </c>
      <c r="B155" s="504"/>
      <c r="C155" s="505">
        <v>30.715703088313298</v>
      </c>
      <c r="D155" s="505">
        <v>0</v>
      </c>
      <c r="E155" s="505">
        <v>29.801335560885413</v>
      </c>
      <c r="F155" s="505">
        <v>49.029045417637526</v>
      </c>
      <c r="G155" s="505">
        <v>31.118314421484452</v>
      </c>
      <c r="H155" s="505">
        <v>27.024288847185609</v>
      </c>
      <c r="I155" s="505">
        <v>31.803731129488206</v>
      </c>
      <c r="J155" s="484">
        <v>29.281355402612277</v>
      </c>
    </row>
    <row r="156" spans="1:10" x14ac:dyDescent="0.2">
      <c r="A156" s="493" t="s">
        <v>435</v>
      </c>
      <c r="B156" s="504"/>
      <c r="C156" s="505">
        <v>2.8610859230908101E-2</v>
      </c>
      <c r="D156" s="505">
        <v>0</v>
      </c>
      <c r="E156" s="505">
        <v>0</v>
      </c>
      <c r="F156" s="505">
        <v>0</v>
      </c>
      <c r="G156" s="505">
        <v>0</v>
      </c>
      <c r="H156" s="505">
        <v>0</v>
      </c>
      <c r="I156" s="505">
        <v>0</v>
      </c>
      <c r="J156" s="484">
        <v>6.6328563343989538E-2</v>
      </c>
    </row>
    <row r="157" spans="1:10" x14ac:dyDescent="0.2">
      <c r="A157" s="493" t="s">
        <v>436</v>
      </c>
      <c r="B157" s="504"/>
      <c r="C157" s="505">
        <v>2.9124451201689139</v>
      </c>
      <c r="D157" s="505">
        <v>0</v>
      </c>
      <c r="E157" s="505">
        <v>3.5499600277772716</v>
      </c>
      <c r="F157" s="505">
        <v>1.9040652982291757</v>
      </c>
      <c r="G157" s="505">
        <v>1.867620904272727</v>
      </c>
      <c r="H157" s="505">
        <v>4.3001336398913583</v>
      </c>
      <c r="I157" s="505">
        <v>2.0597607677124863</v>
      </c>
      <c r="J157" s="484">
        <v>4.0365391520273644</v>
      </c>
    </row>
    <row r="158" spans="1:10" x14ac:dyDescent="0.2">
      <c r="A158" s="493" t="s">
        <v>437</v>
      </c>
      <c r="B158" s="504"/>
      <c r="C158" s="505">
        <v>0.63827825562997187</v>
      </c>
      <c r="D158" s="505">
        <v>0</v>
      </c>
      <c r="E158" s="505">
        <v>0</v>
      </c>
      <c r="F158" s="505">
        <v>0</v>
      </c>
      <c r="G158" s="505">
        <v>1.6986642651012063</v>
      </c>
      <c r="H158" s="505">
        <v>0.88060938931335642</v>
      </c>
      <c r="I158" s="505">
        <v>0</v>
      </c>
      <c r="J158" s="484">
        <v>1.4797206671762024</v>
      </c>
    </row>
    <row r="159" spans="1:10" x14ac:dyDescent="0.2">
      <c r="A159" s="493" t="s">
        <v>33</v>
      </c>
      <c r="B159" s="504"/>
      <c r="C159" s="505">
        <v>16.024229338205259</v>
      </c>
      <c r="D159" s="505">
        <v>0</v>
      </c>
      <c r="E159" s="505">
        <v>2.3951093801690315</v>
      </c>
      <c r="F159" s="505">
        <v>18.205887277910062</v>
      </c>
      <c r="G159" s="505">
        <v>12.601469304641803</v>
      </c>
      <c r="H159" s="505">
        <v>25.253878396502358</v>
      </c>
      <c r="I159" s="505">
        <v>18.940324691657132</v>
      </c>
      <c r="J159" s="484">
        <v>12.179939978722844</v>
      </c>
    </row>
    <row r="160" spans="1:10" x14ac:dyDescent="0.2">
      <c r="A160" s="493" t="s">
        <v>87</v>
      </c>
      <c r="B160" s="504"/>
      <c r="C160" s="505">
        <v>2.6073588266577814</v>
      </c>
      <c r="D160" s="505">
        <v>0</v>
      </c>
      <c r="E160" s="505">
        <v>13.024874547805267</v>
      </c>
      <c r="F160" s="505">
        <v>0</v>
      </c>
      <c r="G160" s="505">
        <v>1.1945390814524002</v>
      </c>
      <c r="H160" s="505">
        <v>0.13146482200887899</v>
      </c>
      <c r="I160" s="505">
        <v>0.46576185728072084</v>
      </c>
      <c r="J160" s="484">
        <v>5.4306267393241052</v>
      </c>
    </row>
    <row r="161" spans="1:10" x14ac:dyDescent="0.2">
      <c r="A161" s="493" t="s">
        <v>88</v>
      </c>
      <c r="B161" s="504"/>
      <c r="C161" s="505">
        <v>0.94121291173768573</v>
      </c>
      <c r="D161" s="505">
        <v>0</v>
      </c>
      <c r="E161" s="505">
        <v>0</v>
      </c>
      <c r="F161" s="505">
        <v>0.5903727529166215</v>
      </c>
      <c r="G161" s="505">
        <v>0.22483100953864388</v>
      </c>
      <c r="H161" s="505">
        <v>2.0938029514186831</v>
      </c>
      <c r="I161" s="505">
        <v>1.4913208962919717</v>
      </c>
      <c r="J161" s="484">
        <v>0.21600539440289315</v>
      </c>
    </row>
    <row r="162" spans="1:10" x14ac:dyDescent="0.2">
      <c r="A162" s="493" t="s">
        <v>89</v>
      </c>
      <c r="B162" s="504"/>
      <c r="C162" s="505">
        <v>1.1552262514971494</v>
      </c>
      <c r="D162" s="505">
        <v>0</v>
      </c>
      <c r="E162" s="505">
        <v>4.0244157563789136</v>
      </c>
      <c r="F162" s="505">
        <v>0.58547001033479407</v>
      </c>
      <c r="G162" s="505">
        <v>1.8838268976197281</v>
      </c>
      <c r="H162" s="505">
        <v>0.17450234867423881</v>
      </c>
      <c r="I162" s="505">
        <v>1.4360285517969607</v>
      </c>
      <c r="J162" s="484">
        <v>0.7850444966780119</v>
      </c>
    </row>
    <row r="163" spans="1:10" x14ac:dyDescent="0.2">
      <c r="A163" s="493" t="s">
        <v>90</v>
      </c>
      <c r="B163" s="504"/>
      <c r="C163" s="505">
        <v>6.547092281938327</v>
      </c>
      <c r="D163" s="505">
        <v>1.0168153009119159</v>
      </c>
      <c r="E163" s="505">
        <v>15.075818448183988</v>
      </c>
      <c r="F163" s="505">
        <v>1.542612954236307</v>
      </c>
      <c r="G163" s="505">
        <v>4.3308398935695411</v>
      </c>
      <c r="H163" s="505">
        <v>7.4180553039969501</v>
      </c>
      <c r="I163" s="505">
        <v>5.6139363433861353</v>
      </c>
      <c r="J163" s="484">
        <v>7.7772720293418605</v>
      </c>
    </row>
    <row r="164" spans="1:10" x14ac:dyDescent="0.2">
      <c r="A164" s="493" t="s">
        <v>91</v>
      </c>
      <c r="B164" s="504"/>
      <c r="C164" s="505">
        <v>0</v>
      </c>
      <c r="D164" s="505">
        <v>0</v>
      </c>
      <c r="E164" s="505">
        <v>0</v>
      </c>
      <c r="F164" s="505">
        <v>0</v>
      </c>
      <c r="G164" s="505">
        <v>0</v>
      </c>
      <c r="H164" s="505">
        <v>0</v>
      </c>
      <c r="I164" s="505">
        <v>0</v>
      </c>
      <c r="J164" s="484">
        <v>0</v>
      </c>
    </row>
    <row r="165" spans="1:10" x14ac:dyDescent="0.2">
      <c r="A165" s="493" t="s">
        <v>92</v>
      </c>
      <c r="B165" s="504"/>
      <c r="C165" s="505">
        <v>1.0918435133606059</v>
      </c>
      <c r="D165" s="505">
        <v>0</v>
      </c>
      <c r="E165" s="505">
        <v>0</v>
      </c>
      <c r="F165" s="505">
        <v>2.8789368947764093</v>
      </c>
      <c r="G165" s="505">
        <v>0.76453683632868275</v>
      </c>
      <c r="H165" s="505">
        <v>1.0953591897513224</v>
      </c>
      <c r="I165" s="505">
        <v>1.8630323602436223</v>
      </c>
      <c r="J165" s="484">
        <v>7.5185030394843477E-2</v>
      </c>
    </row>
    <row r="166" spans="1:10" x14ac:dyDescent="0.2">
      <c r="A166" s="493" t="s">
        <v>93</v>
      </c>
      <c r="B166" s="504"/>
      <c r="C166" s="505">
        <v>5.6748949690674459</v>
      </c>
      <c r="D166" s="505">
        <v>79.422100049132595</v>
      </c>
      <c r="E166" s="505">
        <v>0</v>
      </c>
      <c r="F166" s="505">
        <v>0</v>
      </c>
      <c r="G166" s="505">
        <v>0</v>
      </c>
      <c r="H166" s="505">
        <v>0</v>
      </c>
      <c r="I166" s="505">
        <v>9.7970268947358186</v>
      </c>
      <c r="J166" s="484">
        <v>0.24068724281065984</v>
      </c>
    </row>
    <row r="167" spans="1:10" x14ac:dyDescent="0.2">
      <c r="A167" s="687" t="s">
        <v>21</v>
      </c>
      <c r="B167" s="506"/>
      <c r="C167" s="507">
        <v>14.169953180735028</v>
      </c>
      <c r="D167" s="507">
        <v>1.6712928622862182</v>
      </c>
      <c r="E167" s="507">
        <v>21.323874487065378</v>
      </c>
      <c r="F167" s="507">
        <v>10.293122381180728</v>
      </c>
      <c r="G167" s="507">
        <v>24.634142098381012</v>
      </c>
      <c r="H167" s="507">
        <v>11.1752882718673</v>
      </c>
      <c r="I167" s="507">
        <v>11.799467492414873</v>
      </c>
      <c r="J167" s="485">
        <v>17.294965158696375</v>
      </c>
    </row>
    <row r="168" spans="1:10" ht="20.25" customHeight="1" x14ac:dyDescent="0.2">
      <c r="B168" s="681" t="s">
        <v>867</v>
      </c>
    </row>
  </sheetData>
  <mergeCells count="28">
    <mergeCell ref="A146:I146"/>
    <mergeCell ref="C148:C149"/>
    <mergeCell ref="D148:H148"/>
    <mergeCell ref="I148:J148"/>
    <mergeCell ref="A98:I98"/>
    <mergeCell ref="C100:C101"/>
    <mergeCell ref="D100:H100"/>
    <mergeCell ref="I100:J100"/>
    <mergeCell ref="A122:I122"/>
    <mergeCell ref="C124:C125"/>
    <mergeCell ref="D124:H124"/>
    <mergeCell ref="I124:J124"/>
    <mergeCell ref="C76:C77"/>
    <mergeCell ref="D76:H76"/>
    <mergeCell ref="I76:J76"/>
    <mergeCell ref="A2:I2"/>
    <mergeCell ref="C4:C5"/>
    <mergeCell ref="D4:H4"/>
    <mergeCell ref="I4:J4"/>
    <mergeCell ref="A26:I26"/>
    <mergeCell ref="C28:C29"/>
    <mergeCell ref="D28:H28"/>
    <mergeCell ref="I28:J28"/>
    <mergeCell ref="A50:I50"/>
    <mergeCell ref="C52:C53"/>
    <mergeCell ref="D52:H52"/>
    <mergeCell ref="I52:J52"/>
    <mergeCell ref="A74:I74"/>
  </mergeCells>
  <printOptions horizontalCentered="1"/>
  <pageMargins left="0.5" right="0.5" top="0.75" bottom="1" header="0.5" footer="0.5"/>
  <pageSetup scale="80"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J40"/>
  <sheetViews>
    <sheetView zoomScaleNormal="100" zoomScaleSheetLayoutView="55" workbookViewId="0">
      <selection activeCell="G23" sqref="G23"/>
    </sheetView>
  </sheetViews>
  <sheetFormatPr defaultRowHeight="12.75" x14ac:dyDescent="0.2"/>
  <cols>
    <col min="1" max="1" width="2.28515625" style="437" customWidth="1"/>
    <col min="2" max="2" width="24.5703125" style="437" customWidth="1"/>
    <col min="3" max="9" width="10.7109375" style="437" customWidth="1"/>
    <col min="10" max="10" width="10" style="437" customWidth="1"/>
    <col min="11" max="16384" width="9.140625" style="437"/>
  </cols>
  <sheetData>
    <row r="2" spans="1:10" ht="30" customHeight="1" x14ac:dyDescent="0.2">
      <c r="A2" s="795" t="s">
        <v>320</v>
      </c>
      <c r="B2" s="796"/>
      <c r="C2" s="796"/>
      <c r="D2" s="796"/>
      <c r="E2" s="796"/>
      <c r="F2" s="796"/>
      <c r="G2" s="796"/>
      <c r="H2" s="796"/>
      <c r="I2" s="796"/>
    </row>
    <row r="3" spans="1:10" x14ac:dyDescent="0.2">
      <c r="A3" s="186"/>
      <c r="B3" s="187"/>
      <c r="C3" s="187"/>
      <c r="D3" s="187"/>
      <c r="E3" s="187"/>
      <c r="F3" s="187"/>
      <c r="G3" s="187"/>
      <c r="H3" s="187"/>
      <c r="I3" s="187"/>
    </row>
    <row r="4" spans="1:10" x14ac:dyDescent="0.2">
      <c r="A4" s="188" t="s">
        <v>246</v>
      </c>
      <c r="B4" s="189"/>
      <c r="C4" s="190" t="s">
        <v>289</v>
      </c>
      <c r="D4" s="190" t="s">
        <v>247</v>
      </c>
      <c r="E4" s="190" t="s">
        <v>248</v>
      </c>
      <c r="F4" s="190" t="s">
        <v>249</v>
      </c>
      <c r="G4" s="190" t="s">
        <v>250</v>
      </c>
      <c r="H4" s="190" t="s">
        <v>251</v>
      </c>
      <c r="I4" s="190" t="s">
        <v>252</v>
      </c>
      <c r="J4" s="190" t="s">
        <v>705</v>
      </c>
    </row>
    <row r="5" spans="1:10" x14ac:dyDescent="0.2">
      <c r="A5" s="191" t="s">
        <v>102</v>
      </c>
      <c r="B5" s="192"/>
      <c r="C5" s="215"/>
      <c r="D5" s="215"/>
      <c r="E5" s="215"/>
      <c r="F5" s="215"/>
      <c r="G5" s="215"/>
      <c r="H5" s="215"/>
      <c r="I5" s="215"/>
      <c r="J5" s="215"/>
    </row>
    <row r="6" spans="1:10" x14ac:dyDescent="0.2">
      <c r="A6" s="195"/>
      <c r="B6" s="196" t="s">
        <v>438</v>
      </c>
      <c r="C6" s="207">
        <v>69.174254484156194</v>
      </c>
      <c r="D6" s="207">
        <v>69.231321250067879</v>
      </c>
      <c r="E6" s="207">
        <v>68.300314048286936</v>
      </c>
      <c r="F6" s="207">
        <v>71.010998611394072</v>
      </c>
      <c r="G6" s="207">
        <v>68.651636290199917</v>
      </c>
      <c r="H6" s="207">
        <v>73.287888911074035</v>
      </c>
      <c r="I6" s="207">
        <v>57.540408246880084</v>
      </c>
      <c r="J6" s="207">
        <v>68.854407641473856</v>
      </c>
    </row>
    <row r="7" spans="1:10" x14ac:dyDescent="0.2">
      <c r="A7" s="198"/>
      <c r="B7" s="196" t="s">
        <v>439</v>
      </c>
      <c r="C7" s="207">
        <v>22.922941712458691</v>
      </c>
      <c r="D7" s="207">
        <v>24.737521488555359</v>
      </c>
      <c r="E7" s="207">
        <v>27.720262213566421</v>
      </c>
      <c r="F7" s="207">
        <v>19.035829672583045</v>
      </c>
      <c r="G7" s="207">
        <v>18.451532095113404</v>
      </c>
      <c r="H7" s="207">
        <v>24.415585015997113</v>
      </c>
      <c r="I7" s="207">
        <v>11.763529922627928</v>
      </c>
      <c r="J7" s="207">
        <v>20.426953458298481</v>
      </c>
    </row>
    <row r="8" spans="1:10" x14ac:dyDescent="0.2">
      <c r="A8" s="198"/>
      <c r="B8" s="196" t="s">
        <v>440</v>
      </c>
      <c r="C8" s="207">
        <v>29.395732328613754</v>
      </c>
      <c r="D8" s="207">
        <v>29.543012742641995</v>
      </c>
      <c r="E8" s="207">
        <v>30.589782162381685</v>
      </c>
      <c r="F8" s="207">
        <v>27.542048802433229</v>
      </c>
      <c r="G8" s="207">
        <v>32.779941692350278</v>
      </c>
      <c r="H8" s="207">
        <v>28.221411965401682</v>
      </c>
      <c r="I8" s="207">
        <v>16.816714433618692</v>
      </c>
      <c r="J8" s="207">
        <v>19.267813648722729</v>
      </c>
    </row>
    <row r="9" spans="1:10" x14ac:dyDescent="0.2">
      <c r="A9" s="198"/>
      <c r="B9" s="196" t="s">
        <v>441</v>
      </c>
      <c r="C9" s="207">
        <v>18.95490275651596</v>
      </c>
      <c r="D9" s="207">
        <v>19.267010560909682</v>
      </c>
      <c r="E9" s="207">
        <v>19.482620218388323</v>
      </c>
      <c r="F9" s="207">
        <v>18.854859478121323</v>
      </c>
      <c r="G9" s="207">
        <v>17.214527528052457</v>
      </c>
      <c r="H9" s="207">
        <v>18.036525150971841</v>
      </c>
      <c r="I9" s="207">
        <v>20.054806485489156</v>
      </c>
      <c r="J9" s="207">
        <v>23.336717759457297</v>
      </c>
    </row>
    <row r="10" spans="1:10" x14ac:dyDescent="0.2">
      <c r="A10" s="198"/>
      <c r="B10" s="196" t="s">
        <v>442</v>
      </c>
      <c r="C10" s="207">
        <v>6.0870790900817298</v>
      </c>
      <c r="D10" s="207">
        <v>6.8314415268669189</v>
      </c>
      <c r="E10" s="207">
        <v>7.124496730614835</v>
      </c>
      <c r="F10" s="207">
        <v>6.2712485329447505</v>
      </c>
      <c r="G10" s="207">
        <v>2.4527129282264397</v>
      </c>
      <c r="H10" s="207">
        <v>7.744283005367083</v>
      </c>
      <c r="I10" s="207">
        <v>16.600581631155332</v>
      </c>
      <c r="J10" s="207">
        <v>5.7316310019899559</v>
      </c>
    </row>
    <row r="11" spans="1:10" x14ac:dyDescent="0.2">
      <c r="A11" s="200"/>
      <c r="B11" s="201" t="s">
        <v>97</v>
      </c>
      <c r="C11" s="218">
        <v>1.4271269084443117</v>
      </c>
      <c r="D11" s="218">
        <v>1.7569643618568442</v>
      </c>
      <c r="E11" s="218">
        <v>1.8034809711707498</v>
      </c>
      <c r="F11" s="218">
        <v>1.6680450104670623</v>
      </c>
      <c r="G11" s="218">
        <v>0.42558920258042782</v>
      </c>
      <c r="H11" s="218">
        <v>0.99700751731654191</v>
      </c>
      <c r="I11" s="218">
        <v>2.2587265457611569</v>
      </c>
      <c r="J11" s="218">
        <v>1.7756803844077003</v>
      </c>
    </row>
    <row r="13" spans="1:10" x14ac:dyDescent="0.2">
      <c r="B13" s="329" t="s">
        <v>867</v>
      </c>
    </row>
    <row r="20" spans="3:9" x14ac:dyDescent="0.2">
      <c r="C20" s="307"/>
      <c r="D20" s="307"/>
      <c r="E20" s="307"/>
      <c r="F20" s="307"/>
      <c r="G20" s="307"/>
      <c r="H20" s="307"/>
      <c r="I20" s="307"/>
    </row>
    <row r="21" spans="3:9" x14ac:dyDescent="0.2">
      <c r="C21" s="307"/>
      <c r="D21" s="307"/>
      <c r="E21" s="307"/>
      <c r="F21" s="307"/>
      <c r="G21" s="307"/>
      <c r="H21" s="307"/>
      <c r="I21" s="307"/>
    </row>
    <row r="22" spans="3:9" x14ac:dyDescent="0.2">
      <c r="C22" s="307"/>
      <c r="D22" s="307"/>
      <c r="E22" s="307"/>
      <c r="F22" s="307"/>
      <c r="G22" s="307"/>
      <c r="H22" s="307"/>
      <c r="I22" s="307"/>
    </row>
    <row r="23" spans="3:9" x14ac:dyDescent="0.2">
      <c r="C23" s="307"/>
      <c r="D23" s="307"/>
      <c r="E23" s="307"/>
      <c r="F23" s="307"/>
      <c r="G23" s="307"/>
      <c r="H23" s="307"/>
      <c r="I23" s="307"/>
    </row>
    <row r="24" spans="3:9" x14ac:dyDescent="0.2">
      <c r="C24" s="307"/>
      <c r="D24" s="307"/>
      <c r="E24" s="307"/>
      <c r="F24" s="307"/>
      <c r="G24" s="307"/>
      <c r="H24" s="307"/>
      <c r="I24" s="307"/>
    </row>
    <row r="25" spans="3:9" x14ac:dyDescent="0.2">
      <c r="C25" s="307"/>
      <c r="D25" s="307"/>
      <c r="E25" s="307"/>
      <c r="F25" s="307"/>
      <c r="G25" s="307"/>
      <c r="H25" s="307"/>
      <c r="I25" s="307"/>
    </row>
    <row r="26" spans="3:9" x14ac:dyDescent="0.2">
      <c r="C26" s="307"/>
      <c r="D26" s="307"/>
      <c r="E26" s="307"/>
      <c r="F26" s="307"/>
      <c r="G26" s="307"/>
      <c r="H26" s="307"/>
      <c r="I26" s="307"/>
    </row>
    <row r="27" spans="3:9" x14ac:dyDescent="0.2">
      <c r="E27" s="307"/>
    </row>
    <row r="28" spans="3:9" x14ac:dyDescent="0.2">
      <c r="C28" s="488"/>
      <c r="E28" s="307"/>
    </row>
    <row r="34" spans="3:9" x14ac:dyDescent="0.2">
      <c r="C34" s="480"/>
      <c r="D34" s="480"/>
      <c r="E34" s="480"/>
      <c r="F34" s="480"/>
      <c r="G34" s="480"/>
      <c r="H34" s="480"/>
      <c r="I34" s="480"/>
    </row>
    <row r="35" spans="3:9" x14ac:dyDescent="0.2">
      <c r="C35" s="480"/>
      <c r="D35" s="480"/>
      <c r="E35" s="480"/>
      <c r="F35" s="480"/>
      <c r="G35" s="480"/>
      <c r="H35" s="480"/>
      <c r="I35" s="480"/>
    </row>
    <row r="36" spans="3:9" x14ac:dyDescent="0.2">
      <c r="C36" s="480"/>
      <c r="D36" s="480"/>
      <c r="E36" s="480"/>
      <c r="F36" s="480"/>
      <c r="G36" s="480"/>
      <c r="H36" s="480"/>
      <c r="I36" s="480"/>
    </row>
    <row r="37" spans="3:9" x14ac:dyDescent="0.2">
      <c r="C37" s="480"/>
      <c r="D37" s="480"/>
      <c r="E37" s="480"/>
      <c r="F37" s="480"/>
      <c r="G37" s="480"/>
      <c r="H37" s="480"/>
      <c r="I37" s="480"/>
    </row>
    <row r="38" spans="3:9" x14ac:dyDescent="0.2">
      <c r="C38" s="480"/>
      <c r="D38" s="480"/>
      <c r="E38" s="480"/>
      <c r="F38" s="480"/>
      <c r="G38" s="480"/>
      <c r="H38" s="480"/>
      <c r="I38" s="480"/>
    </row>
    <row r="39" spans="3:9" x14ac:dyDescent="0.2">
      <c r="C39" s="480"/>
      <c r="D39" s="480"/>
      <c r="E39" s="480"/>
      <c r="F39" s="480"/>
      <c r="G39" s="480"/>
      <c r="H39" s="480"/>
      <c r="I39" s="480"/>
    </row>
    <row r="40" spans="3:9" x14ac:dyDescent="0.2">
      <c r="C40" s="480"/>
      <c r="D40" s="480"/>
      <c r="E40" s="480"/>
      <c r="F40" s="480"/>
      <c r="G40" s="480"/>
      <c r="H40" s="480"/>
      <c r="I40" s="480"/>
    </row>
  </sheetData>
  <mergeCells count="1">
    <mergeCell ref="A2:I2"/>
  </mergeCells>
  <printOptions horizontalCentered="1"/>
  <pageMargins left="0.5" right="0.5" top="0.75" bottom="1" header="0.5" footer="0.5"/>
  <pageSetup scale="85" orientation="portrait"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14"/>
  <sheetViews>
    <sheetView zoomScaleNormal="100" zoomScaleSheetLayoutView="75" workbookViewId="0">
      <selection activeCell="L41" sqref="L40:L41"/>
    </sheetView>
  </sheetViews>
  <sheetFormatPr defaultRowHeight="12.75" x14ac:dyDescent="0.2"/>
  <cols>
    <col min="1" max="1" width="2.28515625" style="437" customWidth="1"/>
    <col min="2" max="2" width="21.85546875" style="437" customWidth="1"/>
    <col min="3" max="9" width="10.7109375" style="437" customWidth="1"/>
    <col min="10" max="10" width="10.85546875" style="437" customWidth="1"/>
    <col min="11" max="16384" width="9.140625" style="437"/>
  </cols>
  <sheetData>
    <row r="1" spans="1:11" ht="12.75" customHeight="1" x14ac:dyDescent="0.2">
      <c r="A1" s="7"/>
      <c r="B1" s="7"/>
      <c r="C1" s="7"/>
      <c r="D1" s="7"/>
      <c r="E1" s="7"/>
      <c r="F1" s="7"/>
      <c r="G1" s="7"/>
      <c r="H1" s="7"/>
      <c r="I1" s="7"/>
      <c r="J1" s="8"/>
      <c r="K1" s="8"/>
    </row>
    <row r="2" spans="1:11" ht="30" customHeight="1" x14ac:dyDescent="0.2">
      <c r="A2" s="803" t="s">
        <v>327</v>
      </c>
      <c r="B2" s="804"/>
      <c r="C2" s="804"/>
      <c r="D2" s="804"/>
      <c r="E2" s="804"/>
      <c r="F2" s="804"/>
      <c r="G2" s="804"/>
      <c r="H2" s="804"/>
      <c r="I2" s="804"/>
      <c r="J2" s="11"/>
      <c r="K2" s="11"/>
    </row>
    <row r="3" spans="1:11" ht="12.75" customHeight="1" x14ac:dyDescent="0.2">
      <c r="A3" s="47"/>
      <c r="B3" s="48"/>
      <c r="C3" s="48"/>
      <c r="D3" s="48"/>
      <c r="E3" s="48"/>
      <c r="F3" s="48"/>
      <c r="G3" s="48"/>
      <c r="H3" s="48"/>
      <c r="I3" s="48"/>
      <c r="J3" s="48"/>
      <c r="K3" s="48"/>
    </row>
    <row r="4" spans="1:11" ht="12.75" customHeight="1" x14ac:dyDescent="0.2">
      <c r="A4" s="1" t="s">
        <v>246</v>
      </c>
      <c r="B4" s="2"/>
      <c r="C4" s="3" t="s">
        <v>289</v>
      </c>
      <c r="D4" s="3" t="s">
        <v>247</v>
      </c>
      <c r="E4" s="3" t="s">
        <v>248</v>
      </c>
      <c r="F4" s="3" t="s">
        <v>249</v>
      </c>
      <c r="G4" s="3" t="s">
        <v>250</v>
      </c>
      <c r="H4" s="3" t="s">
        <v>251</v>
      </c>
      <c r="I4" s="3" t="s">
        <v>252</v>
      </c>
      <c r="J4" s="3" t="s">
        <v>705</v>
      </c>
      <c r="K4" s="8"/>
    </row>
    <row r="5" spans="1:11" ht="12.75" customHeight="1" x14ac:dyDescent="0.2">
      <c r="A5" s="13" t="s">
        <v>324</v>
      </c>
      <c r="B5" s="4"/>
      <c r="C5" s="5"/>
      <c r="D5" s="5"/>
      <c r="E5" s="5"/>
      <c r="F5" s="5"/>
      <c r="G5" s="5"/>
      <c r="H5" s="5"/>
      <c r="I5" s="5"/>
      <c r="J5" s="5"/>
      <c r="K5" s="8"/>
    </row>
    <row r="6" spans="1:11" ht="12.75" customHeight="1" x14ac:dyDescent="0.2">
      <c r="A6" s="53"/>
      <c r="B6" s="51" t="s">
        <v>4</v>
      </c>
      <c r="C6" s="52">
        <v>60.846935478101656</v>
      </c>
      <c r="D6" s="52">
        <v>49.263707054534891</v>
      </c>
      <c r="E6" s="52">
        <v>44.014588792328972</v>
      </c>
      <c r="F6" s="52">
        <v>59.163508902497725</v>
      </c>
      <c r="G6" s="52">
        <v>95.793327827023234</v>
      </c>
      <c r="H6" s="52">
        <v>41.864668379570425</v>
      </c>
      <c r="I6" s="52">
        <v>71.501713531775167</v>
      </c>
      <c r="J6" s="52">
        <v>95.025066457585112</v>
      </c>
      <c r="K6" s="8"/>
    </row>
    <row r="7" spans="1:11" ht="12.75" customHeight="1" x14ac:dyDescent="0.2">
      <c r="A7" s="53"/>
      <c r="B7" s="51" t="s">
        <v>68</v>
      </c>
      <c r="C7" s="52">
        <v>28.167136990018793</v>
      </c>
      <c r="D7" s="52">
        <v>34.259995159586239</v>
      </c>
      <c r="E7" s="52">
        <v>33.20119174305912</v>
      </c>
      <c r="F7" s="52">
        <v>36.256891304036536</v>
      </c>
      <c r="G7" s="52">
        <v>3.9444183811578859</v>
      </c>
      <c r="H7" s="52">
        <v>42.683421393492033</v>
      </c>
      <c r="I7" s="52">
        <v>43.583106025862982</v>
      </c>
      <c r="J7" s="52">
        <v>20.501046690855553</v>
      </c>
      <c r="K7" s="8"/>
    </row>
    <row r="8" spans="1:11" ht="12.75" customHeight="1" x14ac:dyDescent="0.2">
      <c r="A8" s="53"/>
      <c r="B8" s="51" t="s">
        <v>328</v>
      </c>
      <c r="C8" s="52">
        <v>0.77002822099801616</v>
      </c>
      <c r="D8" s="52">
        <v>0.88822411451384575</v>
      </c>
      <c r="E8" s="52">
        <v>0.77399854347344121</v>
      </c>
      <c r="F8" s="52">
        <v>1.1036527756305794</v>
      </c>
      <c r="G8" s="52">
        <v>0.21253246733290662</v>
      </c>
      <c r="H8" s="52">
        <v>0.82318287877863527</v>
      </c>
      <c r="I8" s="52">
        <v>1.1481475960809093</v>
      </c>
      <c r="J8" s="52">
        <v>1.2983827513323563</v>
      </c>
      <c r="K8" s="8"/>
    </row>
    <row r="9" spans="1:11" ht="12.75" customHeight="1" x14ac:dyDescent="0.2">
      <c r="A9" s="53"/>
      <c r="B9" s="51" t="s">
        <v>312</v>
      </c>
      <c r="C9" s="474">
        <v>0.87495897727466843</v>
      </c>
      <c r="D9" s="474">
        <v>1.0518698531338231</v>
      </c>
      <c r="E9" s="474">
        <v>0.83650792077824188</v>
      </c>
      <c r="F9" s="474">
        <v>1.4580410135867188</v>
      </c>
      <c r="G9" s="474">
        <v>0.20543076163323407</v>
      </c>
      <c r="H9" s="474">
        <v>0.94828860469542908</v>
      </c>
      <c r="I9" s="474">
        <v>0.75831453610261845</v>
      </c>
      <c r="J9" s="474">
        <v>1.2314617992313681</v>
      </c>
      <c r="K9" s="8"/>
    </row>
    <row r="10" spans="1:11" ht="12.75" customHeight="1" x14ac:dyDescent="0.2">
      <c r="A10" s="53"/>
      <c r="B10" s="51" t="s">
        <v>270</v>
      </c>
      <c r="C10" s="474">
        <v>6.2721834806998062</v>
      </c>
      <c r="D10" s="474">
        <v>6.7871832806557704</v>
      </c>
      <c r="E10" s="474">
        <v>4.8040749044572957</v>
      </c>
      <c r="F10" s="474">
        <v>10.527312381719366</v>
      </c>
      <c r="G10" s="474">
        <v>2.3751608529026864</v>
      </c>
      <c r="H10" s="474">
        <v>8.6067954317671038</v>
      </c>
      <c r="I10" s="474">
        <v>18.934287562208908</v>
      </c>
      <c r="J10" s="474">
        <v>7.5635757213313504</v>
      </c>
      <c r="K10" s="8"/>
    </row>
    <row r="11" spans="1:11" x14ac:dyDescent="0.2">
      <c r="A11" s="53"/>
      <c r="B11" s="51" t="s">
        <v>269</v>
      </c>
      <c r="C11" s="474">
        <v>16.872038318566744</v>
      </c>
      <c r="D11" s="474">
        <v>17.810055350348673</v>
      </c>
      <c r="E11" s="474">
        <v>16.295393851174712</v>
      </c>
      <c r="F11" s="474">
        <v>20.666696782210543</v>
      </c>
      <c r="G11" s="474">
        <v>11.606979504596893</v>
      </c>
      <c r="H11" s="474">
        <v>22.9327653572571</v>
      </c>
      <c r="I11" s="474">
        <v>29.675117526576852</v>
      </c>
      <c r="J11" s="474">
        <v>12.685833212094991</v>
      </c>
    </row>
    <row r="12" spans="1:11" x14ac:dyDescent="0.2">
      <c r="A12" s="54"/>
      <c r="B12" s="303" t="s">
        <v>5</v>
      </c>
      <c r="C12" s="470">
        <v>16.091987742617572</v>
      </c>
      <c r="D12" s="470">
        <v>20.478621495090614</v>
      </c>
      <c r="E12" s="470">
        <v>19.008179020617753</v>
      </c>
      <c r="F12" s="470">
        <v>23.251866142848083</v>
      </c>
      <c r="G12" s="470">
        <v>1.5403856100606128</v>
      </c>
      <c r="H12" s="470">
        <v>19.944650703948305</v>
      </c>
      <c r="I12" s="470">
        <v>27.740128988261564</v>
      </c>
      <c r="J12" s="470">
        <v>7.6275166145474698</v>
      </c>
    </row>
    <row r="14" spans="1:11" ht="25.5" x14ac:dyDescent="0.2">
      <c r="B14" s="329" t="s">
        <v>867</v>
      </c>
    </row>
  </sheetData>
  <mergeCells count="1">
    <mergeCell ref="A2:I2"/>
  </mergeCells>
  <printOptions horizontalCentered="1"/>
  <pageMargins left="0.5" right="0.5" top="0.75" bottom="1" header="0.5" footer="0.5"/>
  <pageSetup scale="87" orientation="portrait"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99"/>
  <sheetViews>
    <sheetView zoomScale="90" zoomScaleNormal="90" workbookViewId="0">
      <selection activeCell="B14" sqref="B14"/>
    </sheetView>
  </sheetViews>
  <sheetFormatPr defaultRowHeight="12.75" x14ac:dyDescent="0.2"/>
  <cols>
    <col min="1" max="1" width="2.28515625" style="437" customWidth="1"/>
    <col min="2" max="2" width="31.7109375" style="437" customWidth="1"/>
    <col min="3" max="10" width="10.7109375" style="437" customWidth="1"/>
    <col min="11" max="16384" width="9.140625" style="437"/>
  </cols>
  <sheetData>
    <row r="1" spans="1:12" ht="12.75" customHeight="1" x14ac:dyDescent="0.2">
      <c r="A1" s="15"/>
      <c r="B1" s="16"/>
      <c r="C1" s="16"/>
      <c r="D1" s="16"/>
      <c r="E1" s="16"/>
      <c r="F1" s="16"/>
      <c r="G1" s="16"/>
      <c r="H1" s="16"/>
      <c r="I1" s="16"/>
      <c r="J1" s="16"/>
      <c r="K1" s="16"/>
      <c r="L1" s="17"/>
    </row>
    <row r="2" spans="1:12" ht="30" customHeight="1" x14ac:dyDescent="0.2">
      <c r="A2" s="735" t="s">
        <v>329</v>
      </c>
      <c r="B2" s="786"/>
      <c r="C2" s="786"/>
      <c r="D2" s="786"/>
      <c r="E2" s="786"/>
      <c r="F2" s="786"/>
      <c r="G2" s="786"/>
      <c r="H2" s="786"/>
      <c r="I2" s="786"/>
      <c r="J2" s="786"/>
      <c r="K2" s="18"/>
      <c r="L2" s="17"/>
    </row>
    <row r="3" spans="1:12" ht="12.75" customHeight="1" x14ac:dyDescent="0.2">
      <c r="A3" s="19"/>
      <c r="B3" s="20"/>
      <c r="C3" s="20"/>
      <c r="D3" s="20"/>
      <c r="E3" s="20"/>
      <c r="F3" s="20"/>
      <c r="G3" s="20"/>
      <c r="H3" s="20"/>
      <c r="I3" s="20"/>
      <c r="J3" s="20"/>
      <c r="K3" s="20"/>
      <c r="L3" s="17"/>
    </row>
    <row r="4" spans="1:12" ht="12.75" customHeight="1" x14ac:dyDescent="0.2">
      <c r="A4" s="21" t="s">
        <v>246</v>
      </c>
      <c r="B4" s="6"/>
      <c r="C4" s="704" t="s">
        <v>289</v>
      </c>
      <c r="D4" s="706" t="s">
        <v>260</v>
      </c>
      <c r="E4" s="706"/>
      <c r="F4" s="706"/>
      <c r="G4" s="706"/>
      <c r="H4" s="706"/>
      <c r="I4" s="706" t="s">
        <v>261</v>
      </c>
      <c r="J4" s="806"/>
      <c r="K4" s="17"/>
      <c r="L4" s="17"/>
    </row>
    <row r="5" spans="1:12" ht="39.950000000000003" customHeight="1" x14ac:dyDescent="0.2">
      <c r="A5" s="23"/>
      <c r="B5" s="24"/>
      <c r="C5" s="805"/>
      <c r="D5" s="22" t="s">
        <v>292</v>
      </c>
      <c r="E5" s="22" t="s">
        <v>262</v>
      </c>
      <c r="F5" s="22" t="s">
        <v>263</v>
      </c>
      <c r="G5" s="22" t="s">
        <v>298</v>
      </c>
      <c r="H5" s="22" t="s">
        <v>264</v>
      </c>
      <c r="I5" s="22" t="s">
        <v>313</v>
      </c>
      <c r="J5" s="22" t="s">
        <v>266</v>
      </c>
      <c r="K5" s="17"/>
      <c r="L5" s="17"/>
    </row>
    <row r="6" spans="1:12" ht="12.75" customHeight="1" x14ac:dyDescent="0.2">
      <c r="A6" s="13" t="s">
        <v>324</v>
      </c>
      <c r="B6" s="4"/>
      <c r="C6" s="25"/>
      <c r="D6" s="26"/>
      <c r="E6" s="26"/>
      <c r="F6" s="26"/>
      <c r="G6" s="26"/>
      <c r="H6" s="26"/>
      <c r="I6" s="26"/>
      <c r="J6" s="27"/>
      <c r="K6" s="28"/>
      <c r="L6" s="28"/>
    </row>
    <row r="7" spans="1:12" ht="12.75" customHeight="1" x14ac:dyDescent="0.2">
      <c r="A7" s="14"/>
      <c r="B7" s="51" t="s">
        <v>4</v>
      </c>
      <c r="C7" s="25">
        <v>49.263707054534891</v>
      </c>
      <c r="D7" s="26">
        <v>40.216193876531413</v>
      </c>
      <c r="E7" s="26">
        <v>42.953573620336932</v>
      </c>
      <c r="F7" s="26">
        <v>60.241900303439394</v>
      </c>
      <c r="G7" s="26">
        <v>51.310514330922658</v>
      </c>
      <c r="H7" s="26">
        <v>48.603882737402508</v>
      </c>
      <c r="I7" s="26">
        <v>61.122280157387046</v>
      </c>
      <c r="J7" s="27">
        <v>44.927108423544581</v>
      </c>
      <c r="K7" s="28"/>
      <c r="L7" s="28"/>
    </row>
    <row r="8" spans="1:12" ht="12.75" customHeight="1" x14ac:dyDescent="0.2">
      <c r="A8" s="14"/>
      <c r="B8" s="51" t="s">
        <v>68</v>
      </c>
      <c r="C8" s="25">
        <v>34.259995159586239</v>
      </c>
      <c r="D8" s="26">
        <v>54.469374623501764</v>
      </c>
      <c r="E8" s="26">
        <v>35.489127410275458</v>
      </c>
      <c r="F8" s="26">
        <v>25.12224592773525</v>
      </c>
      <c r="G8" s="26">
        <v>33.105196426266886</v>
      </c>
      <c r="H8" s="26">
        <v>35.728065446269738</v>
      </c>
      <c r="I8" s="26">
        <v>34.697396821183695</v>
      </c>
      <c r="J8" s="27">
        <v>34.100040379999591</v>
      </c>
      <c r="K8" s="28"/>
      <c r="L8" s="28"/>
    </row>
    <row r="9" spans="1:12" ht="12.75" customHeight="1" x14ac:dyDescent="0.2">
      <c r="A9" s="14"/>
      <c r="B9" s="51" t="s">
        <v>328</v>
      </c>
      <c r="C9" s="25">
        <v>0.88822411451384575</v>
      </c>
      <c r="D9" s="26">
        <v>0.87767633081835739</v>
      </c>
      <c r="E9" s="26">
        <v>0.48058848391005149</v>
      </c>
      <c r="F9" s="26">
        <v>0.51294907416132107</v>
      </c>
      <c r="G9" s="26">
        <v>1.0639209017081754</v>
      </c>
      <c r="H9" s="26">
        <v>1.0630540305138183</v>
      </c>
      <c r="I9" s="26">
        <v>1.0260177747745831</v>
      </c>
      <c r="J9" s="27">
        <v>0.83783392057877926</v>
      </c>
      <c r="K9" s="28"/>
      <c r="L9" s="28"/>
    </row>
    <row r="10" spans="1:12" ht="12.75" customHeight="1" x14ac:dyDescent="0.2">
      <c r="A10" s="14"/>
      <c r="B10" s="51" t="s">
        <v>312</v>
      </c>
      <c r="C10" s="25">
        <v>1.0518698531338231</v>
      </c>
      <c r="D10" s="26">
        <v>1.1168998771168601</v>
      </c>
      <c r="E10" s="26">
        <v>0.80879513553461468</v>
      </c>
      <c r="F10" s="26">
        <v>0.70137155462292733</v>
      </c>
      <c r="G10" s="26">
        <v>1.1253437403138409</v>
      </c>
      <c r="H10" s="26">
        <v>1.2295568331601281</v>
      </c>
      <c r="I10" s="26">
        <v>1.3812037704409796</v>
      </c>
      <c r="J10" s="27">
        <v>0.93143470444047949</v>
      </c>
      <c r="K10" s="28"/>
      <c r="L10" s="28"/>
    </row>
    <row r="11" spans="1:12" ht="12.75" customHeight="1" x14ac:dyDescent="0.2">
      <c r="A11" s="53"/>
      <c r="B11" s="51" t="s">
        <v>270</v>
      </c>
      <c r="C11" s="31">
        <v>6.7871832806557704</v>
      </c>
      <c r="D11" s="32">
        <v>5.4691012297794295</v>
      </c>
      <c r="E11" s="32">
        <v>3.9299996800735109</v>
      </c>
      <c r="F11" s="32">
        <v>6.2472419541476558</v>
      </c>
      <c r="G11" s="32">
        <v>7.7897479841806652</v>
      </c>
      <c r="H11" s="32">
        <v>8.0131525401394974</v>
      </c>
      <c r="I11" s="32">
        <v>10.028203537347624</v>
      </c>
      <c r="J11" s="33">
        <v>5.6019644616394304</v>
      </c>
      <c r="K11" s="17"/>
      <c r="L11" s="17"/>
    </row>
    <row r="12" spans="1:12" ht="12.75" customHeight="1" x14ac:dyDescent="0.2">
      <c r="A12" s="53"/>
      <c r="B12" s="51" t="s">
        <v>269</v>
      </c>
      <c r="C12" s="31">
        <v>17.810055350348673</v>
      </c>
      <c r="D12" s="32">
        <v>17.372058456697765</v>
      </c>
      <c r="E12" s="32">
        <v>17.476744667447747</v>
      </c>
      <c r="F12" s="32">
        <v>14.1221038010962</v>
      </c>
      <c r="G12" s="32">
        <v>17.98122424976264</v>
      </c>
      <c r="H12" s="32">
        <v>19.298315290160286</v>
      </c>
      <c r="I12" s="32">
        <v>17.836375554501743</v>
      </c>
      <c r="J12" s="33">
        <v>17.800430232696755</v>
      </c>
      <c r="K12" s="17"/>
      <c r="L12" s="17"/>
    </row>
    <row r="13" spans="1:12" x14ac:dyDescent="0.2">
      <c r="A13" s="54"/>
      <c r="B13" s="303" t="s">
        <v>360</v>
      </c>
      <c r="C13" s="35">
        <v>20.478621495090614</v>
      </c>
      <c r="D13" s="36">
        <v>31.01843963377981</v>
      </c>
      <c r="E13" s="36">
        <v>19.649263757502602</v>
      </c>
      <c r="F13" s="36">
        <v>17.481750813536454</v>
      </c>
      <c r="G13" s="36">
        <v>19.298936213264451</v>
      </c>
      <c r="H13" s="36">
        <v>21.996947614968953</v>
      </c>
      <c r="I13" s="36">
        <v>21.599017217197666</v>
      </c>
      <c r="J13" s="37">
        <v>20.068900484601588</v>
      </c>
      <c r="K13" s="18"/>
      <c r="L13" s="17"/>
    </row>
    <row r="14" spans="1:12" ht="19.5" customHeight="1" x14ac:dyDescent="0.2">
      <c r="A14" s="28"/>
      <c r="B14" s="681" t="s">
        <v>867</v>
      </c>
      <c r="C14" s="17"/>
      <c r="D14" s="17"/>
      <c r="E14" s="17"/>
      <c r="F14" s="17"/>
      <c r="G14" s="17"/>
      <c r="H14" s="17"/>
      <c r="I14" s="17"/>
      <c r="J14" s="17"/>
      <c r="K14" s="20"/>
      <c r="L14" s="17"/>
    </row>
    <row r="15" spans="1:12" ht="19.5" customHeight="1" x14ac:dyDescent="0.2">
      <c r="A15" s="28"/>
      <c r="B15" s="681"/>
      <c r="C15" s="17"/>
      <c r="D15" s="17"/>
      <c r="E15" s="17"/>
      <c r="F15" s="17"/>
      <c r="G15" s="17"/>
      <c r="H15" s="17"/>
      <c r="I15" s="17"/>
      <c r="J15" s="17"/>
      <c r="K15" s="20"/>
      <c r="L15" s="17"/>
    </row>
    <row r="16" spans="1:12" ht="26.25" customHeight="1" x14ac:dyDescent="0.2">
      <c r="A16" s="735" t="s">
        <v>330</v>
      </c>
      <c r="B16" s="735"/>
      <c r="C16" s="735"/>
      <c r="D16" s="735"/>
      <c r="E16" s="735"/>
      <c r="F16" s="735"/>
      <c r="G16" s="735"/>
      <c r="H16" s="735"/>
      <c r="I16" s="735"/>
      <c r="J16" s="735"/>
      <c r="K16" s="17"/>
      <c r="L16" s="17"/>
    </row>
    <row r="17" spans="1:12" ht="10.5" customHeight="1" x14ac:dyDescent="0.2">
      <c r="A17" s="19"/>
      <c r="B17" s="20"/>
      <c r="C17" s="20"/>
      <c r="D17" s="20"/>
      <c r="E17" s="20"/>
      <c r="F17" s="20"/>
      <c r="G17" s="20"/>
      <c r="H17" s="20"/>
      <c r="I17" s="20"/>
      <c r="J17" s="20"/>
      <c r="K17" s="17"/>
      <c r="L17" s="17"/>
    </row>
    <row r="18" spans="1:12" ht="12.75" customHeight="1" x14ac:dyDescent="0.2">
      <c r="A18" s="21" t="s">
        <v>246</v>
      </c>
      <c r="B18" s="6"/>
      <c r="C18" s="704" t="s">
        <v>289</v>
      </c>
      <c r="D18" s="706" t="s">
        <v>260</v>
      </c>
      <c r="E18" s="706"/>
      <c r="F18" s="706"/>
      <c r="G18" s="706"/>
      <c r="H18" s="706"/>
      <c r="I18" s="706" t="s">
        <v>261</v>
      </c>
      <c r="J18" s="806"/>
      <c r="K18" s="16"/>
      <c r="L18" s="16"/>
    </row>
    <row r="19" spans="1:12" ht="38.25" x14ac:dyDescent="0.2">
      <c r="A19" s="23"/>
      <c r="B19" s="24"/>
      <c r="C19" s="805"/>
      <c r="D19" s="22" t="s">
        <v>292</v>
      </c>
      <c r="E19" s="22" t="s">
        <v>262</v>
      </c>
      <c r="F19" s="22" t="s">
        <v>263</v>
      </c>
      <c r="G19" s="22" t="s">
        <v>298</v>
      </c>
      <c r="H19" s="22" t="s">
        <v>264</v>
      </c>
      <c r="I19" s="22" t="s">
        <v>313</v>
      </c>
      <c r="J19" s="22" t="s">
        <v>266</v>
      </c>
      <c r="K19" s="16"/>
      <c r="L19" s="16"/>
    </row>
    <row r="20" spans="1:12" ht="12.75" customHeight="1" x14ac:dyDescent="0.2">
      <c r="A20" s="13" t="s">
        <v>324</v>
      </c>
      <c r="B20" s="4"/>
      <c r="C20" s="38"/>
      <c r="D20" s="39"/>
      <c r="E20" s="39"/>
      <c r="F20" s="39"/>
      <c r="G20" s="39"/>
      <c r="H20" s="39"/>
      <c r="I20" s="39"/>
      <c r="J20" s="39"/>
      <c r="K20" s="16"/>
      <c r="L20" s="16"/>
    </row>
    <row r="21" spans="1:12" ht="12.75" customHeight="1" x14ac:dyDescent="0.2">
      <c r="A21" s="14"/>
      <c r="B21" s="51" t="s">
        <v>4</v>
      </c>
      <c r="C21" s="31">
        <v>44.014588792328972</v>
      </c>
      <c r="D21" s="32">
        <v>38.689396585400232</v>
      </c>
      <c r="E21" s="32">
        <v>38.166017823745811</v>
      </c>
      <c r="F21" s="32">
        <v>61.971906560367039</v>
      </c>
      <c r="G21" s="32">
        <v>46.035513751027523</v>
      </c>
      <c r="H21" s="32">
        <v>41.975644908144773</v>
      </c>
      <c r="I21" s="32">
        <v>55.482536754219474</v>
      </c>
      <c r="J21" s="33">
        <v>41.396034220569263</v>
      </c>
      <c r="K21" s="16"/>
      <c r="L21" s="16"/>
    </row>
    <row r="22" spans="1:12" ht="12.75" customHeight="1" x14ac:dyDescent="0.2">
      <c r="A22" s="14"/>
      <c r="B22" s="51" t="s">
        <v>68</v>
      </c>
      <c r="C22" s="31">
        <v>33.20119174305912</v>
      </c>
      <c r="D22" s="32">
        <v>39.863208818627157</v>
      </c>
      <c r="E22" s="32">
        <v>37.161903340357824</v>
      </c>
      <c r="F22" s="32">
        <v>21.087726793774678</v>
      </c>
      <c r="G22" s="32">
        <v>32.810370568674912</v>
      </c>
      <c r="H22" s="32">
        <v>33.319035948641144</v>
      </c>
      <c r="I22" s="32">
        <v>29.982071915870925</v>
      </c>
      <c r="J22" s="33">
        <v>33.936235272079088</v>
      </c>
      <c r="K22" s="16"/>
      <c r="L22" s="16"/>
    </row>
    <row r="23" spans="1:12" ht="12.75" customHeight="1" x14ac:dyDescent="0.2">
      <c r="A23" s="14"/>
      <c r="B23" s="51" t="s">
        <v>328</v>
      </c>
      <c r="C23" s="31">
        <v>0.77399854347344121</v>
      </c>
      <c r="D23" s="32">
        <v>0.13921970488945498</v>
      </c>
      <c r="E23" s="32">
        <v>0.22289928935678832</v>
      </c>
      <c r="F23" s="32">
        <v>0.56142906592985553</v>
      </c>
      <c r="G23" s="32">
        <v>1.14128038070705</v>
      </c>
      <c r="H23" s="32">
        <v>0.85604778774992762</v>
      </c>
      <c r="I23" s="32">
        <v>1.1034401563148843</v>
      </c>
      <c r="J23" s="33">
        <v>0.69877489890332611</v>
      </c>
      <c r="K23" s="16"/>
      <c r="L23" s="16"/>
    </row>
    <row r="24" spans="1:12" ht="12.75" customHeight="1" x14ac:dyDescent="0.2">
      <c r="A24" s="14"/>
      <c r="B24" s="51" t="s">
        <v>312</v>
      </c>
      <c r="C24" s="31">
        <v>0.83650792077824188</v>
      </c>
      <c r="D24" s="32">
        <v>0.86847556737392184</v>
      </c>
      <c r="E24" s="32">
        <v>0.3768254872723345</v>
      </c>
      <c r="F24" s="32">
        <v>0.27843305650394551</v>
      </c>
      <c r="G24" s="32">
        <v>1.3091686009317653</v>
      </c>
      <c r="H24" s="32">
        <v>0.9057462365691491</v>
      </c>
      <c r="I24" s="32">
        <v>1.1067880126569192</v>
      </c>
      <c r="J24" s="33">
        <v>0.77479302875078859</v>
      </c>
      <c r="K24" s="16"/>
      <c r="L24" s="16"/>
    </row>
    <row r="25" spans="1:12" ht="12.75" customHeight="1" x14ac:dyDescent="0.2">
      <c r="A25" s="53"/>
      <c r="B25" s="51" t="s">
        <v>270</v>
      </c>
      <c r="C25" s="31">
        <v>4.8040749044572957</v>
      </c>
      <c r="D25" s="32">
        <v>4.8160839522984498</v>
      </c>
      <c r="E25" s="32">
        <v>2.2125022712804578</v>
      </c>
      <c r="F25" s="32">
        <v>4.8450784146478236</v>
      </c>
      <c r="G25" s="32">
        <v>6.0815509216043404</v>
      </c>
      <c r="H25" s="32">
        <v>5.1558765650235685</v>
      </c>
      <c r="I25" s="32">
        <v>6.1659629379809227</v>
      </c>
      <c r="J25" s="33">
        <v>4.4931057451745016</v>
      </c>
      <c r="K25" s="16"/>
      <c r="L25" s="16"/>
    </row>
    <row r="26" spans="1:12" x14ac:dyDescent="0.2">
      <c r="A26" s="53"/>
      <c r="B26" s="51" t="s">
        <v>269</v>
      </c>
      <c r="C26" s="31">
        <v>16.295393851174712</v>
      </c>
      <c r="D26" s="32">
        <v>16.638683784729725</v>
      </c>
      <c r="E26" s="32">
        <v>15.107454342503795</v>
      </c>
      <c r="F26" s="32">
        <v>13.606243093739449</v>
      </c>
      <c r="G26" s="32">
        <v>17.257744036503983</v>
      </c>
      <c r="H26" s="32">
        <v>17.076282772342115</v>
      </c>
      <c r="I26" s="32">
        <v>12.197332690744478</v>
      </c>
      <c r="J26" s="33">
        <v>17.231132034034928</v>
      </c>
      <c r="K26" s="18"/>
      <c r="L26" s="16"/>
    </row>
    <row r="27" spans="1:12" ht="12.75" customHeight="1" x14ac:dyDescent="0.2">
      <c r="A27" s="54"/>
      <c r="B27" s="303" t="s">
        <v>360</v>
      </c>
      <c r="C27" s="35">
        <v>19.008179020617753</v>
      </c>
      <c r="D27" s="36">
        <v>25.751247976493872</v>
      </c>
      <c r="E27" s="36">
        <v>18.931186263095778</v>
      </c>
      <c r="F27" s="36">
        <v>13.166309776094359</v>
      </c>
      <c r="G27" s="36">
        <v>19.052376751080239</v>
      </c>
      <c r="H27" s="36">
        <v>19.84261906016043</v>
      </c>
      <c r="I27" s="36">
        <v>17.621846816837675</v>
      </c>
      <c r="J27" s="37">
        <v>19.324729683582849</v>
      </c>
      <c r="K27" s="17"/>
      <c r="L27" s="17"/>
    </row>
    <row r="28" spans="1:12" ht="18" customHeight="1" x14ac:dyDescent="0.2">
      <c r="A28" s="15"/>
      <c r="B28" s="681" t="s">
        <v>867</v>
      </c>
      <c r="C28" s="17"/>
      <c r="D28" s="17"/>
      <c r="E28" s="17"/>
      <c r="F28" s="17"/>
      <c r="G28" s="17"/>
      <c r="H28" s="17"/>
      <c r="I28" s="17"/>
      <c r="J28" s="17"/>
      <c r="K28" s="17"/>
      <c r="L28" s="17"/>
    </row>
    <row r="29" spans="1:12" ht="18" customHeight="1" x14ac:dyDescent="0.2">
      <c r="A29" s="15"/>
      <c r="B29" s="681"/>
      <c r="C29" s="17"/>
      <c r="D29" s="17"/>
      <c r="E29" s="17"/>
      <c r="F29" s="17"/>
      <c r="G29" s="17"/>
      <c r="H29" s="17"/>
      <c r="I29" s="17"/>
      <c r="J29" s="17"/>
      <c r="K29" s="17"/>
      <c r="L29" s="17"/>
    </row>
    <row r="30" spans="1:12" ht="30.75" customHeight="1" x14ac:dyDescent="0.2">
      <c r="A30" s="735" t="s">
        <v>331</v>
      </c>
      <c r="B30" s="735"/>
      <c r="C30" s="735"/>
      <c r="D30" s="735"/>
      <c r="E30" s="735"/>
      <c r="F30" s="735"/>
      <c r="G30" s="735"/>
      <c r="H30" s="735"/>
      <c r="I30" s="735"/>
      <c r="J30" s="735"/>
      <c r="K30" s="16"/>
      <c r="L30" s="16"/>
    </row>
    <row r="31" spans="1:12" ht="12.75" customHeight="1" x14ac:dyDescent="0.2">
      <c r="A31" s="19"/>
      <c r="B31" s="20"/>
      <c r="C31" s="20"/>
      <c r="D31" s="20"/>
      <c r="E31" s="20"/>
      <c r="F31" s="20"/>
      <c r="G31" s="20"/>
      <c r="H31" s="20"/>
      <c r="I31" s="20"/>
      <c r="J31" s="20"/>
      <c r="K31" s="16"/>
      <c r="L31" s="16"/>
    </row>
    <row r="32" spans="1:12" ht="12.75" customHeight="1" x14ac:dyDescent="0.2">
      <c r="A32" s="21" t="s">
        <v>246</v>
      </c>
      <c r="B32" s="6"/>
      <c r="C32" s="704" t="s">
        <v>289</v>
      </c>
      <c r="D32" s="706" t="s">
        <v>260</v>
      </c>
      <c r="E32" s="706"/>
      <c r="F32" s="706"/>
      <c r="G32" s="706"/>
      <c r="H32" s="706"/>
      <c r="I32" s="706" t="s">
        <v>261</v>
      </c>
      <c r="J32" s="806"/>
      <c r="K32" s="16"/>
      <c r="L32" s="16"/>
    </row>
    <row r="33" spans="1:12" ht="40.700000000000003" customHeight="1" x14ac:dyDescent="0.2">
      <c r="A33" s="23"/>
      <c r="B33" s="24"/>
      <c r="C33" s="805"/>
      <c r="D33" s="22" t="s">
        <v>292</v>
      </c>
      <c r="E33" s="22" t="s">
        <v>262</v>
      </c>
      <c r="F33" s="22" t="s">
        <v>263</v>
      </c>
      <c r="G33" s="22" t="s">
        <v>298</v>
      </c>
      <c r="H33" s="22" t="s">
        <v>264</v>
      </c>
      <c r="I33" s="22" t="s">
        <v>313</v>
      </c>
      <c r="J33" s="22" t="s">
        <v>266</v>
      </c>
      <c r="K33" s="16"/>
      <c r="L33" s="16"/>
    </row>
    <row r="34" spans="1:12" ht="12.75" customHeight="1" x14ac:dyDescent="0.2">
      <c r="A34" s="13" t="s">
        <v>324</v>
      </c>
      <c r="B34" s="4"/>
      <c r="C34" s="38"/>
      <c r="D34" s="39"/>
      <c r="E34" s="39"/>
      <c r="F34" s="39"/>
      <c r="G34" s="39"/>
      <c r="H34" s="39"/>
      <c r="I34" s="39"/>
      <c r="J34" s="39"/>
      <c r="K34" s="16"/>
      <c r="L34" s="16"/>
    </row>
    <row r="35" spans="1:12" ht="12.75" customHeight="1" x14ac:dyDescent="0.2">
      <c r="A35" s="14"/>
      <c r="B35" s="51" t="s">
        <v>4</v>
      </c>
      <c r="C35" s="31">
        <v>59.163508902497725</v>
      </c>
      <c r="D35" s="32">
        <v>41.97160391730484</v>
      </c>
      <c r="E35" s="32">
        <v>56.090557650083781</v>
      </c>
      <c r="F35" s="32">
        <v>57.144690084912156</v>
      </c>
      <c r="G35" s="32">
        <v>59.549348193811511</v>
      </c>
      <c r="H35" s="32">
        <v>61.09849343152954</v>
      </c>
      <c r="I35" s="32">
        <v>65.805489011942683</v>
      </c>
      <c r="J35" s="33">
        <v>54.310270105304213</v>
      </c>
      <c r="K35" s="16"/>
      <c r="L35" s="16"/>
    </row>
    <row r="36" spans="1:12" ht="12.75" customHeight="1" x14ac:dyDescent="0.2">
      <c r="A36" s="14"/>
      <c r="B36" s="51" t="s">
        <v>68</v>
      </c>
      <c r="C36" s="31">
        <v>36.256891304036536</v>
      </c>
      <c r="D36" s="32">
        <v>71.262573209859042</v>
      </c>
      <c r="E36" s="32">
        <v>30.899054393375778</v>
      </c>
      <c r="F36" s="32">
        <v>32.345198930656089</v>
      </c>
      <c r="G36" s="32">
        <v>33.565674339471755</v>
      </c>
      <c r="H36" s="32">
        <v>40.26922502727804</v>
      </c>
      <c r="I36" s="32">
        <v>38.612974139163278</v>
      </c>
      <c r="J36" s="33">
        <v>34.535321465460925</v>
      </c>
      <c r="K36" s="16"/>
      <c r="L36" s="16"/>
    </row>
    <row r="37" spans="1:12" ht="12.75" customHeight="1" x14ac:dyDescent="0.2">
      <c r="A37" s="14"/>
      <c r="B37" s="51" t="s">
        <v>328</v>
      </c>
      <c r="C37" s="31">
        <v>1.1036527756305794</v>
      </c>
      <c r="D37" s="32">
        <v>1.7267046748959483</v>
      </c>
      <c r="E37" s="32">
        <v>1.1876839157575263</v>
      </c>
      <c r="F37" s="32">
        <v>0.4261559048890376</v>
      </c>
      <c r="G37" s="32">
        <v>0.94309591116305314</v>
      </c>
      <c r="H37" s="32">
        <v>1.4532727404055739</v>
      </c>
      <c r="I37" s="32">
        <v>0.96172669682117151</v>
      </c>
      <c r="J37" s="33">
        <v>1.2073569633368817</v>
      </c>
      <c r="K37" s="16"/>
      <c r="L37" s="16"/>
    </row>
    <row r="38" spans="1:12" ht="12.75" customHeight="1" x14ac:dyDescent="0.2">
      <c r="A38" s="14"/>
      <c r="B38" s="51" t="s">
        <v>312</v>
      </c>
      <c r="C38" s="31">
        <v>1.4580410135867188</v>
      </c>
      <c r="D38" s="32">
        <v>1.4025216359633608</v>
      </c>
      <c r="E38" s="32">
        <v>1.994113617795946</v>
      </c>
      <c r="F38" s="32">
        <v>1.4585534624555094</v>
      </c>
      <c r="G38" s="32">
        <v>0.83823429576286634</v>
      </c>
      <c r="H38" s="32">
        <v>1.8399584885108471</v>
      </c>
      <c r="I38" s="32">
        <v>1.6090769580690043</v>
      </c>
      <c r="J38" s="33">
        <v>1.3476803239348671</v>
      </c>
      <c r="K38" s="16"/>
      <c r="L38" s="16"/>
    </row>
    <row r="39" spans="1:12" x14ac:dyDescent="0.2">
      <c r="A39" s="53"/>
      <c r="B39" s="51" t="s">
        <v>270</v>
      </c>
      <c r="C39" s="31">
        <v>10.527312381719366</v>
      </c>
      <c r="D39" s="32">
        <v>6.2198970900729398</v>
      </c>
      <c r="E39" s="32">
        <v>8.6427877893026075</v>
      </c>
      <c r="F39" s="32">
        <v>8.7575191425654815</v>
      </c>
      <c r="G39" s="32">
        <v>10.45771959678679</v>
      </c>
      <c r="H39" s="32">
        <v>13.399282590749454</v>
      </c>
      <c r="I39" s="32">
        <v>13.23538480081066</v>
      </c>
      <c r="J39" s="33">
        <v>8.5485467254875651</v>
      </c>
      <c r="K39" s="18"/>
      <c r="L39" s="16"/>
    </row>
    <row r="40" spans="1:12" ht="12.75" customHeight="1" x14ac:dyDescent="0.2">
      <c r="A40" s="53"/>
      <c r="B40" s="51" t="s">
        <v>269</v>
      </c>
      <c r="C40" s="31">
        <v>20.666696782210543</v>
      </c>
      <c r="D40" s="32">
        <v>18.215243907903165</v>
      </c>
      <c r="E40" s="32">
        <v>23.978043134357343</v>
      </c>
      <c r="F40" s="32">
        <v>15.045643266785563</v>
      </c>
      <c r="G40" s="32">
        <v>19.111201998550712</v>
      </c>
      <c r="H40" s="32">
        <v>23.48697477628756</v>
      </c>
      <c r="I40" s="32">
        <v>22.519002685362764</v>
      </c>
      <c r="J40" s="33">
        <v>19.313232495157685</v>
      </c>
      <c r="K40" s="17"/>
      <c r="L40" s="17"/>
    </row>
    <row r="41" spans="1:12" ht="12.75" customHeight="1" x14ac:dyDescent="0.2">
      <c r="A41" s="54"/>
      <c r="B41" s="303" t="s">
        <v>360</v>
      </c>
      <c r="C41" s="35">
        <v>23.251866142848083</v>
      </c>
      <c r="D41" s="36">
        <v>37.074306496778647</v>
      </c>
      <c r="E41" s="36">
        <v>21.619658041546344</v>
      </c>
      <c r="F41" s="36">
        <v>25.207635055339818</v>
      </c>
      <c r="G41" s="36">
        <v>19.684028577803911</v>
      </c>
      <c r="H41" s="36">
        <v>26.057981224951448</v>
      </c>
      <c r="I41" s="36">
        <v>24.901635493160693</v>
      </c>
      <c r="J41" s="37">
        <v>22.046393605227554</v>
      </c>
      <c r="K41" s="16"/>
      <c r="L41" s="16"/>
    </row>
    <row r="42" spans="1:12" ht="18.75" customHeight="1" x14ac:dyDescent="0.2">
      <c r="A42" s="15"/>
      <c r="B42" s="681" t="s">
        <v>867</v>
      </c>
      <c r="C42" s="17"/>
      <c r="D42" s="17"/>
      <c r="E42" s="17"/>
      <c r="F42" s="17"/>
      <c r="G42" s="17"/>
      <c r="H42" s="17"/>
      <c r="I42" s="17"/>
      <c r="J42" s="17"/>
      <c r="K42" s="17"/>
      <c r="L42" s="16"/>
    </row>
    <row r="43" spans="1:12" ht="18.75" customHeight="1" x14ac:dyDescent="0.2">
      <c r="A43" s="15"/>
      <c r="B43" s="681"/>
      <c r="C43" s="17"/>
      <c r="D43" s="17"/>
      <c r="E43" s="17"/>
      <c r="F43" s="17"/>
      <c r="G43" s="17"/>
      <c r="H43" s="17"/>
      <c r="I43" s="17"/>
      <c r="J43" s="17"/>
      <c r="K43" s="17"/>
      <c r="L43" s="16"/>
    </row>
    <row r="44" spans="1:12" ht="28.5" customHeight="1" x14ac:dyDescent="0.2">
      <c r="A44" s="735" t="s">
        <v>332</v>
      </c>
      <c r="B44" s="735"/>
      <c r="C44" s="735"/>
      <c r="D44" s="735"/>
      <c r="E44" s="735"/>
      <c r="F44" s="735"/>
      <c r="G44" s="735"/>
      <c r="H44" s="735"/>
      <c r="I44" s="735"/>
      <c r="J44" s="735"/>
      <c r="K44" s="17"/>
      <c r="L44" s="16"/>
    </row>
    <row r="45" spans="1:12" ht="12.75" customHeight="1" x14ac:dyDescent="0.2">
      <c r="A45" s="19"/>
      <c r="B45" s="20"/>
      <c r="C45" s="20"/>
      <c r="D45" s="20"/>
      <c r="E45" s="20"/>
      <c r="F45" s="20"/>
      <c r="G45" s="20"/>
      <c r="H45" s="20"/>
      <c r="I45" s="20"/>
      <c r="J45" s="20"/>
      <c r="K45" s="17"/>
      <c r="L45" s="16"/>
    </row>
    <row r="46" spans="1:12" ht="12.75" customHeight="1" x14ac:dyDescent="0.2">
      <c r="A46" s="21" t="s">
        <v>246</v>
      </c>
      <c r="B46" s="6"/>
      <c r="C46" s="704" t="s">
        <v>289</v>
      </c>
      <c r="D46" s="706" t="s">
        <v>260</v>
      </c>
      <c r="E46" s="706"/>
      <c r="F46" s="706"/>
      <c r="G46" s="706"/>
      <c r="H46" s="706"/>
      <c r="I46" s="706" t="s">
        <v>261</v>
      </c>
      <c r="J46" s="806"/>
      <c r="K46" s="17"/>
      <c r="L46" s="16"/>
    </row>
    <row r="47" spans="1:12" ht="39.75" customHeight="1" x14ac:dyDescent="0.2">
      <c r="A47" s="23"/>
      <c r="B47" s="24"/>
      <c r="C47" s="805"/>
      <c r="D47" s="22" t="s">
        <v>292</v>
      </c>
      <c r="E47" s="22" t="s">
        <v>262</v>
      </c>
      <c r="F47" s="22" t="s">
        <v>263</v>
      </c>
      <c r="G47" s="22" t="s">
        <v>298</v>
      </c>
      <c r="H47" s="22" t="s">
        <v>264</v>
      </c>
      <c r="I47" s="22" t="s">
        <v>313</v>
      </c>
      <c r="J47" s="22" t="s">
        <v>266</v>
      </c>
      <c r="K47" s="17"/>
      <c r="L47" s="16"/>
    </row>
    <row r="48" spans="1:12" ht="12.75" customHeight="1" x14ac:dyDescent="0.2">
      <c r="A48" s="13" t="s">
        <v>324</v>
      </c>
      <c r="B48" s="4"/>
      <c r="C48" s="225"/>
      <c r="D48" s="226"/>
      <c r="E48" s="226"/>
      <c r="F48" s="226"/>
      <c r="G48" s="226"/>
      <c r="H48" s="226"/>
      <c r="I48" s="226"/>
      <c r="J48" s="226"/>
      <c r="K48" s="16"/>
      <c r="L48" s="16"/>
    </row>
    <row r="49" spans="1:12" ht="12.75" customHeight="1" x14ac:dyDescent="0.2">
      <c r="A49" s="14"/>
      <c r="B49" s="51" t="s">
        <v>4</v>
      </c>
      <c r="C49" s="322">
        <v>95.793327827023234</v>
      </c>
      <c r="D49" s="322">
        <v>99.743954540803102</v>
      </c>
      <c r="E49" s="322">
        <v>96.454339599244349</v>
      </c>
      <c r="F49" s="322">
        <v>95.987753010157604</v>
      </c>
      <c r="G49" s="322">
        <v>94.488289010017837</v>
      </c>
      <c r="H49" s="322">
        <v>95.258332141623029</v>
      </c>
      <c r="I49" s="322">
        <v>97.373553148951103</v>
      </c>
      <c r="J49" s="322">
        <v>94.726484505840858</v>
      </c>
      <c r="K49" s="16"/>
      <c r="L49" s="16"/>
    </row>
    <row r="50" spans="1:12" ht="12.75" customHeight="1" x14ac:dyDescent="0.2">
      <c r="A50" s="14"/>
      <c r="B50" s="51" t="s">
        <v>68</v>
      </c>
      <c r="C50" s="322">
        <v>3.9444183811578859</v>
      </c>
      <c r="D50" s="322">
        <v>1.4146066355264812</v>
      </c>
      <c r="E50" s="322">
        <v>2.5174130454712853</v>
      </c>
      <c r="F50" s="322">
        <v>2.0072475292187764</v>
      </c>
      <c r="G50" s="322">
        <v>3.7131118375239036</v>
      </c>
      <c r="H50" s="322">
        <v>5.9943596255924216</v>
      </c>
      <c r="I50" s="322">
        <v>2.4202058975365586</v>
      </c>
      <c r="J50" s="322">
        <v>4.9734462581636327</v>
      </c>
      <c r="K50" s="16"/>
      <c r="L50" s="16"/>
    </row>
    <row r="51" spans="1:12" ht="12.75" customHeight="1" x14ac:dyDescent="0.2">
      <c r="A51" s="14"/>
      <c r="B51" s="51" t="s">
        <v>328</v>
      </c>
      <c r="C51" s="322">
        <v>0.21253246733290662</v>
      </c>
      <c r="D51" s="322">
        <v>0</v>
      </c>
      <c r="E51" s="322">
        <v>0.17556894457671898</v>
      </c>
      <c r="F51" s="322">
        <v>0</v>
      </c>
      <c r="G51" s="322">
        <v>0.2421112988004897</v>
      </c>
      <c r="H51" s="322">
        <v>0.34995975024082782</v>
      </c>
      <c r="I51" s="322">
        <v>0.10180863534474097</v>
      </c>
      <c r="J51" s="322">
        <v>0.28728445302326372</v>
      </c>
      <c r="K51" s="16"/>
      <c r="L51" s="16"/>
    </row>
    <row r="52" spans="1:12" ht="12.75" customHeight="1" x14ac:dyDescent="0.2">
      <c r="A52" s="14"/>
      <c r="B52" s="51" t="s">
        <v>312</v>
      </c>
      <c r="C52" s="322">
        <v>0.20543076163323407</v>
      </c>
      <c r="D52" s="322">
        <v>0</v>
      </c>
      <c r="E52" s="322">
        <v>0</v>
      </c>
      <c r="F52" s="322">
        <v>0.23245289139303951</v>
      </c>
      <c r="G52" s="322">
        <v>0.10498701366636232</v>
      </c>
      <c r="H52" s="322">
        <v>0.41757747277019752</v>
      </c>
      <c r="I52" s="322">
        <v>0.10180863534474097</v>
      </c>
      <c r="J52" s="322">
        <v>0.27538823657277284</v>
      </c>
      <c r="K52" s="16"/>
      <c r="L52" s="16"/>
    </row>
    <row r="53" spans="1:12" ht="12.75" customHeight="1" x14ac:dyDescent="0.2">
      <c r="A53" s="53"/>
      <c r="B53" s="51" t="s">
        <v>270</v>
      </c>
      <c r="C53" s="489">
        <v>2.3751608529026864</v>
      </c>
      <c r="D53" s="489">
        <v>0.6573306003823125</v>
      </c>
      <c r="E53" s="489">
        <v>1.8139211987698993</v>
      </c>
      <c r="F53" s="489">
        <v>1.391590588874984</v>
      </c>
      <c r="G53" s="489">
        <v>1.8886175298642753</v>
      </c>
      <c r="H53" s="489">
        <v>3.7167409571708436</v>
      </c>
      <c r="I53" s="489">
        <v>1.7621182667991262</v>
      </c>
      <c r="J53" s="489">
        <v>2.7890387850617628</v>
      </c>
      <c r="K53" s="17"/>
      <c r="L53" s="17"/>
    </row>
    <row r="54" spans="1:12" ht="12.75" customHeight="1" x14ac:dyDescent="0.2">
      <c r="A54" s="53"/>
      <c r="B54" s="51" t="s">
        <v>269</v>
      </c>
      <c r="C54" s="489">
        <v>11.606979504596893</v>
      </c>
      <c r="D54" s="489">
        <v>6.0203660677840105</v>
      </c>
      <c r="E54" s="489">
        <v>10.509214230214752</v>
      </c>
      <c r="F54" s="489">
        <v>8.1653389601441742</v>
      </c>
      <c r="G54" s="489">
        <v>11.327721462154802</v>
      </c>
      <c r="H54" s="489">
        <v>14.843835905968236</v>
      </c>
      <c r="I54" s="489">
        <v>9.2719763785451033</v>
      </c>
      <c r="J54" s="489">
        <v>13.183389182002283</v>
      </c>
      <c r="K54" s="16"/>
      <c r="L54" s="16"/>
    </row>
    <row r="55" spans="1:12" ht="12.75" customHeight="1" x14ac:dyDescent="0.2">
      <c r="A55" s="54"/>
      <c r="B55" s="303" t="s">
        <v>360</v>
      </c>
      <c r="C55" s="490">
        <v>1.5403856100606128</v>
      </c>
      <c r="D55" s="490">
        <v>0.22071743683148273</v>
      </c>
      <c r="E55" s="490">
        <v>1.0236112107202551</v>
      </c>
      <c r="F55" s="490">
        <v>0.27046187218876971</v>
      </c>
      <c r="G55" s="490">
        <v>0.98037258894976709</v>
      </c>
      <c r="H55" s="490">
        <v>2.8659538852156214</v>
      </c>
      <c r="I55" s="490">
        <v>1.2007616534881431</v>
      </c>
      <c r="J55" s="490">
        <v>1.7696728798917349</v>
      </c>
      <c r="K55" s="16"/>
      <c r="L55" s="16"/>
    </row>
    <row r="56" spans="1:12" ht="18.75" customHeight="1" x14ac:dyDescent="0.2">
      <c r="A56" s="15"/>
      <c r="B56" s="681" t="s">
        <v>867</v>
      </c>
      <c r="C56" s="17"/>
      <c r="D56" s="17"/>
      <c r="E56" s="17"/>
      <c r="F56" s="17"/>
      <c r="G56" s="17"/>
      <c r="H56" s="17"/>
      <c r="I56" s="17"/>
      <c r="J56" s="17"/>
      <c r="K56" s="16"/>
      <c r="L56" s="16"/>
    </row>
    <row r="57" spans="1:12" ht="18.75" customHeight="1" x14ac:dyDescent="0.2">
      <c r="A57" s="15"/>
      <c r="B57" s="681"/>
      <c r="C57" s="17"/>
      <c r="D57" s="17"/>
      <c r="E57" s="17"/>
      <c r="F57" s="17"/>
      <c r="G57" s="17"/>
      <c r="H57" s="17"/>
      <c r="I57" s="17"/>
      <c r="J57" s="17"/>
      <c r="K57" s="16"/>
      <c r="L57" s="16"/>
    </row>
    <row r="58" spans="1:12" ht="29.25" customHeight="1" x14ac:dyDescent="0.2">
      <c r="A58" s="735" t="s">
        <v>333</v>
      </c>
      <c r="B58" s="735"/>
      <c r="C58" s="735"/>
      <c r="D58" s="735"/>
      <c r="E58" s="735"/>
      <c r="F58" s="735"/>
      <c r="G58" s="735"/>
      <c r="H58" s="735"/>
      <c r="I58" s="735"/>
      <c r="J58" s="735"/>
      <c r="K58" s="16"/>
      <c r="L58" s="16"/>
    </row>
    <row r="59" spans="1:12" ht="12.75" customHeight="1" x14ac:dyDescent="0.2">
      <c r="A59" s="19"/>
      <c r="B59" s="20"/>
      <c r="C59" s="20"/>
      <c r="D59" s="20"/>
      <c r="E59" s="20"/>
      <c r="F59" s="20"/>
      <c r="G59" s="20"/>
      <c r="H59" s="20"/>
      <c r="I59" s="20"/>
      <c r="J59" s="20"/>
      <c r="K59" s="16"/>
      <c r="L59" s="16"/>
    </row>
    <row r="60" spans="1:12" ht="12.75" customHeight="1" x14ac:dyDescent="0.2">
      <c r="A60" s="21" t="s">
        <v>246</v>
      </c>
      <c r="B60" s="6"/>
      <c r="C60" s="704" t="s">
        <v>289</v>
      </c>
      <c r="D60" s="706" t="s">
        <v>260</v>
      </c>
      <c r="E60" s="706"/>
      <c r="F60" s="706"/>
      <c r="G60" s="706"/>
      <c r="H60" s="706"/>
      <c r="I60" s="706" t="s">
        <v>261</v>
      </c>
      <c r="J60" s="806"/>
      <c r="K60" s="16"/>
      <c r="L60" s="16"/>
    </row>
    <row r="61" spans="1:12" ht="39" customHeight="1" x14ac:dyDescent="0.2">
      <c r="A61" s="23"/>
      <c r="B61" s="24"/>
      <c r="C61" s="805"/>
      <c r="D61" s="22" t="s">
        <v>292</v>
      </c>
      <c r="E61" s="22" t="s">
        <v>262</v>
      </c>
      <c r="F61" s="22" t="s">
        <v>263</v>
      </c>
      <c r="G61" s="22" t="s">
        <v>298</v>
      </c>
      <c r="H61" s="22" t="s">
        <v>264</v>
      </c>
      <c r="I61" s="22" t="s">
        <v>313</v>
      </c>
      <c r="J61" s="22" t="s">
        <v>266</v>
      </c>
      <c r="K61" s="18"/>
      <c r="L61" s="16"/>
    </row>
    <row r="62" spans="1:12" ht="12.75" customHeight="1" x14ac:dyDescent="0.2">
      <c r="A62" s="13" t="s">
        <v>324</v>
      </c>
      <c r="B62" s="4"/>
      <c r="C62" s="40"/>
      <c r="D62" s="41"/>
      <c r="E62" s="41"/>
      <c r="F62" s="41"/>
      <c r="G62" s="41"/>
      <c r="H62" s="41"/>
      <c r="I62" s="41"/>
      <c r="J62" s="42"/>
      <c r="K62" s="20"/>
      <c r="L62" s="16"/>
    </row>
    <row r="63" spans="1:12" ht="12.75" customHeight="1" x14ac:dyDescent="0.2">
      <c r="A63" s="14"/>
      <c r="B63" s="51" t="s">
        <v>4</v>
      </c>
      <c r="C63" s="31">
        <v>41.864668379570425</v>
      </c>
      <c r="D63" s="32">
        <v>39.904341394406252</v>
      </c>
      <c r="E63" s="32">
        <v>39.403407592062024</v>
      </c>
      <c r="F63" s="32">
        <v>47.078644260595958</v>
      </c>
      <c r="G63" s="32">
        <v>42.217483884473069</v>
      </c>
      <c r="H63" s="32">
        <v>41.423284800404595</v>
      </c>
      <c r="I63" s="32">
        <v>50.853362819394746</v>
      </c>
      <c r="J63" s="33">
        <v>37.081126622456594</v>
      </c>
      <c r="K63" s="20"/>
      <c r="L63" s="16"/>
    </row>
    <row r="64" spans="1:12" ht="12.75" customHeight="1" x14ac:dyDescent="0.2">
      <c r="A64" s="14"/>
      <c r="B64" s="51" t="s">
        <v>68</v>
      </c>
      <c r="C64" s="31">
        <v>42.683421393492033</v>
      </c>
      <c r="D64" s="32">
        <v>55.057999379171413</v>
      </c>
      <c r="E64" s="32">
        <v>40.111976528057717</v>
      </c>
      <c r="F64" s="32">
        <v>38.339299837762546</v>
      </c>
      <c r="G64" s="32">
        <v>43.784514633414197</v>
      </c>
      <c r="H64" s="32">
        <v>43.807864400648818</v>
      </c>
      <c r="I64" s="32">
        <v>43.66999981814061</v>
      </c>
      <c r="J64" s="33">
        <v>42.158390854010761</v>
      </c>
      <c r="K64" s="20"/>
      <c r="L64" s="16"/>
    </row>
    <row r="65" spans="1:12" ht="12.75" customHeight="1" x14ac:dyDescent="0.2">
      <c r="A65" s="14"/>
      <c r="B65" s="51" t="s">
        <v>328</v>
      </c>
      <c r="C65" s="31">
        <v>0.82318287877863527</v>
      </c>
      <c r="D65" s="32">
        <v>0.39941119981959738</v>
      </c>
      <c r="E65" s="32">
        <v>0.18919746558776926</v>
      </c>
      <c r="F65" s="32">
        <v>0.51919906145380734</v>
      </c>
      <c r="G65" s="32">
        <v>0.97073614545122422</v>
      </c>
      <c r="H65" s="32">
        <v>1.1867523112214873</v>
      </c>
      <c r="I65" s="32">
        <v>0.89868595842793364</v>
      </c>
      <c r="J65" s="33">
        <v>0.78300216769639197</v>
      </c>
      <c r="K65" s="20"/>
      <c r="L65" s="16"/>
    </row>
    <row r="66" spans="1:12" ht="12.75" customHeight="1" x14ac:dyDescent="0.2">
      <c r="A66" s="14"/>
      <c r="B66" s="51" t="s">
        <v>312</v>
      </c>
      <c r="C66" s="31">
        <v>0.94828860469542908</v>
      </c>
      <c r="D66" s="32">
        <v>2.049125862457549</v>
      </c>
      <c r="E66" s="32">
        <v>0.2955160832001289</v>
      </c>
      <c r="F66" s="32">
        <v>0.7491894986551727</v>
      </c>
      <c r="G66" s="32">
        <v>1.3404740404219964</v>
      </c>
      <c r="H66" s="32">
        <v>1.0415284932842985</v>
      </c>
      <c r="I66" s="32">
        <v>1.1116398289372813</v>
      </c>
      <c r="J66" s="33">
        <v>0.8613574705393231</v>
      </c>
      <c r="K66" s="20"/>
      <c r="L66" s="16"/>
    </row>
    <row r="67" spans="1:12" ht="12.75" customHeight="1" x14ac:dyDescent="0.2">
      <c r="A67" s="53"/>
      <c r="B67" s="51" t="s">
        <v>270</v>
      </c>
      <c r="C67" s="31">
        <v>8.6067954317671038</v>
      </c>
      <c r="D67" s="32">
        <v>7.7289755878439452</v>
      </c>
      <c r="E67" s="32">
        <v>4.4595552193669858</v>
      </c>
      <c r="F67" s="32">
        <v>9.5650769568186398</v>
      </c>
      <c r="G67" s="32">
        <v>8.8091734161099886</v>
      </c>
      <c r="H67" s="32">
        <v>10.875223780779988</v>
      </c>
      <c r="I67" s="32">
        <v>13.936394005021674</v>
      </c>
      <c r="J67" s="33">
        <v>5.7705262166443942</v>
      </c>
      <c r="K67" s="16"/>
      <c r="L67" s="16"/>
    </row>
    <row r="68" spans="1:12" ht="12.75" customHeight="1" x14ac:dyDescent="0.2">
      <c r="A68" s="53"/>
      <c r="B68" s="51" t="s">
        <v>269</v>
      </c>
      <c r="C68" s="31">
        <v>22.9327653572571</v>
      </c>
      <c r="D68" s="32">
        <v>21.765454382517138</v>
      </c>
      <c r="E68" s="32">
        <v>20.475823923198803</v>
      </c>
      <c r="F68" s="32">
        <v>19.552061522410892</v>
      </c>
      <c r="G68" s="32">
        <v>23.604577275705484</v>
      </c>
      <c r="H68" s="32">
        <v>24.958386533742416</v>
      </c>
      <c r="I68" s="32">
        <v>24.036425715379817</v>
      </c>
      <c r="J68" s="33">
        <v>22.345426957437681</v>
      </c>
      <c r="K68" s="16"/>
      <c r="L68" s="16"/>
    </row>
    <row r="69" spans="1:12" ht="12.75" customHeight="1" x14ac:dyDescent="0.2">
      <c r="A69" s="54"/>
      <c r="B69" s="303" t="s">
        <v>360</v>
      </c>
      <c r="C69" s="35">
        <v>19.944650703948305</v>
      </c>
      <c r="D69" s="36">
        <v>24.831131717477035</v>
      </c>
      <c r="E69" s="36">
        <v>15.139790121444346</v>
      </c>
      <c r="F69" s="36">
        <v>20.338208621763293</v>
      </c>
      <c r="G69" s="36">
        <v>18.963946416611659</v>
      </c>
      <c r="H69" s="36">
        <v>23.690724018781314</v>
      </c>
      <c r="I69" s="36">
        <v>21.957540236970285</v>
      </c>
      <c r="J69" s="37">
        <v>18.873444957871467</v>
      </c>
      <c r="K69" s="16"/>
      <c r="L69" s="16"/>
    </row>
    <row r="70" spans="1:12" ht="20.25" customHeight="1" x14ac:dyDescent="0.2">
      <c r="A70" s="15"/>
      <c r="B70" s="681" t="s">
        <v>867</v>
      </c>
      <c r="C70" s="17"/>
      <c r="D70" s="17"/>
      <c r="E70" s="17"/>
      <c r="F70" s="17"/>
      <c r="G70" s="17"/>
      <c r="H70" s="17"/>
      <c r="I70" s="17"/>
      <c r="J70" s="17"/>
      <c r="K70" s="16"/>
      <c r="L70" s="16"/>
    </row>
    <row r="71" spans="1:12" ht="20.25" customHeight="1" x14ac:dyDescent="0.2">
      <c r="A71" s="15"/>
      <c r="B71" s="681"/>
      <c r="C71" s="17"/>
      <c r="D71" s="17"/>
      <c r="E71" s="17"/>
      <c r="F71" s="17"/>
      <c r="G71" s="17"/>
      <c r="H71" s="17"/>
      <c r="I71" s="17"/>
      <c r="J71" s="17"/>
      <c r="K71" s="16"/>
      <c r="L71" s="16"/>
    </row>
    <row r="72" spans="1:12" ht="24.75" customHeight="1" x14ac:dyDescent="0.2">
      <c r="A72" s="735" t="s">
        <v>334</v>
      </c>
      <c r="B72" s="735"/>
      <c r="C72" s="735"/>
      <c r="D72" s="735"/>
      <c r="E72" s="735"/>
      <c r="F72" s="735"/>
      <c r="G72" s="735"/>
      <c r="H72" s="735"/>
      <c r="I72" s="735"/>
      <c r="J72" s="735"/>
      <c r="K72" s="16"/>
      <c r="L72" s="16"/>
    </row>
    <row r="73" spans="1:12" ht="27.95" customHeight="1" x14ac:dyDescent="0.2">
      <c r="A73" s="19"/>
      <c r="B73" s="20"/>
      <c r="C73" s="20"/>
      <c r="D73" s="20"/>
      <c r="E73" s="20"/>
      <c r="F73" s="20"/>
      <c r="G73" s="20"/>
      <c r="H73" s="20"/>
      <c r="I73" s="20"/>
      <c r="J73" s="20"/>
    </row>
    <row r="74" spans="1:12" x14ac:dyDescent="0.2">
      <c r="A74" s="21" t="s">
        <v>246</v>
      </c>
      <c r="B74" s="6"/>
      <c r="C74" s="704" t="s">
        <v>289</v>
      </c>
      <c r="D74" s="706" t="s">
        <v>260</v>
      </c>
      <c r="E74" s="706"/>
      <c r="F74" s="706"/>
      <c r="G74" s="706"/>
      <c r="H74" s="706"/>
      <c r="I74" s="706" t="s">
        <v>261</v>
      </c>
      <c r="J74" s="806"/>
    </row>
    <row r="75" spans="1:12" ht="38.25" x14ac:dyDescent="0.2">
      <c r="A75" s="23"/>
      <c r="B75" s="24"/>
      <c r="C75" s="805"/>
      <c r="D75" s="22" t="s">
        <v>292</v>
      </c>
      <c r="E75" s="22" t="s">
        <v>262</v>
      </c>
      <c r="F75" s="22" t="s">
        <v>263</v>
      </c>
      <c r="G75" s="22" t="s">
        <v>298</v>
      </c>
      <c r="H75" s="22" t="s">
        <v>264</v>
      </c>
      <c r="I75" s="22" t="s">
        <v>313</v>
      </c>
      <c r="J75" s="22" t="s">
        <v>266</v>
      </c>
    </row>
    <row r="76" spans="1:12" x14ac:dyDescent="0.2">
      <c r="A76" s="13" t="s">
        <v>324</v>
      </c>
      <c r="B76" s="4"/>
      <c r="C76" s="40"/>
      <c r="D76" s="41"/>
      <c r="E76" s="41"/>
      <c r="F76" s="41"/>
      <c r="G76" s="41"/>
      <c r="H76" s="41"/>
      <c r="I76" s="41"/>
      <c r="J76" s="42"/>
    </row>
    <row r="77" spans="1:12" x14ac:dyDescent="0.2">
      <c r="A77" s="14"/>
      <c r="B77" s="51" t="s">
        <v>4</v>
      </c>
      <c r="C77" s="31">
        <v>71.501713531775167</v>
      </c>
      <c r="D77" s="32">
        <v>76.026275627667033</v>
      </c>
      <c r="E77" s="32">
        <v>59.900824001386681</v>
      </c>
      <c r="F77" s="32">
        <v>74.01940192526979</v>
      </c>
      <c r="G77" s="32">
        <v>69.385666398359533</v>
      </c>
      <c r="H77" s="32">
        <v>73.566500952774234</v>
      </c>
      <c r="I77" s="32">
        <v>74.834706929365296</v>
      </c>
      <c r="J77" s="33">
        <v>63.435376237194909</v>
      </c>
    </row>
    <row r="78" spans="1:12" x14ac:dyDescent="0.2">
      <c r="A78" s="14"/>
      <c r="B78" s="51" t="s">
        <v>68</v>
      </c>
      <c r="C78" s="31">
        <v>43.583106025862982</v>
      </c>
      <c r="D78" s="32">
        <v>33.179325285589471</v>
      </c>
      <c r="E78" s="32">
        <v>45.370101797752952</v>
      </c>
      <c r="F78" s="32">
        <v>50.492471975060262</v>
      </c>
      <c r="G78" s="32">
        <v>45.214755976606831</v>
      </c>
      <c r="H78" s="32">
        <v>42.077058024334519</v>
      </c>
      <c r="I78" s="32">
        <v>45.306352205607332</v>
      </c>
      <c r="J78" s="33">
        <v>39.412595235932997</v>
      </c>
    </row>
    <row r="79" spans="1:12" x14ac:dyDescent="0.2">
      <c r="A79" s="14"/>
      <c r="B79" s="51" t="s">
        <v>328</v>
      </c>
      <c r="C79" s="31">
        <v>1.1481475960809093</v>
      </c>
      <c r="D79" s="32">
        <v>1.0720084375951895</v>
      </c>
      <c r="E79" s="32">
        <v>0.19662212208870175</v>
      </c>
      <c r="F79" s="32">
        <v>1.1821175816154861</v>
      </c>
      <c r="G79" s="32">
        <v>1.5340940968668786</v>
      </c>
      <c r="H79" s="32">
        <v>0.66564150507483799</v>
      </c>
      <c r="I79" s="32">
        <v>0.84424332127906176</v>
      </c>
      <c r="J79" s="33">
        <v>1.8836409179664735</v>
      </c>
    </row>
    <row r="80" spans="1:12" x14ac:dyDescent="0.2">
      <c r="A80" s="14"/>
      <c r="B80" s="51" t="s">
        <v>312</v>
      </c>
      <c r="C80" s="31">
        <v>0.75831453610261845</v>
      </c>
      <c r="D80" s="32">
        <v>0.35368570422351558</v>
      </c>
      <c r="E80" s="32">
        <v>0.57672604511653269</v>
      </c>
      <c r="F80" s="32">
        <v>0.1879353578017294</v>
      </c>
      <c r="G80" s="32">
        <v>0.74701591843505344</v>
      </c>
      <c r="H80" s="32">
        <v>1.7674398140571057</v>
      </c>
      <c r="I80" s="32">
        <v>0.42986016074606215</v>
      </c>
      <c r="J80" s="33">
        <v>1.5532227346672995</v>
      </c>
    </row>
    <row r="81" spans="1:10" x14ac:dyDescent="0.2">
      <c r="A81" s="53"/>
      <c r="B81" s="51" t="s">
        <v>270</v>
      </c>
      <c r="C81" s="31">
        <v>18.934287562208908</v>
      </c>
      <c r="D81" s="32">
        <v>13.999626874447404</v>
      </c>
      <c r="E81" s="32">
        <v>13.875339761895324</v>
      </c>
      <c r="F81" s="32">
        <v>21.12332975547276</v>
      </c>
      <c r="G81" s="32">
        <v>24.717055004610604</v>
      </c>
      <c r="H81" s="32">
        <v>16.874038498658969</v>
      </c>
      <c r="I81" s="32">
        <v>19.751855952678785</v>
      </c>
      <c r="J81" s="33">
        <v>16.955651059752793</v>
      </c>
    </row>
    <row r="82" spans="1:10" x14ac:dyDescent="0.2">
      <c r="A82" s="53"/>
      <c r="B82" s="51" t="s">
        <v>269</v>
      </c>
      <c r="C82" s="31">
        <v>29.675117526576852</v>
      </c>
      <c r="D82" s="32">
        <v>19.925117375789871</v>
      </c>
      <c r="E82" s="32">
        <v>29.826633945392718</v>
      </c>
      <c r="F82" s="32">
        <v>28.441706187486126</v>
      </c>
      <c r="G82" s="32">
        <v>36.982100867725492</v>
      </c>
      <c r="H82" s="32">
        <v>27.73605015992236</v>
      </c>
      <c r="I82" s="32">
        <v>30.10621939017528</v>
      </c>
      <c r="J82" s="33">
        <v>28.631787214964952</v>
      </c>
    </row>
    <row r="83" spans="1:10" x14ac:dyDescent="0.2">
      <c r="A83" s="54"/>
      <c r="B83" s="303" t="s">
        <v>360</v>
      </c>
      <c r="C83" s="35">
        <v>27.740128988261564</v>
      </c>
      <c r="D83" s="36">
        <v>25.744117359461455</v>
      </c>
      <c r="E83" s="36">
        <v>21.903482178110469</v>
      </c>
      <c r="F83" s="36">
        <v>29.556585398929403</v>
      </c>
      <c r="G83" s="36">
        <v>33.567228669998613</v>
      </c>
      <c r="H83" s="36">
        <v>24.141361542662345</v>
      </c>
      <c r="I83" s="36">
        <v>27.953829264686718</v>
      </c>
      <c r="J83" s="37">
        <v>27.222942692351744</v>
      </c>
    </row>
    <row r="84" spans="1:10" ht="18" customHeight="1" x14ac:dyDescent="0.2">
      <c r="B84" s="681" t="s">
        <v>867</v>
      </c>
    </row>
    <row r="87" spans="1:10" ht="24.75" customHeight="1" x14ac:dyDescent="0.2">
      <c r="A87" s="735" t="s">
        <v>885</v>
      </c>
      <c r="B87" s="735"/>
      <c r="C87" s="735"/>
      <c r="D87" s="735"/>
      <c r="E87" s="735"/>
      <c r="F87" s="735"/>
      <c r="G87" s="735"/>
      <c r="H87" s="735"/>
      <c r="I87" s="735"/>
      <c r="J87" s="735"/>
    </row>
    <row r="88" spans="1:10" x14ac:dyDescent="0.2">
      <c r="A88" s="19"/>
      <c r="B88" s="20"/>
      <c r="C88" s="20"/>
      <c r="D88" s="20"/>
      <c r="E88" s="20"/>
      <c r="F88" s="20"/>
      <c r="G88" s="20"/>
      <c r="H88" s="20"/>
      <c r="I88" s="20"/>
      <c r="J88" s="20"/>
    </row>
    <row r="89" spans="1:10" x14ac:dyDescent="0.2">
      <c r="A89" s="21" t="s">
        <v>246</v>
      </c>
      <c r="B89" s="6"/>
      <c r="C89" s="704" t="s">
        <v>289</v>
      </c>
      <c r="D89" s="706" t="s">
        <v>260</v>
      </c>
      <c r="E89" s="706"/>
      <c r="F89" s="706"/>
      <c r="G89" s="706"/>
      <c r="H89" s="706"/>
      <c r="I89" s="706" t="s">
        <v>261</v>
      </c>
      <c r="J89" s="806"/>
    </row>
    <row r="90" spans="1:10" ht="38.25" x14ac:dyDescent="0.2">
      <c r="A90" s="23"/>
      <c r="B90" s="24"/>
      <c r="C90" s="805"/>
      <c r="D90" s="22" t="s">
        <v>292</v>
      </c>
      <c r="E90" s="22" t="s">
        <v>262</v>
      </c>
      <c r="F90" s="22" t="s">
        <v>263</v>
      </c>
      <c r="G90" s="22" t="s">
        <v>298</v>
      </c>
      <c r="H90" s="22" t="s">
        <v>264</v>
      </c>
      <c r="I90" s="22" t="s">
        <v>313</v>
      </c>
      <c r="J90" s="22" t="s">
        <v>266</v>
      </c>
    </row>
    <row r="91" spans="1:10" x14ac:dyDescent="0.2">
      <c r="A91" s="13" t="s">
        <v>324</v>
      </c>
      <c r="B91" s="4"/>
      <c r="C91" s="40"/>
      <c r="D91" s="41"/>
      <c r="E91" s="41"/>
      <c r="F91" s="41"/>
      <c r="G91" s="41"/>
      <c r="H91" s="41"/>
      <c r="I91" s="41"/>
      <c r="J91" s="42"/>
    </row>
    <row r="92" spans="1:10" x14ac:dyDescent="0.2">
      <c r="A92" s="14"/>
      <c r="B92" s="51" t="s">
        <v>4</v>
      </c>
      <c r="C92" s="31">
        <v>95.025066457585112</v>
      </c>
      <c r="D92" s="32">
        <v>96.781047995599906</v>
      </c>
      <c r="E92" s="32">
        <v>97.221134730342897</v>
      </c>
      <c r="F92" s="32">
        <v>95.472559091610592</v>
      </c>
      <c r="G92" s="32">
        <v>91.731842682031044</v>
      </c>
      <c r="H92" s="32">
        <v>95.360330043675475</v>
      </c>
      <c r="I92" s="32">
        <v>95.504488800725483</v>
      </c>
      <c r="J92" s="33">
        <v>94.462771509589288</v>
      </c>
    </row>
    <row r="93" spans="1:10" x14ac:dyDescent="0.2">
      <c r="A93" s="14"/>
      <c r="B93" s="51" t="s">
        <v>68</v>
      </c>
      <c r="C93" s="31">
        <v>20.501046690855553</v>
      </c>
      <c r="D93" s="32">
        <v>22.146165533792733</v>
      </c>
      <c r="E93" s="32">
        <v>13.304341086857173</v>
      </c>
      <c r="F93" s="32">
        <v>21.816281594664815</v>
      </c>
      <c r="G93" s="32">
        <v>19.832954641753421</v>
      </c>
      <c r="H93" s="32">
        <v>23.95553570944924</v>
      </c>
      <c r="I93" s="32">
        <v>20.204922397810122</v>
      </c>
      <c r="J93" s="33">
        <v>20.848358818336528</v>
      </c>
    </row>
    <row r="94" spans="1:10" x14ac:dyDescent="0.2">
      <c r="A94" s="14"/>
      <c r="B94" s="51" t="s">
        <v>328</v>
      </c>
      <c r="C94" s="31">
        <v>1.2983827513323563</v>
      </c>
      <c r="D94" s="32">
        <v>0.74788344489075786</v>
      </c>
      <c r="E94" s="32">
        <v>0.42458393516143866</v>
      </c>
      <c r="F94" s="32">
        <v>0.49686748350113547</v>
      </c>
      <c r="G94" s="32">
        <v>0.94618834565029419</v>
      </c>
      <c r="H94" s="32">
        <v>2.1631753005990988</v>
      </c>
      <c r="I94" s="32">
        <v>0.94118538079703351</v>
      </c>
      <c r="J94" s="33">
        <v>1.7173250049905742</v>
      </c>
    </row>
    <row r="95" spans="1:10" x14ac:dyDescent="0.2">
      <c r="A95" s="14"/>
      <c r="B95" s="51" t="s">
        <v>312</v>
      </c>
      <c r="C95" s="31">
        <v>1.2314617992313681</v>
      </c>
      <c r="D95" s="32">
        <v>0</v>
      </c>
      <c r="E95" s="32">
        <v>0.28085357690899176</v>
      </c>
      <c r="F95" s="32">
        <v>0.15321047058501369</v>
      </c>
      <c r="G95" s="32">
        <v>1.3013595113897385</v>
      </c>
      <c r="H95" s="32">
        <v>2.1372539105052328</v>
      </c>
      <c r="I95" s="32">
        <v>0.99662220626537079</v>
      </c>
      <c r="J95" s="33">
        <v>1.5068955970163413</v>
      </c>
    </row>
    <row r="96" spans="1:10" x14ac:dyDescent="0.2">
      <c r="A96" s="53"/>
      <c r="B96" s="51" t="s">
        <v>270</v>
      </c>
      <c r="C96" s="31">
        <v>7.5635757213313504</v>
      </c>
      <c r="D96" s="32">
        <v>2.9365758805235598</v>
      </c>
      <c r="E96" s="32">
        <v>2.3729199604785536</v>
      </c>
      <c r="F96" s="32">
        <v>8.7167281280283042</v>
      </c>
      <c r="G96" s="32">
        <v>9.0779356491708718</v>
      </c>
      <c r="H96" s="32">
        <v>9.4618056750996207</v>
      </c>
      <c r="I96" s="32">
        <v>9.0586612730681892</v>
      </c>
      <c r="J96" s="33">
        <v>5.8100507457195159</v>
      </c>
    </row>
    <row r="97" spans="1:10" x14ac:dyDescent="0.2">
      <c r="A97" s="53"/>
      <c r="B97" s="51" t="s">
        <v>269</v>
      </c>
      <c r="C97" s="31">
        <v>12.685833212094991</v>
      </c>
      <c r="D97" s="32">
        <v>9.5469397314433806</v>
      </c>
      <c r="E97" s="32">
        <v>5.763443888930321</v>
      </c>
      <c r="F97" s="32">
        <v>10.004720002832469</v>
      </c>
      <c r="G97" s="32">
        <v>15.666497023452148</v>
      </c>
      <c r="H97" s="32">
        <v>15.588880667168329</v>
      </c>
      <c r="I97" s="32">
        <v>11.620068913846136</v>
      </c>
      <c r="J97" s="33">
        <v>13.935824768045181</v>
      </c>
    </row>
    <row r="98" spans="1:10" x14ac:dyDescent="0.2">
      <c r="A98" s="54"/>
      <c r="B98" s="303" t="s">
        <v>360</v>
      </c>
      <c r="C98" s="35">
        <v>7.6275166145474698</v>
      </c>
      <c r="D98" s="36">
        <v>8.8932284144419196</v>
      </c>
      <c r="E98" s="36">
        <v>3.8992745227289207</v>
      </c>
      <c r="F98" s="36">
        <v>7.4012291676957771</v>
      </c>
      <c r="G98" s="36">
        <v>5.9293673413821537</v>
      </c>
      <c r="H98" s="36">
        <v>10.446533706014037</v>
      </c>
      <c r="I98" s="36">
        <v>7.6751743568113335</v>
      </c>
      <c r="J98" s="37">
        <v>7.5716207888911295</v>
      </c>
    </row>
    <row r="99" spans="1:10" ht="17.25" customHeight="1" x14ac:dyDescent="0.2">
      <c r="B99" s="681" t="s">
        <v>867</v>
      </c>
    </row>
  </sheetData>
  <mergeCells count="28">
    <mergeCell ref="A87:J87"/>
    <mergeCell ref="C89:C90"/>
    <mergeCell ref="D89:H89"/>
    <mergeCell ref="I89:J89"/>
    <mergeCell ref="A58:J58"/>
    <mergeCell ref="C60:C61"/>
    <mergeCell ref="D60:H60"/>
    <mergeCell ref="I60:J60"/>
    <mergeCell ref="A72:J72"/>
    <mergeCell ref="C74:C75"/>
    <mergeCell ref="D74:H74"/>
    <mergeCell ref="I74:J74"/>
    <mergeCell ref="C46:C47"/>
    <mergeCell ref="D46:H46"/>
    <mergeCell ref="I46:J46"/>
    <mergeCell ref="A2:J2"/>
    <mergeCell ref="C4:C5"/>
    <mergeCell ref="D4:H4"/>
    <mergeCell ref="I4:J4"/>
    <mergeCell ref="A16:J16"/>
    <mergeCell ref="C18:C19"/>
    <mergeCell ref="D18:H18"/>
    <mergeCell ref="I18:J18"/>
    <mergeCell ref="A30:J30"/>
    <mergeCell ref="C32:C33"/>
    <mergeCell ref="D32:H32"/>
    <mergeCell ref="I32:J32"/>
    <mergeCell ref="A44:J44"/>
  </mergeCells>
  <printOptions horizontalCentered="1"/>
  <pageMargins left="0.5" right="0.5" top="0.75" bottom="1" header="0.5" footer="0.5"/>
  <pageSetup scale="80" orientation="portrait"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21"/>
  <sheetViews>
    <sheetView zoomScaleNormal="100" zoomScaleSheetLayoutView="75" workbookViewId="0">
      <selection activeCell="O28" sqref="O28"/>
    </sheetView>
  </sheetViews>
  <sheetFormatPr defaultRowHeight="12.75" x14ac:dyDescent="0.2"/>
  <cols>
    <col min="1" max="1" width="2.28515625" style="437" customWidth="1"/>
    <col min="2" max="2" width="30.42578125" style="437" customWidth="1"/>
    <col min="3" max="9" width="10.7109375" style="437" customWidth="1"/>
    <col min="10" max="10" width="10.42578125" style="437" customWidth="1"/>
    <col min="11" max="16384" width="9.140625" style="437"/>
  </cols>
  <sheetData>
    <row r="1" spans="1:11" ht="12.75" customHeight="1" x14ac:dyDescent="0.2">
      <c r="A1" s="7"/>
      <c r="B1" s="7"/>
      <c r="C1" s="7"/>
      <c r="D1" s="7"/>
      <c r="E1" s="7"/>
      <c r="F1" s="7"/>
      <c r="G1" s="7"/>
      <c r="H1" s="7"/>
      <c r="I1" s="7"/>
      <c r="J1" s="8"/>
      <c r="K1" s="8"/>
    </row>
    <row r="2" spans="1:11" ht="30" customHeight="1" x14ac:dyDescent="0.2">
      <c r="A2" s="803" t="s">
        <v>10</v>
      </c>
      <c r="B2" s="804"/>
      <c r="C2" s="804"/>
      <c r="D2" s="804"/>
      <c r="E2" s="804"/>
      <c r="F2" s="804"/>
      <c r="G2" s="804"/>
      <c r="H2" s="804"/>
      <c r="I2" s="804"/>
      <c r="J2" s="11"/>
      <c r="K2" s="11"/>
    </row>
    <row r="3" spans="1:11" ht="12.75" customHeight="1" x14ac:dyDescent="0.2">
      <c r="A3" s="47"/>
      <c r="B3" s="48"/>
      <c r="C3" s="48"/>
      <c r="D3" s="48"/>
      <c r="E3" s="48"/>
      <c r="F3" s="48"/>
      <c r="G3" s="48"/>
      <c r="H3" s="48"/>
      <c r="I3" s="48"/>
      <c r="J3" s="48"/>
      <c r="K3" s="48"/>
    </row>
    <row r="4" spans="1:11" ht="12.75" customHeight="1" x14ac:dyDescent="0.2">
      <c r="A4" s="1" t="s">
        <v>246</v>
      </c>
      <c r="B4" s="2"/>
      <c r="C4" s="688" t="s">
        <v>289</v>
      </c>
      <c r="D4" s="3" t="s">
        <v>247</v>
      </c>
      <c r="E4" s="3" t="s">
        <v>248</v>
      </c>
      <c r="F4" s="3" t="s">
        <v>249</v>
      </c>
      <c r="G4" s="3" t="s">
        <v>250</v>
      </c>
      <c r="H4" s="3" t="s">
        <v>251</v>
      </c>
      <c r="I4" s="3" t="s">
        <v>252</v>
      </c>
      <c r="J4" s="3" t="s">
        <v>705</v>
      </c>
      <c r="K4" s="8"/>
    </row>
    <row r="5" spans="1:11" ht="12.75" customHeight="1" x14ac:dyDescent="0.2">
      <c r="A5" s="14" t="s">
        <v>11</v>
      </c>
      <c r="B5" s="693"/>
      <c r="C5" s="689"/>
      <c r="D5" s="5"/>
      <c r="E5" s="5"/>
      <c r="F5" s="5"/>
      <c r="G5" s="5"/>
      <c r="H5" s="5"/>
      <c r="I5" s="5"/>
      <c r="J5" s="5"/>
      <c r="K5" s="8"/>
    </row>
    <row r="6" spans="1:11" ht="12.75" customHeight="1" x14ac:dyDescent="0.2">
      <c r="A6" s="50"/>
      <c r="B6" s="51" t="s">
        <v>253</v>
      </c>
      <c r="C6" s="690">
        <v>6.9045073890075814</v>
      </c>
      <c r="D6" s="52">
        <v>6.3001238888791526</v>
      </c>
      <c r="E6" s="52">
        <v>4.5189662069105152</v>
      </c>
      <c r="F6" s="52">
        <v>10.907425035065204</v>
      </c>
      <c r="G6" s="52">
        <v>7.3926471115007306</v>
      </c>
      <c r="H6" s="52">
        <v>8.0771072238209705</v>
      </c>
      <c r="I6" s="52">
        <v>4.6941186870855613</v>
      </c>
      <c r="J6" s="52">
        <v>16.966666685622943</v>
      </c>
      <c r="K6" s="8"/>
    </row>
    <row r="7" spans="1:11" ht="12.75" customHeight="1" x14ac:dyDescent="0.2">
      <c r="A7" s="53"/>
      <c r="B7" s="51" t="s">
        <v>254</v>
      </c>
      <c r="C7" s="690">
        <v>8.7387225222079827</v>
      </c>
      <c r="D7" s="52">
        <v>8.0914987018656035</v>
      </c>
      <c r="E7" s="52">
        <v>7.5953844378966302</v>
      </c>
      <c r="F7" s="52">
        <v>9.3747920566107226</v>
      </c>
      <c r="G7" s="52">
        <v>10.871350573810512</v>
      </c>
      <c r="H7" s="52">
        <v>7.8674518887284961</v>
      </c>
      <c r="I7" s="52">
        <v>11.856691053194632</v>
      </c>
      <c r="J7" s="52">
        <v>13.736026982231209</v>
      </c>
      <c r="K7" s="8"/>
    </row>
    <row r="8" spans="1:11" ht="12.75" customHeight="1" x14ac:dyDescent="0.2">
      <c r="A8" s="53"/>
      <c r="B8" s="694" t="s">
        <v>255</v>
      </c>
      <c r="C8" s="690">
        <v>1.142661827111316</v>
      </c>
      <c r="D8" s="52">
        <v>1.0794166319539464</v>
      </c>
      <c r="E8" s="52">
        <v>1.0663754818179541</v>
      </c>
      <c r="F8" s="52">
        <v>1.1131500327513064</v>
      </c>
      <c r="G8" s="52">
        <v>1.5719592709284635</v>
      </c>
      <c r="H8" s="52">
        <v>0.82710177811107255</v>
      </c>
      <c r="I8" s="52">
        <v>0.46268675516289087</v>
      </c>
      <c r="J8" s="52">
        <v>1.1784383987179705</v>
      </c>
      <c r="K8" s="8"/>
    </row>
    <row r="9" spans="1:11" ht="12.75" customHeight="1" x14ac:dyDescent="0.2">
      <c r="A9" s="53"/>
      <c r="B9" s="694" t="s">
        <v>256</v>
      </c>
      <c r="C9" s="690">
        <v>1.4389429397894773</v>
      </c>
      <c r="D9" s="52">
        <v>1.5161834582719955</v>
      </c>
      <c r="E9" s="52">
        <v>1.5203110324325253</v>
      </c>
      <c r="F9" s="52">
        <v>1.5055067072166086</v>
      </c>
      <c r="G9" s="52">
        <v>1.4394867949435577</v>
      </c>
      <c r="H9" s="52">
        <v>0.62616326760297925</v>
      </c>
      <c r="I9" s="52">
        <v>2.374898349334412</v>
      </c>
      <c r="J9" s="52">
        <v>1.1934327512328831</v>
      </c>
      <c r="K9" s="8"/>
    </row>
    <row r="10" spans="1:11" ht="12.75" customHeight="1" x14ac:dyDescent="0.2">
      <c r="A10" s="53"/>
      <c r="B10" s="694" t="s">
        <v>257</v>
      </c>
      <c r="C10" s="690">
        <v>1.6773964369593111</v>
      </c>
      <c r="D10" s="52">
        <v>1.6745267120664251</v>
      </c>
      <c r="E10" s="52">
        <v>1.192150413186998</v>
      </c>
      <c r="F10" s="52">
        <v>2.9222842223749952</v>
      </c>
      <c r="G10" s="52">
        <v>1.8130407481586699</v>
      </c>
      <c r="H10" s="52">
        <v>1.5042782060643258</v>
      </c>
      <c r="I10" s="52">
        <v>1.1015294310727639</v>
      </c>
      <c r="J10" s="52">
        <v>1.5388585520423184</v>
      </c>
      <c r="K10" s="8"/>
    </row>
    <row r="11" spans="1:11" ht="12.75" customHeight="1" x14ac:dyDescent="0.2">
      <c r="A11" s="53"/>
      <c r="B11" s="694" t="s">
        <v>258</v>
      </c>
      <c r="C11" s="690">
        <v>1.4919261937500541</v>
      </c>
      <c r="D11" s="52">
        <v>1.5754731645370781</v>
      </c>
      <c r="E11" s="52">
        <v>1.3510100913018137</v>
      </c>
      <c r="F11" s="52">
        <v>2.1560893475188458</v>
      </c>
      <c r="G11" s="52">
        <v>1.3980787312553427</v>
      </c>
      <c r="H11" s="52">
        <v>0.83227757132630975</v>
      </c>
      <c r="I11" s="52">
        <v>2.5236933546146787</v>
      </c>
      <c r="J11" s="52">
        <v>1.2425619357033124</v>
      </c>
      <c r="K11" s="8"/>
    </row>
    <row r="12" spans="1:11" ht="12.75" customHeight="1" x14ac:dyDescent="0.2">
      <c r="A12" s="53"/>
      <c r="B12" s="694" t="s">
        <v>259</v>
      </c>
      <c r="C12" s="690">
        <v>3.1082271294871249</v>
      </c>
      <c r="D12" s="52">
        <v>3.4611795807548345</v>
      </c>
      <c r="E12" s="52">
        <v>3.3700361947450594</v>
      </c>
      <c r="F12" s="52">
        <v>3.696939183108515</v>
      </c>
      <c r="G12" s="52">
        <v>2.3263510215665666</v>
      </c>
      <c r="H12" s="52">
        <v>2.2603869538895678</v>
      </c>
      <c r="I12" s="52">
        <v>1.3731478648239985</v>
      </c>
      <c r="J12" s="52">
        <v>1.353192643853212</v>
      </c>
      <c r="K12" s="49"/>
    </row>
    <row r="13" spans="1:11" ht="12.75" customHeight="1" x14ac:dyDescent="0.2">
      <c r="A13" s="53"/>
      <c r="B13" s="694" t="s">
        <v>323</v>
      </c>
      <c r="C13" s="690">
        <v>2.555604142694043</v>
      </c>
      <c r="D13" s="52">
        <v>2.5003587167151307</v>
      </c>
      <c r="E13" s="52">
        <v>2.3713113923358939</v>
      </c>
      <c r="F13" s="52">
        <v>2.8341640229739089</v>
      </c>
      <c r="G13" s="52">
        <v>2.3744871288079596</v>
      </c>
      <c r="H13" s="52">
        <v>2.8220862737927654</v>
      </c>
      <c r="I13" s="52">
        <v>2.8262391837122305</v>
      </c>
      <c r="J13" s="52">
        <v>4.2700843023424664</v>
      </c>
      <c r="K13" s="49"/>
    </row>
    <row r="14" spans="1:11" ht="12.75" customHeight="1" x14ac:dyDescent="0.2">
      <c r="A14" s="53"/>
      <c r="B14" s="694" t="s">
        <v>308</v>
      </c>
      <c r="C14" s="691">
        <v>3.5731939991631605</v>
      </c>
      <c r="D14" s="474">
        <v>3.9233211858956047</v>
      </c>
      <c r="E14" s="474">
        <v>3.9657010405001181</v>
      </c>
      <c r="F14" s="474">
        <v>3.8136976782908589</v>
      </c>
      <c r="G14" s="474">
        <v>2.4877976754745439</v>
      </c>
      <c r="H14" s="474">
        <v>3.5947860448681799</v>
      </c>
      <c r="I14" s="474">
        <v>2.4476366694813212</v>
      </c>
      <c r="J14" s="474">
        <v>1.3941614211995565</v>
      </c>
      <c r="K14" s="49"/>
    </row>
    <row r="15" spans="1:11" x14ac:dyDescent="0.2">
      <c r="A15" s="476"/>
      <c r="B15" s="695" t="s">
        <v>356</v>
      </c>
      <c r="C15" s="691">
        <v>4.6124260111088304</v>
      </c>
      <c r="D15" s="474">
        <v>4.6457195761579149</v>
      </c>
      <c r="E15" s="474">
        <v>4.441343143724338</v>
      </c>
      <c r="F15" s="474">
        <v>5.1743778644931284</v>
      </c>
      <c r="G15" s="474">
        <v>4.0460956372589685</v>
      </c>
      <c r="H15" s="474">
        <v>3.4289630061672769</v>
      </c>
      <c r="I15" s="474">
        <v>7.1116541705782748</v>
      </c>
      <c r="J15" s="474">
        <v>9.2008880049585091</v>
      </c>
    </row>
    <row r="16" spans="1:11" x14ac:dyDescent="0.2">
      <c r="A16" s="476"/>
      <c r="B16" s="695" t="s">
        <v>357</v>
      </c>
      <c r="C16" s="691">
        <v>4.3647861487282293</v>
      </c>
      <c r="D16" s="474">
        <v>4.4564392929121404</v>
      </c>
      <c r="E16" s="474">
        <v>4.2076714481196333</v>
      </c>
      <c r="F16" s="474">
        <v>5.0999243633523985</v>
      </c>
      <c r="G16" s="474">
        <v>3.9425134703785458</v>
      </c>
      <c r="H16" s="474">
        <v>4.4141794318898997</v>
      </c>
      <c r="I16" s="474">
        <v>4.4448048087026883</v>
      </c>
      <c r="J16" s="474">
        <v>4.3855827926546249</v>
      </c>
    </row>
    <row r="17" spans="1:10" x14ac:dyDescent="0.2">
      <c r="A17" s="476"/>
      <c r="B17" s="695" t="s">
        <v>358</v>
      </c>
      <c r="C17" s="691">
        <v>7.88797640564606</v>
      </c>
      <c r="D17" s="474">
        <v>7.9159024160804528</v>
      </c>
      <c r="E17" s="474">
        <v>7.6856859126472887</v>
      </c>
      <c r="F17" s="474">
        <v>8.5114009341938246</v>
      </c>
      <c r="G17" s="474">
        <v>6.74913713457435</v>
      </c>
      <c r="H17" s="474">
        <v>8.9564787183661991</v>
      </c>
      <c r="I17" s="474">
        <v>9.3503632885643171</v>
      </c>
      <c r="J17" s="474">
        <v>10.824475819497652</v>
      </c>
    </row>
    <row r="18" spans="1:10" x14ac:dyDescent="0.2">
      <c r="A18" s="476"/>
      <c r="B18" s="695" t="s">
        <v>359</v>
      </c>
      <c r="C18" s="691">
        <v>15.803817791943462</v>
      </c>
      <c r="D18" s="474">
        <v>16.12297688422121</v>
      </c>
      <c r="E18" s="474">
        <v>17.116096674534887</v>
      </c>
      <c r="F18" s="474">
        <v>13.554084756066104</v>
      </c>
      <c r="G18" s="474">
        <v>13.398808794792508</v>
      </c>
      <c r="H18" s="474">
        <v>18.170125202155177</v>
      </c>
      <c r="I18" s="474">
        <v>18.880837837702824</v>
      </c>
      <c r="J18" s="474">
        <v>15.251863131600329</v>
      </c>
    </row>
    <row r="19" spans="1:10" x14ac:dyDescent="0.2">
      <c r="A19" s="478"/>
      <c r="B19" s="481" t="s">
        <v>443</v>
      </c>
      <c r="C19" s="692">
        <v>36.699811062403938</v>
      </c>
      <c r="D19" s="470">
        <v>36.736879789688381</v>
      </c>
      <c r="E19" s="470">
        <v>39.597956529846215</v>
      </c>
      <c r="F19" s="470">
        <v>29.336163795983669</v>
      </c>
      <c r="G19" s="470">
        <v>40.188245906549454</v>
      </c>
      <c r="H19" s="470">
        <v>36.618614433217132</v>
      </c>
      <c r="I19" s="470">
        <v>30.551698545969302</v>
      </c>
      <c r="J19" s="470">
        <v>17.463766578343101</v>
      </c>
    </row>
    <row r="21" spans="1:10" x14ac:dyDescent="0.2">
      <c r="B21" s="329" t="s">
        <v>867</v>
      </c>
    </row>
  </sheetData>
  <mergeCells count="1">
    <mergeCell ref="A2:I2"/>
  </mergeCells>
  <printOptions horizontalCentered="1"/>
  <pageMargins left="0.5" right="0.5" top="0.75" bottom="1" header="0.5" footer="0.5"/>
  <pageSetup scale="8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election activeCell="A36" sqref="A36"/>
    </sheetView>
  </sheetViews>
  <sheetFormatPr defaultRowHeight="12.75" x14ac:dyDescent="0.2"/>
  <cols>
    <col min="1" max="1" width="2.28515625" customWidth="1"/>
    <col min="2" max="2" width="22.140625" customWidth="1"/>
    <col min="3" max="10" width="10.7109375" customWidth="1"/>
  </cols>
  <sheetData>
    <row r="1" spans="1:10" x14ac:dyDescent="0.2">
      <c r="A1" s="90"/>
      <c r="B1" s="90"/>
      <c r="C1" s="90"/>
      <c r="D1" s="90"/>
      <c r="E1" s="90"/>
      <c r="F1" s="90"/>
      <c r="G1" s="90"/>
      <c r="H1" s="90"/>
      <c r="I1" s="90"/>
      <c r="J1" s="90"/>
    </row>
    <row r="2" spans="1:10" ht="30" customHeight="1" x14ac:dyDescent="0.2">
      <c r="A2" s="702" t="s">
        <v>44</v>
      </c>
      <c r="B2" s="703"/>
      <c r="C2" s="703"/>
      <c r="D2" s="703"/>
      <c r="E2" s="703"/>
      <c r="F2" s="703"/>
      <c r="G2" s="703"/>
      <c r="H2" s="703"/>
      <c r="I2" s="703"/>
      <c r="J2" s="703"/>
    </row>
    <row r="3" spans="1:10" x14ac:dyDescent="0.2">
      <c r="A3" s="91"/>
      <c r="B3" s="92"/>
      <c r="C3" s="92"/>
      <c r="D3" s="92"/>
      <c r="E3" s="92"/>
      <c r="F3" s="92"/>
      <c r="G3" s="92"/>
      <c r="H3" s="92"/>
      <c r="I3" s="92"/>
      <c r="J3" s="92"/>
    </row>
    <row r="4" spans="1:10" x14ac:dyDescent="0.2">
      <c r="A4" s="88" t="s">
        <v>246</v>
      </c>
      <c r="B4" s="6"/>
      <c r="C4" s="704" t="s">
        <v>289</v>
      </c>
      <c r="D4" s="706" t="s">
        <v>260</v>
      </c>
      <c r="E4" s="706"/>
      <c r="F4" s="706"/>
      <c r="G4" s="706"/>
      <c r="H4" s="706"/>
      <c r="I4" s="706" t="s">
        <v>261</v>
      </c>
      <c r="J4" s="707"/>
    </row>
    <row r="5" spans="1:10" ht="39.950000000000003" customHeight="1" x14ac:dyDescent="0.2">
      <c r="A5" s="89"/>
      <c r="B5" s="24"/>
      <c r="C5" s="705"/>
      <c r="D5" s="22" t="s">
        <v>292</v>
      </c>
      <c r="E5" s="22" t="s">
        <v>262</v>
      </c>
      <c r="F5" s="22" t="s">
        <v>263</v>
      </c>
      <c r="G5" s="22" t="s">
        <v>298</v>
      </c>
      <c r="H5" s="22" t="s">
        <v>264</v>
      </c>
      <c r="I5" s="22" t="s">
        <v>313</v>
      </c>
      <c r="J5" s="22" t="s">
        <v>266</v>
      </c>
    </row>
    <row r="6" spans="1:10" x14ac:dyDescent="0.2">
      <c r="A6" s="93" t="s">
        <v>38</v>
      </c>
      <c r="B6" s="94"/>
      <c r="C6" s="95"/>
      <c r="D6" s="95"/>
      <c r="E6" s="95"/>
      <c r="F6" s="95"/>
      <c r="G6" s="95"/>
      <c r="H6" s="95"/>
      <c r="I6" s="95"/>
      <c r="J6" s="95"/>
    </row>
    <row r="7" spans="1:10" x14ac:dyDescent="0.2">
      <c r="A7" s="96"/>
      <c r="B7" s="97" t="s">
        <v>272</v>
      </c>
      <c r="C7" s="658">
        <v>82.6</v>
      </c>
      <c r="D7" s="98">
        <v>88.1</v>
      </c>
      <c r="E7" s="98">
        <v>84.3</v>
      </c>
      <c r="F7" s="98">
        <v>81.8</v>
      </c>
      <c r="G7" s="98">
        <v>82.5</v>
      </c>
      <c r="H7" s="98">
        <v>81.8</v>
      </c>
      <c r="I7" s="98">
        <v>84.3</v>
      </c>
      <c r="J7" s="98">
        <v>82.1</v>
      </c>
    </row>
    <row r="8" spans="1:10" x14ac:dyDescent="0.2">
      <c r="A8" s="96"/>
      <c r="B8" s="97" t="s">
        <v>273</v>
      </c>
      <c r="C8" s="658">
        <v>16</v>
      </c>
      <c r="D8" s="98">
        <v>11.9</v>
      </c>
      <c r="E8" s="98">
        <v>14.8</v>
      </c>
      <c r="F8" s="98">
        <v>17.2</v>
      </c>
      <c r="G8" s="98">
        <v>16.399999999999999</v>
      </c>
      <c r="H8" s="98">
        <v>16.399999999999999</v>
      </c>
      <c r="I8" s="98">
        <v>14.8</v>
      </c>
      <c r="J8" s="98">
        <v>16.5</v>
      </c>
    </row>
    <row r="9" spans="1:10" x14ac:dyDescent="0.2">
      <c r="A9" s="96"/>
      <c r="B9" s="97" t="s">
        <v>274</v>
      </c>
      <c r="C9" s="658">
        <v>1.3</v>
      </c>
      <c r="D9" s="98">
        <v>0</v>
      </c>
      <c r="E9" s="98">
        <v>0.8</v>
      </c>
      <c r="F9" s="98">
        <v>1</v>
      </c>
      <c r="G9" s="98">
        <v>0.9</v>
      </c>
      <c r="H9" s="98">
        <v>1.7</v>
      </c>
      <c r="I9" s="98">
        <v>0.9</v>
      </c>
      <c r="J9" s="98">
        <v>1.3</v>
      </c>
    </row>
    <row r="10" spans="1:10" x14ac:dyDescent="0.2">
      <c r="A10" s="96"/>
      <c r="B10" s="97" t="s">
        <v>275</v>
      </c>
      <c r="C10" s="658">
        <v>0.1</v>
      </c>
      <c r="D10" s="98">
        <v>0</v>
      </c>
      <c r="E10" s="98">
        <v>0.1</v>
      </c>
      <c r="F10" s="98">
        <v>0</v>
      </c>
      <c r="G10" s="98">
        <v>0.1</v>
      </c>
      <c r="H10" s="98">
        <v>0.1</v>
      </c>
      <c r="I10" s="98">
        <v>0</v>
      </c>
      <c r="J10" s="98">
        <v>0.1</v>
      </c>
    </row>
    <row r="11" spans="1:10" x14ac:dyDescent="0.2">
      <c r="A11" s="99" t="s">
        <v>39</v>
      </c>
      <c r="B11" s="97"/>
      <c r="C11" s="658"/>
      <c r="D11" s="98"/>
      <c r="E11" s="98"/>
      <c r="F11" s="98"/>
      <c r="G11" s="98"/>
      <c r="H11" s="98"/>
      <c r="I11" s="98"/>
      <c r="J11" s="98"/>
    </row>
    <row r="12" spans="1:10" x14ac:dyDescent="0.2">
      <c r="A12" s="96"/>
      <c r="B12" s="97" t="s">
        <v>272</v>
      </c>
      <c r="C12" s="658">
        <v>81</v>
      </c>
      <c r="D12" s="98">
        <v>87.3</v>
      </c>
      <c r="E12" s="98">
        <v>82.7</v>
      </c>
      <c r="F12" s="98">
        <v>79.3</v>
      </c>
      <c r="G12" s="98">
        <v>81.8</v>
      </c>
      <c r="H12" s="98">
        <v>79.900000000000006</v>
      </c>
      <c r="I12" s="98">
        <v>83.9</v>
      </c>
      <c r="J12" s="98">
        <v>80.5</v>
      </c>
    </row>
    <row r="13" spans="1:10" x14ac:dyDescent="0.2">
      <c r="A13" s="96"/>
      <c r="B13" s="97" t="s">
        <v>273</v>
      </c>
      <c r="C13" s="658">
        <v>17.5</v>
      </c>
      <c r="D13" s="98">
        <v>12.7</v>
      </c>
      <c r="E13" s="98">
        <v>16.3</v>
      </c>
      <c r="F13" s="98">
        <v>19.5</v>
      </c>
      <c r="G13" s="98">
        <v>17.100000000000001</v>
      </c>
      <c r="H13" s="98">
        <v>18</v>
      </c>
      <c r="I13" s="98">
        <v>14.9</v>
      </c>
      <c r="J13" s="98">
        <v>18</v>
      </c>
    </row>
    <row r="14" spans="1:10" x14ac:dyDescent="0.2">
      <c r="A14" s="96"/>
      <c r="B14" s="97" t="s">
        <v>274</v>
      </c>
      <c r="C14" s="658">
        <v>1.4</v>
      </c>
      <c r="D14" s="98">
        <v>0</v>
      </c>
      <c r="E14" s="98">
        <v>1</v>
      </c>
      <c r="F14" s="98">
        <v>1.2</v>
      </c>
      <c r="G14" s="98">
        <v>1</v>
      </c>
      <c r="H14" s="98">
        <v>1.9</v>
      </c>
      <c r="I14" s="98">
        <v>1.2</v>
      </c>
      <c r="J14" s="98">
        <v>1.4</v>
      </c>
    </row>
    <row r="15" spans="1:10" x14ac:dyDescent="0.2">
      <c r="A15" s="96"/>
      <c r="B15" s="97" t="s">
        <v>275</v>
      </c>
      <c r="C15" s="658">
        <v>0.1</v>
      </c>
      <c r="D15" s="98">
        <v>0</v>
      </c>
      <c r="E15" s="98">
        <v>0</v>
      </c>
      <c r="F15" s="98">
        <v>0</v>
      </c>
      <c r="G15" s="98">
        <v>0.1</v>
      </c>
      <c r="H15" s="98">
        <v>0.2</v>
      </c>
      <c r="I15" s="98">
        <v>0</v>
      </c>
      <c r="J15" s="98">
        <v>0.1</v>
      </c>
    </row>
    <row r="16" spans="1:10" x14ac:dyDescent="0.2">
      <c r="A16" s="99" t="s">
        <v>40</v>
      </c>
      <c r="B16" s="97"/>
      <c r="C16" s="658"/>
      <c r="D16" s="98"/>
      <c r="E16" s="98"/>
      <c r="F16" s="98"/>
      <c r="G16" s="98"/>
      <c r="H16" s="98"/>
      <c r="I16" s="98"/>
      <c r="J16" s="98"/>
    </row>
    <row r="17" spans="1:10" x14ac:dyDescent="0.2">
      <c r="A17" s="96"/>
      <c r="B17" s="97" t="s">
        <v>272</v>
      </c>
      <c r="C17" s="658">
        <v>85.6</v>
      </c>
      <c r="D17" s="98">
        <v>88.9</v>
      </c>
      <c r="E17" s="98">
        <v>88.7</v>
      </c>
      <c r="F17" s="98">
        <v>86.4</v>
      </c>
      <c r="G17" s="98">
        <v>83.8</v>
      </c>
      <c r="H17" s="98">
        <v>85.2</v>
      </c>
      <c r="I17" s="98">
        <v>84.6</v>
      </c>
      <c r="J17" s="98">
        <v>86.5</v>
      </c>
    </row>
    <row r="18" spans="1:10" x14ac:dyDescent="0.2">
      <c r="A18" s="96"/>
      <c r="B18" s="97" t="s">
        <v>273</v>
      </c>
      <c r="C18" s="658">
        <v>13.2</v>
      </c>
      <c r="D18" s="98">
        <v>11.1</v>
      </c>
      <c r="E18" s="98">
        <v>10.7</v>
      </c>
      <c r="F18" s="98">
        <v>13.1</v>
      </c>
      <c r="G18" s="98">
        <v>15.3</v>
      </c>
      <c r="H18" s="98">
        <v>13.3</v>
      </c>
      <c r="I18" s="98">
        <v>14.6</v>
      </c>
      <c r="J18" s="98">
        <v>12.3</v>
      </c>
    </row>
    <row r="19" spans="1:10" x14ac:dyDescent="0.2">
      <c r="A19" s="96"/>
      <c r="B19" s="97" t="s">
        <v>274</v>
      </c>
      <c r="C19" s="658">
        <v>1.1000000000000001</v>
      </c>
      <c r="D19" s="98">
        <v>0</v>
      </c>
      <c r="E19" s="98">
        <v>0.2</v>
      </c>
      <c r="F19" s="98">
        <v>0.5</v>
      </c>
      <c r="G19" s="98">
        <v>0.8</v>
      </c>
      <c r="H19" s="98">
        <v>1.4</v>
      </c>
      <c r="I19" s="98">
        <v>0.7</v>
      </c>
      <c r="J19" s="98">
        <v>1</v>
      </c>
    </row>
    <row r="20" spans="1:10" x14ac:dyDescent="0.2">
      <c r="A20" s="96"/>
      <c r="B20" s="97" t="s">
        <v>275</v>
      </c>
      <c r="C20" s="658">
        <v>0.1</v>
      </c>
      <c r="D20" s="98">
        <v>0</v>
      </c>
      <c r="E20" s="98">
        <v>0.3</v>
      </c>
      <c r="F20" s="98">
        <v>0</v>
      </c>
      <c r="G20" s="98">
        <v>0.2</v>
      </c>
      <c r="H20" s="98">
        <v>0.1</v>
      </c>
      <c r="I20" s="98">
        <v>0.1</v>
      </c>
      <c r="J20" s="98">
        <v>0.2</v>
      </c>
    </row>
    <row r="21" spans="1:10" x14ac:dyDescent="0.2">
      <c r="A21" s="99" t="s">
        <v>41</v>
      </c>
      <c r="B21" s="97"/>
      <c r="C21" s="658"/>
      <c r="D21" s="98"/>
      <c r="E21" s="98"/>
      <c r="F21" s="98"/>
      <c r="G21" s="98"/>
      <c r="H21" s="98"/>
      <c r="I21" s="98"/>
      <c r="J21" s="98"/>
    </row>
    <row r="22" spans="1:10" x14ac:dyDescent="0.2">
      <c r="A22" s="96"/>
      <c r="B22" s="97" t="s">
        <v>272</v>
      </c>
      <c r="C22" s="658">
        <v>71</v>
      </c>
      <c r="D22" s="98">
        <v>85.7</v>
      </c>
      <c r="E22" s="98">
        <v>73</v>
      </c>
      <c r="F22" s="98">
        <v>80.2</v>
      </c>
      <c r="G22" s="98">
        <v>74.8</v>
      </c>
      <c r="H22" s="98">
        <v>61.1</v>
      </c>
      <c r="I22" s="98">
        <v>73.8</v>
      </c>
      <c r="J22" s="98">
        <v>69.3</v>
      </c>
    </row>
    <row r="23" spans="1:10" x14ac:dyDescent="0.2">
      <c r="A23" s="96"/>
      <c r="B23" s="97" t="s">
        <v>273</v>
      </c>
      <c r="C23" s="658">
        <v>27.7</v>
      </c>
      <c r="D23" s="98">
        <v>13.2</v>
      </c>
      <c r="E23" s="98">
        <v>26.1</v>
      </c>
      <c r="F23" s="98">
        <v>19.399999999999999</v>
      </c>
      <c r="G23" s="98">
        <v>23.6</v>
      </c>
      <c r="H23" s="98">
        <v>37.200000000000003</v>
      </c>
      <c r="I23" s="98">
        <v>24.7</v>
      </c>
      <c r="J23" s="98">
        <v>29.5</v>
      </c>
    </row>
    <row r="24" spans="1:10" x14ac:dyDescent="0.2">
      <c r="A24" s="96"/>
      <c r="B24" s="97" t="s">
        <v>274</v>
      </c>
      <c r="C24" s="658">
        <v>1.1000000000000001</v>
      </c>
      <c r="D24" s="98">
        <v>1.1000000000000001</v>
      </c>
      <c r="E24" s="98">
        <v>0.8</v>
      </c>
      <c r="F24" s="98">
        <v>0.4</v>
      </c>
      <c r="G24" s="98">
        <v>1.4</v>
      </c>
      <c r="H24" s="98">
        <v>1.4</v>
      </c>
      <c r="I24" s="98">
        <v>1.4</v>
      </c>
      <c r="J24" s="98">
        <v>1</v>
      </c>
    </row>
    <row r="25" spans="1:10" x14ac:dyDescent="0.2">
      <c r="A25" s="96"/>
      <c r="B25" s="97" t="s">
        <v>275</v>
      </c>
      <c r="C25" s="658">
        <v>0.1</v>
      </c>
      <c r="D25" s="98">
        <v>0</v>
      </c>
      <c r="E25" s="98">
        <v>0.1</v>
      </c>
      <c r="F25" s="98">
        <v>0</v>
      </c>
      <c r="G25" s="98">
        <v>0.2</v>
      </c>
      <c r="H25" s="98">
        <v>0.2</v>
      </c>
      <c r="I25" s="98">
        <v>0.1</v>
      </c>
      <c r="J25" s="98">
        <v>0.2</v>
      </c>
    </row>
    <row r="26" spans="1:10" x14ac:dyDescent="0.2">
      <c r="A26" s="99" t="s">
        <v>42</v>
      </c>
      <c r="B26" s="97"/>
      <c r="C26" s="658"/>
      <c r="D26" s="98"/>
      <c r="E26" s="98"/>
      <c r="F26" s="98"/>
      <c r="G26" s="98"/>
      <c r="H26" s="98"/>
      <c r="I26" s="98"/>
      <c r="J26" s="98"/>
    </row>
    <row r="27" spans="1:10" x14ac:dyDescent="0.2">
      <c r="A27" s="100"/>
      <c r="B27" s="97" t="s">
        <v>272</v>
      </c>
      <c r="C27" s="658">
        <v>83.9</v>
      </c>
      <c r="D27" s="98">
        <v>92.8</v>
      </c>
      <c r="E27" s="98">
        <v>85.7</v>
      </c>
      <c r="F27" s="98">
        <v>87.2</v>
      </c>
      <c r="G27" s="98">
        <v>85.5</v>
      </c>
      <c r="H27" s="98">
        <v>80.5</v>
      </c>
      <c r="I27" s="98">
        <v>85.3</v>
      </c>
      <c r="J27" s="98">
        <v>83.5</v>
      </c>
    </row>
    <row r="28" spans="1:10" x14ac:dyDescent="0.2">
      <c r="A28" s="96"/>
      <c r="B28" s="97" t="s">
        <v>273</v>
      </c>
      <c r="C28" s="658">
        <v>14.7</v>
      </c>
      <c r="D28" s="98">
        <v>3.9</v>
      </c>
      <c r="E28" s="98">
        <v>13.8</v>
      </c>
      <c r="F28" s="98">
        <v>12.1</v>
      </c>
      <c r="G28" s="98">
        <v>12.8</v>
      </c>
      <c r="H28" s="98">
        <v>17.3</v>
      </c>
      <c r="I28" s="98">
        <v>13.6</v>
      </c>
      <c r="J28" s="98">
        <v>14.8</v>
      </c>
    </row>
    <row r="29" spans="1:10" x14ac:dyDescent="0.2">
      <c r="A29" s="96"/>
      <c r="B29" s="97" t="s">
        <v>274</v>
      </c>
      <c r="C29" s="658">
        <v>1.4</v>
      </c>
      <c r="D29" s="98">
        <v>3.3</v>
      </c>
      <c r="E29" s="98">
        <v>0.5</v>
      </c>
      <c r="F29" s="98">
        <v>0.7</v>
      </c>
      <c r="G29" s="98">
        <v>1.7</v>
      </c>
      <c r="H29" s="98">
        <v>2.2000000000000002</v>
      </c>
      <c r="I29" s="98">
        <v>1.1000000000000001</v>
      </c>
      <c r="J29" s="98">
        <v>1.6</v>
      </c>
    </row>
    <row r="30" spans="1:10" x14ac:dyDescent="0.2">
      <c r="A30" s="96"/>
      <c r="B30" s="97" t="s">
        <v>275</v>
      </c>
      <c r="C30" s="658">
        <v>0</v>
      </c>
      <c r="D30" s="98">
        <v>0</v>
      </c>
      <c r="E30" s="98">
        <v>0</v>
      </c>
      <c r="F30" s="98">
        <v>0</v>
      </c>
      <c r="G30" s="98">
        <v>0</v>
      </c>
      <c r="H30" s="98">
        <v>0</v>
      </c>
      <c r="I30" s="98">
        <v>0</v>
      </c>
      <c r="J30" s="98">
        <v>0</v>
      </c>
    </row>
    <row r="31" spans="1:10" x14ac:dyDescent="0.2">
      <c r="A31" s="96" t="s">
        <v>43</v>
      </c>
      <c r="B31" s="97"/>
      <c r="C31" s="658"/>
      <c r="D31" s="98"/>
      <c r="E31" s="98"/>
      <c r="F31" s="98"/>
      <c r="G31" s="98"/>
      <c r="H31" s="98"/>
      <c r="I31" s="98"/>
      <c r="J31" s="98"/>
    </row>
    <row r="32" spans="1:10" x14ac:dyDescent="0.2">
      <c r="A32" s="100"/>
      <c r="B32" s="97" t="s">
        <v>272</v>
      </c>
      <c r="C32" s="658">
        <v>84.9</v>
      </c>
      <c r="D32" s="98">
        <v>96.2</v>
      </c>
      <c r="E32" s="98">
        <v>76.7</v>
      </c>
      <c r="F32" s="98">
        <v>86.6</v>
      </c>
      <c r="G32" s="98">
        <v>84.8</v>
      </c>
      <c r="H32" s="98">
        <v>83.5</v>
      </c>
      <c r="I32" s="98">
        <v>83.7</v>
      </c>
      <c r="J32" s="98">
        <v>87.9</v>
      </c>
    </row>
    <row r="33" spans="1:10" x14ac:dyDescent="0.2">
      <c r="A33" s="96"/>
      <c r="B33" s="97" t="s">
        <v>273</v>
      </c>
      <c r="C33" s="658">
        <v>13.4</v>
      </c>
      <c r="D33" s="98">
        <v>3.8</v>
      </c>
      <c r="E33" s="98">
        <v>22.9</v>
      </c>
      <c r="F33" s="98">
        <v>13.3</v>
      </c>
      <c r="G33" s="98">
        <v>13.7</v>
      </c>
      <c r="H33" s="98">
        <v>13</v>
      </c>
      <c r="I33" s="98">
        <v>14.3</v>
      </c>
      <c r="J33" s="98">
        <v>12</v>
      </c>
    </row>
    <row r="34" spans="1:10" x14ac:dyDescent="0.2">
      <c r="A34" s="96"/>
      <c r="B34" s="97" t="s">
        <v>274</v>
      </c>
      <c r="C34" s="658">
        <v>1.3</v>
      </c>
      <c r="D34" s="98">
        <v>0</v>
      </c>
      <c r="E34" s="98">
        <v>0.3</v>
      </c>
      <c r="F34" s="98">
        <v>0.2</v>
      </c>
      <c r="G34" s="98">
        <v>1.5</v>
      </c>
      <c r="H34" s="98">
        <v>3.5</v>
      </c>
      <c r="I34" s="98">
        <v>1.9</v>
      </c>
      <c r="J34" s="98">
        <v>0.1</v>
      </c>
    </row>
    <row r="35" spans="1:10" x14ac:dyDescent="0.2">
      <c r="A35" s="96"/>
      <c r="B35" s="314" t="s">
        <v>275</v>
      </c>
      <c r="C35" s="658">
        <v>0.4</v>
      </c>
      <c r="D35" s="98">
        <v>0</v>
      </c>
      <c r="E35" s="98">
        <v>0</v>
      </c>
      <c r="F35" s="98">
        <v>0</v>
      </c>
      <c r="G35" s="98">
        <v>0</v>
      </c>
      <c r="H35" s="98">
        <v>0</v>
      </c>
      <c r="I35" s="98">
        <v>0</v>
      </c>
      <c r="J35" s="98">
        <v>0</v>
      </c>
    </row>
    <row r="36" spans="1:10" x14ac:dyDescent="0.2">
      <c r="A36" s="669" t="s">
        <v>909</v>
      </c>
      <c r="B36" s="97"/>
      <c r="C36" s="658"/>
      <c r="D36" s="98"/>
      <c r="E36" s="98"/>
      <c r="F36" s="98"/>
      <c r="G36" s="98"/>
      <c r="H36" s="98"/>
      <c r="I36" s="98"/>
      <c r="J36" s="98"/>
    </row>
    <row r="37" spans="1:10" x14ac:dyDescent="0.2">
      <c r="A37" s="100"/>
      <c r="B37" s="97" t="s">
        <v>272</v>
      </c>
      <c r="C37" s="658">
        <v>79</v>
      </c>
      <c r="D37" s="98">
        <v>94.2</v>
      </c>
      <c r="E37" s="98">
        <v>84.7</v>
      </c>
      <c r="F37" s="98">
        <v>86.1</v>
      </c>
      <c r="G37" s="98">
        <v>71.900000000000006</v>
      </c>
      <c r="H37" s="98">
        <v>75.2</v>
      </c>
      <c r="I37" s="98">
        <v>76.900000000000006</v>
      </c>
      <c r="J37" s="98">
        <v>81.5</v>
      </c>
    </row>
    <row r="38" spans="1:10" x14ac:dyDescent="0.2">
      <c r="A38" s="96"/>
      <c r="B38" s="97" t="s">
        <v>273</v>
      </c>
      <c r="C38" s="658">
        <v>19.8</v>
      </c>
      <c r="D38" s="98">
        <v>4.7</v>
      </c>
      <c r="E38" s="98">
        <v>14.8</v>
      </c>
      <c r="F38" s="98">
        <v>13.9</v>
      </c>
      <c r="G38" s="98">
        <v>26.3</v>
      </c>
      <c r="H38" s="98">
        <v>23.3</v>
      </c>
      <c r="I38" s="98">
        <v>22.2</v>
      </c>
      <c r="J38" s="98">
        <v>17</v>
      </c>
    </row>
    <row r="39" spans="1:10" x14ac:dyDescent="0.2">
      <c r="A39" s="96"/>
      <c r="B39" s="97" t="s">
        <v>274</v>
      </c>
      <c r="C39" s="658">
        <v>0.9</v>
      </c>
      <c r="D39" s="98">
        <v>1.1000000000000001</v>
      </c>
      <c r="E39" s="98">
        <v>0.5</v>
      </c>
      <c r="F39" s="98">
        <v>0</v>
      </c>
      <c r="G39" s="98">
        <v>1.2</v>
      </c>
      <c r="H39" s="98">
        <v>1.2</v>
      </c>
      <c r="I39" s="98">
        <v>0.7</v>
      </c>
      <c r="J39" s="98">
        <v>1</v>
      </c>
    </row>
    <row r="40" spans="1:10" x14ac:dyDescent="0.2">
      <c r="A40" s="101"/>
      <c r="B40" s="102" t="s">
        <v>275</v>
      </c>
      <c r="C40" s="659">
        <v>0.3</v>
      </c>
      <c r="D40" s="103">
        <v>0</v>
      </c>
      <c r="E40" s="103">
        <v>0</v>
      </c>
      <c r="F40" s="103">
        <v>0</v>
      </c>
      <c r="G40" s="103">
        <v>0.7</v>
      </c>
      <c r="H40" s="103">
        <v>0.3</v>
      </c>
      <c r="I40" s="103">
        <v>0.1</v>
      </c>
      <c r="J40" s="103">
        <v>0.5</v>
      </c>
    </row>
    <row r="42" spans="1:10" x14ac:dyDescent="0.2">
      <c r="B42" t="s">
        <v>867</v>
      </c>
    </row>
  </sheetData>
  <mergeCells count="4">
    <mergeCell ref="A2:J2"/>
    <mergeCell ref="C4:C5"/>
    <mergeCell ref="D4:H4"/>
    <mergeCell ref="I4:J4"/>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147"/>
  <sheetViews>
    <sheetView zoomScaleNormal="100" workbookViewId="0">
      <selection activeCell="B21" sqref="B21"/>
    </sheetView>
  </sheetViews>
  <sheetFormatPr defaultRowHeight="12.75" x14ac:dyDescent="0.2"/>
  <cols>
    <col min="1" max="1" width="2.28515625" style="437" customWidth="1"/>
    <col min="2" max="2" width="31.7109375" style="437" customWidth="1"/>
    <col min="3" max="10" width="10.7109375" style="437" customWidth="1"/>
    <col min="11" max="16384" width="9.140625" style="437"/>
  </cols>
  <sheetData>
    <row r="1" spans="1:11" ht="12.75" customHeight="1" x14ac:dyDescent="0.2">
      <c r="A1" s="15"/>
      <c r="B1" s="16"/>
      <c r="C1" s="16"/>
      <c r="D1" s="16"/>
      <c r="E1" s="16"/>
      <c r="F1" s="16"/>
      <c r="G1" s="16"/>
      <c r="H1" s="16"/>
      <c r="I1" s="16"/>
      <c r="J1" s="16"/>
      <c r="K1" s="16"/>
    </row>
    <row r="2" spans="1:11" ht="30" customHeight="1" x14ac:dyDescent="0.2">
      <c r="A2" s="735" t="s">
        <v>12</v>
      </c>
      <c r="B2" s="786"/>
      <c r="C2" s="786"/>
      <c r="D2" s="786"/>
      <c r="E2" s="786"/>
      <c r="F2" s="786"/>
      <c r="G2" s="786"/>
      <c r="H2" s="786"/>
      <c r="I2" s="786"/>
      <c r="J2" s="786"/>
      <c r="K2" s="18"/>
    </row>
    <row r="3" spans="1:11" ht="12.75" customHeight="1" x14ac:dyDescent="0.2">
      <c r="A3" s="19"/>
      <c r="B3" s="20"/>
      <c r="C3" s="20"/>
      <c r="D3" s="20"/>
      <c r="E3" s="20"/>
      <c r="F3" s="20"/>
      <c r="G3" s="20"/>
      <c r="H3" s="20"/>
      <c r="I3" s="20"/>
      <c r="J3" s="20"/>
      <c r="K3" s="20"/>
    </row>
    <row r="4" spans="1:11" ht="12.75" customHeight="1" x14ac:dyDescent="0.2">
      <c r="A4" s="21" t="s">
        <v>246</v>
      </c>
      <c r="B4" s="6"/>
      <c r="C4" s="704" t="s">
        <v>289</v>
      </c>
      <c r="D4" s="706" t="s">
        <v>260</v>
      </c>
      <c r="E4" s="706"/>
      <c r="F4" s="706"/>
      <c r="G4" s="706"/>
      <c r="H4" s="706"/>
      <c r="I4" s="706" t="s">
        <v>261</v>
      </c>
      <c r="J4" s="806"/>
      <c r="K4" s="17"/>
    </row>
    <row r="5" spans="1:11" ht="39.950000000000003" customHeight="1" x14ac:dyDescent="0.2">
      <c r="A5" s="23"/>
      <c r="B5" s="24"/>
      <c r="C5" s="805"/>
      <c r="D5" s="22" t="s">
        <v>292</v>
      </c>
      <c r="E5" s="22" t="s">
        <v>262</v>
      </c>
      <c r="F5" s="22" t="s">
        <v>263</v>
      </c>
      <c r="G5" s="22" t="s">
        <v>298</v>
      </c>
      <c r="H5" s="22" t="s">
        <v>264</v>
      </c>
      <c r="I5" s="22" t="s">
        <v>313</v>
      </c>
      <c r="J5" s="22" t="s">
        <v>266</v>
      </c>
      <c r="K5" s="17"/>
    </row>
    <row r="6" spans="1:11" ht="12.75" customHeight="1" x14ac:dyDescent="0.2">
      <c r="A6" s="388" t="s">
        <v>11</v>
      </c>
      <c r="B6" s="390"/>
      <c r="C6" s="382"/>
      <c r="D6" s="382"/>
      <c r="E6" s="382"/>
      <c r="F6" s="382"/>
      <c r="G6" s="382"/>
      <c r="H6" s="382"/>
      <c r="I6" s="382"/>
      <c r="J6" s="382"/>
      <c r="K6" s="28"/>
    </row>
    <row r="7" spans="1:11" ht="12.75" customHeight="1" x14ac:dyDescent="0.2">
      <c r="A7" s="29"/>
      <c r="B7" s="30" t="s">
        <v>253</v>
      </c>
      <c r="C7" s="43">
        <v>6.3001238888791526</v>
      </c>
      <c r="D7" s="43">
        <v>10.701127594639237</v>
      </c>
      <c r="E7" s="43">
        <v>7.9655100057133064</v>
      </c>
      <c r="F7" s="43">
        <v>1.1884302158165798</v>
      </c>
      <c r="G7" s="43">
        <v>4.5660567094229974</v>
      </c>
      <c r="H7" s="43">
        <v>7.8413080612709329</v>
      </c>
      <c r="I7" s="43">
        <v>36.767201155551469</v>
      </c>
      <c r="J7" s="43">
        <v>5.2237522949503274</v>
      </c>
      <c r="K7" s="17"/>
    </row>
    <row r="8" spans="1:11" ht="12.75" customHeight="1" x14ac:dyDescent="0.2">
      <c r="A8" s="34"/>
      <c r="B8" s="30" t="s">
        <v>254</v>
      </c>
      <c r="C8" s="43">
        <v>8.0914987018656035</v>
      </c>
      <c r="D8" s="43">
        <v>22.922709901506046</v>
      </c>
      <c r="E8" s="43">
        <v>9.9080849272877707</v>
      </c>
      <c r="F8" s="43">
        <v>9.690424928323063</v>
      </c>
      <c r="G8" s="43">
        <v>7.7842292563669675</v>
      </c>
      <c r="H8" s="43">
        <v>6.3518894788166973</v>
      </c>
      <c r="I8" s="43">
        <v>29.709610756673431</v>
      </c>
      <c r="J8" s="43">
        <v>7.3277522641454604</v>
      </c>
      <c r="K8" s="17"/>
    </row>
    <row r="9" spans="1:11" ht="12.75" customHeight="1" x14ac:dyDescent="0.2">
      <c r="A9" s="34"/>
      <c r="B9" s="30" t="s">
        <v>255</v>
      </c>
      <c r="C9" s="43">
        <v>1.0794166319539464</v>
      </c>
      <c r="D9" s="43">
        <v>0</v>
      </c>
      <c r="E9" s="43">
        <v>1.1630163132227536</v>
      </c>
      <c r="F9" s="43">
        <v>0.80612391746153056</v>
      </c>
      <c r="G9" s="43">
        <v>1.1973311144639558</v>
      </c>
      <c r="H9" s="43">
        <v>0.96247696164937935</v>
      </c>
      <c r="I9" s="43">
        <v>8.902701122834937E-2</v>
      </c>
      <c r="J9" s="43">
        <v>1.1144061140542563</v>
      </c>
      <c r="K9" s="17"/>
    </row>
    <row r="10" spans="1:11" ht="12.75" customHeight="1" x14ac:dyDescent="0.2">
      <c r="A10" s="34"/>
      <c r="B10" s="30" t="s">
        <v>256</v>
      </c>
      <c r="C10" s="43">
        <v>1.5161834582719955</v>
      </c>
      <c r="D10" s="43">
        <v>0</v>
      </c>
      <c r="E10" s="43">
        <v>1.8337223460089831</v>
      </c>
      <c r="F10" s="43">
        <v>3.7421701137897863</v>
      </c>
      <c r="G10" s="43">
        <v>0.8980310762560535</v>
      </c>
      <c r="H10" s="43">
        <v>1.242979528147155</v>
      </c>
      <c r="I10" s="43">
        <v>2.7876118808129693</v>
      </c>
      <c r="J10" s="43">
        <v>1.4712651543021611</v>
      </c>
      <c r="K10" s="17"/>
    </row>
    <row r="11" spans="1:11" ht="12.75" customHeight="1" x14ac:dyDescent="0.2">
      <c r="A11" s="34"/>
      <c r="B11" s="30" t="s">
        <v>257</v>
      </c>
      <c r="C11" s="43">
        <v>1.6745267120664251</v>
      </c>
      <c r="D11" s="43">
        <v>1.1446748875165753</v>
      </c>
      <c r="E11" s="43">
        <v>1.7598885551857246</v>
      </c>
      <c r="F11" s="43">
        <v>1.3558396753970103</v>
      </c>
      <c r="G11" s="43">
        <v>2.129565171742986</v>
      </c>
      <c r="H11" s="43">
        <v>1.5615773755647258</v>
      </c>
      <c r="I11" s="43">
        <v>3.8097137676025361</v>
      </c>
      <c r="J11" s="43">
        <v>1.599092673081083</v>
      </c>
      <c r="K11" s="17"/>
    </row>
    <row r="12" spans="1:11" ht="12.75" customHeight="1" x14ac:dyDescent="0.2">
      <c r="A12" s="34"/>
      <c r="B12" s="30" t="s">
        <v>258</v>
      </c>
      <c r="C12" s="43">
        <v>1.5754731645370781</v>
      </c>
      <c r="D12" s="43">
        <v>3.4519393968038439</v>
      </c>
      <c r="E12" s="43">
        <v>1.9646840405123913</v>
      </c>
      <c r="F12" s="43">
        <v>2.1134103371607158</v>
      </c>
      <c r="G12" s="43">
        <v>1.7686679655719151</v>
      </c>
      <c r="H12" s="43">
        <v>0.95497370110024882</v>
      </c>
      <c r="I12" s="43">
        <v>2.0302401715254792</v>
      </c>
      <c r="J12" s="43">
        <v>1.5594066976458223</v>
      </c>
      <c r="K12" s="17"/>
    </row>
    <row r="13" spans="1:11" ht="12.75" customHeight="1" x14ac:dyDescent="0.2">
      <c r="A13" s="34"/>
      <c r="B13" s="30" t="s">
        <v>259</v>
      </c>
      <c r="C13" s="43">
        <v>3.4611795807548345</v>
      </c>
      <c r="D13" s="43">
        <v>9.7784039795389894</v>
      </c>
      <c r="E13" s="43">
        <v>4.8017852144613995</v>
      </c>
      <c r="F13" s="43">
        <v>2.6319324820486516</v>
      </c>
      <c r="G13" s="43">
        <v>4.2036571294905185</v>
      </c>
      <c r="H13" s="43">
        <v>2.4323684955497082</v>
      </c>
      <c r="I13" s="43">
        <v>5.596637758274559</v>
      </c>
      <c r="J13" s="43">
        <v>3.3857359632989654</v>
      </c>
      <c r="K13" s="17"/>
    </row>
    <row r="14" spans="1:11" ht="12.75" customHeight="1" x14ac:dyDescent="0.2">
      <c r="A14" s="34"/>
      <c r="B14" s="30" t="s">
        <v>323</v>
      </c>
      <c r="C14" s="43">
        <v>2.5003587167151307</v>
      </c>
      <c r="D14" s="43">
        <v>0.19391968637052256</v>
      </c>
      <c r="E14" s="43">
        <v>3.2933059982806698</v>
      </c>
      <c r="F14" s="43">
        <v>3.9629366325544741</v>
      </c>
      <c r="G14" s="43">
        <v>2.0365250264978876</v>
      </c>
      <c r="H14" s="43">
        <v>2.3005056527918177</v>
      </c>
      <c r="I14" s="43">
        <v>1.3586955812447792</v>
      </c>
      <c r="J14" s="43">
        <v>2.5406925419160227</v>
      </c>
      <c r="K14" s="17"/>
    </row>
    <row r="15" spans="1:11" ht="12.75" customHeight="1" x14ac:dyDescent="0.2">
      <c r="A15" s="34"/>
      <c r="B15" s="30" t="s">
        <v>308</v>
      </c>
      <c r="C15" s="43">
        <v>3.9233211858956047</v>
      </c>
      <c r="D15" s="43">
        <v>3.491929180669723</v>
      </c>
      <c r="E15" s="43">
        <v>5.3500699315390312</v>
      </c>
      <c r="F15" s="43">
        <v>4.8494315880597245</v>
      </c>
      <c r="G15" s="43">
        <v>2.7245807685788219</v>
      </c>
      <c r="H15" s="43">
        <v>3.2383267581276742</v>
      </c>
      <c r="I15" s="43">
        <v>5.7788872412155818</v>
      </c>
      <c r="J15" s="43">
        <v>3.8577658792567977</v>
      </c>
      <c r="K15" s="17"/>
    </row>
    <row r="16" spans="1:11" ht="12.75" customHeight="1" x14ac:dyDescent="0.2">
      <c r="A16" s="34"/>
      <c r="B16" s="30" t="s">
        <v>356</v>
      </c>
      <c r="C16" s="43">
        <v>4.6457195761579149</v>
      </c>
      <c r="D16" s="43">
        <v>4.2956357722859906</v>
      </c>
      <c r="E16" s="43">
        <v>3.9426819674177533</v>
      </c>
      <c r="F16" s="43">
        <v>7.484643528868812</v>
      </c>
      <c r="G16" s="43">
        <v>5.2349956833571358</v>
      </c>
      <c r="H16" s="43">
        <v>4.5047170765912785</v>
      </c>
      <c r="I16" s="43">
        <v>0.80296499903844976</v>
      </c>
      <c r="J16" s="43">
        <v>4.7814802805092969</v>
      </c>
      <c r="K16" s="17"/>
    </row>
    <row r="17" spans="1:11" ht="12.75" customHeight="1" x14ac:dyDescent="0.2">
      <c r="A17" s="34"/>
      <c r="B17" s="30" t="s">
        <v>357</v>
      </c>
      <c r="C17" s="43">
        <v>4.4564392929121404</v>
      </c>
      <c r="D17" s="43">
        <v>6.437646189545883</v>
      </c>
      <c r="E17" s="43">
        <v>4.6597795317057589</v>
      </c>
      <c r="F17" s="43">
        <v>4.7981939623894352</v>
      </c>
      <c r="G17" s="43">
        <v>4.3768057919262704</v>
      </c>
      <c r="H17" s="43">
        <v>4.3467941852193581</v>
      </c>
      <c r="I17" s="43">
        <v>2.3619350392088667</v>
      </c>
      <c r="J17" s="43">
        <v>4.5304360488961981</v>
      </c>
      <c r="K17" s="17"/>
    </row>
    <row r="18" spans="1:11" ht="12.75" customHeight="1" x14ac:dyDescent="0.2">
      <c r="A18" s="34"/>
      <c r="B18" s="30" t="s">
        <v>358</v>
      </c>
      <c r="C18" s="43">
        <v>7.9159024160804528</v>
      </c>
      <c r="D18" s="43">
        <v>8.2193662168211148</v>
      </c>
      <c r="E18" s="43">
        <v>8.5435797065850636</v>
      </c>
      <c r="F18" s="43">
        <v>6.9184277881488496</v>
      </c>
      <c r="G18" s="43">
        <v>8.1376833707668847</v>
      </c>
      <c r="H18" s="43">
        <v>7.8253142388987857</v>
      </c>
      <c r="I18" s="43">
        <v>7.8487155288073596E-2</v>
      </c>
      <c r="J18" s="43">
        <v>8.1927905167244006</v>
      </c>
      <c r="K18" s="17"/>
    </row>
    <row r="19" spans="1:11" ht="12.75" customHeight="1" x14ac:dyDescent="0.2">
      <c r="A19" s="34"/>
      <c r="B19" s="30" t="s">
        <v>359</v>
      </c>
      <c r="C19" s="43">
        <v>16.12297688422121</v>
      </c>
      <c r="D19" s="43">
        <v>10.606647419610621</v>
      </c>
      <c r="E19" s="43">
        <v>18.727303020382923</v>
      </c>
      <c r="F19" s="43">
        <v>16.32937029129986</v>
      </c>
      <c r="G19" s="43">
        <v>16.475661094781152</v>
      </c>
      <c r="H19" s="43">
        <v>14.628717304191747</v>
      </c>
      <c r="I19" s="43">
        <v>0.99175878558558517</v>
      </c>
      <c r="J19" s="43">
        <v>16.6575477982724</v>
      </c>
      <c r="K19" s="17"/>
    </row>
    <row r="20" spans="1:11" ht="12.75" customHeight="1" x14ac:dyDescent="0.2">
      <c r="A20" s="389"/>
      <c r="B20" s="391" t="s">
        <v>443</v>
      </c>
      <c r="C20" s="44">
        <v>36.736879789688381</v>
      </c>
      <c r="D20" s="44">
        <v>18.755999774691443</v>
      </c>
      <c r="E20" s="44">
        <v>26.086588441696314</v>
      </c>
      <c r="F20" s="44">
        <v>34.128664538681527</v>
      </c>
      <c r="G20" s="44">
        <v>38.46620984077645</v>
      </c>
      <c r="H20" s="44">
        <v>41.808051182080533</v>
      </c>
      <c r="I20" s="44">
        <v>7.8372286967499072</v>
      </c>
      <c r="J20" s="44">
        <v>37.757875772946704</v>
      </c>
      <c r="K20" s="17"/>
    </row>
    <row r="21" spans="1:11" ht="16.5" customHeight="1" x14ac:dyDescent="0.2">
      <c r="A21" s="28"/>
      <c r="B21" s="681" t="s">
        <v>867</v>
      </c>
      <c r="K21" s="16"/>
    </row>
    <row r="22" spans="1:11" ht="16.5" customHeight="1" x14ac:dyDescent="0.2">
      <c r="A22" s="28"/>
      <c r="B22" s="681"/>
      <c r="K22" s="16"/>
    </row>
    <row r="23" spans="1:11" ht="30" customHeight="1" x14ac:dyDescent="0.2">
      <c r="A23" s="735" t="s">
        <v>13</v>
      </c>
      <c r="B23" s="786"/>
      <c r="C23" s="786"/>
      <c r="D23" s="786"/>
      <c r="E23" s="786"/>
      <c r="F23" s="786"/>
      <c r="G23" s="786"/>
      <c r="H23" s="786"/>
      <c r="I23" s="786"/>
      <c r="J23" s="786"/>
      <c r="K23" s="18"/>
    </row>
    <row r="24" spans="1:11" ht="12.75" customHeight="1" x14ac:dyDescent="0.2">
      <c r="A24" s="19"/>
      <c r="B24" s="20"/>
      <c r="C24" s="20"/>
      <c r="D24" s="20"/>
      <c r="E24" s="20"/>
      <c r="F24" s="20"/>
      <c r="G24" s="20"/>
      <c r="H24" s="20"/>
      <c r="I24" s="20"/>
      <c r="J24" s="20"/>
      <c r="K24" s="20"/>
    </row>
    <row r="25" spans="1:11" ht="12.75" customHeight="1" x14ac:dyDescent="0.2">
      <c r="A25" s="21" t="s">
        <v>246</v>
      </c>
      <c r="B25" s="6"/>
      <c r="C25" s="704" t="s">
        <v>289</v>
      </c>
      <c r="D25" s="706" t="s">
        <v>260</v>
      </c>
      <c r="E25" s="706"/>
      <c r="F25" s="706"/>
      <c r="G25" s="706"/>
      <c r="H25" s="706"/>
      <c r="I25" s="706" t="s">
        <v>261</v>
      </c>
      <c r="J25" s="806"/>
      <c r="K25" s="17"/>
    </row>
    <row r="26" spans="1:11" ht="39.950000000000003" customHeight="1" x14ac:dyDescent="0.2">
      <c r="A26" s="23"/>
      <c r="B26" s="24"/>
      <c r="C26" s="805"/>
      <c r="D26" s="22" t="s">
        <v>292</v>
      </c>
      <c r="E26" s="22" t="s">
        <v>262</v>
      </c>
      <c r="F26" s="22" t="s">
        <v>263</v>
      </c>
      <c r="G26" s="22" t="s">
        <v>298</v>
      </c>
      <c r="H26" s="22" t="s">
        <v>264</v>
      </c>
      <c r="I26" s="22" t="s">
        <v>313</v>
      </c>
      <c r="J26" s="22" t="s">
        <v>266</v>
      </c>
      <c r="K26" s="17"/>
    </row>
    <row r="27" spans="1:11" ht="12.75" customHeight="1" x14ac:dyDescent="0.2">
      <c r="A27" s="388" t="s">
        <v>11</v>
      </c>
      <c r="B27" s="390"/>
      <c r="C27" s="38"/>
      <c r="D27" s="39"/>
      <c r="E27" s="39"/>
      <c r="F27" s="39"/>
      <c r="G27" s="39"/>
      <c r="H27" s="39"/>
      <c r="I27" s="39"/>
      <c r="J27" s="39"/>
      <c r="K27" s="16"/>
    </row>
    <row r="28" spans="1:11" ht="12.75" customHeight="1" x14ac:dyDescent="0.2">
      <c r="A28" s="29"/>
      <c r="B28" s="30" t="s">
        <v>253</v>
      </c>
      <c r="C28" s="43">
        <v>4.5189662069105152</v>
      </c>
      <c r="D28" s="43">
        <v>10.150654566109782</v>
      </c>
      <c r="E28" s="43">
        <v>5.7319000774063475</v>
      </c>
      <c r="F28" s="43">
        <v>0.34525207332775987</v>
      </c>
      <c r="G28" s="43">
        <v>3.6357723050980848</v>
      </c>
      <c r="H28" s="43">
        <v>5.4413293219434786</v>
      </c>
      <c r="I28" s="43">
        <v>26.2832710917558</v>
      </c>
      <c r="J28" s="43">
        <v>3.8027986924627202</v>
      </c>
      <c r="K28" s="16"/>
    </row>
    <row r="29" spans="1:11" ht="12.75" customHeight="1" x14ac:dyDescent="0.2">
      <c r="A29" s="34"/>
      <c r="B29" s="30" t="s">
        <v>254</v>
      </c>
      <c r="C29" s="43">
        <v>7.5953844378966302</v>
      </c>
      <c r="D29" s="43">
        <v>17.020749490948653</v>
      </c>
      <c r="E29" s="43">
        <v>9.6222793018322417</v>
      </c>
      <c r="F29" s="43">
        <v>10.825240375725455</v>
      </c>
      <c r="G29" s="43">
        <v>5.6959781475492743</v>
      </c>
      <c r="H29" s="43">
        <v>6.3736399096719696</v>
      </c>
      <c r="I29" s="43">
        <v>36.651885486306227</v>
      </c>
      <c r="J29" s="43">
        <v>6.6392628321531362</v>
      </c>
      <c r="K29" s="16"/>
    </row>
    <row r="30" spans="1:11" ht="12.75" customHeight="1" x14ac:dyDescent="0.2">
      <c r="A30" s="34"/>
      <c r="B30" s="30" t="s">
        <v>255</v>
      </c>
      <c r="C30" s="43">
        <v>1.0663754818179541</v>
      </c>
      <c r="D30" s="43">
        <v>0</v>
      </c>
      <c r="E30" s="43">
        <v>1.0444997948448291</v>
      </c>
      <c r="F30" s="43">
        <v>1.0391345737714581</v>
      </c>
      <c r="G30" s="43">
        <v>1.2143516623956463</v>
      </c>
      <c r="H30" s="43">
        <v>0.92421369868798553</v>
      </c>
      <c r="I30" s="43">
        <v>0</v>
      </c>
      <c r="J30" s="43">
        <v>1.101465207050274</v>
      </c>
      <c r="K30" s="16"/>
    </row>
    <row r="31" spans="1:11" ht="12.75" customHeight="1" x14ac:dyDescent="0.2">
      <c r="A31" s="34"/>
      <c r="B31" s="30" t="s">
        <v>256</v>
      </c>
      <c r="C31" s="43">
        <v>1.5203110324325253</v>
      </c>
      <c r="D31" s="43">
        <v>0</v>
      </c>
      <c r="E31" s="43">
        <v>1.9999238780300472</v>
      </c>
      <c r="F31" s="43">
        <v>4.6240909607713316</v>
      </c>
      <c r="G31" s="43">
        <v>0.79574335921205275</v>
      </c>
      <c r="H31" s="43">
        <v>1.0046316490790768</v>
      </c>
      <c r="I31" s="43">
        <v>4.1402415063438909</v>
      </c>
      <c r="J31" s="43">
        <v>1.4341006477933351</v>
      </c>
      <c r="K31" s="16"/>
    </row>
    <row r="32" spans="1:11" ht="12.75" customHeight="1" x14ac:dyDescent="0.2">
      <c r="A32" s="34"/>
      <c r="B32" s="30" t="s">
        <v>257</v>
      </c>
      <c r="C32" s="43">
        <v>1.192150413186998</v>
      </c>
      <c r="D32" s="43">
        <v>1.4266506389085705</v>
      </c>
      <c r="E32" s="43">
        <v>1.1067322351189268</v>
      </c>
      <c r="F32" s="43">
        <v>0.58287053618896478</v>
      </c>
      <c r="G32" s="43">
        <v>1.4835647849261286</v>
      </c>
      <c r="H32" s="43">
        <v>1.3263318301368676</v>
      </c>
      <c r="I32" s="43">
        <v>2.6715550792070197</v>
      </c>
      <c r="J32" s="43">
        <v>1.1434697147621311</v>
      </c>
      <c r="K32" s="16"/>
    </row>
    <row r="33" spans="1:11" ht="12.75" customHeight="1" x14ac:dyDescent="0.2">
      <c r="A33" s="34"/>
      <c r="B33" s="30" t="s">
        <v>258</v>
      </c>
      <c r="C33" s="43">
        <v>1.3510100913018137</v>
      </c>
      <c r="D33" s="43">
        <v>4.3022797124590166</v>
      </c>
      <c r="E33" s="43">
        <v>1.7611902652659222</v>
      </c>
      <c r="F33" s="43">
        <v>1.6268809061477145</v>
      </c>
      <c r="G33" s="43">
        <v>1.8776044256032101</v>
      </c>
      <c r="H33" s="43">
        <v>0.58391675056807302</v>
      </c>
      <c r="I33" s="43">
        <v>8.3075797256061776E-2</v>
      </c>
      <c r="J33" s="43">
        <v>1.3927322302193854</v>
      </c>
      <c r="K33" s="16"/>
    </row>
    <row r="34" spans="1:11" ht="12.75" customHeight="1" x14ac:dyDescent="0.2">
      <c r="A34" s="34"/>
      <c r="B34" s="30" t="s">
        <v>259</v>
      </c>
      <c r="C34" s="43">
        <v>3.3700361947450594</v>
      </c>
      <c r="D34" s="43">
        <v>12.187186455344859</v>
      </c>
      <c r="E34" s="43">
        <v>5.0342275643634506</v>
      </c>
      <c r="F34" s="43">
        <v>2.0402325352564463</v>
      </c>
      <c r="G34" s="43">
        <v>4.5361924956921547</v>
      </c>
      <c r="H34" s="43">
        <v>1.8551852718151518</v>
      </c>
      <c r="I34" s="43">
        <v>5.4805862117559361</v>
      </c>
      <c r="J34" s="43">
        <v>3.3005872797533917</v>
      </c>
      <c r="K34" s="16"/>
    </row>
    <row r="35" spans="1:11" ht="12.75" customHeight="1" x14ac:dyDescent="0.2">
      <c r="A35" s="34"/>
      <c r="B35" s="30" t="s">
        <v>323</v>
      </c>
      <c r="C35" s="43">
        <v>2.3713113923358939</v>
      </c>
      <c r="D35" s="43">
        <v>0</v>
      </c>
      <c r="E35" s="43">
        <v>3.0622170835807054</v>
      </c>
      <c r="F35" s="43">
        <v>4.1398103887536992</v>
      </c>
      <c r="G35" s="43">
        <v>2.2120886454172553</v>
      </c>
      <c r="H35" s="43">
        <v>2.0911596691868026</v>
      </c>
      <c r="I35" s="43">
        <v>2.0179738358394146</v>
      </c>
      <c r="J35" s="43">
        <v>2.3829381766938629</v>
      </c>
      <c r="K35" s="16"/>
    </row>
    <row r="36" spans="1:11" ht="12.75" customHeight="1" x14ac:dyDescent="0.2">
      <c r="A36" s="34"/>
      <c r="B36" s="30" t="s">
        <v>308</v>
      </c>
      <c r="C36" s="43">
        <v>3.9657010405001181</v>
      </c>
      <c r="D36" s="43">
        <v>2.6338669508959422</v>
      </c>
      <c r="E36" s="43">
        <v>5.2017390133108057</v>
      </c>
      <c r="F36" s="43">
        <v>5.6748493223112852</v>
      </c>
      <c r="G36" s="43">
        <v>2.8237402629031294</v>
      </c>
      <c r="H36" s="43">
        <v>2.7390724166077707</v>
      </c>
      <c r="I36" s="43">
        <v>7.3901140055728325</v>
      </c>
      <c r="J36" s="43">
        <v>3.8530186766656298</v>
      </c>
      <c r="K36" s="16"/>
    </row>
    <row r="37" spans="1:11" ht="12.75" customHeight="1" x14ac:dyDescent="0.2">
      <c r="A37" s="34"/>
      <c r="B37" s="30" t="s">
        <v>356</v>
      </c>
      <c r="C37" s="43">
        <v>4.441343143724338</v>
      </c>
      <c r="D37" s="43">
        <v>4.3730758786214956</v>
      </c>
      <c r="E37" s="43">
        <v>3.9706541990031803</v>
      </c>
      <c r="F37" s="43">
        <v>6.6678835984111853</v>
      </c>
      <c r="G37" s="43">
        <v>4.787539006552838</v>
      </c>
      <c r="H37" s="43">
        <v>4.1869880914641362</v>
      </c>
      <c r="I37" s="43">
        <v>0.11660306675395664</v>
      </c>
      <c r="J37" s="43">
        <v>4.5836513115222157</v>
      </c>
      <c r="K37" s="16"/>
    </row>
    <row r="38" spans="1:11" ht="12.75" customHeight="1" x14ac:dyDescent="0.2">
      <c r="A38" s="34"/>
      <c r="B38" s="30" t="s">
        <v>357</v>
      </c>
      <c r="C38" s="43">
        <v>4.2076714481196333</v>
      </c>
      <c r="D38" s="43">
        <v>8.0234764906118077</v>
      </c>
      <c r="E38" s="43">
        <v>3.9563759325921253</v>
      </c>
      <c r="F38" s="43">
        <v>4.6551712986185594</v>
      </c>
      <c r="G38" s="43">
        <v>4.4121392446180048</v>
      </c>
      <c r="H38" s="43">
        <v>4.1341786317465861</v>
      </c>
      <c r="I38" s="43">
        <v>3.5080139928836243</v>
      </c>
      <c r="J38" s="43">
        <v>4.2306940965953137</v>
      </c>
      <c r="K38" s="16"/>
    </row>
    <row r="39" spans="1:11" ht="12.75" customHeight="1" x14ac:dyDescent="0.2">
      <c r="A39" s="34"/>
      <c r="B39" s="30" t="s">
        <v>358</v>
      </c>
      <c r="C39" s="43">
        <v>7.6856859126472887</v>
      </c>
      <c r="D39" s="43">
        <v>8.8549611758182802</v>
      </c>
      <c r="E39" s="43">
        <v>8.1466333713589076</v>
      </c>
      <c r="F39" s="43">
        <v>7.1751142789148288</v>
      </c>
      <c r="G39" s="43">
        <v>7.4588938081970504</v>
      </c>
      <c r="H39" s="43">
        <v>7.7054145878589582</v>
      </c>
      <c r="I39" s="43">
        <v>0.11657138508958131</v>
      </c>
      <c r="J39" s="43">
        <v>7.9347521689073917</v>
      </c>
      <c r="K39" s="16"/>
    </row>
    <row r="40" spans="1:11" ht="12.75" customHeight="1" x14ac:dyDescent="0.2">
      <c r="A40" s="34"/>
      <c r="B40" s="30" t="s">
        <v>359</v>
      </c>
      <c r="C40" s="43">
        <v>17.116096674534887</v>
      </c>
      <c r="D40" s="43">
        <v>10.509087066514599</v>
      </c>
      <c r="E40" s="43">
        <v>20.409092854184102</v>
      </c>
      <c r="F40" s="43">
        <v>16.732267690868351</v>
      </c>
      <c r="G40" s="43">
        <v>17.324301747127844</v>
      </c>
      <c r="H40" s="43">
        <v>15.332010407496764</v>
      </c>
      <c r="I40" s="43">
        <v>0</v>
      </c>
      <c r="J40" s="43">
        <v>17.679312108122456</v>
      </c>
      <c r="K40" s="16"/>
    </row>
    <row r="41" spans="1:11" ht="12.75" customHeight="1" x14ac:dyDescent="0.2">
      <c r="A41" s="389"/>
      <c r="B41" s="391" t="s">
        <v>443</v>
      </c>
      <c r="C41" s="44">
        <v>39.597956529846215</v>
      </c>
      <c r="D41" s="44">
        <v>20.518011573767019</v>
      </c>
      <c r="E41" s="44">
        <v>28.952534429108393</v>
      </c>
      <c r="F41" s="44">
        <v>33.87120146093293</v>
      </c>
      <c r="G41" s="44">
        <v>41.742090104707337</v>
      </c>
      <c r="H41" s="44">
        <v>46.301927763736551</v>
      </c>
      <c r="I41" s="44">
        <v>11.540108541235639</v>
      </c>
      <c r="J41" s="44">
        <v>40.521216857298704</v>
      </c>
      <c r="K41" s="16"/>
    </row>
    <row r="42" spans="1:11" ht="16.5" customHeight="1" x14ac:dyDescent="0.2">
      <c r="A42" s="15"/>
      <c r="B42" s="681" t="s">
        <v>867</v>
      </c>
      <c r="K42" s="16"/>
    </row>
    <row r="43" spans="1:11" ht="16.5" customHeight="1" x14ac:dyDescent="0.2">
      <c r="A43" s="15"/>
      <c r="B43" s="681"/>
      <c r="K43" s="16"/>
    </row>
    <row r="44" spans="1:11" ht="30" customHeight="1" x14ac:dyDescent="0.2">
      <c r="A44" s="735" t="s">
        <v>14</v>
      </c>
      <c r="B44" s="786"/>
      <c r="C44" s="786"/>
      <c r="D44" s="786"/>
      <c r="E44" s="786"/>
      <c r="F44" s="786"/>
      <c r="G44" s="786"/>
      <c r="H44" s="786"/>
      <c r="I44" s="786"/>
      <c r="J44" s="786"/>
      <c r="K44" s="18"/>
    </row>
    <row r="45" spans="1:11" ht="12.75" customHeight="1" x14ac:dyDescent="0.2">
      <c r="A45" s="19"/>
      <c r="B45" s="20"/>
      <c r="C45" s="20"/>
      <c r="D45" s="20"/>
      <c r="E45" s="20"/>
      <c r="F45" s="20"/>
      <c r="G45" s="20"/>
      <c r="H45" s="20"/>
      <c r="I45" s="20"/>
      <c r="J45" s="20"/>
      <c r="K45" s="20"/>
    </row>
    <row r="46" spans="1:11" ht="12.75" customHeight="1" x14ac:dyDescent="0.2">
      <c r="A46" s="21" t="s">
        <v>246</v>
      </c>
      <c r="B46" s="6"/>
      <c r="C46" s="704" t="s">
        <v>289</v>
      </c>
      <c r="D46" s="706" t="s">
        <v>260</v>
      </c>
      <c r="E46" s="706"/>
      <c r="F46" s="706"/>
      <c r="G46" s="706"/>
      <c r="H46" s="706"/>
      <c r="I46" s="706" t="s">
        <v>261</v>
      </c>
      <c r="J46" s="806"/>
      <c r="K46" s="17"/>
    </row>
    <row r="47" spans="1:11" ht="39.950000000000003" customHeight="1" x14ac:dyDescent="0.2">
      <c r="A47" s="23"/>
      <c r="B47" s="24"/>
      <c r="C47" s="805"/>
      <c r="D47" s="22" t="s">
        <v>292</v>
      </c>
      <c r="E47" s="22" t="s">
        <v>262</v>
      </c>
      <c r="F47" s="22" t="s">
        <v>263</v>
      </c>
      <c r="G47" s="22" t="s">
        <v>298</v>
      </c>
      <c r="H47" s="22" t="s">
        <v>264</v>
      </c>
      <c r="I47" s="22" t="s">
        <v>313</v>
      </c>
      <c r="J47" s="22" t="s">
        <v>266</v>
      </c>
      <c r="K47" s="17"/>
    </row>
    <row r="48" spans="1:11" ht="12.75" customHeight="1" x14ac:dyDescent="0.2">
      <c r="A48" s="388" t="s">
        <v>11</v>
      </c>
      <c r="B48" s="390"/>
      <c r="C48" s="38"/>
      <c r="D48" s="39"/>
      <c r="E48" s="39"/>
      <c r="F48" s="39"/>
      <c r="G48" s="39"/>
      <c r="H48" s="39"/>
      <c r="I48" s="39"/>
      <c r="J48" s="39"/>
      <c r="K48" s="16"/>
    </row>
    <row r="49" spans="1:11" ht="12.75" customHeight="1" x14ac:dyDescent="0.2">
      <c r="A49" s="29"/>
      <c r="B49" s="30" t="s">
        <v>253</v>
      </c>
      <c r="C49" s="43">
        <v>10.907425035065204</v>
      </c>
      <c r="D49" s="43">
        <v>12.935761774714186</v>
      </c>
      <c r="E49" s="43">
        <v>15.259972769038434</v>
      </c>
      <c r="F49" s="43">
        <v>3.8784469924300162</v>
      </c>
      <c r="G49" s="43">
        <v>6.6596715687032315</v>
      </c>
      <c r="H49" s="43">
        <v>13.715247001082204</v>
      </c>
      <c r="I49" s="43">
        <v>58.373358119604241</v>
      </c>
      <c r="J49" s="43">
        <v>8.9304365991964065</v>
      </c>
      <c r="K49" s="16"/>
    </row>
    <row r="50" spans="1:11" ht="12.75" customHeight="1" x14ac:dyDescent="0.2">
      <c r="A50" s="34"/>
      <c r="B50" s="30" t="s">
        <v>254</v>
      </c>
      <c r="C50" s="43">
        <v>9.3747920566107226</v>
      </c>
      <c r="D50" s="43">
        <v>46.881599400803161</v>
      </c>
      <c r="E50" s="43">
        <v>10.841461192325498</v>
      </c>
      <c r="F50" s="43">
        <v>6.0699888211181001</v>
      </c>
      <c r="G50" s="43">
        <v>12.483860391752712</v>
      </c>
      <c r="H50" s="43">
        <v>6.2986553810870571</v>
      </c>
      <c r="I50" s="43">
        <v>15.402392320143877</v>
      </c>
      <c r="J50" s="43">
        <v>9.1237384010169151</v>
      </c>
      <c r="K50" s="16"/>
    </row>
    <row r="51" spans="1:11" ht="12.75" customHeight="1" x14ac:dyDescent="0.2">
      <c r="A51" s="34"/>
      <c r="B51" s="30" t="s">
        <v>255</v>
      </c>
      <c r="C51" s="43">
        <v>1.1131500327513064</v>
      </c>
      <c r="D51" s="43">
        <v>0</v>
      </c>
      <c r="E51" s="43">
        <v>1.5500643466284825</v>
      </c>
      <c r="F51" s="43">
        <v>6.2742960320881336E-2</v>
      </c>
      <c r="G51" s="43">
        <v>1.1590261919077856</v>
      </c>
      <c r="H51" s="43">
        <v>1.0561261538652063</v>
      </c>
      <c r="I51" s="43">
        <v>0.27250129681928154</v>
      </c>
      <c r="J51" s="43">
        <v>1.1481636250598222</v>
      </c>
      <c r="K51" s="16"/>
    </row>
    <row r="52" spans="1:11" ht="12.75" customHeight="1" x14ac:dyDescent="0.2">
      <c r="A52" s="34"/>
      <c r="B52" s="30" t="s">
        <v>256</v>
      </c>
      <c r="C52" s="43">
        <v>1.5055067072166086</v>
      </c>
      <c r="D52" s="43">
        <v>0</v>
      </c>
      <c r="E52" s="43">
        <v>1.2909458875186892</v>
      </c>
      <c r="F52" s="43">
        <v>0.9285513131139278</v>
      </c>
      <c r="G52" s="43">
        <v>1.1282306618124474</v>
      </c>
      <c r="H52" s="43">
        <v>1.8263350659015229</v>
      </c>
      <c r="I52" s="43">
        <v>0</v>
      </c>
      <c r="J52" s="43">
        <v>1.5682120867777583</v>
      </c>
      <c r="K52" s="16"/>
    </row>
    <row r="53" spans="1:11" ht="12.75" customHeight="1" x14ac:dyDescent="0.2">
      <c r="A53" s="34"/>
      <c r="B53" s="30" t="s">
        <v>257</v>
      </c>
      <c r="C53" s="43">
        <v>2.9222842223749952</v>
      </c>
      <c r="D53" s="43">
        <v>0</v>
      </c>
      <c r="E53" s="43">
        <v>3.8929487618839818</v>
      </c>
      <c r="F53" s="43">
        <v>3.8218665414832116</v>
      </c>
      <c r="G53" s="43">
        <v>3.583395852610967</v>
      </c>
      <c r="H53" s="43">
        <v>2.1373399634004278</v>
      </c>
      <c r="I53" s="43">
        <v>6.1553260639297758</v>
      </c>
      <c r="J53" s="43">
        <v>2.7876258280682857</v>
      </c>
      <c r="K53" s="16"/>
    </row>
    <row r="54" spans="1:11" ht="12.75" customHeight="1" x14ac:dyDescent="0.2">
      <c r="A54" s="34"/>
      <c r="B54" s="30" t="s">
        <v>258</v>
      </c>
      <c r="C54" s="43">
        <v>2.1560893475188458</v>
      </c>
      <c r="D54" s="43">
        <v>0</v>
      </c>
      <c r="E54" s="43">
        <v>2.6292484961463134</v>
      </c>
      <c r="F54" s="43">
        <v>3.6655999229557659</v>
      </c>
      <c r="G54" s="43">
        <v>1.5235053138295036</v>
      </c>
      <c r="H54" s="43">
        <v>1.8631341922341611</v>
      </c>
      <c r="I54" s="43">
        <v>6.0431188200163009</v>
      </c>
      <c r="J54" s="43">
        <v>1.9941919230371234</v>
      </c>
      <c r="K54" s="16"/>
    </row>
    <row r="55" spans="1:11" ht="12.75" customHeight="1" x14ac:dyDescent="0.2">
      <c r="A55" s="34"/>
      <c r="B55" s="30" t="s">
        <v>259</v>
      </c>
      <c r="C55" s="43">
        <v>3.696939183108515</v>
      </c>
      <c r="D55" s="43">
        <v>0</v>
      </c>
      <c r="E55" s="43">
        <v>4.042681288349554</v>
      </c>
      <c r="F55" s="43">
        <v>4.519650751042338</v>
      </c>
      <c r="G55" s="43">
        <v>3.4552827821626666</v>
      </c>
      <c r="H55" s="43">
        <v>3.8450222652453077</v>
      </c>
      <c r="I55" s="43">
        <v>5.8358064588233454</v>
      </c>
      <c r="J55" s="43">
        <v>3.607853904569585</v>
      </c>
      <c r="K55" s="16"/>
    </row>
    <row r="56" spans="1:11" ht="12.75" customHeight="1" x14ac:dyDescent="0.2">
      <c r="A56" s="34"/>
      <c r="B56" s="30" t="s">
        <v>323</v>
      </c>
      <c r="C56" s="43">
        <v>2.8341640229739089</v>
      </c>
      <c r="D56" s="43">
        <v>0.98113275021601698</v>
      </c>
      <c r="E56" s="43">
        <v>4.0479899123935779</v>
      </c>
      <c r="F56" s="43">
        <v>3.3986509288072808</v>
      </c>
      <c r="G56" s="43">
        <v>1.6414172512736738</v>
      </c>
      <c r="H56" s="43">
        <v>2.8128791604568035</v>
      </c>
      <c r="I56" s="43">
        <v>0</v>
      </c>
      <c r="J56" s="43">
        <v>2.9522088845127188</v>
      </c>
      <c r="K56" s="16"/>
    </row>
    <row r="57" spans="1:11" ht="12.75" customHeight="1" x14ac:dyDescent="0.2">
      <c r="A57" s="34"/>
      <c r="B57" s="30" t="s">
        <v>308</v>
      </c>
      <c r="C57" s="43">
        <v>3.8136976782908589</v>
      </c>
      <c r="D57" s="43">
        <v>6.9752155324209273</v>
      </c>
      <c r="E57" s="43">
        <v>5.8344850238760451</v>
      </c>
      <c r="F57" s="43">
        <v>2.2160763799930034</v>
      </c>
      <c r="G57" s="43">
        <v>2.5014212812317975</v>
      </c>
      <c r="H57" s="43">
        <v>4.46024988164059</v>
      </c>
      <c r="I57" s="43">
        <v>2.4583368213301959</v>
      </c>
      <c r="J57" s="43">
        <v>3.8701493809439613</v>
      </c>
      <c r="K57" s="16"/>
    </row>
    <row r="58" spans="1:11" ht="12.75" customHeight="1" x14ac:dyDescent="0.2">
      <c r="A58" s="34"/>
      <c r="B58" s="30" t="s">
        <v>356</v>
      </c>
      <c r="C58" s="43">
        <v>5.1743778644931284</v>
      </c>
      <c r="D58" s="43">
        <v>3.9812692192357093</v>
      </c>
      <c r="E58" s="43">
        <v>3.85133101167518</v>
      </c>
      <c r="F58" s="43">
        <v>10.090377483156839</v>
      </c>
      <c r="G58" s="43">
        <v>6.2420016517324246</v>
      </c>
      <c r="H58" s="43">
        <v>5.2823575729267009</v>
      </c>
      <c r="I58" s="43">
        <v>2.2174768808279688</v>
      </c>
      <c r="J58" s="43">
        <v>5.2975348040249708</v>
      </c>
      <c r="K58" s="16"/>
    </row>
    <row r="59" spans="1:11" ht="12.75" customHeight="1" x14ac:dyDescent="0.2">
      <c r="A59" s="34"/>
      <c r="B59" s="30" t="s">
        <v>357</v>
      </c>
      <c r="C59" s="43">
        <v>5.0999243633523985</v>
      </c>
      <c r="D59" s="43">
        <v>0</v>
      </c>
      <c r="E59" s="43">
        <v>6.9569359403954723</v>
      </c>
      <c r="F59" s="43">
        <v>5.2544835002609593</v>
      </c>
      <c r="G59" s="43">
        <v>4.2972874841472954</v>
      </c>
      <c r="H59" s="43">
        <v>4.867169952841051</v>
      </c>
      <c r="I59" s="43">
        <v>0</v>
      </c>
      <c r="J59" s="43">
        <v>5.3123396859838081</v>
      </c>
      <c r="K59" s="16"/>
    </row>
    <row r="60" spans="1:11" ht="12.75" customHeight="1" x14ac:dyDescent="0.2">
      <c r="A60" s="34"/>
      <c r="B60" s="30" t="s">
        <v>358</v>
      </c>
      <c r="C60" s="43">
        <v>8.5114009341938246</v>
      </c>
      <c r="D60" s="43">
        <v>5.6391812732414808</v>
      </c>
      <c r="E60" s="43">
        <v>9.8399162891952727</v>
      </c>
      <c r="F60" s="43">
        <v>6.0995130989558941</v>
      </c>
      <c r="G60" s="43">
        <v>9.6653064373406163</v>
      </c>
      <c r="H60" s="43">
        <v>8.1187681839575152</v>
      </c>
      <c r="I60" s="43">
        <v>0</v>
      </c>
      <c r="J60" s="43">
        <v>8.8659065791155118</v>
      </c>
      <c r="K60" s="16"/>
    </row>
    <row r="61" spans="1:11" ht="12.75" customHeight="1" x14ac:dyDescent="0.2">
      <c r="A61" s="34"/>
      <c r="B61" s="30" t="s">
        <v>359</v>
      </c>
      <c r="C61" s="43">
        <v>13.554084756066104</v>
      </c>
      <c r="D61" s="43">
        <v>11.002691709429794</v>
      </c>
      <c r="E61" s="43">
        <v>13.234959364971308</v>
      </c>
      <c r="F61" s="43">
        <v>15.043994509505866</v>
      </c>
      <c r="G61" s="43">
        <v>14.565786360041709</v>
      </c>
      <c r="H61" s="43">
        <v>12.907410078461243</v>
      </c>
      <c r="I61" s="43">
        <v>3.0356579590299528</v>
      </c>
      <c r="J61" s="43">
        <v>13.992184394900475</v>
      </c>
      <c r="K61" s="16"/>
    </row>
    <row r="62" spans="1:11" ht="12.75" customHeight="1" x14ac:dyDescent="0.2">
      <c r="A62" s="389"/>
      <c r="B62" s="391" t="s">
        <v>443</v>
      </c>
      <c r="C62" s="44">
        <v>29.336163795983669</v>
      </c>
      <c r="D62" s="44">
        <v>11.603148339938723</v>
      </c>
      <c r="E62" s="44">
        <v>16.727059715602152</v>
      </c>
      <c r="F62" s="44">
        <v>34.950056796855918</v>
      </c>
      <c r="G62" s="44">
        <v>31.093806771453117</v>
      </c>
      <c r="H62" s="44">
        <v>30.809305146900002</v>
      </c>
      <c r="I62" s="44">
        <v>0.20602525947509612</v>
      </c>
      <c r="J62" s="44">
        <v>30.549453902792763</v>
      </c>
      <c r="K62" s="16"/>
    </row>
    <row r="63" spans="1:11" ht="18.75" customHeight="1" x14ac:dyDescent="0.2">
      <c r="A63" s="15"/>
      <c r="B63" s="681" t="s">
        <v>867</v>
      </c>
      <c r="K63" s="16"/>
    </row>
    <row r="64" spans="1:11" ht="18.75" customHeight="1" x14ac:dyDescent="0.2">
      <c r="A64" s="15"/>
      <c r="B64" s="681"/>
      <c r="K64" s="16"/>
    </row>
    <row r="65" spans="1:11" ht="30" customHeight="1" x14ac:dyDescent="0.2">
      <c r="A65" s="735" t="s">
        <v>15</v>
      </c>
      <c r="B65" s="786"/>
      <c r="C65" s="786"/>
      <c r="D65" s="786"/>
      <c r="E65" s="786"/>
      <c r="F65" s="786"/>
      <c r="G65" s="786"/>
      <c r="H65" s="786"/>
      <c r="I65" s="786"/>
      <c r="J65" s="786"/>
      <c r="K65" s="18"/>
    </row>
    <row r="66" spans="1:11" ht="12.75" customHeight="1" x14ac:dyDescent="0.2">
      <c r="A66" s="19"/>
      <c r="B66" s="20"/>
      <c r="C66" s="20"/>
      <c r="D66" s="20"/>
      <c r="E66" s="20"/>
      <c r="F66" s="20"/>
      <c r="G66" s="20"/>
      <c r="H66" s="20"/>
      <c r="I66" s="20"/>
      <c r="J66" s="20"/>
      <c r="K66" s="20"/>
    </row>
    <row r="67" spans="1:11" ht="12.75" customHeight="1" x14ac:dyDescent="0.2">
      <c r="A67" s="21" t="s">
        <v>246</v>
      </c>
      <c r="B67" s="6"/>
      <c r="C67" s="704" t="s">
        <v>289</v>
      </c>
      <c r="D67" s="706" t="s">
        <v>260</v>
      </c>
      <c r="E67" s="706"/>
      <c r="F67" s="706"/>
      <c r="G67" s="706"/>
      <c r="H67" s="706"/>
      <c r="I67" s="706" t="s">
        <v>261</v>
      </c>
      <c r="J67" s="806"/>
      <c r="K67" s="17"/>
    </row>
    <row r="68" spans="1:11" ht="39.950000000000003" customHeight="1" x14ac:dyDescent="0.2">
      <c r="A68" s="23"/>
      <c r="B68" s="24"/>
      <c r="C68" s="805"/>
      <c r="D68" s="22" t="s">
        <v>292</v>
      </c>
      <c r="E68" s="22" t="s">
        <v>262</v>
      </c>
      <c r="F68" s="22" t="s">
        <v>263</v>
      </c>
      <c r="G68" s="22" t="s">
        <v>298</v>
      </c>
      <c r="H68" s="22" t="s">
        <v>264</v>
      </c>
      <c r="I68" s="22" t="s">
        <v>313</v>
      </c>
      <c r="J68" s="22" t="s">
        <v>266</v>
      </c>
      <c r="K68" s="17"/>
    </row>
    <row r="69" spans="1:11" ht="12.75" customHeight="1" x14ac:dyDescent="0.2">
      <c r="A69" s="388" t="s">
        <v>11</v>
      </c>
      <c r="B69" s="390"/>
      <c r="C69" s="225"/>
      <c r="D69" s="226"/>
      <c r="E69" s="226"/>
      <c r="F69" s="226"/>
      <c r="G69" s="226"/>
      <c r="H69" s="226"/>
      <c r="I69" s="226"/>
      <c r="J69" s="226"/>
      <c r="K69" s="16"/>
    </row>
    <row r="70" spans="1:11" ht="12.75" customHeight="1" x14ac:dyDescent="0.2">
      <c r="A70" s="29"/>
      <c r="B70" s="30" t="s">
        <v>253</v>
      </c>
      <c r="C70" s="43">
        <v>7.3926471115007306</v>
      </c>
      <c r="D70" s="43">
        <v>0</v>
      </c>
      <c r="E70" s="43">
        <v>4.7803465319607854</v>
      </c>
      <c r="F70" s="43">
        <v>2.466710689418091</v>
      </c>
      <c r="G70" s="43">
        <v>7.5731849954108528</v>
      </c>
      <c r="H70" s="43">
        <v>10.053268266477414</v>
      </c>
      <c r="I70" s="43">
        <v>19.240913692272294</v>
      </c>
      <c r="J70" s="43">
        <v>6.7700345374151176</v>
      </c>
      <c r="K70" s="16"/>
    </row>
    <row r="71" spans="1:11" ht="12.75" customHeight="1" x14ac:dyDescent="0.2">
      <c r="A71" s="34"/>
      <c r="B71" s="30" t="s">
        <v>254</v>
      </c>
      <c r="C71" s="43">
        <v>10.871350573810512</v>
      </c>
      <c r="D71" s="43">
        <v>13.503542153369908</v>
      </c>
      <c r="E71" s="43">
        <v>14.924801679426523</v>
      </c>
      <c r="F71" s="43">
        <v>10.113833475213429</v>
      </c>
      <c r="G71" s="43">
        <v>10.216726714229418</v>
      </c>
      <c r="H71" s="43">
        <v>9.3457793118386014</v>
      </c>
      <c r="I71" s="43">
        <v>21.022030907434697</v>
      </c>
      <c r="J71" s="43">
        <v>10.337944174810787</v>
      </c>
      <c r="K71" s="16"/>
    </row>
    <row r="72" spans="1:11" ht="12.75" customHeight="1" x14ac:dyDescent="0.2">
      <c r="A72" s="34"/>
      <c r="B72" s="30" t="s">
        <v>255</v>
      </c>
      <c r="C72" s="43">
        <v>1.5719592709284635</v>
      </c>
      <c r="D72" s="43">
        <v>11.104637581727582</v>
      </c>
      <c r="E72" s="43">
        <v>2.3923559172243944</v>
      </c>
      <c r="F72" s="43">
        <v>0</v>
      </c>
      <c r="G72" s="43">
        <v>1.9410736973473026</v>
      </c>
      <c r="H72" s="43">
        <v>0.77013281440695258</v>
      </c>
      <c r="I72" s="43">
        <v>10.332497776187976</v>
      </c>
      <c r="J72" s="43">
        <v>1.1116032017978468</v>
      </c>
      <c r="K72" s="16"/>
    </row>
    <row r="73" spans="1:11" ht="12.75" customHeight="1" x14ac:dyDescent="0.2">
      <c r="A73" s="34"/>
      <c r="B73" s="30" t="s">
        <v>256</v>
      </c>
      <c r="C73" s="43">
        <v>1.4394867949435577</v>
      </c>
      <c r="D73" s="43">
        <v>4.4530922758528781</v>
      </c>
      <c r="E73" s="43">
        <v>2.263323866147172</v>
      </c>
      <c r="F73" s="43">
        <v>1.1086925749293763</v>
      </c>
      <c r="G73" s="43">
        <v>0.96136572709773127</v>
      </c>
      <c r="H73" s="43">
        <v>1.1563546861991465</v>
      </c>
      <c r="I73" s="43">
        <v>1.9145626919438621</v>
      </c>
      <c r="J73" s="43">
        <v>1.4145221112827888</v>
      </c>
      <c r="K73" s="16"/>
    </row>
    <row r="74" spans="1:11" ht="12.75" customHeight="1" x14ac:dyDescent="0.2">
      <c r="A74" s="34"/>
      <c r="B74" s="30" t="s">
        <v>257</v>
      </c>
      <c r="C74" s="43">
        <v>1.8130407481586699</v>
      </c>
      <c r="D74" s="43">
        <v>2.0645672715252483</v>
      </c>
      <c r="E74" s="43">
        <v>2.0208304575419991</v>
      </c>
      <c r="F74" s="43">
        <v>1.4681561866163091</v>
      </c>
      <c r="G74" s="43">
        <v>1.9371675965347139</v>
      </c>
      <c r="H74" s="43">
        <v>1.5493550885356036</v>
      </c>
      <c r="I74" s="43">
        <v>3.2020363475906892</v>
      </c>
      <c r="J74" s="43">
        <v>1.7400506512815903</v>
      </c>
      <c r="K74" s="16"/>
    </row>
    <row r="75" spans="1:11" ht="12.75" customHeight="1" x14ac:dyDescent="0.2">
      <c r="A75" s="34"/>
      <c r="B75" s="30" t="s">
        <v>258</v>
      </c>
      <c r="C75" s="43">
        <v>1.3980787312553427</v>
      </c>
      <c r="D75" s="43">
        <v>0</v>
      </c>
      <c r="E75" s="43">
        <v>1.955084008886639</v>
      </c>
      <c r="F75" s="43">
        <v>1.4045959311515992</v>
      </c>
      <c r="G75" s="43">
        <v>1.4004232208870326</v>
      </c>
      <c r="H75" s="43">
        <v>1.2611219993508271</v>
      </c>
      <c r="I75" s="43">
        <v>1.4999091877121924</v>
      </c>
      <c r="J75" s="43">
        <v>1.392727659671771</v>
      </c>
      <c r="K75" s="16"/>
    </row>
    <row r="76" spans="1:11" ht="12.75" customHeight="1" x14ac:dyDescent="0.2">
      <c r="A76" s="34"/>
      <c r="B76" s="30" t="s">
        <v>259</v>
      </c>
      <c r="C76" s="43">
        <v>2.3263510215665666</v>
      </c>
      <c r="D76" s="43">
        <v>10.448962704099088</v>
      </c>
      <c r="E76" s="43">
        <v>2.4043447977584638</v>
      </c>
      <c r="F76" s="43">
        <v>4.4702503880703039</v>
      </c>
      <c r="G76" s="43">
        <v>1.6268472554486189</v>
      </c>
      <c r="H76" s="43">
        <v>1.8826100594100288</v>
      </c>
      <c r="I76" s="43">
        <v>6.4824505531116587</v>
      </c>
      <c r="J76" s="43">
        <v>2.1079528440904847</v>
      </c>
      <c r="K76" s="16"/>
    </row>
    <row r="77" spans="1:11" ht="12.75" customHeight="1" x14ac:dyDescent="0.2">
      <c r="A77" s="34"/>
      <c r="B77" s="30" t="s">
        <v>323</v>
      </c>
      <c r="C77" s="43">
        <v>2.3744871288079596</v>
      </c>
      <c r="D77" s="43">
        <v>1.7344027141038676</v>
      </c>
      <c r="E77" s="43">
        <v>2.596905445504933</v>
      </c>
      <c r="F77" s="43">
        <v>4.5474469883851381</v>
      </c>
      <c r="G77" s="43">
        <v>1.4715564361220315</v>
      </c>
      <c r="H77" s="43">
        <v>2.4949726663090677</v>
      </c>
      <c r="I77" s="43">
        <v>3.5333331045356582</v>
      </c>
      <c r="J77" s="43">
        <v>2.3135911259202846</v>
      </c>
      <c r="K77" s="16"/>
    </row>
    <row r="78" spans="1:11" ht="12.75" customHeight="1" x14ac:dyDescent="0.2">
      <c r="A78" s="34"/>
      <c r="B78" s="30" t="s">
        <v>308</v>
      </c>
      <c r="C78" s="43">
        <v>2.4877976754745439</v>
      </c>
      <c r="D78" s="43">
        <v>5.3630924613866373</v>
      </c>
      <c r="E78" s="43">
        <v>2.0322145883116289</v>
      </c>
      <c r="F78" s="43">
        <v>2.9105028562163455</v>
      </c>
      <c r="G78" s="43">
        <v>2.6464463560398039</v>
      </c>
      <c r="H78" s="43">
        <v>2.3807214551044158</v>
      </c>
      <c r="I78" s="43">
        <v>1.9111887255149917</v>
      </c>
      <c r="J78" s="43">
        <v>2.5180978025123393</v>
      </c>
      <c r="K78" s="16"/>
    </row>
    <row r="79" spans="1:11" ht="12.75" customHeight="1" x14ac:dyDescent="0.2">
      <c r="A79" s="34"/>
      <c r="B79" s="30" t="s">
        <v>356</v>
      </c>
      <c r="C79" s="43">
        <v>4.0460956372589685</v>
      </c>
      <c r="D79" s="43">
        <v>1.8780393702514264</v>
      </c>
      <c r="E79" s="43">
        <v>4.0488681885896396</v>
      </c>
      <c r="F79" s="43">
        <v>4.0987483752268998</v>
      </c>
      <c r="G79" s="43">
        <v>2.5899399075913898</v>
      </c>
      <c r="H79" s="43">
        <v>5.1116210433955551</v>
      </c>
      <c r="I79" s="43">
        <v>1.52650978711858</v>
      </c>
      <c r="J79" s="43">
        <v>4.178496931666988</v>
      </c>
      <c r="K79" s="16"/>
    </row>
    <row r="80" spans="1:11" ht="12.75" customHeight="1" x14ac:dyDescent="0.2">
      <c r="A80" s="34"/>
      <c r="B80" s="30" t="s">
        <v>357</v>
      </c>
      <c r="C80" s="43">
        <v>3.9425134703785458</v>
      </c>
      <c r="D80" s="43">
        <v>9.0130775868881798</v>
      </c>
      <c r="E80" s="43">
        <v>3.7681471973256078</v>
      </c>
      <c r="F80" s="43">
        <v>2.6557345364099327</v>
      </c>
      <c r="G80" s="43">
        <v>4.5027471616336756</v>
      </c>
      <c r="H80" s="43">
        <v>3.860782383303885</v>
      </c>
      <c r="I80" s="43">
        <v>3.1006590848396001</v>
      </c>
      <c r="J80" s="43">
        <v>3.9867519353398411</v>
      </c>
      <c r="K80" s="16"/>
    </row>
    <row r="81" spans="1:11" ht="12.75" customHeight="1" x14ac:dyDescent="0.2">
      <c r="A81" s="34"/>
      <c r="B81" s="30" t="s">
        <v>358</v>
      </c>
      <c r="C81" s="43">
        <v>6.74913713457435</v>
      </c>
      <c r="D81" s="43">
        <v>13.161594191001772</v>
      </c>
      <c r="E81" s="43">
        <v>6.8536688198256064</v>
      </c>
      <c r="F81" s="43">
        <v>8.1343126450770775</v>
      </c>
      <c r="G81" s="43">
        <v>6.2187458410254486</v>
      </c>
      <c r="H81" s="43">
        <v>6.137530428799451</v>
      </c>
      <c r="I81" s="43">
        <v>4.7415598982259155</v>
      </c>
      <c r="J81" s="43">
        <v>6.8546329741790117</v>
      </c>
      <c r="K81" s="16"/>
    </row>
    <row r="82" spans="1:11" ht="12.75" customHeight="1" x14ac:dyDescent="0.2">
      <c r="A82" s="34"/>
      <c r="B82" s="30" t="s">
        <v>359</v>
      </c>
      <c r="C82" s="43">
        <v>13.398808794792508</v>
      </c>
      <c r="D82" s="43">
        <v>8.9114701125814175</v>
      </c>
      <c r="E82" s="43">
        <v>13.545865726155421</v>
      </c>
      <c r="F82" s="43">
        <v>17.503362374771289</v>
      </c>
      <c r="G82" s="43">
        <v>15.040802688531731</v>
      </c>
      <c r="H82" s="43">
        <v>11.750056617645731</v>
      </c>
      <c r="I82" s="43">
        <v>11.650395237280618</v>
      </c>
      <c r="J82" s="43">
        <v>13.490685885689075</v>
      </c>
      <c r="K82" s="16"/>
    </row>
    <row r="83" spans="1:11" ht="12.75" customHeight="1" x14ac:dyDescent="0.2">
      <c r="A83" s="392"/>
      <c r="B83" s="393" t="s">
        <v>443</v>
      </c>
      <c r="C83" s="470">
        <v>40.188245906549454</v>
      </c>
      <c r="D83" s="470">
        <v>18.363521577211991</v>
      </c>
      <c r="E83" s="470">
        <v>36.41324277534116</v>
      </c>
      <c r="F83" s="470">
        <v>39.117652978514208</v>
      </c>
      <c r="G83" s="470">
        <v>41.872972402100146</v>
      </c>
      <c r="H83" s="470">
        <v>42.245693179223657</v>
      </c>
      <c r="I83" s="470">
        <v>9.8419530062313196</v>
      </c>
      <c r="J83" s="470">
        <v>41.782908164342025</v>
      </c>
      <c r="K83" s="16"/>
    </row>
    <row r="84" spans="1:11" ht="16.5" customHeight="1" x14ac:dyDescent="0.2">
      <c r="A84" s="28"/>
      <c r="B84" s="681" t="s">
        <v>867</v>
      </c>
      <c r="K84" s="16"/>
    </row>
    <row r="85" spans="1:11" ht="16.5" customHeight="1" x14ac:dyDescent="0.2">
      <c r="A85" s="28"/>
      <c r="B85" s="681"/>
      <c r="K85" s="16"/>
    </row>
    <row r="86" spans="1:11" ht="30" customHeight="1" x14ac:dyDescent="0.2">
      <c r="A86" s="735" t="s">
        <v>16</v>
      </c>
      <c r="B86" s="786"/>
      <c r="C86" s="786"/>
      <c r="D86" s="786"/>
      <c r="E86" s="786"/>
      <c r="F86" s="786"/>
      <c r="G86" s="786"/>
      <c r="H86" s="786"/>
      <c r="I86" s="786"/>
      <c r="J86" s="786"/>
      <c r="K86" s="18"/>
    </row>
    <row r="87" spans="1:11" ht="12.75" customHeight="1" x14ac:dyDescent="0.2">
      <c r="A87" s="19"/>
      <c r="B87" s="20"/>
      <c r="C87" s="20"/>
      <c r="D87" s="20"/>
      <c r="E87" s="20"/>
      <c r="F87" s="20"/>
      <c r="G87" s="20"/>
      <c r="H87" s="20"/>
      <c r="I87" s="20"/>
      <c r="J87" s="20"/>
      <c r="K87" s="20"/>
    </row>
    <row r="88" spans="1:11" ht="12.75" customHeight="1" x14ac:dyDescent="0.2">
      <c r="A88" s="21" t="s">
        <v>246</v>
      </c>
      <c r="B88" s="6"/>
      <c r="C88" s="704" t="s">
        <v>289</v>
      </c>
      <c r="D88" s="706" t="s">
        <v>260</v>
      </c>
      <c r="E88" s="706"/>
      <c r="F88" s="706"/>
      <c r="G88" s="706"/>
      <c r="H88" s="706"/>
      <c r="I88" s="706" t="s">
        <v>261</v>
      </c>
      <c r="J88" s="806"/>
      <c r="K88" s="17"/>
    </row>
    <row r="89" spans="1:11" ht="39.950000000000003" customHeight="1" x14ac:dyDescent="0.2">
      <c r="A89" s="23"/>
      <c r="B89" s="24"/>
      <c r="C89" s="805"/>
      <c r="D89" s="22" t="s">
        <v>292</v>
      </c>
      <c r="E89" s="22" t="s">
        <v>262</v>
      </c>
      <c r="F89" s="22" t="s">
        <v>263</v>
      </c>
      <c r="G89" s="22" t="s">
        <v>298</v>
      </c>
      <c r="H89" s="22" t="s">
        <v>264</v>
      </c>
      <c r="I89" s="22" t="s">
        <v>313</v>
      </c>
      <c r="J89" s="22" t="s">
        <v>266</v>
      </c>
      <c r="K89" s="17"/>
    </row>
    <row r="90" spans="1:11" ht="12.75" customHeight="1" x14ac:dyDescent="0.2">
      <c r="A90" s="388" t="s">
        <v>11</v>
      </c>
      <c r="B90" s="390"/>
      <c r="C90" s="383"/>
      <c r="D90" s="42"/>
      <c r="E90" s="42"/>
      <c r="F90" s="42"/>
      <c r="G90" s="42"/>
      <c r="H90" s="42"/>
      <c r="I90" s="42"/>
      <c r="J90" s="42"/>
      <c r="K90" s="16"/>
    </row>
    <row r="91" spans="1:11" ht="12.75" customHeight="1" x14ac:dyDescent="0.2">
      <c r="A91" s="29"/>
      <c r="B91" s="30" t="s">
        <v>253</v>
      </c>
      <c r="C91" s="43">
        <v>8.0771072238209705</v>
      </c>
      <c r="D91" s="43">
        <v>5.8991869909479728</v>
      </c>
      <c r="E91" s="43">
        <v>8.6254229228689656</v>
      </c>
      <c r="F91" s="43">
        <v>1.2367502224267566</v>
      </c>
      <c r="G91" s="43">
        <v>9.4427872882271906</v>
      </c>
      <c r="H91" s="43">
        <v>8.6122752095739106</v>
      </c>
      <c r="I91" s="43">
        <v>43.139534966806579</v>
      </c>
      <c r="J91" s="43">
        <v>6.7117400674669723</v>
      </c>
      <c r="K91" s="16"/>
    </row>
    <row r="92" spans="1:11" ht="12.75" customHeight="1" x14ac:dyDescent="0.2">
      <c r="A92" s="34"/>
      <c r="B92" s="30" t="s">
        <v>254</v>
      </c>
      <c r="C92" s="43">
        <v>7.8674518887284961</v>
      </c>
      <c r="D92" s="43">
        <v>20.054845915661176</v>
      </c>
      <c r="E92" s="43">
        <v>8.4294237248791024</v>
      </c>
      <c r="F92" s="43">
        <v>9.4366040047016622</v>
      </c>
      <c r="G92" s="43">
        <v>4.6456633391652211</v>
      </c>
      <c r="H92" s="43">
        <v>9.2136643925318555</v>
      </c>
      <c r="I92" s="43">
        <v>28.319436868828642</v>
      </c>
      <c r="J92" s="43">
        <v>7.0710304663795966</v>
      </c>
      <c r="K92" s="16"/>
    </row>
    <row r="93" spans="1:11" ht="12.75" customHeight="1" x14ac:dyDescent="0.2">
      <c r="A93" s="34"/>
      <c r="B93" s="30" t="s">
        <v>255</v>
      </c>
      <c r="C93" s="43">
        <v>0.82710177811107255</v>
      </c>
      <c r="D93" s="43">
        <v>0</v>
      </c>
      <c r="E93" s="43">
        <v>0.84860254767365106</v>
      </c>
      <c r="F93" s="43">
        <v>1.5415270543121293</v>
      </c>
      <c r="G93" s="43">
        <v>0.51221021844741377</v>
      </c>
      <c r="H93" s="43">
        <v>0.81218122185872121</v>
      </c>
      <c r="I93" s="43">
        <v>0</v>
      </c>
      <c r="J93" s="43">
        <v>0.85930997575992962</v>
      </c>
      <c r="K93" s="16"/>
    </row>
    <row r="94" spans="1:11" ht="12.75" customHeight="1" x14ac:dyDescent="0.2">
      <c r="A94" s="34"/>
      <c r="B94" s="30" t="s">
        <v>256</v>
      </c>
      <c r="C94" s="43">
        <v>0.62616326760297925</v>
      </c>
      <c r="D94" s="43">
        <v>0</v>
      </c>
      <c r="E94" s="43">
        <v>0.93224293512010192</v>
      </c>
      <c r="F94" s="43">
        <v>1.5807821343201469</v>
      </c>
      <c r="G94" s="43">
        <v>9.8271238105695352E-2</v>
      </c>
      <c r="H94" s="43">
        <v>0.6778190312029877</v>
      </c>
      <c r="I94" s="43">
        <v>1.8493263780019511</v>
      </c>
      <c r="J94" s="43">
        <v>0.57853203253721408</v>
      </c>
      <c r="K94" s="16"/>
    </row>
    <row r="95" spans="1:11" ht="12.75" customHeight="1" x14ac:dyDescent="0.2">
      <c r="A95" s="34"/>
      <c r="B95" s="30" t="s">
        <v>257</v>
      </c>
      <c r="C95" s="43">
        <v>1.5042782060643258</v>
      </c>
      <c r="D95" s="43">
        <v>3.7663117629878737</v>
      </c>
      <c r="E95" s="43">
        <v>1.9804400415248717</v>
      </c>
      <c r="F95" s="43">
        <v>2.8675094429222798</v>
      </c>
      <c r="G95" s="43">
        <v>1.0146781824796942</v>
      </c>
      <c r="H95" s="43">
        <v>1.0928704363887676</v>
      </c>
      <c r="I95" s="43">
        <v>2.7509770519860886</v>
      </c>
      <c r="J95" s="43">
        <v>1.455730465144516</v>
      </c>
      <c r="K95" s="16"/>
    </row>
    <row r="96" spans="1:11" ht="12.75" customHeight="1" x14ac:dyDescent="0.2">
      <c r="A96" s="34"/>
      <c r="B96" s="30" t="s">
        <v>258</v>
      </c>
      <c r="C96" s="43">
        <v>0.83227757132630975</v>
      </c>
      <c r="D96" s="43">
        <v>0</v>
      </c>
      <c r="E96" s="43">
        <v>1.3614940228380772</v>
      </c>
      <c r="F96" s="43">
        <v>0.26915721044487667</v>
      </c>
      <c r="G96" s="43">
        <v>1.1686069167470783</v>
      </c>
      <c r="H96" s="43">
        <v>0.28617638531649525</v>
      </c>
      <c r="I96" s="43">
        <v>0</v>
      </c>
      <c r="J96" s="43">
        <v>0.8646873197096443</v>
      </c>
      <c r="K96" s="16"/>
    </row>
    <row r="97" spans="1:11" ht="12.75" customHeight="1" x14ac:dyDescent="0.2">
      <c r="A97" s="34"/>
      <c r="B97" s="30" t="s">
        <v>259</v>
      </c>
      <c r="C97" s="43">
        <v>2.2603869538895678</v>
      </c>
      <c r="D97" s="43">
        <v>0</v>
      </c>
      <c r="E97" s="43">
        <v>1.799281164921219</v>
      </c>
      <c r="F97" s="43">
        <v>6.4007766141183637</v>
      </c>
      <c r="G97" s="43">
        <v>1.8045563676574066</v>
      </c>
      <c r="H97" s="43">
        <v>1.2815691796370388</v>
      </c>
      <c r="I97" s="43">
        <v>0.49580291421959721</v>
      </c>
      <c r="J97" s="43">
        <v>2.3291016792375245</v>
      </c>
      <c r="K97" s="16"/>
    </row>
    <row r="98" spans="1:11" ht="12.75" customHeight="1" x14ac:dyDescent="0.2">
      <c r="A98" s="34"/>
      <c r="B98" s="30" t="s">
        <v>323</v>
      </c>
      <c r="C98" s="43">
        <v>2.8220862737927654</v>
      </c>
      <c r="D98" s="43">
        <v>0</v>
      </c>
      <c r="E98" s="43">
        <v>2.8132426999435425</v>
      </c>
      <c r="F98" s="43">
        <v>2.6495611096027267</v>
      </c>
      <c r="G98" s="43">
        <v>2.6957207147111699</v>
      </c>
      <c r="H98" s="43">
        <v>2.9226121428546956</v>
      </c>
      <c r="I98" s="43">
        <v>0</v>
      </c>
      <c r="J98" s="43">
        <v>2.931981228553989</v>
      </c>
      <c r="K98" s="16"/>
    </row>
    <row r="99" spans="1:11" ht="12.75" customHeight="1" x14ac:dyDescent="0.2">
      <c r="A99" s="34"/>
      <c r="B99" s="30" t="s">
        <v>308</v>
      </c>
      <c r="C99" s="43">
        <v>3.5947860448681799</v>
      </c>
      <c r="D99" s="43">
        <v>0</v>
      </c>
      <c r="E99" s="43">
        <v>3.3179365731799995</v>
      </c>
      <c r="F99" s="43">
        <v>6.9493321815045235</v>
      </c>
      <c r="G99" s="43">
        <v>4.3963770801153359</v>
      </c>
      <c r="H99" s="43">
        <v>2.2184377383054921</v>
      </c>
      <c r="I99" s="43">
        <v>3.277825778427466</v>
      </c>
      <c r="J99" s="43">
        <v>3.6071288050683465</v>
      </c>
      <c r="K99" s="16"/>
    </row>
    <row r="100" spans="1:11" ht="12.75" customHeight="1" x14ac:dyDescent="0.2">
      <c r="A100" s="34"/>
      <c r="B100" s="30" t="s">
        <v>356</v>
      </c>
      <c r="C100" s="43">
        <v>3.4289630061672769</v>
      </c>
      <c r="D100" s="43">
        <v>0</v>
      </c>
      <c r="E100" s="43">
        <v>3.2205645128780724</v>
      </c>
      <c r="F100" s="43">
        <v>4.5664804429734582</v>
      </c>
      <c r="G100" s="43">
        <v>2.5566542543400614</v>
      </c>
      <c r="H100" s="43">
        <v>4.4473857275039981</v>
      </c>
      <c r="I100" s="43">
        <v>4.377879758884089</v>
      </c>
      <c r="J100" s="43">
        <v>3.3920112075704787</v>
      </c>
      <c r="K100" s="16"/>
    </row>
    <row r="101" spans="1:11" ht="12.75" customHeight="1" x14ac:dyDescent="0.2">
      <c r="A101" s="34"/>
      <c r="B101" s="30" t="s">
        <v>357</v>
      </c>
      <c r="C101" s="43">
        <v>4.4141794318898997</v>
      </c>
      <c r="D101" s="43">
        <v>0</v>
      </c>
      <c r="E101" s="43">
        <v>4.4161664543364898</v>
      </c>
      <c r="F101" s="43">
        <v>5.5400339400729619</v>
      </c>
      <c r="G101" s="43">
        <v>5.4534866466309033</v>
      </c>
      <c r="H101" s="43">
        <v>3.3695218030325784</v>
      </c>
      <c r="I101" s="43">
        <v>1.1814401609105989</v>
      </c>
      <c r="J101" s="43">
        <v>4.5400656385726039</v>
      </c>
      <c r="K101" s="16"/>
    </row>
    <row r="102" spans="1:11" ht="12.75" customHeight="1" x14ac:dyDescent="0.2">
      <c r="A102" s="34"/>
      <c r="B102" s="30" t="s">
        <v>358</v>
      </c>
      <c r="C102" s="43">
        <v>8.9564787183661991</v>
      </c>
      <c r="D102" s="43">
        <v>11.318809203211991</v>
      </c>
      <c r="E102" s="43">
        <v>11.98963480627754</v>
      </c>
      <c r="F102" s="43">
        <v>8.7765258770311263</v>
      </c>
      <c r="G102" s="43">
        <v>7.052693605233685</v>
      </c>
      <c r="H102" s="43">
        <v>6.9578325560703105</v>
      </c>
      <c r="I102" s="43">
        <v>7.4401587952578527</v>
      </c>
      <c r="J102" s="43">
        <v>9.015525782554489</v>
      </c>
      <c r="K102" s="16"/>
    </row>
    <row r="103" spans="1:11" ht="12.75" customHeight="1" x14ac:dyDescent="0.2">
      <c r="A103" s="34"/>
      <c r="B103" s="30" t="s">
        <v>359</v>
      </c>
      <c r="C103" s="43">
        <v>18.170125202155177</v>
      </c>
      <c r="D103" s="43">
        <v>34.623353189250913</v>
      </c>
      <c r="E103" s="43">
        <v>20.036013512875719</v>
      </c>
      <c r="F103" s="43">
        <v>21.393333316325997</v>
      </c>
      <c r="G103" s="43">
        <v>18.936217983419695</v>
      </c>
      <c r="H103" s="43">
        <v>16.165666614457983</v>
      </c>
      <c r="I103" s="43">
        <v>3.2079359633969911</v>
      </c>
      <c r="J103" s="43">
        <v>18.752768307290431</v>
      </c>
      <c r="K103" s="16"/>
    </row>
    <row r="104" spans="1:11" ht="12.75" customHeight="1" x14ac:dyDescent="0.2">
      <c r="A104" s="389"/>
      <c r="B104" s="391" t="s">
        <v>443</v>
      </c>
      <c r="C104" s="44">
        <v>36.618614433217132</v>
      </c>
      <c r="D104" s="44">
        <v>24.33749293794008</v>
      </c>
      <c r="E104" s="44">
        <v>30.229534080682658</v>
      </c>
      <c r="F104" s="44">
        <v>26.791626449242962</v>
      </c>
      <c r="G104" s="44">
        <v>40.222076164719482</v>
      </c>
      <c r="H104" s="44">
        <v>41.941987561265279</v>
      </c>
      <c r="I104" s="44">
        <v>3.959681363280148</v>
      </c>
      <c r="J104" s="44">
        <v>37.890387024154613</v>
      </c>
      <c r="K104" s="16"/>
    </row>
    <row r="105" spans="1:11" ht="16.5" customHeight="1" x14ac:dyDescent="0.2">
      <c r="A105" s="15"/>
      <c r="B105" s="681" t="s">
        <v>867</v>
      </c>
      <c r="K105" s="16"/>
    </row>
    <row r="106" spans="1:11" ht="16.5" customHeight="1" x14ac:dyDescent="0.2">
      <c r="A106" s="15"/>
      <c r="B106" s="681"/>
      <c r="K106" s="16"/>
    </row>
    <row r="107" spans="1:11" ht="30" customHeight="1" x14ac:dyDescent="0.2">
      <c r="A107" s="735" t="s">
        <v>17</v>
      </c>
      <c r="B107" s="786"/>
      <c r="C107" s="786"/>
      <c r="D107" s="786"/>
      <c r="E107" s="786"/>
      <c r="F107" s="786"/>
      <c r="G107" s="786"/>
      <c r="H107" s="786"/>
      <c r="I107" s="786"/>
      <c r="J107" s="786"/>
      <c r="K107" s="18"/>
    </row>
    <row r="108" spans="1:11" ht="12.75" customHeight="1" x14ac:dyDescent="0.2">
      <c r="A108" s="19"/>
      <c r="B108" s="20"/>
      <c r="C108" s="20"/>
      <c r="D108" s="20"/>
      <c r="E108" s="20"/>
      <c r="F108" s="20"/>
      <c r="G108" s="20"/>
      <c r="H108" s="20"/>
      <c r="I108" s="20"/>
      <c r="J108" s="20"/>
      <c r="K108" s="20"/>
    </row>
    <row r="109" spans="1:11" ht="12.75" customHeight="1" x14ac:dyDescent="0.2">
      <c r="A109" s="21" t="s">
        <v>246</v>
      </c>
      <c r="B109" s="6"/>
      <c r="C109" s="704" t="s">
        <v>289</v>
      </c>
      <c r="D109" s="706" t="s">
        <v>260</v>
      </c>
      <c r="E109" s="706"/>
      <c r="F109" s="706"/>
      <c r="G109" s="706"/>
      <c r="H109" s="706"/>
      <c r="I109" s="706" t="s">
        <v>261</v>
      </c>
      <c r="J109" s="806"/>
      <c r="K109" s="17"/>
    </row>
    <row r="110" spans="1:11" ht="39.950000000000003" customHeight="1" x14ac:dyDescent="0.2">
      <c r="A110" s="23"/>
      <c r="B110" s="24"/>
      <c r="C110" s="805"/>
      <c r="D110" s="22" t="s">
        <v>292</v>
      </c>
      <c r="E110" s="22" t="s">
        <v>262</v>
      </c>
      <c r="F110" s="22" t="s">
        <v>263</v>
      </c>
      <c r="G110" s="22" t="s">
        <v>298</v>
      </c>
      <c r="H110" s="22" t="s">
        <v>264</v>
      </c>
      <c r="I110" s="22" t="s">
        <v>313</v>
      </c>
      <c r="J110" s="22" t="s">
        <v>266</v>
      </c>
      <c r="K110" s="17"/>
    </row>
    <row r="111" spans="1:11" ht="12.75" customHeight="1" x14ac:dyDescent="0.2">
      <c r="A111" s="388" t="s">
        <v>11</v>
      </c>
      <c r="B111" s="390"/>
      <c r="C111" s="383"/>
      <c r="D111" s="42"/>
      <c r="E111" s="42"/>
      <c r="F111" s="42"/>
      <c r="G111" s="42"/>
      <c r="H111" s="42"/>
      <c r="I111" s="42"/>
      <c r="J111" s="42"/>
      <c r="K111" s="16"/>
    </row>
    <row r="112" spans="1:11" ht="12.75" customHeight="1" x14ac:dyDescent="0.2">
      <c r="A112" s="29"/>
      <c r="B112" s="30" t="s">
        <v>253</v>
      </c>
      <c r="C112" s="43">
        <v>4.6941186870855613</v>
      </c>
      <c r="D112" s="43">
        <v>1.7919593882791038</v>
      </c>
      <c r="E112" s="43">
        <v>2.8455969654617319</v>
      </c>
      <c r="F112" s="43">
        <v>0.78099537026807886</v>
      </c>
      <c r="G112" s="43">
        <v>3.465205012409474</v>
      </c>
      <c r="H112" s="43">
        <v>8.7806063243208197</v>
      </c>
      <c r="I112" s="43">
        <v>39.428062762080963</v>
      </c>
      <c r="J112" s="43">
        <v>2.7358593060139009</v>
      </c>
      <c r="K112" s="16"/>
    </row>
    <row r="113" spans="1:11" ht="12.75" customHeight="1" x14ac:dyDescent="0.2">
      <c r="A113" s="34"/>
      <c r="B113" s="30" t="s">
        <v>254</v>
      </c>
      <c r="C113" s="43">
        <v>11.856691053194632</v>
      </c>
      <c r="D113" s="43">
        <v>23.124679511436543</v>
      </c>
      <c r="E113" s="43">
        <v>15.290060607980541</v>
      </c>
      <c r="F113" s="43">
        <v>5.0983487248259216</v>
      </c>
      <c r="G113" s="43">
        <v>9.2265409645953049</v>
      </c>
      <c r="H113" s="43">
        <v>16.141161076378495</v>
      </c>
      <c r="I113" s="43">
        <v>23.798436133627138</v>
      </c>
      <c r="J113" s="43">
        <v>11.183429350474318</v>
      </c>
      <c r="K113" s="16"/>
    </row>
    <row r="114" spans="1:11" ht="12.75" customHeight="1" x14ac:dyDescent="0.2">
      <c r="A114" s="34"/>
      <c r="B114" s="30" t="s">
        <v>255</v>
      </c>
      <c r="C114" s="43">
        <v>0.46268675516289087</v>
      </c>
      <c r="D114" s="43">
        <v>0</v>
      </c>
      <c r="E114" s="43">
        <v>1.3287348931523308</v>
      </c>
      <c r="F114" s="43">
        <v>0</v>
      </c>
      <c r="G114" s="43">
        <v>0.46196214472444691</v>
      </c>
      <c r="H114" s="43">
        <v>0.44538654623906471</v>
      </c>
      <c r="I114" s="43">
        <v>0</v>
      </c>
      <c r="J114" s="43">
        <v>0.48877249644349591</v>
      </c>
      <c r="K114" s="16"/>
    </row>
    <row r="115" spans="1:11" ht="12.75" customHeight="1" x14ac:dyDescent="0.2">
      <c r="A115" s="34"/>
      <c r="B115" s="30" t="s">
        <v>256</v>
      </c>
      <c r="C115" s="43">
        <v>2.374898349334412</v>
      </c>
      <c r="D115" s="43">
        <v>0</v>
      </c>
      <c r="E115" s="43">
        <v>0.5785801217215778</v>
      </c>
      <c r="F115" s="43">
        <v>2.9899984107621216</v>
      </c>
      <c r="G115" s="43">
        <v>3.845364636404295</v>
      </c>
      <c r="H115" s="43">
        <v>1.41508645144319</v>
      </c>
      <c r="I115" s="43">
        <v>0</v>
      </c>
      <c r="J115" s="43">
        <v>2.5087923569263588</v>
      </c>
      <c r="K115" s="16"/>
    </row>
    <row r="116" spans="1:11" ht="12.75" customHeight="1" x14ac:dyDescent="0.2">
      <c r="A116" s="34"/>
      <c r="B116" s="30" t="s">
        <v>257</v>
      </c>
      <c r="C116" s="43">
        <v>1.1015294310727639</v>
      </c>
      <c r="D116" s="43">
        <v>0</v>
      </c>
      <c r="E116" s="43">
        <v>1.1881489019296423</v>
      </c>
      <c r="F116" s="43">
        <v>0</v>
      </c>
      <c r="G116" s="43">
        <v>1.1877935555990293</v>
      </c>
      <c r="H116" s="43">
        <v>1.5373892695289388</v>
      </c>
      <c r="I116" s="43">
        <v>1.1398553566983474</v>
      </c>
      <c r="J116" s="43">
        <v>1.0993686599483412</v>
      </c>
      <c r="K116" s="16"/>
    </row>
    <row r="117" spans="1:11" ht="12.75" customHeight="1" x14ac:dyDescent="0.2">
      <c r="A117" s="34"/>
      <c r="B117" s="30" t="s">
        <v>258</v>
      </c>
      <c r="C117" s="43">
        <v>2.5236933546146787</v>
      </c>
      <c r="D117" s="43">
        <v>0</v>
      </c>
      <c r="E117" s="43">
        <v>0</v>
      </c>
      <c r="F117" s="43">
        <v>11.664432446707838</v>
      </c>
      <c r="G117" s="43">
        <v>1.6680635512010098</v>
      </c>
      <c r="H117" s="43">
        <v>1.4217424461615109</v>
      </c>
      <c r="I117" s="43">
        <v>0</v>
      </c>
      <c r="J117" s="43">
        <v>2.6659762515972907</v>
      </c>
      <c r="K117" s="16"/>
    </row>
    <row r="118" spans="1:11" ht="12.75" customHeight="1" x14ac:dyDescent="0.2">
      <c r="A118" s="34"/>
      <c r="B118" s="30" t="s">
        <v>259</v>
      </c>
      <c r="C118" s="43">
        <v>1.3731478648239985</v>
      </c>
      <c r="D118" s="43">
        <v>10.021649300917488</v>
      </c>
      <c r="E118" s="43">
        <v>0</v>
      </c>
      <c r="F118" s="43">
        <v>0.76680480935256901</v>
      </c>
      <c r="G118" s="43">
        <v>1.6370073625957178</v>
      </c>
      <c r="H118" s="43">
        <v>1.3109580245659578</v>
      </c>
      <c r="I118" s="43">
        <v>4.6297967253348524</v>
      </c>
      <c r="J118" s="43">
        <v>1.1895417886415154</v>
      </c>
      <c r="K118" s="16"/>
    </row>
    <row r="119" spans="1:11" ht="12.75" customHeight="1" x14ac:dyDescent="0.2">
      <c r="A119" s="34"/>
      <c r="B119" s="30" t="s">
        <v>323</v>
      </c>
      <c r="C119" s="43">
        <v>2.8262391837122305</v>
      </c>
      <c r="D119" s="43">
        <v>0</v>
      </c>
      <c r="E119" s="43">
        <v>0.8680852581748113</v>
      </c>
      <c r="F119" s="43">
        <v>0</v>
      </c>
      <c r="G119" s="43">
        <v>1.4557202289403595</v>
      </c>
      <c r="H119" s="43">
        <v>6.6190827956429725</v>
      </c>
      <c r="I119" s="43">
        <v>0</v>
      </c>
      <c r="J119" s="43">
        <v>2.9855792627630571</v>
      </c>
      <c r="K119" s="16"/>
    </row>
    <row r="120" spans="1:11" ht="12.75" customHeight="1" x14ac:dyDescent="0.2">
      <c r="A120" s="34"/>
      <c r="B120" s="30" t="s">
        <v>308</v>
      </c>
      <c r="C120" s="43">
        <v>2.4476366694813212</v>
      </c>
      <c r="D120" s="43">
        <v>41.553463259562712</v>
      </c>
      <c r="E120" s="43">
        <v>3.7094909939421501</v>
      </c>
      <c r="F120" s="43">
        <v>0</v>
      </c>
      <c r="G120" s="43">
        <v>1.9035328846434203</v>
      </c>
      <c r="H120" s="43">
        <v>1.1919464492706522</v>
      </c>
      <c r="I120" s="43">
        <v>0</v>
      </c>
      <c r="J120" s="43">
        <v>2.5856315789887985</v>
      </c>
      <c r="K120" s="16"/>
    </row>
    <row r="121" spans="1:11" ht="12.75" customHeight="1" x14ac:dyDescent="0.2">
      <c r="A121" s="34"/>
      <c r="B121" s="30" t="s">
        <v>356</v>
      </c>
      <c r="C121" s="43">
        <v>7.1116541705782748</v>
      </c>
      <c r="D121" s="43">
        <v>3.4875454816308986</v>
      </c>
      <c r="E121" s="43">
        <v>5.6947618298474652</v>
      </c>
      <c r="F121" s="43">
        <v>3.8522233010408122</v>
      </c>
      <c r="G121" s="43">
        <v>3.2486065939267226</v>
      </c>
      <c r="H121" s="43">
        <v>13.028966538970511</v>
      </c>
      <c r="I121" s="43">
        <v>13.387945462581571</v>
      </c>
      <c r="J121" s="43">
        <v>6.7578041651090777</v>
      </c>
      <c r="K121" s="16"/>
    </row>
    <row r="122" spans="1:11" ht="12.75" customHeight="1" x14ac:dyDescent="0.2">
      <c r="A122" s="34"/>
      <c r="B122" s="30" t="s">
        <v>357</v>
      </c>
      <c r="C122" s="43">
        <v>4.4448048087026883</v>
      </c>
      <c r="D122" s="43">
        <v>9.3181888190513398</v>
      </c>
      <c r="E122" s="43">
        <v>5.3569719279014469</v>
      </c>
      <c r="F122" s="43">
        <v>7.1663161954300074</v>
      </c>
      <c r="G122" s="43">
        <v>2.1755898026672833</v>
      </c>
      <c r="H122" s="43">
        <v>6.4272731206417726</v>
      </c>
      <c r="I122" s="43">
        <v>1.1312850156705403</v>
      </c>
      <c r="J122" s="43">
        <v>4.6316172019357094</v>
      </c>
      <c r="K122" s="16"/>
    </row>
    <row r="123" spans="1:11" ht="12.75" customHeight="1" x14ac:dyDescent="0.2">
      <c r="A123" s="34"/>
      <c r="B123" s="30" t="s">
        <v>358</v>
      </c>
      <c r="C123" s="43">
        <v>9.3503632885643171</v>
      </c>
      <c r="D123" s="43">
        <v>10.702514239121909</v>
      </c>
      <c r="E123" s="43">
        <v>2.98755494989924</v>
      </c>
      <c r="F123" s="43">
        <v>34.71175398051674</v>
      </c>
      <c r="G123" s="43">
        <v>6.6514417893518862</v>
      </c>
      <c r="H123" s="43">
        <v>6.066511316356114</v>
      </c>
      <c r="I123" s="43">
        <v>1.8219298013957392</v>
      </c>
      <c r="J123" s="43">
        <v>9.7748076151052476</v>
      </c>
      <c r="K123" s="16"/>
    </row>
    <row r="124" spans="1:11" ht="12.75" customHeight="1" x14ac:dyDescent="0.2">
      <c r="A124" s="34"/>
      <c r="B124" s="30" t="s">
        <v>359</v>
      </c>
      <c r="C124" s="43">
        <v>18.880837837702824</v>
      </c>
      <c r="D124" s="43">
        <v>0</v>
      </c>
      <c r="E124" s="43">
        <v>24.892514999761737</v>
      </c>
      <c r="F124" s="43">
        <v>7.7151718375280272</v>
      </c>
      <c r="G124" s="43">
        <v>24.907798410000908</v>
      </c>
      <c r="H124" s="43">
        <v>14.279597983678864</v>
      </c>
      <c r="I124" s="43">
        <v>1.6533281161293811</v>
      </c>
      <c r="J124" s="43">
        <v>19.852104805022567</v>
      </c>
      <c r="K124" s="16"/>
    </row>
    <row r="125" spans="1:11" ht="12.75" customHeight="1" x14ac:dyDescent="0.2">
      <c r="A125" s="389"/>
      <c r="B125" s="391" t="s">
        <v>443</v>
      </c>
      <c r="C125" s="44">
        <v>30.551698545969302</v>
      </c>
      <c r="D125" s="44">
        <v>0</v>
      </c>
      <c r="E125" s="44">
        <v>35.259498550227306</v>
      </c>
      <c r="F125" s="44">
        <v>25.253954923567864</v>
      </c>
      <c r="G125" s="44">
        <v>38.165373062940141</v>
      </c>
      <c r="H125" s="44">
        <v>21.334291656801152</v>
      </c>
      <c r="I125" s="44">
        <v>13.009360626481465</v>
      </c>
      <c r="J125" s="44">
        <v>31.540715161030178</v>
      </c>
      <c r="K125" s="16"/>
    </row>
    <row r="126" spans="1:11" ht="16.5" customHeight="1" x14ac:dyDescent="0.2">
      <c r="A126" s="15"/>
      <c r="B126" s="681" t="s">
        <v>867</v>
      </c>
      <c r="K126" s="16"/>
    </row>
    <row r="128" spans="1:11" x14ac:dyDescent="0.2">
      <c r="A128" s="735" t="s">
        <v>886</v>
      </c>
      <c r="B128" s="786"/>
      <c r="C128" s="786"/>
      <c r="D128" s="786"/>
      <c r="E128" s="786"/>
      <c r="F128" s="786"/>
      <c r="G128" s="786"/>
      <c r="H128" s="786"/>
      <c r="I128" s="786"/>
      <c r="J128" s="786"/>
    </row>
    <row r="129" spans="1:10" x14ac:dyDescent="0.2">
      <c r="A129" s="19"/>
      <c r="B129" s="20"/>
      <c r="C129" s="20"/>
      <c r="D129" s="20"/>
      <c r="E129" s="20"/>
      <c r="F129" s="20"/>
      <c r="G129" s="20"/>
      <c r="H129" s="20"/>
      <c r="I129" s="20"/>
      <c r="J129" s="20"/>
    </row>
    <row r="130" spans="1:10" x14ac:dyDescent="0.2">
      <c r="A130" s="21" t="s">
        <v>246</v>
      </c>
      <c r="B130" s="6"/>
      <c r="C130" s="704" t="s">
        <v>289</v>
      </c>
      <c r="D130" s="706" t="s">
        <v>260</v>
      </c>
      <c r="E130" s="706"/>
      <c r="F130" s="706"/>
      <c r="G130" s="706"/>
      <c r="H130" s="706"/>
      <c r="I130" s="706" t="s">
        <v>261</v>
      </c>
      <c r="J130" s="806"/>
    </row>
    <row r="131" spans="1:10" ht="38.25" x14ac:dyDescent="0.2">
      <c r="A131" s="23"/>
      <c r="B131" s="24"/>
      <c r="C131" s="805"/>
      <c r="D131" s="22" t="s">
        <v>292</v>
      </c>
      <c r="E131" s="22" t="s">
        <v>262</v>
      </c>
      <c r="F131" s="22" t="s">
        <v>263</v>
      </c>
      <c r="G131" s="22" t="s">
        <v>298</v>
      </c>
      <c r="H131" s="22" t="s">
        <v>264</v>
      </c>
      <c r="I131" s="22" t="s">
        <v>313</v>
      </c>
      <c r="J131" s="22" t="s">
        <v>266</v>
      </c>
    </row>
    <row r="132" spans="1:10" x14ac:dyDescent="0.2">
      <c r="A132" s="388" t="s">
        <v>11</v>
      </c>
      <c r="B132" s="390"/>
      <c r="C132" s="383"/>
      <c r="D132" s="42"/>
      <c r="E132" s="42"/>
      <c r="F132" s="42"/>
      <c r="G132" s="42"/>
      <c r="H132" s="42"/>
      <c r="I132" s="42"/>
      <c r="J132" s="42"/>
    </row>
    <row r="133" spans="1:10" x14ac:dyDescent="0.2">
      <c r="A133" s="29"/>
      <c r="B133" s="30" t="s">
        <v>253</v>
      </c>
      <c r="C133" s="43">
        <v>16.966666685622943</v>
      </c>
      <c r="D133" s="43">
        <v>38.95320048871114</v>
      </c>
      <c r="E133" s="43">
        <v>12.465720064899944</v>
      </c>
      <c r="F133" s="43">
        <v>6.5736131385601331</v>
      </c>
      <c r="G133" s="43">
        <v>12.773682132377438</v>
      </c>
      <c r="H133" s="43">
        <v>20.74583616411736</v>
      </c>
      <c r="I133" s="43">
        <v>42.844622513818884</v>
      </c>
      <c r="J133" s="43">
        <v>15.174881899875643</v>
      </c>
    </row>
    <row r="134" spans="1:10" x14ac:dyDescent="0.2">
      <c r="A134" s="34"/>
      <c r="B134" s="30" t="s">
        <v>254</v>
      </c>
      <c r="C134" s="43">
        <v>13.736026982231209</v>
      </c>
      <c r="D134" s="43">
        <v>19.387336492402504</v>
      </c>
      <c r="E134" s="43">
        <v>23.779445360142475</v>
      </c>
      <c r="F134" s="43">
        <v>7.3380913129173493</v>
      </c>
      <c r="G134" s="43">
        <v>14.347544735823023</v>
      </c>
      <c r="H134" s="43">
        <v>9.1179268425256197</v>
      </c>
      <c r="I134" s="43">
        <v>19.994421035353501</v>
      </c>
      <c r="J134" s="43">
        <v>13.302696957168807</v>
      </c>
    </row>
    <row r="135" spans="1:10" x14ac:dyDescent="0.2">
      <c r="A135" s="34"/>
      <c r="B135" s="30" t="s">
        <v>255</v>
      </c>
      <c r="C135" s="43">
        <v>1.1784383987179705</v>
      </c>
      <c r="D135" s="43">
        <v>0</v>
      </c>
      <c r="E135" s="43">
        <v>1.1954547036498973</v>
      </c>
      <c r="F135" s="43">
        <v>0.72187968111079559</v>
      </c>
      <c r="G135" s="43">
        <v>3.161842252953857</v>
      </c>
      <c r="H135" s="43">
        <v>0.68901684772991756</v>
      </c>
      <c r="I135" s="43">
        <v>0</v>
      </c>
      <c r="J135" s="43">
        <v>1.2600332514096426</v>
      </c>
    </row>
    <row r="136" spans="1:10" x14ac:dyDescent="0.2">
      <c r="A136" s="34"/>
      <c r="B136" s="30" t="s">
        <v>256</v>
      </c>
      <c r="C136" s="43">
        <v>1.1934327512328831</v>
      </c>
      <c r="D136" s="43">
        <v>0</v>
      </c>
      <c r="E136" s="43">
        <v>0</v>
      </c>
      <c r="F136" s="43">
        <v>0</v>
      </c>
      <c r="G136" s="43">
        <v>0.78947494378701022</v>
      </c>
      <c r="H136" s="43">
        <v>2.231676642363233</v>
      </c>
      <c r="I136" s="43">
        <v>0</v>
      </c>
      <c r="J136" s="43">
        <v>1.2760658100675257</v>
      </c>
    </row>
    <row r="137" spans="1:10" x14ac:dyDescent="0.2">
      <c r="A137" s="34"/>
      <c r="B137" s="30" t="s">
        <v>257</v>
      </c>
      <c r="C137" s="43">
        <v>1.5388585520423184</v>
      </c>
      <c r="D137" s="43">
        <v>3.0522383889423046</v>
      </c>
      <c r="E137" s="43">
        <v>1.6603871861008972</v>
      </c>
      <c r="F137" s="43">
        <v>0</v>
      </c>
      <c r="G137" s="43">
        <v>0.62372945336022834</v>
      </c>
      <c r="H137" s="43">
        <v>1.5251328956927037</v>
      </c>
      <c r="I137" s="43">
        <v>1.1792561366410088</v>
      </c>
      <c r="J137" s="43">
        <v>1.5637573555301882</v>
      </c>
    </row>
    <row r="138" spans="1:10" x14ac:dyDescent="0.2">
      <c r="A138" s="34"/>
      <c r="B138" s="30" t="s">
        <v>258</v>
      </c>
      <c r="C138" s="43">
        <v>1.2425619357033124</v>
      </c>
      <c r="D138" s="43">
        <v>0</v>
      </c>
      <c r="E138" s="43">
        <v>1.557025889626376</v>
      </c>
      <c r="F138" s="43">
        <v>0.28745967010896961</v>
      </c>
      <c r="G138" s="43">
        <v>3.6313384204338672</v>
      </c>
      <c r="H138" s="43">
        <v>0.47887969714418027</v>
      </c>
      <c r="I138" s="43">
        <v>2.4586391785532702</v>
      </c>
      <c r="J138" s="43">
        <v>1.1583609765356659</v>
      </c>
    </row>
    <row r="139" spans="1:10" x14ac:dyDescent="0.2">
      <c r="A139" s="34"/>
      <c r="B139" s="30" t="s">
        <v>259</v>
      </c>
      <c r="C139" s="43">
        <v>1.353192643853212</v>
      </c>
      <c r="D139" s="43">
        <v>0</v>
      </c>
      <c r="E139" s="43">
        <v>1.4683619599663047</v>
      </c>
      <c r="F139" s="43">
        <v>0.36290485010500112</v>
      </c>
      <c r="G139" s="43">
        <v>0.28689893092150393</v>
      </c>
      <c r="H139" s="43">
        <v>1.9754527111776052</v>
      </c>
      <c r="I139" s="43">
        <v>0.63207487312743094</v>
      </c>
      <c r="J139" s="43">
        <v>1.4031227024288053</v>
      </c>
    </row>
    <row r="140" spans="1:10" x14ac:dyDescent="0.2">
      <c r="A140" s="34"/>
      <c r="B140" s="30" t="s">
        <v>323</v>
      </c>
      <c r="C140" s="43">
        <v>4.2700843023424664</v>
      </c>
      <c r="D140" s="43">
        <v>0</v>
      </c>
      <c r="E140" s="43">
        <v>0.43909975368005066</v>
      </c>
      <c r="F140" s="43">
        <v>0.8834713169863968</v>
      </c>
      <c r="G140" s="43">
        <v>2.2896864421658591</v>
      </c>
      <c r="H140" s="43">
        <v>7.3453709766656683</v>
      </c>
      <c r="I140" s="43">
        <v>0</v>
      </c>
      <c r="J140" s="43">
        <v>4.5657441348884005</v>
      </c>
    </row>
    <row r="141" spans="1:10" x14ac:dyDescent="0.2">
      <c r="A141" s="34"/>
      <c r="B141" s="30" t="s">
        <v>308</v>
      </c>
      <c r="C141" s="43">
        <v>1.3941614211995565</v>
      </c>
      <c r="D141" s="43">
        <v>0</v>
      </c>
      <c r="E141" s="43">
        <v>2.0394675428561126</v>
      </c>
      <c r="F141" s="43">
        <v>1.1006136649000706</v>
      </c>
      <c r="G141" s="43">
        <v>1.5306992354768822</v>
      </c>
      <c r="H141" s="43">
        <v>1.2362757120764705</v>
      </c>
      <c r="I141" s="43">
        <v>0.84645765498538017</v>
      </c>
      <c r="J141" s="43">
        <v>1.432084326776579</v>
      </c>
    </row>
    <row r="142" spans="1:10" x14ac:dyDescent="0.2">
      <c r="A142" s="34"/>
      <c r="B142" s="30" t="s">
        <v>356</v>
      </c>
      <c r="C142" s="43">
        <v>9.2008880049585091</v>
      </c>
      <c r="D142" s="43">
        <v>29.170287078500287</v>
      </c>
      <c r="E142" s="43">
        <v>3.7893711575981124</v>
      </c>
      <c r="F142" s="43">
        <v>26.394019018960439</v>
      </c>
      <c r="G142" s="43">
        <v>6.5248294147766215</v>
      </c>
      <c r="H142" s="43">
        <v>10.173593388075746</v>
      </c>
      <c r="I142" s="43">
        <v>0</v>
      </c>
      <c r="J142" s="43">
        <v>9.8379557568358251</v>
      </c>
    </row>
    <row r="143" spans="1:10" x14ac:dyDescent="0.2">
      <c r="A143" s="34"/>
      <c r="B143" s="30" t="s">
        <v>357</v>
      </c>
      <c r="C143" s="43">
        <v>4.3855827926546249</v>
      </c>
      <c r="D143" s="43">
        <v>0</v>
      </c>
      <c r="E143" s="43">
        <v>2.6315727518041987</v>
      </c>
      <c r="F143" s="43">
        <v>10.711312549417334</v>
      </c>
      <c r="G143" s="43">
        <v>6.3365748970187497</v>
      </c>
      <c r="H143" s="43">
        <v>3.6600796819661778</v>
      </c>
      <c r="I143" s="43">
        <v>5.6234339655311487</v>
      </c>
      <c r="J143" s="43">
        <v>4.2998742106744743</v>
      </c>
    </row>
    <row r="144" spans="1:10" x14ac:dyDescent="0.2">
      <c r="A144" s="34"/>
      <c r="B144" s="30" t="s">
        <v>358</v>
      </c>
      <c r="C144" s="43">
        <v>10.824475819497652</v>
      </c>
      <c r="D144" s="43">
        <v>0</v>
      </c>
      <c r="E144" s="43">
        <v>12.312586003311948</v>
      </c>
      <c r="F144" s="43">
        <v>11.495836746977638</v>
      </c>
      <c r="G144" s="43">
        <v>8.7042361624541869</v>
      </c>
      <c r="H144" s="43">
        <v>11.284197017313895</v>
      </c>
      <c r="I144" s="43">
        <v>1.7561708418237647</v>
      </c>
      <c r="J144" s="43">
        <v>11.452363547546419</v>
      </c>
    </row>
    <row r="145" spans="1:10" x14ac:dyDescent="0.2">
      <c r="A145" s="34"/>
      <c r="B145" s="30" t="s">
        <v>359</v>
      </c>
      <c r="C145" s="43">
        <v>15.251863131600329</v>
      </c>
      <c r="D145" s="43">
        <v>2.1612969669043558</v>
      </c>
      <c r="E145" s="43">
        <v>25.581868072688227</v>
      </c>
      <c r="F145" s="43">
        <v>4.5093892802482252</v>
      </c>
      <c r="G145" s="43">
        <v>20.445627263784036</v>
      </c>
      <c r="H145" s="43">
        <v>11.665312290371759</v>
      </c>
      <c r="I145" s="43">
        <v>10.032085085979679</v>
      </c>
      <c r="J145" s="43">
        <v>15.613279579994225</v>
      </c>
    </row>
    <row r="146" spans="1:10" x14ac:dyDescent="0.2">
      <c r="A146" s="478"/>
      <c r="B146" s="481" t="s">
        <v>443</v>
      </c>
      <c r="C146" s="470">
        <v>17.463766578343101</v>
      </c>
      <c r="D146" s="470">
        <v>7.2756405845394099</v>
      </c>
      <c r="E146" s="470">
        <v>11.07963955367541</v>
      </c>
      <c r="F146" s="470">
        <v>29.621408769707593</v>
      </c>
      <c r="G146" s="470">
        <v>18.553835714666665</v>
      </c>
      <c r="H146" s="470">
        <v>17.871249132779525</v>
      </c>
      <c r="I146" s="470">
        <v>14.632838714185944</v>
      </c>
      <c r="J146" s="470">
        <v>17.659779490267844</v>
      </c>
    </row>
    <row r="147" spans="1:10" ht="18" customHeight="1" x14ac:dyDescent="0.2">
      <c r="B147" s="681" t="s">
        <v>867</v>
      </c>
    </row>
  </sheetData>
  <mergeCells count="28">
    <mergeCell ref="A128:J128"/>
    <mergeCell ref="C130:C131"/>
    <mergeCell ref="D130:H130"/>
    <mergeCell ref="I130:J130"/>
    <mergeCell ref="A86:J86"/>
    <mergeCell ref="C88:C89"/>
    <mergeCell ref="D88:H88"/>
    <mergeCell ref="I88:J88"/>
    <mergeCell ref="A107:J107"/>
    <mergeCell ref="C109:C110"/>
    <mergeCell ref="D109:H109"/>
    <mergeCell ref="I109:J109"/>
    <mergeCell ref="C67:C68"/>
    <mergeCell ref="D67:H67"/>
    <mergeCell ref="I67:J67"/>
    <mergeCell ref="A2:J2"/>
    <mergeCell ref="C4:C5"/>
    <mergeCell ref="D4:H4"/>
    <mergeCell ref="I4:J4"/>
    <mergeCell ref="A23:J23"/>
    <mergeCell ref="C25:C26"/>
    <mergeCell ref="D25:H25"/>
    <mergeCell ref="I25:J25"/>
    <mergeCell ref="A44:J44"/>
    <mergeCell ref="C46:C47"/>
    <mergeCell ref="D46:H46"/>
    <mergeCell ref="I46:J46"/>
    <mergeCell ref="A65:J65"/>
  </mergeCells>
  <printOptions horizontalCentered="1"/>
  <pageMargins left="0.5" right="0.5" top="0.75" bottom="1" header="0.5" footer="0.5"/>
  <pageSetup scale="80" orientation="portrait" horizontalDpi="300"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12"/>
  <sheetViews>
    <sheetView zoomScaleNormal="100" workbookViewId="0">
      <selection activeCell="A2" sqref="A2:I2"/>
    </sheetView>
  </sheetViews>
  <sheetFormatPr defaultRowHeight="12.75" x14ac:dyDescent="0.2"/>
  <cols>
    <col min="1" max="1" width="2.28515625" style="437" customWidth="1"/>
    <col min="2" max="2" width="22.28515625" style="437" bestFit="1" customWidth="1"/>
    <col min="3" max="9" width="10.7109375" style="437" customWidth="1"/>
    <col min="10" max="10" width="11" style="437" customWidth="1"/>
    <col min="11" max="16384" width="9.140625" style="437"/>
  </cols>
  <sheetData>
    <row r="1" spans="1:16" ht="12.75" customHeight="1" x14ac:dyDescent="0.2"/>
    <row r="2" spans="1:16" ht="30" customHeight="1" x14ac:dyDescent="0.2">
      <c r="A2" s="807" t="s">
        <v>291</v>
      </c>
      <c r="B2" s="808"/>
      <c r="C2" s="808"/>
      <c r="D2" s="808"/>
      <c r="E2" s="808"/>
      <c r="F2" s="808"/>
      <c r="G2" s="808"/>
      <c r="H2" s="808"/>
      <c r="I2" s="808"/>
      <c r="J2" s="11"/>
      <c r="K2" s="11"/>
      <c r="L2" s="9"/>
      <c r="M2" s="9"/>
      <c r="N2" s="9"/>
      <c r="O2" s="9"/>
      <c r="P2" s="9"/>
    </row>
    <row r="3" spans="1:16" ht="12.75" customHeight="1" x14ac:dyDescent="0.2">
      <c r="A3" s="47"/>
      <c r="B3" s="48"/>
      <c r="C3" s="48"/>
      <c r="D3" s="48"/>
      <c r="E3" s="48"/>
      <c r="F3" s="48"/>
      <c r="G3" s="48"/>
      <c r="H3" s="48"/>
      <c r="I3" s="48"/>
      <c r="J3" s="48"/>
      <c r="K3" s="48"/>
      <c r="L3" s="9"/>
      <c r="M3" s="9"/>
      <c r="N3" s="9"/>
      <c r="O3" s="9"/>
      <c r="P3" s="9"/>
    </row>
    <row r="4" spans="1:16" ht="12.75" customHeight="1" x14ac:dyDescent="0.2">
      <c r="A4" s="1" t="s">
        <v>246</v>
      </c>
      <c r="B4" s="2"/>
      <c r="C4" s="3" t="s">
        <v>289</v>
      </c>
      <c r="D4" s="3" t="s">
        <v>247</v>
      </c>
      <c r="E4" s="3" t="s">
        <v>248</v>
      </c>
      <c r="F4" s="3" t="s">
        <v>249</v>
      </c>
      <c r="G4" s="3" t="s">
        <v>250</v>
      </c>
      <c r="H4" s="3" t="s">
        <v>251</v>
      </c>
      <c r="I4" s="3" t="s">
        <v>252</v>
      </c>
      <c r="J4" s="3" t="s">
        <v>705</v>
      </c>
      <c r="K4" s="8"/>
      <c r="L4" s="9"/>
      <c r="M4" s="9"/>
      <c r="N4" s="9"/>
      <c r="O4" s="9"/>
      <c r="P4" s="9"/>
    </row>
    <row r="5" spans="1:16" ht="12.75" customHeight="1" x14ac:dyDescent="0.2">
      <c r="A5" s="13" t="s">
        <v>290</v>
      </c>
      <c r="B5" s="4"/>
      <c r="C5" s="5"/>
      <c r="D5" s="5"/>
      <c r="E5" s="5"/>
      <c r="F5" s="5"/>
      <c r="G5" s="5"/>
      <c r="H5" s="5"/>
      <c r="I5" s="5"/>
      <c r="J5" s="5"/>
      <c r="K5" s="8"/>
      <c r="L5" s="9"/>
      <c r="M5" s="9"/>
      <c r="N5" s="9"/>
      <c r="O5" s="9"/>
      <c r="P5" s="9"/>
    </row>
    <row r="6" spans="1:16" ht="12.75" customHeight="1" x14ac:dyDescent="0.2">
      <c r="A6" s="50"/>
      <c r="B6" s="51" t="s">
        <v>267</v>
      </c>
      <c r="C6" s="52">
        <v>65.241633141560911</v>
      </c>
      <c r="D6" s="52">
        <v>55.033620874908969</v>
      </c>
      <c r="E6" s="52">
        <v>50.750638287736997</v>
      </c>
      <c r="F6" s="52">
        <v>63.150611018876816</v>
      </c>
      <c r="G6" s="52">
        <v>99.063547335545138</v>
      </c>
      <c r="H6" s="52">
        <v>41.270784733914411</v>
      </c>
      <c r="I6" s="52">
        <v>66.316017895628121</v>
      </c>
      <c r="J6" s="52">
        <v>94.171345127289925</v>
      </c>
      <c r="K6" s="8"/>
      <c r="L6" s="9"/>
      <c r="M6" s="9"/>
      <c r="N6" s="9"/>
      <c r="O6" s="9"/>
      <c r="P6" s="9"/>
    </row>
    <row r="7" spans="1:16" ht="12.75" customHeight="1" x14ac:dyDescent="0.2">
      <c r="A7" s="53"/>
      <c r="B7" s="51" t="s">
        <v>269</v>
      </c>
      <c r="C7" s="52">
        <v>7.3917283251305221</v>
      </c>
      <c r="D7" s="52">
        <v>9.2220820457428037</v>
      </c>
      <c r="E7" s="52">
        <v>9.7421947327149709</v>
      </c>
      <c r="F7" s="52">
        <v>8.2363788662458646</v>
      </c>
      <c r="G7" s="52">
        <v>0.17772648172752681</v>
      </c>
      <c r="H7" s="52">
        <v>14.694600888640174</v>
      </c>
      <c r="I7" s="52">
        <v>11.030403010817581</v>
      </c>
      <c r="J7" s="52">
        <v>1.3745476319215508</v>
      </c>
      <c r="K7" s="8"/>
      <c r="L7" s="9"/>
      <c r="M7" s="9"/>
      <c r="N7" s="9"/>
      <c r="O7" s="9"/>
      <c r="P7" s="9"/>
    </row>
    <row r="8" spans="1:16" ht="12.75" customHeight="1" x14ac:dyDescent="0.2">
      <c r="A8" s="53"/>
      <c r="B8" s="51" t="s">
        <v>713</v>
      </c>
      <c r="C8" s="52">
        <v>8.0978668644060399</v>
      </c>
      <c r="D8" s="52">
        <v>10.579463298853806</v>
      </c>
      <c r="E8" s="52">
        <v>11.370943486356742</v>
      </c>
      <c r="F8" s="52">
        <v>9.079471937612114</v>
      </c>
      <c r="G8" s="52">
        <v>0.75872618272731873</v>
      </c>
      <c r="H8" s="52">
        <v>11.7208061725742</v>
      </c>
      <c r="I8" s="52">
        <v>6.5576243920070842</v>
      </c>
      <c r="J8" s="52">
        <v>0.91704957814406107</v>
      </c>
      <c r="K8" s="8"/>
      <c r="L8" s="9"/>
      <c r="M8" s="9"/>
      <c r="N8" s="9"/>
      <c r="O8" s="9"/>
      <c r="P8" s="9"/>
    </row>
    <row r="9" spans="1:16" ht="12.75" customHeight="1" x14ac:dyDescent="0.2">
      <c r="A9" s="53"/>
      <c r="B9" s="51" t="s">
        <v>268</v>
      </c>
      <c r="C9" s="52">
        <v>18.802989343042285</v>
      </c>
      <c r="D9" s="52">
        <v>24.559788627939739</v>
      </c>
      <c r="E9" s="52">
        <v>27.632487096077387</v>
      </c>
      <c r="F9" s="52">
        <v>18.736495473314637</v>
      </c>
      <c r="G9" s="52">
        <v>0</v>
      </c>
      <c r="H9" s="52">
        <v>31.899905630692984</v>
      </c>
      <c r="I9" s="52">
        <v>15.249624404993371</v>
      </c>
      <c r="J9" s="52">
        <v>3.0629946959445187</v>
      </c>
      <c r="K9" s="8"/>
      <c r="L9" s="9"/>
      <c r="M9" s="9"/>
      <c r="N9" s="9"/>
      <c r="O9" s="9"/>
      <c r="P9" s="9"/>
    </row>
    <row r="10" spans="1:16" ht="12.75" customHeight="1" x14ac:dyDescent="0.2">
      <c r="A10" s="53"/>
      <c r="B10" s="51" t="s">
        <v>33</v>
      </c>
      <c r="C10" s="52">
        <v>0.46578232586122431</v>
      </c>
      <c r="D10" s="52">
        <v>0.60504515255451019</v>
      </c>
      <c r="E10" s="52">
        <v>0.50373639711396712</v>
      </c>
      <c r="F10" s="52">
        <v>0.79704270395046151</v>
      </c>
      <c r="G10" s="52">
        <v>0</v>
      </c>
      <c r="H10" s="52">
        <v>0.41390257417834986</v>
      </c>
      <c r="I10" s="52">
        <v>0.8463302965540529</v>
      </c>
      <c r="J10" s="52">
        <v>0.47406296670020448</v>
      </c>
      <c r="K10" s="8"/>
      <c r="L10" s="9"/>
      <c r="M10" s="9"/>
      <c r="N10" s="9"/>
      <c r="O10" s="9"/>
      <c r="P10" s="9"/>
    </row>
    <row r="11" spans="1:16" ht="12.75" customHeight="1" x14ac:dyDescent="0.2">
      <c r="A11" s="384"/>
      <c r="B11" s="384"/>
      <c r="C11" s="384"/>
      <c r="D11" s="384"/>
      <c r="E11" s="384"/>
      <c r="F11" s="384"/>
      <c r="G11" s="384"/>
      <c r="H11" s="384"/>
      <c r="I11" s="384"/>
      <c r="J11" s="385"/>
      <c r="K11" s="8"/>
      <c r="L11" s="9"/>
      <c r="M11" s="9"/>
      <c r="N11" s="9"/>
      <c r="O11" s="9"/>
      <c r="P11" s="9"/>
    </row>
    <row r="12" spans="1:16" x14ac:dyDescent="0.2">
      <c r="B12" s="329" t="s">
        <v>867</v>
      </c>
    </row>
  </sheetData>
  <mergeCells count="1">
    <mergeCell ref="A2:I2"/>
  </mergeCells>
  <printOptions horizontalCentered="1"/>
  <pageMargins left="0.5" right="0.5" top="0.75" bottom="1" header="0.5" footer="0.5"/>
  <pageSetup scale="87" orientation="portrait" horizontalDpi="300"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84"/>
  <sheetViews>
    <sheetView zoomScaleNormal="100" workbookViewId="0"/>
  </sheetViews>
  <sheetFormatPr defaultRowHeight="12.75" x14ac:dyDescent="0.2"/>
  <cols>
    <col min="1" max="1" width="2.28515625" style="437" customWidth="1"/>
    <col min="2" max="2" width="22.28515625" style="437" bestFit="1" customWidth="1"/>
    <col min="3" max="10" width="10.7109375" style="437" customWidth="1"/>
    <col min="11" max="16384" width="9.140625" style="437"/>
  </cols>
  <sheetData>
    <row r="1" spans="1:11" x14ac:dyDescent="0.2">
      <c r="A1" s="511"/>
      <c r="B1" s="512"/>
      <c r="C1" s="512"/>
      <c r="D1" s="512"/>
      <c r="E1" s="512"/>
      <c r="F1" s="512"/>
      <c r="G1" s="512"/>
      <c r="H1" s="512"/>
      <c r="I1" s="512"/>
      <c r="J1" s="512"/>
      <c r="K1" s="512"/>
    </row>
    <row r="2" spans="1:11" ht="30" customHeight="1" x14ac:dyDescent="0.2">
      <c r="A2" s="811" t="s">
        <v>271</v>
      </c>
      <c r="B2" s="812"/>
      <c r="C2" s="812"/>
      <c r="D2" s="812"/>
      <c r="E2" s="812"/>
      <c r="F2" s="812"/>
      <c r="G2" s="812"/>
      <c r="H2" s="812"/>
      <c r="I2" s="812"/>
      <c r="J2" s="812"/>
      <c r="K2" s="513"/>
    </row>
    <row r="3" spans="1:11" ht="12.75" customHeight="1" x14ac:dyDescent="0.2">
      <c r="A3" s="514"/>
      <c r="B3" s="515"/>
      <c r="C3" s="515"/>
      <c r="D3" s="515"/>
      <c r="E3" s="515"/>
      <c r="F3" s="515"/>
      <c r="G3" s="515"/>
      <c r="H3" s="515"/>
      <c r="I3" s="515"/>
      <c r="J3" s="515"/>
      <c r="K3" s="515"/>
    </row>
    <row r="4" spans="1:11" ht="12.75" customHeight="1" x14ac:dyDescent="0.2">
      <c r="A4" s="524" t="s">
        <v>246</v>
      </c>
      <c r="B4" s="497"/>
      <c r="C4" s="799" t="s">
        <v>289</v>
      </c>
      <c r="D4" s="801" t="s">
        <v>260</v>
      </c>
      <c r="E4" s="801"/>
      <c r="F4" s="801"/>
      <c r="G4" s="801"/>
      <c r="H4" s="801"/>
      <c r="I4" s="801" t="s">
        <v>261</v>
      </c>
      <c r="J4" s="810"/>
      <c r="K4" s="512"/>
    </row>
    <row r="5" spans="1:11" ht="39.950000000000003" customHeight="1" x14ac:dyDescent="0.2">
      <c r="A5" s="525"/>
      <c r="B5" s="500"/>
      <c r="C5" s="809"/>
      <c r="D5" s="501" t="s">
        <v>292</v>
      </c>
      <c r="E5" s="501" t="s">
        <v>262</v>
      </c>
      <c r="F5" s="501" t="s">
        <v>263</v>
      </c>
      <c r="G5" s="501" t="s">
        <v>298</v>
      </c>
      <c r="H5" s="501" t="s">
        <v>264</v>
      </c>
      <c r="I5" s="501" t="s">
        <v>313</v>
      </c>
      <c r="J5" s="501" t="s">
        <v>266</v>
      </c>
      <c r="K5" s="512"/>
    </row>
    <row r="6" spans="1:11" x14ac:dyDescent="0.2">
      <c r="A6" s="526" t="s">
        <v>290</v>
      </c>
      <c r="B6" s="497"/>
      <c r="C6" s="516"/>
      <c r="D6" s="517"/>
      <c r="E6" s="517"/>
      <c r="F6" s="517"/>
      <c r="G6" s="517"/>
      <c r="H6" s="517"/>
      <c r="I6" s="517"/>
      <c r="J6" s="517"/>
      <c r="K6" s="512"/>
    </row>
    <row r="7" spans="1:11" x14ac:dyDescent="0.2">
      <c r="A7" s="527"/>
      <c r="B7" s="518" t="s">
        <v>267</v>
      </c>
      <c r="C7" s="519">
        <v>55.033620874908969</v>
      </c>
      <c r="D7" s="519">
        <v>52.115602000015052</v>
      </c>
      <c r="E7" s="519">
        <v>47.419343798306329</v>
      </c>
      <c r="F7" s="519">
        <v>64.798928227756008</v>
      </c>
      <c r="G7" s="519">
        <v>58.73496600240636</v>
      </c>
      <c r="H7" s="519">
        <v>54.149787231516378</v>
      </c>
      <c r="I7" s="519">
        <v>64.877271480763028</v>
      </c>
      <c r="J7" s="519">
        <v>51.314723137632072</v>
      </c>
      <c r="K7" s="512"/>
    </row>
    <row r="8" spans="1:11" x14ac:dyDescent="0.2">
      <c r="A8" s="528"/>
      <c r="B8" s="518" t="s">
        <v>269</v>
      </c>
      <c r="C8" s="519">
        <v>9.2220820457428037</v>
      </c>
      <c r="D8" s="519">
        <v>6.4477790641172579</v>
      </c>
      <c r="E8" s="519">
        <v>10.19484038384102</v>
      </c>
      <c r="F8" s="519">
        <v>7.5435230070314292</v>
      </c>
      <c r="G8" s="519">
        <v>9.5343073473118913</v>
      </c>
      <c r="H8" s="519">
        <v>9.4123628277428253</v>
      </c>
      <c r="I8" s="519">
        <v>6.7058999138737541</v>
      </c>
      <c r="J8" s="519">
        <v>10.172687101881174</v>
      </c>
      <c r="K8" s="512"/>
    </row>
    <row r="9" spans="1:11" x14ac:dyDescent="0.2">
      <c r="A9" s="528"/>
      <c r="B9" s="518" t="s">
        <v>713</v>
      </c>
      <c r="C9" s="519">
        <v>10.579463298853806</v>
      </c>
      <c r="D9" s="519">
        <v>15.310159910174532</v>
      </c>
      <c r="E9" s="519">
        <v>12.757715329047357</v>
      </c>
      <c r="F9" s="519">
        <v>8.2758414807905858</v>
      </c>
      <c r="G9" s="519">
        <v>8.9663500576471478</v>
      </c>
      <c r="H9" s="519">
        <v>10.794558122823339</v>
      </c>
      <c r="I9" s="519">
        <v>9.2100234092706419</v>
      </c>
      <c r="J9" s="519">
        <v>11.096833033988322</v>
      </c>
      <c r="K9" s="512"/>
    </row>
    <row r="10" spans="1:11" x14ac:dyDescent="0.2">
      <c r="A10" s="528"/>
      <c r="B10" s="518" t="s">
        <v>268</v>
      </c>
      <c r="C10" s="519">
        <v>24.559788627939739</v>
      </c>
      <c r="D10" s="519">
        <v>26.020027561933052</v>
      </c>
      <c r="E10" s="519">
        <v>29.070029238569397</v>
      </c>
      <c r="F10" s="519">
        <v>18.56388327002395</v>
      </c>
      <c r="G10" s="519">
        <v>22.145086930599355</v>
      </c>
      <c r="H10" s="519">
        <v>25.068646163151936</v>
      </c>
      <c r="I10" s="519">
        <v>18.503679340499293</v>
      </c>
      <c r="J10" s="519">
        <v>26.847766130144969</v>
      </c>
      <c r="K10" s="512"/>
    </row>
    <row r="11" spans="1:11" x14ac:dyDescent="0.2">
      <c r="A11" s="696"/>
      <c r="B11" s="521" t="s">
        <v>33</v>
      </c>
      <c r="C11" s="522">
        <v>0.60504515255451019</v>
      </c>
      <c r="D11" s="522">
        <v>0.1064314637600861</v>
      </c>
      <c r="E11" s="522">
        <v>0.55807125023572057</v>
      </c>
      <c r="F11" s="522">
        <v>0.81782401439793384</v>
      </c>
      <c r="G11" s="522">
        <v>0.61928966203518054</v>
      </c>
      <c r="H11" s="522">
        <v>0.57464565476534069</v>
      </c>
      <c r="I11" s="522">
        <v>0.70312585559301521</v>
      </c>
      <c r="J11" s="522">
        <v>0.56799059635322613</v>
      </c>
      <c r="K11" s="512"/>
    </row>
    <row r="12" spans="1:11" ht="20.25" customHeight="1" x14ac:dyDescent="0.2">
      <c r="A12" s="511"/>
      <c r="B12" s="681" t="s">
        <v>867</v>
      </c>
      <c r="C12" s="512"/>
      <c r="D12" s="512"/>
      <c r="E12" s="512"/>
      <c r="F12" s="512"/>
      <c r="G12" s="512"/>
      <c r="H12" s="512"/>
      <c r="I12" s="512"/>
      <c r="J12" s="512"/>
      <c r="K12" s="498"/>
    </row>
    <row r="13" spans="1:11" x14ac:dyDescent="0.2">
      <c r="A13" s="511"/>
      <c r="B13" s="329"/>
      <c r="C13" s="512"/>
      <c r="D13" s="512"/>
      <c r="E13" s="512"/>
      <c r="F13" s="512"/>
      <c r="G13" s="512"/>
      <c r="H13" s="512"/>
      <c r="I13" s="512"/>
      <c r="J13" s="512"/>
      <c r="K13" s="498"/>
    </row>
    <row r="14" spans="1:11" ht="30" customHeight="1" x14ac:dyDescent="0.2">
      <c r="A14" s="811" t="s">
        <v>293</v>
      </c>
      <c r="B14" s="812"/>
      <c r="C14" s="812"/>
      <c r="D14" s="812"/>
      <c r="E14" s="812"/>
      <c r="F14" s="812"/>
      <c r="G14" s="812"/>
      <c r="H14" s="812"/>
      <c r="I14" s="812"/>
      <c r="J14" s="812"/>
      <c r="K14" s="523"/>
    </row>
    <row r="15" spans="1:11" ht="12.75" customHeight="1" x14ac:dyDescent="0.2">
      <c r="A15" s="514"/>
      <c r="B15" s="515"/>
      <c r="C15" s="515"/>
      <c r="D15" s="515"/>
      <c r="E15" s="515"/>
      <c r="F15" s="515"/>
      <c r="G15" s="515"/>
      <c r="H15" s="515"/>
      <c r="I15" s="515"/>
      <c r="J15" s="515"/>
      <c r="K15" s="515"/>
    </row>
    <row r="16" spans="1:11" ht="12.75" customHeight="1" x14ac:dyDescent="0.2">
      <c r="A16" s="524" t="s">
        <v>246</v>
      </c>
      <c r="B16" s="497"/>
      <c r="C16" s="799" t="s">
        <v>289</v>
      </c>
      <c r="D16" s="801" t="s">
        <v>260</v>
      </c>
      <c r="E16" s="801"/>
      <c r="F16" s="801"/>
      <c r="G16" s="801"/>
      <c r="H16" s="801"/>
      <c r="I16" s="801" t="s">
        <v>261</v>
      </c>
      <c r="J16" s="810"/>
      <c r="K16" s="512"/>
    </row>
    <row r="17" spans="1:11" ht="39.950000000000003" customHeight="1" x14ac:dyDescent="0.2">
      <c r="A17" s="525"/>
      <c r="B17" s="500"/>
      <c r="C17" s="809"/>
      <c r="D17" s="501" t="s">
        <v>292</v>
      </c>
      <c r="E17" s="501" t="s">
        <v>262</v>
      </c>
      <c r="F17" s="501" t="s">
        <v>263</v>
      </c>
      <c r="G17" s="501" t="s">
        <v>298</v>
      </c>
      <c r="H17" s="501" t="s">
        <v>264</v>
      </c>
      <c r="I17" s="501" t="s">
        <v>313</v>
      </c>
      <c r="J17" s="501" t="s">
        <v>266</v>
      </c>
      <c r="K17" s="512"/>
    </row>
    <row r="18" spans="1:11" x14ac:dyDescent="0.2">
      <c r="A18" s="526" t="s">
        <v>290</v>
      </c>
      <c r="B18" s="497"/>
      <c r="C18" s="516"/>
      <c r="D18" s="517"/>
      <c r="E18" s="517"/>
      <c r="F18" s="517"/>
      <c r="G18" s="517"/>
      <c r="H18" s="517"/>
      <c r="I18" s="517"/>
      <c r="J18" s="517"/>
      <c r="K18" s="512"/>
    </row>
    <row r="19" spans="1:11" x14ac:dyDescent="0.2">
      <c r="A19" s="527"/>
      <c r="B19" s="518" t="s">
        <v>267</v>
      </c>
      <c r="C19" s="519">
        <v>50.750638287736997</v>
      </c>
      <c r="D19" s="519">
        <v>51.089811416027366</v>
      </c>
      <c r="E19" s="519">
        <v>43.140697710157852</v>
      </c>
      <c r="F19" s="519">
        <v>66.560895872854644</v>
      </c>
      <c r="G19" s="519">
        <v>55.320911527769219</v>
      </c>
      <c r="H19" s="519">
        <v>48.495798737041426</v>
      </c>
      <c r="I19" s="519">
        <v>59.011031658789122</v>
      </c>
      <c r="J19" s="519">
        <v>48.800148738480935</v>
      </c>
      <c r="K19" s="512"/>
    </row>
    <row r="20" spans="1:11" x14ac:dyDescent="0.2">
      <c r="A20" s="528"/>
      <c r="B20" s="518" t="s">
        <v>269</v>
      </c>
      <c r="C20" s="519">
        <v>9.7421947327149709</v>
      </c>
      <c r="D20" s="519">
        <v>7.9188039122615965</v>
      </c>
      <c r="E20" s="519">
        <v>9.4928510331356719</v>
      </c>
      <c r="F20" s="519">
        <v>8.0573035133722648</v>
      </c>
      <c r="G20" s="519">
        <v>10.475439808864472</v>
      </c>
      <c r="H20" s="519">
        <v>10.272015752477989</v>
      </c>
      <c r="I20" s="519">
        <v>6.8028106695855657</v>
      </c>
      <c r="J20" s="519">
        <v>10.436258276525725</v>
      </c>
      <c r="K20" s="512"/>
    </row>
    <row r="21" spans="1:11" x14ac:dyDescent="0.2">
      <c r="A21" s="528"/>
      <c r="B21" s="518" t="s">
        <v>713</v>
      </c>
      <c r="C21" s="519">
        <v>11.370943486356742</v>
      </c>
      <c r="D21" s="519">
        <v>15.809081421106605</v>
      </c>
      <c r="E21" s="519">
        <v>13.355867145167208</v>
      </c>
      <c r="F21" s="519">
        <v>6.4327287938415587</v>
      </c>
      <c r="G21" s="519">
        <v>9.659464787790947</v>
      </c>
      <c r="H21" s="519">
        <v>12.259079158839118</v>
      </c>
      <c r="I21" s="519">
        <v>10.637213885549887</v>
      </c>
      <c r="J21" s="519">
        <v>11.544195758260459</v>
      </c>
      <c r="K21" s="512"/>
    </row>
    <row r="22" spans="1:11" x14ac:dyDescent="0.2">
      <c r="A22" s="528"/>
      <c r="B22" s="518" t="s">
        <v>268</v>
      </c>
      <c r="C22" s="519">
        <v>27.632487096077387</v>
      </c>
      <c r="D22" s="519">
        <v>24.984726015331688</v>
      </c>
      <c r="E22" s="519">
        <v>33.493555997125135</v>
      </c>
      <c r="F22" s="519">
        <v>18.379540710754576</v>
      </c>
      <c r="G22" s="519">
        <v>24.139356631015822</v>
      </c>
      <c r="H22" s="519">
        <v>28.442298913900402</v>
      </c>
      <c r="I22" s="519">
        <v>23.025052399721218</v>
      </c>
      <c r="J22" s="519">
        <v>28.720419936614377</v>
      </c>
      <c r="K22" s="512"/>
    </row>
    <row r="23" spans="1:11" x14ac:dyDescent="0.2">
      <c r="A23" s="696"/>
      <c r="B23" s="521" t="s">
        <v>33</v>
      </c>
      <c r="C23" s="519">
        <v>0.50373639711396712</v>
      </c>
      <c r="D23" s="519">
        <v>0.19757723527270243</v>
      </c>
      <c r="E23" s="519">
        <v>0.51702811441411933</v>
      </c>
      <c r="F23" s="519">
        <v>0.56953110917697036</v>
      </c>
      <c r="G23" s="519">
        <v>0.40482724455951608</v>
      </c>
      <c r="H23" s="519">
        <v>0.53080743774108496</v>
      </c>
      <c r="I23" s="519">
        <v>0.52389138635411903</v>
      </c>
      <c r="J23" s="519">
        <v>0.49897729011840231</v>
      </c>
      <c r="K23" s="512"/>
    </row>
    <row r="24" spans="1:11" ht="16.5" customHeight="1" x14ac:dyDescent="0.2">
      <c r="A24" s="511"/>
      <c r="B24" s="681" t="s">
        <v>867</v>
      </c>
      <c r="C24" s="529"/>
      <c r="D24" s="529"/>
      <c r="E24" s="529"/>
      <c r="F24" s="529"/>
      <c r="G24" s="529"/>
      <c r="H24" s="529"/>
      <c r="I24" s="529"/>
      <c r="J24" s="529"/>
      <c r="K24" s="498"/>
    </row>
    <row r="25" spans="1:11" x14ac:dyDescent="0.2">
      <c r="A25" s="511"/>
      <c r="B25" s="329"/>
      <c r="C25" s="512"/>
      <c r="D25" s="512"/>
      <c r="E25" s="512"/>
      <c r="F25" s="512"/>
      <c r="G25" s="512"/>
      <c r="H25" s="512"/>
      <c r="I25" s="512"/>
      <c r="J25" s="512"/>
      <c r="K25" s="498"/>
    </row>
    <row r="26" spans="1:11" ht="30" customHeight="1" x14ac:dyDescent="0.2">
      <c r="A26" s="811" t="s">
        <v>294</v>
      </c>
      <c r="B26" s="812"/>
      <c r="C26" s="812"/>
      <c r="D26" s="812"/>
      <c r="E26" s="812"/>
      <c r="F26" s="812"/>
      <c r="G26" s="812"/>
      <c r="H26" s="812"/>
      <c r="I26" s="812"/>
      <c r="J26" s="812"/>
      <c r="K26" s="523"/>
    </row>
    <row r="27" spans="1:11" ht="12.75" customHeight="1" x14ac:dyDescent="0.2">
      <c r="A27" s="514"/>
      <c r="B27" s="515"/>
      <c r="C27" s="515"/>
      <c r="D27" s="515"/>
      <c r="E27" s="515"/>
      <c r="F27" s="515"/>
      <c r="G27" s="515"/>
      <c r="H27" s="515"/>
      <c r="I27" s="515"/>
      <c r="J27" s="515"/>
      <c r="K27" s="515"/>
    </row>
    <row r="28" spans="1:11" ht="12.75" customHeight="1" x14ac:dyDescent="0.2">
      <c r="A28" s="524" t="s">
        <v>246</v>
      </c>
      <c r="B28" s="497"/>
      <c r="C28" s="799" t="s">
        <v>289</v>
      </c>
      <c r="D28" s="801" t="s">
        <v>260</v>
      </c>
      <c r="E28" s="801"/>
      <c r="F28" s="801"/>
      <c r="G28" s="801"/>
      <c r="H28" s="801"/>
      <c r="I28" s="801" t="s">
        <v>261</v>
      </c>
      <c r="J28" s="810"/>
      <c r="K28" s="512"/>
    </row>
    <row r="29" spans="1:11" ht="39.950000000000003" customHeight="1" x14ac:dyDescent="0.2">
      <c r="A29" s="525"/>
      <c r="B29" s="500"/>
      <c r="C29" s="809"/>
      <c r="D29" s="501" t="s">
        <v>292</v>
      </c>
      <c r="E29" s="501" t="s">
        <v>262</v>
      </c>
      <c r="F29" s="501" t="s">
        <v>263</v>
      </c>
      <c r="G29" s="501" t="s">
        <v>298</v>
      </c>
      <c r="H29" s="501" t="s">
        <v>264</v>
      </c>
      <c r="I29" s="501" t="s">
        <v>313</v>
      </c>
      <c r="J29" s="501" t="s">
        <v>266</v>
      </c>
      <c r="K29" s="512"/>
    </row>
    <row r="30" spans="1:11" x14ac:dyDescent="0.2">
      <c r="A30" s="526" t="s">
        <v>290</v>
      </c>
      <c r="B30" s="497"/>
      <c r="C30" s="516"/>
      <c r="D30" s="517"/>
      <c r="E30" s="517"/>
      <c r="F30" s="517"/>
      <c r="G30" s="517"/>
      <c r="H30" s="517"/>
      <c r="I30" s="517"/>
      <c r="J30" s="517"/>
      <c r="K30" s="512"/>
    </row>
    <row r="31" spans="1:11" x14ac:dyDescent="0.2">
      <c r="A31" s="527"/>
      <c r="B31" s="518" t="s">
        <v>267</v>
      </c>
      <c r="C31" s="519">
        <v>63.150611018876816</v>
      </c>
      <c r="D31" s="519">
        <v>53.31342381394316</v>
      </c>
      <c r="E31" s="519">
        <v>59.308603034816684</v>
      </c>
      <c r="F31" s="519">
        <v>61.651347914330799</v>
      </c>
      <c r="G31" s="519">
        <v>64.086240985156309</v>
      </c>
      <c r="H31" s="519">
        <v>64.822103696635665</v>
      </c>
      <c r="I31" s="519">
        <v>69.794911259004209</v>
      </c>
      <c r="J31" s="519">
        <v>58.100303948365458</v>
      </c>
      <c r="K31" s="512"/>
    </row>
    <row r="32" spans="1:11" x14ac:dyDescent="0.2">
      <c r="A32" s="528"/>
      <c r="B32" s="518" t="s">
        <v>269</v>
      </c>
      <c r="C32" s="519">
        <v>8.2363788662458646</v>
      </c>
      <c r="D32" s="519">
        <v>4.7300545310182223</v>
      </c>
      <c r="E32" s="519">
        <v>12.145488602894185</v>
      </c>
      <c r="F32" s="519">
        <v>6.6257051278674108</v>
      </c>
      <c r="G32" s="519">
        <v>8.0591526201761177</v>
      </c>
      <c r="H32" s="519">
        <v>7.7897051106456292</v>
      </c>
      <c r="I32" s="519">
        <v>6.6246601075087792</v>
      </c>
      <c r="J32" s="519">
        <v>9.4614400989950767</v>
      </c>
      <c r="K32" s="512"/>
    </row>
    <row r="33" spans="1:11" x14ac:dyDescent="0.2">
      <c r="A33" s="528"/>
      <c r="B33" s="518" t="s">
        <v>713</v>
      </c>
      <c r="C33" s="519">
        <v>9.079471937612114</v>
      </c>
      <c r="D33" s="519">
        <v>14.727566271120816</v>
      </c>
      <c r="E33" s="519">
        <v>11.095604965599364</v>
      </c>
      <c r="F33" s="519">
        <v>11.568379357410016</v>
      </c>
      <c r="G33" s="519">
        <v>7.8799445702279618</v>
      </c>
      <c r="H33" s="519">
        <v>8.0301676431721258</v>
      </c>
      <c r="I33" s="519">
        <v>8.0136167040780713</v>
      </c>
      <c r="J33" s="519">
        <v>9.8896244032621983</v>
      </c>
      <c r="K33" s="512"/>
    </row>
    <row r="34" spans="1:11" x14ac:dyDescent="0.2">
      <c r="A34" s="528"/>
      <c r="B34" s="518" t="s">
        <v>268</v>
      </c>
      <c r="C34" s="519">
        <v>18.736495473314637</v>
      </c>
      <c r="D34" s="519">
        <v>27.228955383917764</v>
      </c>
      <c r="E34" s="519">
        <v>16.778183806953905</v>
      </c>
      <c r="F34" s="519">
        <v>18.893192955191477</v>
      </c>
      <c r="G34" s="519">
        <v>19.019218366996867</v>
      </c>
      <c r="H34" s="519">
        <v>18.70063005654157</v>
      </c>
      <c r="I34" s="519">
        <v>14.713434706277214</v>
      </c>
      <c r="J34" s="519">
        <v>21.794408496895564</v>
      </c>
      <c r="K34" s="512"/>
    </row>
    <row r="35" spans="1:11" x14ac:dyDescent="0.2">
      <c r="A35" s="696"/>
      <c r="B35" s="521" t="s">
        <v>33</v>
      </c>
      <c r="C35" s="519">
        <v>0.79704270395046151</v>
      </c>
      <c r="D35" s="519">
        <v>0</v>
      </c>
      <c r="E35" s="519">
        <v>0.67211958973591213</v>
      </c>
      <c r="F35" s="519">
        <v>1.2613746452001988</v>
      </c>
      <c r="G35" s="519">
        <v>0.95544345744278436</v>
      </c>
      <c r="H35" s="519">
        <v>0.65739349300494809</v>
      </c>
      <c r="I35" s="519">
        <v>0.85337722313164233</v>
      </c>
      <c r="J35" s="519">
        <v>0.75422305248192012</v>
      </c>
      <c r="K35" s="512"/>
    </row>
    <row r="36" spans="1:11" ht="16.5" customHeight="1" x14ac:dyDescent="0.2">
      <c r="A36" s="511"/>
      <c r="B36" s="681" t="s">
        <v>867</v>
      </c>
      <c r="C36" s="529"/>
      <c r="D36" s="529"/>
      <c r="E36" s="529"/>
      <c r="F36" s="529"/>
      <c r="G36" s="529"/>
      <c r="H36" s="529"/>
      <c r="I36" s="529"/>
      <c r="J36" s="529"/>
      <c r="K36" s="498"/>
    </row>
    <row r="37" spans="1:11" x14ac:dyDescent="0.2">
      <c r="A37" s="511"/>
      <c r="B37" s="329"/>
      <c r="C37" s="512"/>
      <c r="D37" s="512"/>
      <c r="E37" s="512"/>
      <c r="F37" s="512"/>
      <c r="G37" s="512"/>
      <c r="H37" s="512"/>
      <c r="I37" s="512"/>
      <c r="J37" s="512"/>
      <c r="K37" s="498"/>
    </row>
    <row r="38" spans="1:11" ht="30" customHeight="1" x14ac:dyDescent="0.2">
      <c r="A38" s="811" t="s">
        <v>295</v>
      </c>
      <c r="B38" s="812"/>
      <c r="C38" s="812"/>
      <c r="D38" s="812"/>
      <c r="E38" s="812"/>
      <c r="F38" s="812"/>
      <c r="G38" s="812"/>
      <c r="H38" s="812"/>
      <c r="I38" s="812"/>
      <c r="J38" s="812"/>
      <c r="K38" s="523"/>
    </row>
    <row r="39" spans="1:11" ht="12.75" customHeight="1" x14ac:dyDescent="0.2">
      <c r="A39" s="514"/>
      <c r="B39" s="515"/>
      <c r="C39" s="515"/>
      <c r="D39" s="515"/>
      <c r="E39" s="515"/>
      <c r="F39" s="515"/>
      <c r="G39" s="515"/>
      <c r="H39" s="515"/>
      <c r="I39" s="515"/>
      <c r="J39" s="515"/>
      <c r="K39" s="515"/>
    </row>
    <row r="40" spans="1:11" ht="12.75" customHeight="1" x14ac:dyDescent="0.2">
      <c r="A40" s="524" t="s">
        <v>246</v>
      </c>
      <c r="B40" s="497"/>
      <c r="C40" s="799" t="s">
        <v>289</v>
      </c>
      <c r="D40" s="801" t="s">
        <v>260</v>
      </c>
      <c r="E40" s="801"/>
      <c r="F40" s="801"/>
      <c r="G40" s="801"/>
      <c r="H40" s="801"/>
      <c r="I40" s="801" t="s">
        <v>261</v>
      </c>
      <c r="J40" s="810"/>
      <c r="K40" s="512"/>
    </row>
    <row r="41" spans="1:11" ht="39.950000000000003" customHeight="1" x14ac:dyDescent="0.2">
      <c r="A41" s="525"/>
      <c r="B41" s="500"/>
      <c r="C41" s="809"/>
      <c r="D41" s="501" t="s">
        <v>292</v>
      </c>
      <c r="E41" s="501" t="s">
        <v>262</v>
      </c>
      <c r="F41" s="501" t="s">
        <v>263</v>
      </c>
      <c r="G41" s="501" t="s">
        <v>298</v>
      </c>
      <c r="H41" s="501" t="s">
        <v>264</v>
      </c>
      <c r="I41" s="501" t="s">
        <v>313</v>
      </c>
      <c r="J41" s="501" t="s">
        <v>266</v>
      </c>
      <c r="K41" s="512"/>
    </row>
    <row r="42" spans="1:11" x14ac:dyDescent="0.2">
      <c r="A42" s="526" t="s">
        <v>290</v>
      </c>
      <c r="B42" s="497"/>
      <c r="C42" s="516"/>
      <c r="D42" s="517"/>
      <c r="E42" s="517"/>
      <c r="F42" s="517"/>
      <c r="G42" s="517"/>
      <c r="H42" s="517"/>
      <c r="I42" s="517"/>
      <c r="J42" s="517"/>
      <c r="K42" s="512"/>
    </row>
    <row r="43" spans="1:11" x14ac:dyDescent="0.2">
      <c r="A43" s="527"/>
      <c r="B43" s="518" t="s">
        <v>267</v>
      </c>
      <c r="C43" s="519">
        <v>99.063547335545138</v>
      </c>
      <c r="D43" s="519">
        <v>99.560688724984018</v>
      </c>
      <c r="E43" s="519">
        <v>99.651887518157949</v>
      </c>
      <c r="F43" s="519">
        <v>99.805513971118657</v>
      </c>
      <c r="G43" s="519">
        <v>98.592943255038165</v>
      </c>
      <c r="H43" s="519">
        <v>98.797003388608928</v>
      </c>
      <c r="I43" s="519">
        <v>99.369350197708997</v>
      </c>
      <c r="J43" s="519">
        <v>98.853619887727547</v>
      </c>
      <c r="K43" s="512"/>
    </row>
    <row r="44" spans="1:11" x14ac:dyDescent="0.2">
      <c r="A44" s="528"/>
      <c r="B44" s="518" t="s">
        <v>269</v>
      </c>
      <c r="C44" s="519">
        <v>0.17772648172752681</v>
      </c>
      <c r="D44" s="519">
        <v>0</v>
      </c>
      <c r="E44" s="519">
        <v>0</v>
      </c>
      <c r="F44" s="519">
        <v>0</v>
      </c>
      <c r="G44" s="519">
        <v>0.57006631831394283</v>
      </c>
      <c r="H44" s="519">
        <v>0.12338377676585363</v>
      </c>
      <c r="I44" s="519">
        <v>0.32478046876922406</v>
      </c>
      <c r="J44" s="519">
        <v>7.6776909272179714E-2</v>
      </c>
      <c r="K44" s="512"/>
    </row>
    <row r="45" spans="1:11" x14ac:dyDescent="0.2">
      <c r="A45" s="528"/>
      <c r="B45" s="518" t="s">
        <v>713</v>
      </c>
      <c r="C45" s="519">
        <v>0.75872618272731873</v>
      </c>
      <c r="D45" s="519">
        <v>0.43931127501595396</v>
      </c>
      <c r="E45" s="519">
        <v>0.34811248184203836</v>
      </c>
      <c r="F45" s="519">
        <v>0.19448602888133473</v>
      </c>
      <c r="G45" s="519">
        <v>0.83699042664782919</v>
      </c>
      <c r="H45" s="519">
        <v>1.0796128346252574</v>
      </c>
      <c r="I45" s="519">
        <v>0.30586933352175466</v>
      </c>
      <c r="J45" s="519">
        <v>1.0696032030002338</v>
      </c>
      <c r="K45" s="512"/>
    </row>
    <row r="46" spans="1:11" x14ac:dyDescent="0.2">
      <c r="A46" s="528"/>
      <c r="B46" s="518" t="s">
        <v>268</v>
      </c>
      <c r="C46" s="519">
        <v>0</v>
      </c>
      <c r="D46" s="519">
        <v>0</v>
      </c>
      <c r="E46" s="519">
        <v>0</v>
      </c>
      <c r="F46" s="519">
        <v>0</v>
      </c>
      <c r="G46" s="519">
        <v>0</v>
      </c>
      <c r="H46" s="519">
        <v>0</v>
      </c>
      <c r="I46" s="519">
        <v>0</v>
      </c>
      <c r="J46" s="519">
        <v>0</v>
      </c>
      <c r="K46" s="512"/>
    </row>
    <row r="47" spans="1:11" x14ac:dyDescent="0.2">
      <c r="A47" s="696"/>
      <c r="B47" s="521" t="s">
        <v>33</v>
      </c>
      <c r="C47" s="519">
        <v>0</v>
      </c>
      <c r="D47" s="519">
        <v>0</v>
      </c>
      <c r="E47" s="519">
        <v>0</v>
      </c>
      <c r="F47" s="519">
        <v>0</v>
      </c>
      <c r="G47" s="519">
        <v>0</v>
      </c>
      <c r="H47" s="519">
        <v>0</v>
      </c>
      <c r="I47" s="519">
        <v>0</v>
      </c>
      <c r="J47" s="519">
        <v>0</v>
      </c>
      <c r="K47" s="512"/>
    </row>
    <row r="48" spans="1:11" ht="17.25" customHeight="1" x14ac:dyDescent="0.2">
      <c r="A48" s="520"/>
      <c r="B48" s="681" t="s">
        <v>867</v>
      </c>
      <c r="C48" s="530"/>
      <c r="D48" s="530"/>
      <c r="E48" s="530"/>
      <c r="F48" s="530"/>
      <c r="G48" s="530"/>
      <c r="H48" s="530"/>
      <c r="I48" s="530"/>
      <c r="J48" s="530"/>
      <c r="K48" s="512"/>
    </row>
    <row r="49" spans="1:11" x14ac:dyDescent="0.2">
      <c r="A49" s="531"/>
      <c r="B49" s="498"/>
      <c r="C49" s="512"/>
      <c r="D49" s="512"/>
      <c r="E49" s="512"/>
      <c r="F49" s="512"/>
      <c r="G49" s="512"/>
      <c r="H49" s="512"/>
      <c r="I49" s="512"/>
      <c r="J49" s="512"/>
      <c r="K49" s="498"/>
    </row>
    <row r="50" spans="1:11" ht="30" customHeight="1" x14ac:dyDescent="0.2">
      <c r="A50" s="811" t="s">
        <v>296</v>
      </c>
      <c r="B50" s="812"/>
      <c r="C50" s="812"/>
      <c r="D50" s="812"/>
      <c r="E50" s="812"/>
      <c r="F50" s="812"/>
      <c r="G50" s="812"/>
      <c r="H50" s="812"/>
      <c r="I50" s="812"/>
      <c r="J50" s="812"/>
      <c r="K50" s="523"/>
    </row>
    <row r="51" spans="1:11" ht="12.75" customHeight="1" x14ac:dyDescent="0.2">
      <c r="A51" s="514"/>
      <c r="B51" s="515"/>
      <c r="C51" s="515"/>
      <c r="D51" s="515"/>
      <c r="E51" s="515"/>
      <c r="F51" s="515"/>
      <c r="G51" s="515"/>
      <c r="H51" s="515"/>
      <c r="I51" s="515"/>
      <c r="J51" s="515"/>
      <c r="K51" s="515"/>
    </row>
    <row r="52" spans="1:11" ht="12.75" customHeight="1" x14ac:dyDescent="0.2">
      <c r="A52" s="524" t="s">
        <v>246</v>
      </c>
      <c r="B52" s="497"/>
      <c r="C52" s="799" t="s">
        <v>289</v>
      </c>
      <c r="D52" s="801" t="s">
        <v>260</v>
      </c>
      <c r="E52" s="801"/>
      <c r="F52" s="801"/>
      <c r="G52" s="801"/>
      <c r="H52" s="801"/>
      <c r="I52" s="801" t="s">
        <v>261</v>
      </c>
      <c r="J52" s="810"/>
      <c r="K52" s="512"/>
    </row>
    <row r="53" spans="1:11" ht="39.950000000000003" customHeight="1" x14ac:dyDescent="0.2">
      <c r="A53" s="525"/>
      <c r="B53" s="500"/>
      <c r="C53" s="809"/>
      <c r="D53" s="501" t="s">
        <v>292</v>
      </c>
      <c r="E53" s="501" t="s">
        <v>262</v>
      </c>
      <c r="F53" s="501" t="s">
        <v>263</v>
      </c>
      <c r="G53" s="501" t="s">
        <v>298</v>
      </c>
      <c r="H53" s="501" t="s">
        <v>264</v>
      </c>
      <c r="I53" s="501" t="s">
        <v>313</v>
      </c>
      <c r="J53" s="501" t="s">
        <v>266</v>
      </c>
      <c r="K53" s="512"/>
    </row>
    <row r="54" spans="1:11" x14ac:dyDescent="0.2">
      <c r="A54" s="526" t="s">
        <v>290</v>
      </c>
      <c r="B54" s="497"/>
      <c r="C54" s="516"/>
      <c r="D54" s="517"/>
      <c r="E54" s="517"/>
      <c r="F54" s="517"/>
      <c r="G54" s="517"/>
      <c r="H54" s="517"/>
      <c r="I54" s="517"/>
      <c r="J54" s="517"/>
      <c r="K54" s="512"/>
    </row>
    <row r="55" spans="1:11" x14ac:dyDescent="0.2">
      <c r="A55" s="527"/>
      <c r="B55" s="518" t="s">
        <v>267</v>
      </c>
      <c r="C55" s="519">
        <v>41.270784733914411</v>
      </c>
      <c r="D55" s="519">
        <v>34.45047986191549</v>
      </c>
      <c r="E55" s="519">
        <v>39.551816155354544</v>
      </c>
      <c r="F55" s="519">
        <v>47.671193421399238</v>
      </c>
      <c r="G55" s="519">
        <v>40.158166965872979</v>
      </c>
      <c r="H55" s="519">
        <v>41.001562516493429</v>
      </c>
      <c r="I55" s="519">
        <v>50.189067590131884</v>
      </c>
      <c r="J55" s="519">
        <v>36.229248860148751</v>
      </c>
      <c r="K55" s="512"/>
    </row>
    <row r="56" spans="1:11" x14ac:dyDescent="0.2">
      <c r="A56" s="528"/>
      <c r="B56" s="518" t="s">
        <v>269</v>
      </c>
      <c r="C56" s="519">
        <v>14.694600888640174</v>
      </c>
      <c r="D56" s="519">
        <v>15.281273109847289</v>
      </c>
      <c r="E56" s="519">
        <v>15.118710226231267</v>
      </c>
      <c r="F56" s="519">
        <v>12.689916412278812</v>
      </c>
      <c r="G56" s="519">
        <v>14.302025699362893</v>
      </c>
      <c r="H56" s="519">
        <v>15.570119275426745</v>
      </c>
      <c r="I56" s="519">
        <v>12.411965825649363</v>
      </c>
      <c r="J56" s="519">
        <v>15.984982315459455</v>
      </c>
      <c r="K56" s="512"/>
    </row>
    <row r="57" spans="1:11" x14ac:dyDescent="0.2">
      <c r="A57" s="528"/>
      <c r="B57" s="518" t="s">
        <v>713</v>
      </c>
      <c r="C57" s="519">
        <v>11.7208061725742</v>
      </c>
      <c r="D57" s="519">
        <v>12.799581432858318</v>
      </c>
      <c r="E57" s="519">
        <v>11.139729702552902</v>
      </c>
      <c r="F57" s="519">
        <v>10.662257247478422</v>
      </c>
      <c r="G57" s="519">
        <v>11.208766799744524</v>
      </c>
      <c r="H57" s="519">
        <v>12.893435168102803</v>
      </c>
      <c r="I57" s="519">
        <v>8.8980041635214899</v>
      </c>
      <c r="J57" s="519">
        <v>13.31654582589282</v>
      </c>
      <c r="K57" s="512"/>
    </row>
    <row r="58" spans="1:11" x14ac:dyDescent="0.2">
      <c r="A58" s="528"/>
      <c r="B58" s="518" t="s">
        <v>268</v>
      </c>
      <c r="C58" s="519">
        <v>31.899905630692984</v>
      </c>
      <c r="D58" s="519">
        <v>37.468665595378859</v>
      </c>
      <c r="E58" s="519">
        <v>33.951953534071421</v>
      </c>
      <c r="F58" s="519">
        <v>28.581255808960865</v>
      </c>
      <c r="G58" s="519">
        <v>33.839544174820972</v>
      </c>
      <c r="H58" s="519">
        <v>30.162279989003991</v>
      </c>
      <c r="I58" s="519">
        <v>27.984466422467577</v>
      </c>
      <c r="J58" s="519">
        <v>34.113316838665263</v>
      </c>
      <c r="K58" s="512"/>
    </row>
    <row r="59" spans="1:11" x14ac:dyDescent="0.2">
      <c r="A59" s="696"/>
      <c r="B59" s="521" t="s">
        <v>33</v>
      </c>
      <c r="C59" s="519">
        <v>0.41390257417834986</v>
      </c>
      <c r="D59" s="519">
        <v>0</v>
      </c>
      <c r="E59" s="519">
        <v>0.2377903817899113</v>
      </c>
      <c r="F59" s="519">
        <v>0.39537710988267721</v>
      </c>
      <c r="G59" s="519">
        <v>0.49149636019853959</v>
      </c>
      <c r="H59" s="519">
        <v>0.37260305097331087</v>
      </c>
      <c r="I59" s="519">
        <v>0.51649599823005832</v>
      </c>
      <c r="J59" s="519">
        <v>0.35590615983401502</v>
      </c>
      <c r="K59" s="512"/>
    </row>
    <row r="60" spans="1:11" ht="17.25" customHeight="1" x14ac:dyDescent="0.2">
      <c r="A60" s="511"/>
      <c r="B60" s="681" t="s">
        <v>867</v>
      </c>
      <c r="C60" s="529"/>
      <c r="D60" s="529"/>
      <c r="E60" s="529"/>
      <c r="F60" s="529"/>
      <c r="G60" s="529"/>
      <c r="H60" s="529"/>
      <c r="I60" s="529"/>
      <c r="J60" s="529"/>
      <c r="K60" s="512"/>
    </row>
    <row r="61" spans="1:11" x14ac:dyDescent="0.2">
      <c r="A61" s="511"/>
      <c r="B61" s="329"/>
      <c r="C61" s="512"/>
      <c r="D61" s="512"/>
      <c r="E61" s="512"/>
      <c r="F61" s="512"/>
      <c r="G61" s="512"/>
      <c r="H61" s="512"/>
      <c r="I61" s="512"/>
      <c r="J61" s="512"/>
      <c r="K61" s="512"/>
    </row>
    <row r="62" spans="1:11" ht="30" customHeight="1" x14ac:dyDescent="0.2">
      <c r="A62" s="811" t="s">
        <v>297</v>
      </c>
      <c r="B62" s="812"/>
      <c r="C62" s="812"/>
      <c r="D62" s="812"/>
      <c r="E62" s="812"/>
      <c r="F62" s="812"/>
      <c r="G62" s="812"/>
      <c r="H62" s="812"/>
      <c r="I62" s="812"/>
      <c r="J62" s="812"/>
      <c r="K62" s="513"/>
    </row>
    <row r="63" spans="1:11" ht="12.75" customHeight="1" x14ac:dyDescent="0.2">
      <c r="A63" s="532"/>
      <c r="B63" s="533"/>
      <c r="C63" s="533"/>
      <c r="D63" s="533"/>
      <c r="E63" s="533"/>
      <c r="F63" s="533"/>
      <c r="G63" s="533"/>
      <c r="H63" s="533"/>
      <c r="I63" s="533"/>
      <c r="J63" s="533"/>
      <c r="K63" s="534"/>
    </row>
    <row r="64" spans="1:11" ht="12.75" customHeight="1" x14ac:dyDescent="0.2">
      <c r="A64" s="524" t="s">
        <v>246</v>
      </c>
      <c r="B64" s="497"/>
      <c r="C64" s="799" t="s">
        <v>289</v>
      </c>
      <c r="D64" s="801" t="s">
        <v>260</v>
      </c>
      <c r="E64" s="801"/>
      <c r="F64" s="801"/>
      <c r="G64" s="801"/>
      <c r="H64" s="801"/>
      <c r="I64" s="801" t="s">
        <v>261</v>
      </c>
      <c r="J64" s="810"/>
      <c r="K64" s="512"/>
    </row>
    <row r="65" spans="1:11" ht="39.950000000000003" customHeight="1" x14ac:dyDescent="0.2">
      <c r="A65" s="525"/>
      <c r="B65" s="500"/>
      <c r="C65" s="809"/>
      <c r="D65" s="501" t="s">
        <v>292</v>
      </c>
      <c r="E65" s="501" t="s">
        <v>262</v>
      </c>
      <c r="F65" s="501" t="s">
        <v>263</v>
      </c>
      <c r="G65" s="501" t="s">
        <v>298</v>
      </c>
      <c r="H65" s="501" t="s">
        <v>264</v>
      </c>
      <c r="I65" s="501" t="s">
        <v>313</v>
      </c>
      <c r="J65" s="501" t="s">
        <v>266</v>
      </c>
      <c r="K65" s="512"/>
    </row>
    <row r="66" spans="1:11" x14ac:dyDescent="0.2">
      <c r="A66" s="526" t="s">
        <v>290</v>
      </c>
      <c r="B66" s="497"/>
      <c r="C66" s="516"/>
      <c r="D66" s="517"/>
      <c r="E66" s="517"/>
      <c r="F66" s="517"/>
      <c r="G66" s="517"/>
      <c r="H66" s="517"/>
      <c r="I66" s="517"/>
      <c r="J66" s="517"/>
      <c r="K66" s="512"/>
    </row>
    <row r="67" spans="1:11" x14ac:dyDescent="0.2">
      <c r="A67" s="527"/>
      <c r="B67" s="518" t="s">
        <v>267</v>
      </c>
      <c r="C67" s="519">
        <v>66.316017895628121</v>
      </c>
      <c r="D67" s="519">
        <v>72.89333230300511</v>
      </c>
      <c r="E67" s="519">
        <v>55.374926082006809</v>
      </c>
      <c r="F67" s="519">
        <v>69.126728215773028</v>
      </c>
      <c r="G67" s="519">
        <v>60.047563335557776</v>
      </c>
      <c r="H67" s="519">
        <v>71.091433316153612</v>
      </c>
      <c r="I67" s="519">
        <v>70.818869950076191</v>
      </c>
      <c r="J67" s="519">
        <v>54.7451941990807</v>
      </c>
      <c r="K67" s="512"/>
    </row>
    <row r="68" spans="1:11" x14ac:dyDescent="0.2">
      <c r="A68" s="528"/>
      <c r="B68" s="518" t="s">
        <v>269</v>
      </c>
      <c r="C68" s="519">
        <v>11.030403010817581</v>
      </c>
      <c r="D68" s="519">
        <v>8.0059549618206844</v>
      </c>
      <c r="E68" s="519">
        <v>16.148857990773379</v>
      </c>
      <c r="F68" s="519">
        <v>6.9919908379963509</v>
      </c>
      <c r="G68" s="519">
        <v>14.541869784249567</v>
      </c>
      <c r="H68" s="519">
        <v>10.631832697707228</v>
      </c>
      <c r="I68" s="519">
        <v>10.272469566006</v>
      </c>
      <c r="J68" s="519">
        <v>12.978038455550312</v>
      </c>
      <c r="K68" s="512"/>
    </row>
    <row r="69" spans="1:11" x14ac:dyDescent="0.2">
      <c r="A69" s="528"/>
      <c r="B69" s="518" t="s">
        <v>713</v>
      </c>
      <c r="C69" s="519">
        <v>6.5576243920070842</v>
      </c>
      <c r="D69" s="519">
        <v>3.509608362145225</v>
      </c>
      <c r="E69" s="519">
        <v>6.3022766708805342</v>
      </c>
      <c r="F69" s="519">
        <v>4.1070334037353113</v>
      </c>
      <c r="G69" s="519">
        <v>10.603043607101808</v>
      </c>
      <c r="H69" s="519">
        <v>5.5167780317524739</v>
      </c>
      <c r="I69" s="519">
        <v>4.873785194373629</v>
      </c>
      <c r="J69" s="519">
        <v>10.884527930822014</v>
      </c>
      <c r="K69" s="512"/>
    </row>
    <row r="70" spans="1:11" x14ac:dyDescent="0.2">
      <c r="A70" s="528"/>
      <c r="B70" s="518" t="s">
        <v>268</v>
      </c>
      <c r="C70" s="519">
        <v>15.249624404993371</v>
      </c>
      <c r="D70" s="519">
        <v>15.070154721255712</v>
      </c>
      <c r="E70" s="519">
        <v>21.255351807917169</v>
      </c>
      <c r="F70" s="519">
        <v>18.589177223955669</v>
      </c>
      <c r="G70" s="519">
        <v>14.439626221842243</v>
      </c>
      <c r="H70" s="519">
        <v>11.402174341358085</v>
      </c>
      <c r="I70" s="519">
        <v>13.282412449648346</v>
      </c>
      <c r="J70" s="519">
        <v>20.30470115053075</v>
      </c>
      <c r="K70" s="512"/>
    </row>
    <row r="71" spans="1:11" x14ac:dyDescent="0.2">
      <c r="A71" s="696"/>
      <c r="B71" s="521" t="s">
        <v>33</v>
      </c>
      <c r="C71" s="519">
        <v>0.8463302965540529</v>
      </c>
      <c r="D71" s="519">
        <v>0.52094965177331531</v>
      </c>
      <c r="E71" s="519">
        <v>0.91858744842208584</v>
      </c>
      <c r="F71" s="519">
        <v>1.1850703185395612</v>
      </c>
      <c r="G71" s="519">
        <v>0.36789705124863037</v>
      </c>
      <c r="H71" s="519">
        <v>1.3577816130285241</v>
      </c>
      <c r="I71" s="519">
        <v>0.75246283989580853</v>
      </c>
      <c r="J71" s="519">
        <v>1.0875382640161095</v>
      </c>
      <c r="K71" s="512"/>
    </row>
    <row r="72" spans="1:11" ht="16.5" customHeight="1" x14ac:dyDescent="0.2">
      <c r="B72" s="681" t="s">
        <v>867</v>
      </c>
      <c r="C72" s="487"/>
      <c r="D72" s="487"/>
      <c r="E72" s="487"/>
      <c r="F72" s="487"/>
      <c r="G72" s="487"/>
      <c r="H72" s="487"/>
      <c r="I72" s="487"/>
      <c r="J72" s="487"/>
    </row>
    <row r="73" spans="1:11" x14ac:dyDescent="0.2">
      <c r="B73" s="329"/>
    </row>
    <row r="74" spans="1:11" ht="35.25" customHeight="1" x14ac:dyDescent="0.2">
      <c r="A74" s="811" t="s">
        <v>887</v>
      </c>
      <c r="B74" s="812"/>
      <c r="C74" s="812"/>
      <c r="D74" s="812"/>
      <c r="E74" s="812"/>
      <c r="F74" s="812"/>
      <c r="G74" s="812"/>
      <c r="H74" s="812"/>
      <c r="I74" s="812"/>
      <c r="J74" s="812"/>
    </row>
    <row r="75" spans="1:11" x14ac:dyDescent="0.2">
      <c r="A75" s="532"/>
      <c r="B75" s="533"/>
      <c r="C75" s="533"/>
      <c r="D75" s="533"/>
      <c r="E75" s="533"/>
      <c r="F75" s="533"/>
      <c r="G75" s="533"/>
      <c r="H75" s="533"/>
      <c r="I75" s="533"/>
      <c r="J75" s="533"/>
    </row>
    <row r="76" spans="1:11" x14ac:dyDescent="0.2">
      <c r="A76" s="524" t="s">
        <v>246</v>
      </c>
      <c r="B76" s="497"/>
      <c r="C76" s="799" t="s">
        <v>289</v>
      </c>
      <c r="D76" s="801" t="s">
        <v>260</v>
      </c>
      <c r="E76" s="801"/>
      <c r="F76" s="801"/>
      <c r="G76" s="801"/>
      <c r="H76" s="801"/>
      <c r="I76" s="801" t="s">
        <v>261</v>
      </c>
      <c r="J76" s="810"/>
    </row>
    <row r="77" spans="1:11" ht="38.25" x14ac:dyDescent="0.2">
      <c r="A77" s="525"/>
      <c r="B77" s="500"/>
      <c r="C77" s="809"/>
      <c r="D77" s="501" t="s">
        <v>292</v>
      </c>
      <c r="E77" s="501" t="s">
        <v>262</v>
      </c>
      <c r="F77" s="501" t="s">
        <v>263</v>
      </c>
      <c r="G77" s="501" t="s">
        <v>298</v>
      </c>
      <c r="H77" s="501" t="s">
        <v>264</v>
      </c>
      <c r="I77" s="501" t="s">
        <v>313</v>
      </c>
      <c r="J77" s="501" t="s">
        <v>266</v>
      </c>
    </row>
    <row r="78" spans="1:11" x14ac:dyDescent="0.2">
      <c r="A78" s="526" t="s">
        <v>290</v>
      </c>
      <c r="B78" s="497"/>
      <c r="C78" s="516"/>
      <c r="D78" s="517"/>
      <c r="E78" s="517"/>
      <c r="F78" s="517"/>
      <c r="G78" s="517"/>
      <c r="H78" s="517"/>
      <c r="I78" s="517"/>
      <c r="J78" s="517"/>
    </row>
    <row r="79" spans="1:11" x14ac:dyDescent="0.2">
      <c r="A79" s="527"/>
      <c r="B79" s="518" t="s">
        <v>267</v>
      </c>
      <c r="C79" s="519">
        <v>94.171345127289925</v>
      </c>
      <c r="D79" s="519">
        <v>96.01260234470179</v>
      </c>
      <c r="E79" s="519">
        <v>96.166087616783841</v>
      </c>
      <c r="F79" s="519">
        <v>93.294095690042084</v>
      </c>
      <c r="G79" s="519">
        <v>91.568722918027802</v>
      </c>
      <c r="H79" s="519">
        <v>95.123088254456334</v>
      </c>
      <c r="I79" s="519">
        <v>94.438051895368559</v>
      </c>
      <c r="J79" s="519">
        <v>93.85539438964048</v>
      </c>
    </row>
    <row r="80" spans="1:11" x14ac:dyDescent="0.2">
      <c r="A80" s="528"/>
      <c r="B80" s="518" t="s">
        <v>269</v>
      </c>
      <c r="C80" s="519">
        <v>1.3745476319215508</v>
      </c>
      <c r="D80" s="519">
        <v>0.98733246511748307</v>
      </c>
      <c r="E80" s="519">
        <v>0.86632295106352375</v>
      </c>
      <c r="F80" s="519">
        <v>1.4530265663799025</v>
      </c>
      <c r="G80" s="519">
        <v>2.1657704840327336</v>
      </c>
      <c r="H80" s="519">
        <v>0.8528813039497577</v>
      </c>
      <c r="I80" s="519">
        <v>1.1398056362485605</v>
      </c>
      <c r="J80" s="519">
        <v>1.6526317136432105</v>
      </c>
    </row>
    <row r="81" spans="1:10" x14ac:dyDescent="0.2">
      <c r="A81" s="528"/>
      <c r="B81" s="518" t="s">
        <v>713</v>
      </c>
      <c r="C81" s="519">
        <v>0.91704957814406107</v>
      </c>
      <c r="D81" s="519">
        <v>0.36460591741828297</v>
      </c>
      <c r="E81" s="519">
        <v>0.15216256798389868</v>
      </c>
      <c r="F81" s="519">
        <v>1.3831306110841781</v>
      </c>
      <c r="G81" s="519">
        <v>1.4181090709674495</v>
      </c>
      <c r="H81" s="519">
        <v>0.96454727265709483</v>
      </c>
      <c r="I81" s="519">
        <v>1.2756726388207027</v>
      </c>
      <c r="J81" s="519">
        <v>0.49221138834092604</v>
      </c>
    </row>
    <row r="82" spans="1:10" x14ac:dyDescent="0.2">
      <c r="A82" s="528"/>
      <c r="B82" s="518" t="s">
        <v>268</v>
      </c>
      <c r="C82" s="519">
        <v>3.0629946959445187</v>
      </c>
      <c r="D82" s="519">
        <v>2.2723671901075275</v>
      </c>
      <c r="E82" s="519">
        <v>2.7072573481034254</v>
      </c>
      <c r="F82" s="519">
        <v>3.5206044153416856</v>
      </c>
      <c r="G82" s="519">
        <v>3.7248257870181831</v>
      </c>
      <c r="H82" s="519">
        <v>2.682020445298257</v>
      </c>
      <c r="I82" s="519">
        <v>2.620463005677153</v>
      </c>
      <c r="J82" s="519">
        <v>3.5872341630578637</v>
      </c>
    </row>
    <row r="83" spans="1:10" x14ac:dyDescent="0.2">
      <c r="A83" s="696"/>
      <c r="B83" s="521" t="s">
        <v>33</v>
      </c>
      <c r="C83" s="519">
        <v>0.47406296670020448</v>
      </c>
      <c r="D83" s="519">
        <v>0.36309208265490478</v>
      </c>
      <c r="E83" s="519">
        <v>0.10816951606532692</v>
      </c>
      <c r="F83" s="519">
        <v>0.34914271715213985</v>
      </c>
      <c r="G83" s="519">
        <v>1.1225717399538149</v>
      </c>
      <c r="H83" s="519">
        <v>0.3774627236386246</v>
      </c>
      <c r="I83" s="519">
        <v>0.52600682388514775</v>
      </c>
      <c r="J83" s="519">
        <v>0.41252834531749299</v>
      </c>
    </row>
    <row r="84" spans="1:10" ht="17.25" customHeight="1" x14ac:dyDescent="0.2">
      <c r="B84" s="681" t="s">
        <v>867</v>
      </c>
      <c r="C84" s="487"/>
      <c r="D84" s="487"/>
      <c r="E84" s="487"/>
      <c r="F84" s="487"/>
      <c r="G84" s="487"/>
      <c r="H84" s="487"/>
      <c r="I84" s="487"/>
      <c r="J84" s="487"/>
    </row>
  </sheetData>
  <mergeCells count="28">
    <mergeCell ref="A74:J74"/>
    <mergeCell ref="C76:C77"/>
    <mergeCell ref="D76:H76"/>
    <mergeCell ref="I76:J76"/>
    <mergeCell ref="A50:J50"/>
    <mergeCell ref="C52:C53"/>
    <mergeCell ref="D52:H52"/>
    <mergeCell ref="I52:J52"/>
    <mergeCell ref="A62:J62"/>
    <mergeCell ref="C64:C65"/>
    <mergeCell ref="D64:H64"/>
    <mergeCell ref="I64:J64"/>
    <mergeCell ref="C40:C41"/>
    <mergeCell ref="D40:H40"/>
    <mergeCell ref="I40:J40"/>
    <mergeCell ref="A2:J2"/>
    <mergeCell ref="C4:C5"/>
    <mergeCell ref="D4:H4"/>
    <mergeCell ref="I4:J4"/>
    <mergeCell ref="A14:J14"/>
    <mergeCell ref="C16:C17"/>
    <mergeCell ref="D16:H16"/>
    <mergeCell ref="I16:J16"/>
    <mergeCell ref="A26:J26"/>
    <mergeCell ref="C28:C29"/>
    <mergeCell ref="D28:H28"/>
    <mergeCell ref="I28:J28"/>
    <mergeCell ref="A38:J38"/>
  </mergeCells>
  <printOptions horizontalCentered="1"/>
  <pageMargins left="0.5" right="0.5" top="0.75" bottom="1" header="0.5" footer="0.5"/>
  <pageSetup scale="80" orientation="portrait" horizontalDpi="300" verticalDpi="300" r:id="rId1"/>
  <headerFooter alignWithMargins="0"/>
  <rowBreaks count="1" manualBreakCount="1">
    <brk id="4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9"/>
  <sheetViews>
    <sheetView zoomScaleNormal="100" zoomScaleSheetLayoutView="85" workbookViewId="0">
      <selection activeCell="I31" sqref="I31"/>
    </sheetView>
  </sheetViews>
  <sheetFormatPr defaultRowHeight="12.75" x14ac:dyDescent="0.2"/>
  <cols>
    <col min="1" max="1" width="2.28515625" style="437" customWidth="1"/>
    <col min="2" max="2" width="22.28515625" style="437" customWidth="1"/>
    <col min="3" max="9" width="10.7109375" style="437" customWidth="1"/>
    <col min="10" max="10" width="10.42578125" style="437" customWidth="1"/>
    <col min="11" max="16384" width="9.140625" style="437"/>
  </cols>
  <sheetData>
    <row r="1" spans="1:11" ht="12.75" customHeight="1" x14ac:dyDescent="0.2">
      <c r="A1" s="57"/>
      <c r="B1" s="57"/>
      <c r="C1" s="57"/>
      <c r="D1" s="57"/>
      <c r="E1" s="57"/>
      <c r="F1" s="57"/>
      <c r="G1" s="57"/>
      <c r="H1" s="57"/>
      <c r="I1" s="57"/>
      <c r="J1" s="8"/>
      <c r="K1" s="8"/>
    </row>
    <row r="2" spans="1:11" ht="30" customHeight="1" x14ac:dyDescent="0.2">
      <c r="A2" s="803" t="s">
        <v>459</v>
      </c>
      <c r="B2" s="804"/>
      <c r="C2" s="804"/>
      <c r="D2" s="804"/>
      <c r="E2" s="804"/>
      <c r="F2" s="804"/>
      <c r="G2" s="804"/>
      <c r="H2" s="804"/>
      <c r="I2" s="804"/>
      <c r="J2" s="11"/>
      <c r="K2" s="11"/>
    </row>
    <row r="3" spans="1:11" ht="12.75" customHeight="1" x14ac:dyDescent="0.2">
      <c r="A3" s="47"/>
      <c r="B3" s="48"/>
      <c r="C3" s="48"/>
      <c r="D3" s="48"/>
      <c r="E3" s="48"/>
      <c r="F3" s="48"/>
      <c r="G3" s="48"/>
      <c r="H3" s="48"/>
      <c r="I3" s="48"/>
      <c r="J3" s="48"/>
      <c r="K3" s="48"/>
    </row>
    <row r="4" spans="1:11" ht="12.75" customHeight="1" x14ac:dyDescent="0.2">
      <c r="A4" s="1" t="s">
        <v>246</v>
      </c>
      <c r="B4" s="2"/>
      <c r="C4" s="3" t="s">
        <v>289</v>
      </c>
      <c r="D4" s="3" t="s">
        <v>247</v>
      </c>
      <c r="E4" s="3" t="s">
        <v>248</v>
      </c>
      <c r="F4" s="3" t="s">
        <v>249</v>
      </c>
      <c r="G4" s="3" t="s">
        <v>250</v>
      </c>
      <c r="H4" s="3" t="s">
        <v>251</v>
      </c>
      <c r="I4" s="3" t="s">
        <v>252</v>
      </c>
      <c r="J4" s="3" t="s">
        <v>705</v>
      </c>
      <c r="K4" s="8"/>
    </row>
    <row r="5" spans="1:11" ht="12.75" customHeight="1" x14ac:dyDescent="0.2">
      <c r="A5" s="50" t="s">
        <v>276</v>
      </c>
      <c r="B5" s="51"/>
      <c r="C5" s="52">
        <v>4.0052318853068964</v>
      </c>
      <c r="D5" s="52">
        <v>3.6308115903534075</v>
      </c>
      <c r="E5" s="52">
        <v>4.6213424122384108</v>
      </c>
      <c r="F5" s="52">
        <v>1.7666726974558193</v>
      </c>
      <c r="G5" s="52">
        <v>6.0157443709733762</v>
      </c>
      <c r="H5" s="52">
        <v>2.112341312345194</v>
      </c>
      <c r="I5" s="52">
        <v>4.9115450117712998</v>
      </c>
      <c r="J5" s="52">
        <v>2.6074675927512199</v>
      </c>
      <c r="K5" s="9"/>
    </row>
    <row r="6" spans="1:11" ht="12.75" customHeight="1" x14ac:dyDescent="0.2">
      <c r="A6" s="53" t="s">
        <v>277</v>
      </c>
      <c r="B6" s="51"/>
      <c r="C6" s="52">
        <v>6.7569304004802637</v>
      </c>
      <c r="D6" s="52">
        <v>7.8716225213005897</v>
      </c>
      <c r="E6" s="52">
        <v>9.2883711337146444</v>
      </c>
      <c r="F6" s="52">
        <v>5.2053590073254652</v>
      </c>
      <c r="G6" s="52">
        <v>4.0197178958411914</v>
      </c>
      <c r="H6" s="52">
        <v>4.7530921116348788</v>
      </c>
      <c r="I6" s="52">
        <v>5.4074994772155867</v>
      </c>
      <c r="J6" s="52">
        <v>7.2451691735131956</v>
      </c>
      <c r="K6" s="9"/>
    </row>
    <row r="7" spans="1:11" ht="12.75" customHeight="1" x14ac:dyDescent="0.2">
      <c r="A7" s="53" t="s">
        <v>278</v>
      </c>
      <c r="B7" s="51"/>
      <c r="C7" s="52">
        <v>10.218189251295923</v>
      </c>
      <c r="D7" s="52">
        <v>12.07966357527188</v>
      </c>
      <c r="E7" s="52">
        <v>13.423284115211398</v>
      </c>
      <c r="F7" s="52">
        <v>9.551024132199462</v>
      </c>
      <c r="G7" s="52">
        <v>5.0388383238404533</v>
      </c>
      <c r="H7" s="52">
        <v>8.0718843575546533</v>
      </c>
      <c r="I7" s="52">
        <v>6.9405590674398807</v>
      </c>
      <c r="J7" s="52">
        <v>12.362623075743594</v>
      </c>
      <c r="K7" s="9"/>
    </row>
    <row r="8" spans="1:11" ht="12.75" customHeight="1" x14ac:dyDescent="0.2">
      <c r="A8" s="53" t="s">
        <v>279</v>
      </c>
      <c r="B8" s="51"/>
      <c r="C8" s="52">
        <v>11.166232964823843</v>
      </c>
      <c r="D8" s="52">
        <v>12.886145750901342</v>
      </c>
      <c r="E8" s="52">
        <v>13.972593838909239</v>
      </c>
      <c r="F8" s="52">
        <v>10.8414944475571</v>
      </c>
      <c r="G8" s="52">
        <v>6.4074613081267557</v>
      </c>
      <c r="H8" s="52">
        <v>9.3785679640634747</v>
      </c>
      <c r="I8" s="52">
        <v>11.536374646104534</v>
      </c>
      <c r="J8" s="52">
        <v>11.430821689746056</v>
      </c>
      <c r="K8" s="9"/>
    </row>
    <row r="9" spans="1:11" ht="12.75" customHeight="1" x14ac:dyDescent="0.2">
      <c r="A9" s="53" t="s">
        <v>280</v>
      </c>
      <c r="B9" s="51"/>
      <c r="C9" s="52">
        <v>10.181385137956909</v>
      </c>
      <c r="D9" s="52">
        <v>10.982850263441117</v>
      </c>
      <c r="E9" s="52">
        <v>11.631049570586327</v>
      </c>
      <c r="F9" s="52">
        <v>9.7629654177588812</v>
      </c>
      <c r="G9" s="52">
        <v>7.9217779647311168</v>
      </c>
      <c r="H9" s="52">
        <v>10.653688954036031</v>
      </c>
      <c r="I9" s="52">
        <v>7.844479539371445</v>
      </c>
      <c r="J9" s="52">
        <v>9.5048170855650156</v>
      </c>
      <c r="K9" s="9"/>
    </row>
    <row r="10" spans="1:11" ht="12.75" customHeight="1" x14ac:dyDescent="0.2">
      <c r="A10" s="53" t="s">
        <v>281</v>
      </c>
      <c r="B10" s="51"/>
      <c r="C10" s="52">
        <v>11.996003009916828</v>
      </c>
      <c r="D10" s="52">
        <v>12.145536133764216</v>
      </c>
      <c r="E10" s="52">
        <v>12.469573100156907</v>
      </c>
      <c r="F10" s="52">
        <v>11.53571168565693</v>
      </c>
      <c r="G10" s="52">
        <v>10.795621443419812</v>
      </c>
      <c r="H10" s="52">
        <v>13.987460189121503</v>
      </c>
      <c r="I10" s="52">
        <v>8.3495893822768608</v>
      </c>
      <c r="J10" s="52">
        <v>13.751366224993463</v>
      </c>
      <c r="K10" s="9"/>
    </row>
    <row r="11" spans="1:11" ht="12.75" customHeight="1" x14ac:dyDescent="0.2">
      <c r="A11" s="53" t="s">
        <v>282</v>
      </c>
      <c r="B11" s="51"/>
      <c r="C11" s="52">
        <v>8.4902415541974126</v>
      </c>
      <c r="D11" s="52">
        <v>8.7274773728826105</v>
      </c>
      <c r="E11" s="52">
        <v>8.0276097224875684</v>
      </c>
      <c r="F11" s="52">
        <v>10.044599948129067</v>
      </c>
      <c r="G11" s="52">
        <v>7.6462941987740258</v>
      </c>
      <c r="H11" s="52">
        <v>10.057603471934218</v>
      </c>
      <c r="I11" s="52">
        <v>6.2497098046173649</v>
      </c>
      <c r="J11" s="52">
        <v>7.5356681992050154</v>
      </c>
      <c r="K11" s="9"/>
    </row>
    <row r="12" spans="1:11" ht="12.75" customHeight="1" x14ac:dyDescent="0.2">
      <c r="A12" s="53" t="s">
        <v>283</v>
      </c>
      <c r="B12" s="51"/>
      <c r="C12" s="52">
        <v>5.3246715900414143</v>
      </c>
      <c r="D12" s="52">
        <v>4.5940307292562119</v>
      </c>
      <c r="E12" s="52">
        <v>3.9047705217544935</v>
      </c>
      <c r="F12" s="52">
        <v>5.8911905265509921</v>
      </c>
      <c r="G12" s="52">
        <v>7.3182234310375787</v>
      </c>
      <c r="H12" s="52">
        <v>6.8848882696820448</v>
      </c>
      <c r="I12" s="52">
        <v>6.4926908396185006</v>
      </c>
      <c r="J12" s="52">
        <v>3.6318196361257544</v>
      </c>
      <c r="K12" s="9"/>
    </row>
    <row r="13" spans="1:11" ht="12.75" customHeight="1" x14ac:dyDescent="0.2">
      <c r="A13" s="53" t="s">
        <v>284</v>
      </c>
      <c r="B13" s="51"/>
      <c r="C13" s="52">
        <v>5.8275950140115054</v>
      </c>
      <c r="D13" s="52">
        <v>5.3599788267151753</v>
      </c>
      <c r="E13" s="52">
        <v>4.20178444739898</v>
      </c>
      <c r="F13" s="52">
        <v>7.53965374476563</v>
      </c>
      <c r="G13" s="52">
        <v>6.6705014880779467</v>
      </c>
      <c r="H13" s="52">
        <v>6.506522437113663</v>
      </c>
      <c r="I13" s="52">
        <v>6.9881331663713402</v>
      </c>
      <c r="J13" s="52">
        <v>7.006853792550598</v>
      </c>
      <c r="K13" s="9"/>
    </row>
    <row r="14" spans="1:11" ht="12.75" customHeight="1" x14ac:dyDescent="0.2">
      <c r="A14" s="53" t="s">
        <v>285</v>
      </c>
      <c r="B14" s="51"/>
      <c r="C14" s="52">
        <v>2.3491177406472215</v>
      </c>
      <c r="D14" s="52">
        <v>2.0447519635501199</v>
      </c>
      <c r="E14" s="52">
        <v>1.7542007247338089</v>
      </c>
      <c r="F14" s="52">
        <v>2.591557628442311</v>
      </c>
      <c r="G14" s="52">
        <v>2.8513625595950143</v>
      </c>
      <c r="H14" s="52">
        <v>3.2163501410141468</v>
      </c>
      <c r="I14" s="52">
        <v>4.393860361353755</v>
      </c>
      <c r="J14" s="52">
        <v>2.1938771034655029</v>
      </c>
      <c r="K14" s="9"/>
    </row>
    <row r="15" spans="1:11" ht="12.75" customHeight="1" x14ac:dyDescent="0.2">
      <c r="A15" s="53" t="s">
        <v>309</v>
      </c>
      <c r="B15" s="51"/>
      <c r="C15" s="52">
        <v>11.968128295327784</v>
      </c>
      <c r="D15" s="52">
        <v>10.570166850003185</v>
      </c>
      <c r="E15" s="52">
        <v>9.0665222164973223</v>
      </c>
      <c r="F15" s="52">
        <v>13.399965156612902</v>
      </c>
      <c r="G15" s="52">
        <v>15.103797954830565</v>
      </c>
      <c r="H15" s="52">
        <v>14.556191058901053</v>
      </c>
      <c r="I15" s="52">
        <v>16.944018621445963</v>
      </c>
      <c r="J15" s="52">
        <v>11.316661322175195</v>
      </c>
      <c r="K15" s="9"/>
    </row>
    <row r="16" spans="1:11" ht="12.75" customHeight="1" x14ac:dyDescent="0.2">
      <c r="A16" s="53" t="s">
        <v>310</v>
      </c>
      <c r="B16" s="51"/>
      <c r="C16" s="52">
        <v>3.6177410629821125</v>
      </c>
      <c r="D16" s="52">
        <v>2.9264868970870732</v>
      </c>
      <c r="E16" s="52">
        <v>2.2887927244401332</v>
      </c>
      <c r="F16" s="52">
        <v>4.1266015050737836</v>
      </c>
      <c r="G16" s="52">
        <v>5.1692736831575852</v>
      </c>
      <c r="H16" s="52">
        <v>3.7900386742374739</v>
      </c>
      <c r="I16" s="52">
        <v>8.3564641892763163</v>
      </c>
      <c r="J16" s="52">
        <v>4.0723902337570363</v>
      </c>
      <c r="K16" s="9"/>
    </row>
    <row r="17" spans="1:11" ht="12.75" customHeight="1" x14ac:dyDescent="0.2">
      <c r="A17" s="54" t="s">
        <v>311</v>
      </c>
      <c r="B17" s="55"/>
      <c r="C17" s="56">
        <v>8.0985320930130396</v>
      </c>
      <c r="D17" s="56">
        <v>6.18047752547331</v>
      </c>
      <c r="E17" s="56">
        <v>5.3501054718708199</v>
      </c>
      <c r="F17" s="56">
        <v>7.7432041024715472</v>
      </c>
      <c r="G17" s="56">
        <v>15.041385377595695</v>
      </c>
      <c r="H17" s="56">
        <v>6.0313710583619464</v>
      </c>
      <c r="I17" s="56">
        <v>5.5850758931371907</v>
      </c>
      <c r="J17" s="56">
        <v>7.3404648704090292</v>
      </c>
      <c r="K17" s="9"/>
    </row>
    <row r="18" spans="1:11" ht="12.75" customHeight="1" x14ac:dyDescent="0.2">
      <c r="A18" s="57"/>
      <c r="B18" s="57"/>
      <c r="C18" s="57"/>
      <c r="D18" s="57"/>
      <c r="E18" s="57"/>
      <c r="F18" s="57"/>
      <c r="G18" s="57"/>
      <c r="H18" s="57"/>
      <c r="I18" s="57"/>
      <c r="J18" s="8"/>
      <c r="K18" s="9"/>
    </row>
    <row r="19" spans="1:11" x14ac:dyDescent="0.2">
      <c r="B19" s="329" t="s">
        <v>867</v>
      </c>
    </row>
  </sheetData>
  <mergeCells count="1">
    <mergeCell ref="A2:I2"/>
  </mergeCells>
  <printOptions horizontalCentered="1"/>
  <pageMargins left="0.5" right="0.5" top="0.75" bottom="1" header="0.5" footer="0.5"/>
  <pageSetup scale="87"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2:K133"/>
  <sheetViews>
    <sheetView zoomScaleNormal="100" zoomScaleSheetLayoutView="85" workbookViewId="0">
      <selection activeCell="B19" sqref="B19"/>
    </sheetView>
  </sheetViews>
  <sheetFormatPr defaultRowHeight="12.75" x14ac:dyDescent="0.2"/>
  <cols>
    <col min="1" max="1" width="2.28515625" style="437" customWidth="1"/>
    <col min="2" max="2" width="22.28515625" style="437" bestFit="1" customWidth="1"/>
    <col min="3" max="10" width="10.7109375" style="437" customWidth="1"/>
    <col min="11" max="16384" width="9.140625" style="437"/>
  </cols>
  <sheetData>
    <row r="2" spans="1:11" ht="30" customHeight="1" x14ac:dyDescent="0.2">
      <c r="A2" s="735" t="s">
        <v>460</v>
      </c>
      <c r="B2" s="735"/>
      <c r="C2" s="735"/>
      <c r="D2" s="735"/>
      <c r="E2" s="735"/>
      <c r="F2" s="735"/>
      <c r="G2" s="735"/>
      <c r="H2" s="735"/>
      <c r="I2" s="735"/>
      <c r="J2" s="735"/>
      <c r="K2" s="18"/>
    </row>
    <row r="3" spans="1:11" x14ac:dyDescent="0.2">
      <c r="A3" s="19"/>
      <c r="B3" s="20"/>
      <c r="C3" s="20"/>
      <c r="D3" s="20"/>
      <c r="E3" s="20"/>
      <c r="F3" s="20"/>
      <c r="G3" s="20"/>
      <c r="H3" s="20"/>
      <c r="I3" s="20"/>
      <c r="J3" s="20"/>
      <c r="K3" s="20"/>
    </row>
    <row r="4" spans="1:11" ht="12.75" customHeight="1" x14ac:dyDescent="0.2">
      <c r="A4" s="21" t="s">
        <v>246</v>
      </c>
      <c r="B4" s="6"/>
      <c r="C4" s="704" t="s">
        <v>289</v>
      </c>
      <c r="D4" s="737" t="s">
        <v>260</v>
      </c>
      <c r="E4" s="738"/>
      <c r="F4" s="738"/>
      <c r="G4" s="738"/>
      <c r="H4" s="739"/>
      <c r="I4" s="737" t="s">
        <v>261</v>
      </c>
      <c r="J4" s="739"/>
      <c r="K4" s="17"/>
    </row>
    <row r="5" spans="1:11" ht="39.950000000000003" customHeight="1" x14ac:dyDescent="0.2">
      <c r="A5" s="23"/>
      <c r="B5" s="24"/>
      <c r="C5" s="813"/>
      <c r="D5" s="22" t="s">
        <v>292</v>
      </c>
      <c r="E5" s="22" t="s">
        <v>262</v>
      </c>
      <c r="F5" s="22" t="s">
        <v>263</v>
      </c>
      <c r="G5" s="22" t="s">
        <v>298</v>
      </c>
      <c r="H5" s="22" t="s">
        <v>264</v>
      </c>
      <c r="I5" s="22" t="s">
        <v>313</v>
      </c>
      <c r="J5" s="22" t="s">
        <v>266</v>
      </c>
      <c r="K5" s="17"/>
    </row>
    <row r="6" spans="1:11" x14ac:dyDescent="0.2">
      <c r="A6" s="50" t="s">
        <v>276</v>
      </c>
      <c r="B6" s="51"/>
      <c r="C6" s="43">
        <v>3.6308115903534075</v>
      </c>
      <c r="D6" s="43">
        <v>0</v>
      </c>
      <c r="E6" s="43">
        <v>1.3056265103600215</v>
      </c>
      <c r="F6" s="43">
        <v>5.9863486984961831</v>
      </c>
      <c r="G6" s="43">
        <v>4.5140190747928255</v>
      </c>
      <c r="H6" s="43">
        <v>3.4754857539092301</v>
      </c>
      <c r="I6" s="43">
        <v>2.4192719362976991</v>
      </c>
      <c r="J6" s="43">
        <v>4.0763713640821635</v>
      </c>
      <c r="K6" s="17"/>
    </row>
    <row r="7" spans="1:11" x14ac:dyDescent="0.2">
      <c r="A7" s="53" t="s">
        <v>277</v>
      </c>
      <c r="B7" s="51"/>
      <c r="C7" s="43">
        <v>7.8716225213005897</v>
      </c>
      <c r="D7" s="43">
        <v>8.7542055159424397</v>
      </c>
      <c r="E7" s="43">
        <v>3.3396712640393162</v>
      </c>
      <c r="F7" s="43">
        <v>13.762174728444984</v>
      </c>
      <c r="G7" s="43">
        <v>8.4527735383226936</v>
      </c>
      <c r="H7" s="43">
        <v>7.9404542056009566</v>
      </c>
      <c r="I7" s="43">
        <v>7.2789877785879087</v>
      </c>
      <c r="J7" s="43">
        <v>8.0895718067266706</v>
      </c>
      <c r="K7" s="17"/>
    </row>
    <row r="8" spans="1:11" x14ac:dyDescent="0.2">
      <c r="A8" s="53" t="s">
        <v>278</v>
      </c>
      <c r="B8" s="51"/>
      <c r="C8" s="43">
        <v>12.07966357527188</v>
      </c>
      <c r="D8" s="43">
        <v>3.0477363256657153</v>
      </c>
      <c r="E8" s="43">
        <v>7.2395470146228647</v>
      </c>
      <c r="F8" s="43">
        <v>14.654662713362281</v>
      </c>
      <c r="G8" s="43">
        <v>13.001593867770149</v>
      </c>
      <c r="H8" s="43">
        <v>13.915443327817602</v>
      </c>
      <c r="I8" s="43">
        <v>9.140600056783077</v>
      </c>
      <c r="J8" s="43">
        <v>13.160543158444053</v>
      </c>
      <c r="K8" s="17"/>
    </row>
    <row r="9" spans="1:11" x14ac:dyDescent="0.2">
      <c r="A9" s="53" t="s">
        <v>279</v>
      </c>
      <c r="B9" s="51"/>
      <c r="C9" s="43">
        <v>12.886145750901342</v>
      </c>
      <c r="D9" s="43">
        <v>4.5569391331873268</v>
      </c>
      <c r="E9" s="43">
        <v>8.2744603807580894</v>
      </c>
      <c r="F9" s="43">
        <v>12.740423549642429</v>
      </c>
      <c r="G9" s="43">
        <v>15.551043214413015</v>
      </c>
      <c r="H9" s="43">
        <v>13.635701837167964</v>
      </c>
      <c r="I9" s="43">
        <v>10.878203827808964</v>
      </c>
      <c r="J9" s="43">
        <v>13.624593019976315</v>
      </c>
      <c r="K9" s="17"/>
    </row>
    <row r="10" spans="1:11" x14ac:dyDescent="0.2">
      <c r="A10" s="53" t="s">
        <v>280</v>
      </c>
      <c r="B10" s="51"/>
      <c r="C10" s="43">
        <v>10.982850263441117</v>
      </c>
      <c r="D10" s="43">
        <v>10.297193218269266</v>
      </c>
      <c r="E10" s="43">
        <v>8.5360621117157507</v>
      </c>
      <c r="F10" s="43">
        <v>12.890019683519787</v>
      </c>
      <c r="G10" s="43">
        <v>10.597041023384977</v>
      </c>
      <c r="H10" s="43">
        <v>12.430264117095559</v>
      </c>
      <c r="I10" s="43">
        <v>11.011628214946017</v>
      </c>
      <c r="J10" s="43">
        <v>10.972266790157304</v>
      </c>
      <c r="K10" s="17"/>
    </row>
    <row r="11" spans="1:11" x14ac:dyDescent="0.2">
      <c r="A11" s="53" t="s">
        <v>281</v>
      </c>
      <c r="B11" s="51"/>
      <c r="C11" s="43">
        <v>12.145536133764216</v>
      </c>
      <c r="D11" s="43">
        <v>15.410983587189817</v>
      </c>
      <c r="E11" s="43">
        <v>11.351180868105846</v>
      </c>
      <c r="F11" s="43">
        <v>10.000419990621911</v>
      </c>
      <c r="G11" s="43">
        <v>11.880957316203951</v>
      </c>
      <c r="H11" s="43">
        <v>13.399900811247894</v>
      </c>
      <c r="I11" s="43">
        <v>11.769538974850272</v>
      </c>
      <c r="J11" s="43">
        <v>12.283814074966916</v>
      </c>
      <c r="K11" s="17"/>
    </row>
    <row r="12" spans="1:11" x14ac:dyDescent="0.2">
      <c r="A12" s="53" t="s">
        <v>282</v>
      </c>
      <c r="B12" s="51"/>
      <c r="C12" s="43">
        <v>8.7274773728826105</v>
      </c>
      <c r="D12" s="43">
        <v>14.859294442007492</v>
      </c>
      <c r="E12" s="43">
        <v>11.689525509696276</v>
      </c>
      <c r="F12" s="43">
        <v>6.8320981166310872</v>
      </c>
      <c r="G12" s="43">
        <v>8.2106062622080476</v>
      </c>
      <c r="H12" s="43">
        <v>7.7305995551582116</v>
      </c>
      <c r="I12" s="43">
        <v>10.23345845020798</v>
      </c>
      <c r="J12" s="43">
        <v>8.173632861226098</v>
      </c>
      <c r="K12" s="17"/>
    </row>
    <row r="13" spans="1:11" x14ac:dyDescent="0.2">
      <c r="A13" s="53" t="s">
        <v>283</v>
      </c>
      <c r="B13" s="51"/>
      <c r="C13" s="43">
        <v>4.5940307292562119</v>
      </c>
      <c r="D13" s="43">
        <v>8.2202308215385589</v>
      </c>
      <c r="E13" s="43">
        <v>6.6587340563512827</v>
      </c>
      <c r="F13" s="43">
        <v>3.3372916893478735</v>
      </c>
      <c r="G13" s="43">
        <v>3.7619316178430284</v>
      </c>
      <c r="H13" s="43">
        <v>4.2129469868071174</v>
      </c>
      <c r="I13" s="43">
        <v>4.5382354445840081</v>
      </c>
      <c r="J13" s="43">
        <v>4.6145501850828783</v>
      </c>
      <c r="K13" s="17"/>
    </row>
    <row r="14" spans="1:11" x14ac:dyDescent="0.2">
      <c r="A14" s="53" t="s">
        <v>284</v>
      </c>
      <c r="B14" s="51"/>
      <c r="C14" s="43">
        <v>5.3599788267151753</v>
      </c>
      <c r="D14" s="43">
        <v>10.310808767745892</v>
      </c>
      <c r="E14" s="43">
        <v>7.0653725704075843</v>
      </c>
      <c r="F14" s="43">
        <v>3.4670468981143885</v>
      </c>
      <c r="G14" s="43">
        <v>4.6384696480527303</v>
      </c>
      <c r="H14" s="43">
        <v>5.3381983746576624</v>
      </c>
      <c r="I14" s="43">
        <v>6.5194930725750471</v>
      </c>
      <c r="J14" s="43">
        <v>4.933552086747401</v>
      </c>
      <c r="K14" s="17"/>
    </row>
    <row r="15" spans="1:11" x14ac:dyDescent="0.2">
      <c r="A15" s="53" t="s">
        <v>285</v>
      </c>
      <c r="B15" s="51"/>
      <c r="C15" s="43">
        <v>2.0447519635501199</v>
      </c>
      <c r="D15" s="43">
        <v>3.8240908258315334</v>
      </c>
      <c r="E15" s="43">
        <v>2.9618594107712424</v>
      </c>
      <c r="F15" s="43">
        <v>0.86006221379764558</v>
      </c>
      <c r="G15" s="43">
        <v>2.1004329805854285</v>
      </c>
      <c r="H15" s="43">
        <v>1.791665538930564</v>
      </c>
      <c r="I15" s="43">
        <v>3.4701186500753853</v>
      </c>
      <c r="J15" s="43">
        <v>1.5205544631193577</v>
      </c>
      <c r="K15" s="17"/>
    </row>
    <row r="16" spans="1:11" x14ac:dyDescent="0.2">
      <c r="A16" s="53" t="s">
        <v>309</v>
      </c>
      <c r="B16" s="51"/>
      <c r="C16" s="43">
        <v>10.570166850003185</v>
      </c>
      <c r="D16" s="43">
        <v>11.57568550959458</v>
      </c>
      <c r="E16" s="43">
        <v>16.157296246898682</v>
      </c>
      <c r="F16" s="43">
        <v>10.238787959375671</v>
      </c>
      <c r="G16" s="43">
        <v>10.386890924425117</v>
      </c>
      <c r="H16" s="43">
        <v>8.2904139519812095</v>
      </c>
      <c r="I16" s="43">
        <v>12.297232834414205</v>
      </c>
      <c r="J16" s="43">
        <v>9.9350154320096031</v>
      </c>
      <c r="K16" s="17"/>
    </row>
    <row r="17" spans="1:11" x14ac:dyDescent="0.2">
      <c r="A17" s="53" t="s">
        <v>310</v>
      </c>
      <c r="B17" s="51"/>
      <c r="C17" s="43">
        <v>2.9264868970870732</v>
      </c>
      <c r="D17" s="43">
        <v>3.8553810489185061</v>
      </c>
      <c r="E17" s="43">
        <v>5.1338292584575029</v>
      </c>
      <c r="F17" s="43">
        <v>1.8411876871666508</v>
      </c>
      <c r="G17" s="43">
        <v>2.3090119891714944</v>
      </c>
      <c r="H17" s="43">
        <v>2.3624458491283935</v>
      </c>
      <c r="I17" s="43">
        <v>3.75853404854809</v>
      </c>
      <c r="J17" s="43">
        <v>2.6204905235506097</v>
      </c>
      <c r="K17" s="17"/>
    </row>
    <row r="18" spans="1:11" x14ac:dyDescent="0.2">
      <c r="A18" s="54" t="s">
        <v>311</v>
      </c>
      <c r="B18" s="55"/>
      <c r="C18" s="44">
        <v>6.18047752547331</v>
      </c>
      <c r="D18" s="44">
        <v>5.287450804108798</v>
      </c>
      <c r="E18" s="44">
        <v>10.286834797815382</v>
      </c>
      <c r="F18" s="44">
        <v>3.3894760714789909</v>
      </c>
      <c r="G18" s="44">
        <v>4.595228542826451</v>
      </c>
      <c r="H18" s="44">
        <v>5.4764796904975128</v>
      </c>
      <c r="I18" s="44">
        <v>6.6846967103210053</v>
      </c>
      <c r="J18" s="44">
        <v>5.9950442339104439</v>
      </c>
      <c r="K18" s="17"/>
    </row>
    <row r="19" spans="1:11" ht="18.75" customHeight="1" x14ac:dyDescent="0.2">
      <c r="A19" s="15"/>
      <c r="B19" s="681" t="s">
        <v>867</v>
      </c>
      <c r="C19" s="17"/>
      <c r="D19" s="17"/>
      <c r="E19" s="17"/>
      <c r="F19" s="17"/>
      <c r="G19" s="17"/>
      <c r="H19" s="17"/>
      <c r="I19" s="17"/>
      <c r="J19" s="17"/>
      <c r="K19" s="16"/>
    </row>
    <row r="20" spans="1:11" ht="18.75" customHeight="1" x14ac:dyDescent="0.2">
      <c r="A20" s="15"/>
      <c r="B20" s="681"/>
      <c r="C20" s="17"/>
      <c r="D20" s="17"/>
      <c r="E20" s="17"/>
      <c r="F20" s="17"/>
      <c r="G20" s="17"/>
      <c r="H20" s="17"/>
      <c r="I20" s="17"/>
      <c r="J20" s="17"/>
      <c r="K20" s="16"/>
    </row>
    <row r="21" spans="1:11" ht="30" customHeight="1" x14ac:dyDescent="0.2">
      <c r="A21" s="735" t="s">
        <v>461</v>
      </c>
      <c r="B21" s="735"/>
      <c r="C21" s="735"/>
      <c r="D21" s="735"/>
      <c r="E21" s="735"/>
      <c r="F21" s="735"/>
      <c r="G21" s="735"/>
      <c r="H21" s="735"/>
      <c r="I21" s="735"/>
      <c r="J21" s="735"/>
      <c r="K21" s="18"/>
    </row>
    <row r="22" spans="1:11" x14ac:dyDescent="0.2">
      <c r="A22" s="19"/>
      <c r="B22" s="20"/>
      <c r="C22" s="20"/>
      <c r="D22" s="20"/>
      <c r="E22" s="20"/>
      <c r="F22" s="20"/>
      <c r="G22" s="20"/>
      <c r="H22" s="20"/>
      <c r="I22" s="20"/>
      <c r="J22" s="20"/>
      <c r="K22" s="20"/>
    </row>
    <row r="23" spans="1:11" ht="12.75" customHeight="1" x14ac:dyDescent="0.2">
      <c r="A23" s="21" t="s">
        <v>246</v>
      </c>
      <c r="B23" s="6"/>
      <c r="C23" s="704" t="s">
        <v>289</v>
      </c>
      <c r="D23" s="737" t="s">
        <v>260</v>
      </c>
      <c r="E23" s="738"/>
      <c r="F23" s="738"/>
      <c r="G23" s="738"/>
      <c r="H23" s="739"/>
      <c r="I23" s="737" t="s">
        <v>261</v>
      </c>
      <c r="J23" s="739"/>
      <c r="K23" s="17"/>
    </row>
    <row r="24" spans="1:11" ht="39.950000000000003" customHeight="1" x14ac:dyDescent="0.2">
      <c r="A24" s="23"/>
      <c r="B24" s="24"/>
      <c r="C24" s="813"/>
      <c r="D24" s="22" t="s">
        <v>292</v>
      </c>
      <c r="E24" s="22" t="s">
        <v>262</v>
      </c>
      <c r="F24" s="22" t="s">
        <v>263</v>
      </c>
      <c r="G24" s="22" t="s">
        <v>298</v>
      </c>
      <c r="H24" s="22" t="s">
        <v>264</v>
      </c>
      <c r="I24" s="22" t="s">
        <v>313</v>
      </c>
      <c r="J24" s="22" t="s">
        <v>266</v>
      </c>
      <c r="K24" s="17"/>
    </row>
    <row r="25" spans="1:11" x14ac:dyDescent="0.2">
      <c r="A25" s="50" t="s">
        <v>276</v>
      </c>
      <c r="B25" s="51"/>
      <c r="C25" s="43">
        <v>4.6213424122384108</v>
      </c>
      <c r="D25" s="43">
        <v>0</v>
      </c>
      <c r="E25" s="43">
        <v>1.4568286138946254</v>
      </c>
      <c r="F25" s="43">
        <v>7.0947855257064347</v>
      </c>
      <c r="G25" s="43">
        <v>6.633725203016108</v>
      </c>
      <c r="H25" s="43">
        <v>4.3899421240326948</v>
      </c>
      <c r="I25" s="43">
        <v>3.5158064676689293</v>
      </c>
      <c r="J25" s="43">
        <v>4.8711803274728265</v>
      </c>
      <c r="K25" s="17"/>
    </row>
    <row r="26" spans="1:11" x14ac:dyDescent="0.2">
      <c r="A26" s="53" t="s">
        <v>277</v>
      </c>
      <c r="B26" s="51"/>
      <c r="C26" s="43">
        <v>9.2883711337146444</v>
      </c>
      <c r="D26" s="43">
        <v>16.717488390690072</v>
      </c>
      <c r="E26" s="43">
        <v>3.4506027890033462</v>
      </c>
      <c r="F26" s="43">
        <v>18.095928129812233</v>
      </c>
      <c r="G26" s="43">
        <v>9.3729776426025904</v>
      </c>
      <c r="H26" s="43">
        <v>9.4475534250897777</v>
      </c>
      <c r="I26" s="43">
        <v>10.143519819175969</v>
      </c>
      <c r="J26" s="43">
        <v>9.0951177475713916</v>
      </c>
      <c r="K26" s="17"/>
    </row>
    <row r="27" spans="1:11" x14ac:dyDescent="0.2">
      <c r="A27" s="53" t="s">
        <v>278</v>
      </c>
      <c r="B27" s="51"/>
      <c r="C27" s="43">
        <v>13.423284115211398</v>
      </c>
      <c r="D27" s="43">
        <v>4.1681463359771884</v>
      </c>
      <c r="E27" s="43">
        <v>7.964423453633148</v>
      </c>
      <c r="F27" s="43">
        <v>14.14666480964471</v>
      </c>
      <c r="G27" s="43">
        <v>13.634282262683881</v>
      </c>
      <c r="H27" s="43">
        <v>16.637021003900344</v>
      </c>
      <c r="I27" s="43">
        <v>11.132646537355528</v>
      </c>
      <c r="J27" s="43">
        <v>13.940940840730146</v>
      </c>
      <c r="K27" s="17"/>
    </row>
    <row r="28" spans="1:11" x14ac:dyDescent="0.2">
      <c r="A28" s="53" t="s">
        <v>279</v>
      </c>
      <c r="B28" s="51"/>
      <c r="C28" s="43">
        <v>13.972593838909239</v>
      </c>
      <c r="D28" s="43">
        <v>7.424914329087839</v>
      </c>
      <c r="E28" s="43">
        <v>9.1647665993037624</v>
      </c>
      <c r="F28" s="43">
        <v>12.318524111934849</v>
      </c>
      <c r="G28" s="43">
        <v>16.832696062871896</v>
      </c>
      <c r="H28" s="43">
        <v>16.029773807252464</v>
      </c>
      <c r="I28" s="43">
        <v>12.884316327693577</v>
      </c>
      <c r="J28" s="43">
        <v>14.218531554398433</v>
      </c>
      <c r="K28" s="17"/>
    </row>
    <row r="29" spans="1:11" x14ac:dyDescent="0.2">
      <c r="A29" s="53" t="s">
        <v>280</v>
      </c>
      <c r="B29" s="51"/>
      <c r="C29" s="43">
        <v>11.631049570586327</v>
      </c>
      <c r="D29" s="43">
        <v>11.229566017888061</v>
      </c>
      <c r="E29" s="43">
        <v>10.194447406632165</v>
      </c>
      <c r="F29" s="43">
        <v>13.661637932874122</v>
      </c>
      <c r="G29" s="43">
        <v>11.058790400968652</v>
      </c>
      <c r="H29" s="43">
        <v>12.46670077220916</v>
      </c>
      <c r="I29" s="43">
        <v>12.732374622321574</v>
      </c>
      <c r="J29" s="43">
        <v>11.382163266823358</v>
      </c>
      <c r="K29" s="17"/>
    </row>
    <row r="30" spans="1:11" x14ac:dyDescent="0.2">
      <c r="A30" s="53" t="s">
        <v>281</v>
      </c>
      <c r="B30" s="51"/>
      <c r="C30" s="43">
        <v>12.469573100156907</v>
      </c>
      <c r="D30" s="43">
        <v>20.756724874109661</v>
      </c>
      <c r="E30" s="43">
        <v>12.495267241915858</v>
      </c>
      <c r="F30" s="43">
        <v>9.0554136669833554</v>
      </c>
      <c r="G30" s="43">
        <v>11.546433623215746</v>
      </c>
      <c r="H30" s="43">
        <v>14.111467186233298</v>
      </c>
      <c r="I30" s="43">
        <v>11.90691711458952</v>
      </c>
      <c r="J30" s="43">
        <v>12.596726630640299</v>
      </c>
      <c r="K30" s="17"/>
    </row>
    <row r="31" spans="1:11" x14ac:dyDescent="0.2">
      <c r="A31" s="53" t="s">
        <v>282</v>
      </c>
      <c r="B31" s="51"/>
      <c r="C31" s="43">
        <v>8.0276097224875684</v>
      </c>
      <c r="D31" s="43">
        <v>12.62259980572211</v>
      </c>
      <c r="E31" s="43">
        <v>11.499431877855921</v>
      </c>
      <c r="F31" s="43">
        <v>6.2749407426026416</v>
      </c>
      <c r="G31" s="43">
        <v>8.3189336444487409</v>
      </c>
      <c r="H31" s="43">
        <v>5.996375727170224</v>
      </c>
      <c r="I31" s="43">
        <v>8.8636737622463908</v>
      </c>
      <c r="J31" s="43">
        <v>7.8386692382619128</v>
      </c>
      <c r="K31" s="17"/>
    </row>
    <row r="32" spans="1:11" x14ac:dyDescent="0.2">
      <c r="A32" s="53" t="s">
        <v>283</v>
      </c>
      <c r="B32" s="51"/>
      <c r="C32" s="43">
        <v>3.9047705217544935</v>
      </c>
      <c r="D32" s="43">
        <v>1.9065727218403501</v>
      </c>
      <c r="E32" s="43">
        <v>7.1216356602220596</v>
      </c>
      <c r="F32" s="43">
        <v>1.4301459164327477</v>
      </c>
      <c r="G32" s="43">
        <v>2.8097096766455079</v>
      </c>
      <c r="H32" s="43">
        <v>3.4760465389632449</v>
      </c>
      <c r="I32" s="43">
        <v>1.9647541341933066</v>
      </c>
      <c r="J32" s="43">
        <v>4.3431910472649884</v>
      </c>
      <c r="K32" s="17"/>
    </row>
    <row r="33" spans="1:11" x14ac:dyDescent="0.2">
      <c r="A33" s="53" t="s">
        <v>284</v>
      </c>
      <c r="B33" s="51"/>
      <c r="C33" s="43">
        <v>4.20178444739898</v>
      </c>
      <c r="D33" s="43">
        <v>5.8736335104626649</v>
      </c>
      <c r="E33" s="43">
        <v>6.5487283574338893</v>
      </c>
      <c r="F33" s="43">
        <v>2.6198138276547933</v>
      </c>
      <c r="G33" s="43">
        <v>2.6874971766723985</v>
      </c>
      <c r="H33" s="43">
        <v>4.4332165427441854</v>
      </c>
      <c r="I33" s="43">
        <v>4.9903261616937424</v>
      </c>
      <c r="J33" s="43">
        <v>4.0235834409617759</v>
      </c>
      <c r="K33" s="17"/>
    </row>
    <row r="34" spans="1:11" x14ac:dyDescent="0.2">
      <c r="A34" s="53" t="s">
        <v>285</v>
      </c>
      <c r="B34" s="51"/>
      <c r="C34" s="43">
        <v>1.7542007247338089</v>
      </c>
      <c r="D34" s="43">
        <v>1.8046666992313802</v>
      </c>
      <c r="E34" s="43">
        <v>3.3000099460889629</v>
      </c>
      <c r="F34" s="43">
        <v>0.35981253664100632</v>
      </c>
      <c r="G34" s="43">
        <v>1.9181269385526454</v>
      </c>
      <c r="H34" s="43">
        <v>0.93718670677313065</v>
      </c>
      <c r="I34" s="43">
        <v>3.0054318188899161</v>
      </c>
      <c r="J34" s="43">
        <v>1.4714374463655204</v>
      </c>
      <c r="K34" s="17"/>
    </row>
    <row r="35" spans="1:11" x14ac:dyDescent="0.2">
      <c r="A35" s="53" t="s">
        <v>309</v>
      </c>
      <c r="B35" s="51"/>
      <c r="C35" s="43">
        <v>9.0665222164973223</v>
      </c>
      <c r="D35" s="43">
        <v>5.1238502749754922</v>
      </c>
      <c r="E35" s="43">
        <v>14.12775301613663</v>
      </c>
      <c r="F35" s="43">
        <v>10.539158943422182</v>
      </c>
      <c r="G35" s="43">
        <v>8.8353021914950176</v>
      </c>
      <c r="H35" s="43">
        <v>6.0368397443353388</v>
      </c>
      <c r="I35" s="43">
        <v>10.531961153605904</v>
      </c>
      <c r="J35" s="43">
        <v>8.7353505248404311</v>
      </c>
      <c r="K35" s="17"/>
    </row>
    <row r="36" spans="1:11" x14ac:dyDescent="0.2">
      <c r="A36" s="53" t="s">
        <v>310</v>
      </c>
      <c r="B36" s="51"/>
      <c r="C36" s="43">
        <v>2.2887927244401332</v>
      </c>
      <c r="D36" s="43">
        <v>5.2775668802176492</v>
      </c>
      <c r="E36" s="43">
        <v>3.9509154241342186</v>
      </c>
      <c r="F36" s="43">
        <v>1.2069900587564362</v>
      </c>
      <c r="G36" s="43">
        <v>1.5474523678154617</v>
      </c>
      <c r="H36" s="43">
        <v>1.9461074524990698</v>
      </c>
      <c r="I36" s="43">
        <v>2.6848984180502851</v>
      </c>
      <c r="J36" s="43">
        <v>2.1992775701023994</v>
      </c>
      <c r="K36" s="17"/>
    </row>
    <row r="37" spans="1:11" x14ac:dyDescent="0.2">
      <c r="A37" s="54" t="s">
        <v>311</v>
      </c>
      <c r="B37" s="55"/>
      <c r="C37" s="44">
        <v>5.3501054718708199</v>
      </c>
      <c r="D37" s="44">
        <v>7.0942701597975226</v>
      </c>
      <c r="E37" s="44">
        <v>8.7251896137453695</v>
      </c>
      <c r="F37" s="44">
        <v>3.1961837975345011</v>
      </c>
      <c r="G37" s="44">
        <v>4.8040728090112852</v>
      </c>
      <c r="H37" s="44">
        <v>4.0917689687971244</v>
      </c>
      <c r="I37" s="44">
        <v>5.643373662515363</v>
      </c>
      <c r="J37" s="44">
        <v>5.2838303645664189</v>
      </c>
      <c r="K37" s="17"/>
    </row>
    <row r="38" spans="1:11" ht="18" customHeight="1" x14ac:dyDescent="0.2">
      <c r="A38" s="15"/>
      <c r="B38" s="681" t="s">
        <v>867</v>
      </c>
      <c r="C38" s="17"/>
      <c r="D38" s="17"/>
      <c r="E38" s="17"/>
      <c r="F38" s="17"/>
      <c r="G38" s="17"/>
      <c r="H38" s="17"/>
      <c r="I38" s="17"/>
      <c r="J38" s="17"/>
      <c r="K38" s="16"/>
    </row>
    <row r="39" spans="1:11" ht="18" customHeight="1" x14ac:dyDescent="0.2">
      <c r="A39" s="15"/>
      <c r="B39" s="681"/>
      <c r="C39" s="17"/>
      <c r="D39" s="17"/>
      <c r="E39" s="17"/>
      <c r="F39" s="17"/>
      <c r="G39" s="17"/>
      <c r="H39" s="17"/>
      <c r="I39" s="17"/>
      <c r="J39" s="17"/>
      <c r="K39" s="16"/>
    </row>
    <row r="40" spans="1:11" ht="30" customHeight="1" x14ac:dyDescent="0.2">
      <c r="A40" s="735" t="s">
        <v>462</v>
      </c>
      <c r="B40" s="735"/>
      <c r="C40" s="735"/>
      <c r="D40" s="735"/>
      <c r="E40" s="735"/>
      <c r="F40" s="735"/>
      <c r="G40" s="735"/>
      <c r="H40" s="735"/>
      <c r="I40" s="735"/>
      <c r="J40" s="735"/>
      <c r="K40" s="18"/>
    </row>
    <row r="41" spans="1:11" x14ac:dyDescent="0.2">
      <c r="A41" s="19"/>
      <c r="B41" s="20"/>
      <c r="C41" s="20"/>
      <c r="D41" s="20"/>
      <c r="E41" s="20"/>
      <c r="F41" s="20"/>
      <c r="G41" s="20"/>
      <c r="H41" s="20"/>
      <c r="I41" s="20"/>
      <c r="J41" s="20"/>
      <c r="K41" s="20"/>
    </row>
    <row r="42" spans="1:11" ht="12.75" customHeight="1" x14ac:dyDescent="0.2">
      <c r="A42" s="21" t="s">
        <v>246</v>
      </c>
      <c r="B42" s="6"/>
      <c r="C42" s="704" t="s">
        <v>289</v>
      </c>
      <c r="D42" s="737" t="s">
        <v>260</v>
      </c>
      <c r="E42" s="738"/>
      <c r="F42" s="738"/>
      <c r="G42" s="738"/>
      <c r="H42" s="739"/>
      <c r="I42" s="737" t="s">
        <v>261</v>
      </c>
      <c r="J42" s="739"/>
      <c r="K42" s="17"/>
    </row>
    <row r="43" spans="1:11" ht="39.950000000000003" customHeight="1" x14ac:dyDescent="0.2">
      <c r="A43" s="23"/>
      <c r="B43" s="24"/>
      <c r="C43" s="813"/>
      <c r="D43" s="22" t="s">
        <v>292</v>
      </c>
      <c r="E43" s="22" t="s">
        <v>262</v>
      </c>
      <c r="F43" s="22" t="s">
        <v>263</v>
      </c>
      <c r="G43" s="22" t="s">
        <v>298</v>
      </c>
      <c r="H43" s="22" t="s">
        <v>264</v>
      </c>
      <c r="I43" s="22" t="s">
        <v>313</v>
      </c>
      <c r="J43" s="22" t="s">
        <v>266</v>
      </c>
      <c r="K43" s="17"/>
    </row>
    <row r="44" spans="1:11" x14ac:dyDescent="0.2">
      <c r="A44" s="50" t="s">
        <v>276</v>
      </c>
      <c r="B44" s="51"/>
      <c r="C44" s="43">
        <v>1.7666726974558193</v>
      </c>
      <c r="D44" s="43">
        <v>0</v>
      </c>
      <c r="E44" s="43">
        <v>0.87860580304237479</v>
      </c>
      <c r="F44" s="43">
        <v>3.914907792129636</v>
      </c>
      <c r="G44" s="43">
        <v>1.2244664225922208</v>
      </c>
      <c r="H44" s="43">
        <v>1.8080455379556304</v>
      </c>
      <c r="I44" s="43">
        <v>1.5304945945943056</v>
      </c>
      <c r="J44" s="43">
        <v>1.9433898794298878</v>
      </c>
      <c r="K44" s="17"/>
    </row>
    <row r="45" spans="1:11" x14ac:dyDescent="0.2">
      <c r="A45" s="53" t="s">
        <v>277</v>
      </c>
      <c r="B45" s="51"/>
      <c r="C45" s="43">
        <v>5.2053590073254652</v>
      </c>
      <c r="D45" s="43">
        <v>0</v>
      </c>
      <c r="E45" s="43">
        <v>3.0263815865374286</v>
      </c>
      <c r="F45" s="43">
        <v>5.6632791907613562</v>
      </c>
      <c r="G45" s="43">
        <v>7.0247171622546452</v>
      </c>
      <c r="H45" s="43">
        <v>5.1923757514384681</v>
      </c>
      <c r="I45" s="43">
        <v>4.9571902433344368</v>
      </c>
      <c r="J45" s="43">
        <v>5.3910480449421323</v>
      </c>
      <c r="K45" s="17"/>
    </row>
    <row r="46" spans="1:11" x14ac:dyDescent="0.2">
      <c r="A46" s="53" t="s">
        <v>278</v>
      </c>
      <c r="B46" s="51"/>
      <c r="C46" s="43">
        <v>9.551024132199462</v>
      </c>
      <c r="D46" s="43">
        <v>1.8160458725375324</v>
      </c>
      <c r="E46" s="43">
        <v>5.192371463039172</v>
      </c>
      <c r="F46" s="43">
        <v>15.604006521035588</v>
      </c>
      <c r="G46" s="43">
        <v>12.019730504828681</v>
      </c>
      <c r="H46" s="43">
        <v>8.9528576690516104</v>
      </c>
      <c r="I46" s="43">
        <v>7.5259807950086781</v>
      </c>
      <c r="J46" s="43">
        <v>11.066236370708941</v>
      </c>
      <c r="K46" s="17"/>
    </row>
    <row r="47" spans="1:11" x14ac:dyDescent="0.2">
      <c r="A47" s="53" t="s">
        <v>279</v>
      </c>
      <c r="B47" s="51"/>
      <c r="C47" s="43">
        <v>10.8414944475571</v>
      </c>
      <c r="D47" s="43">
        <v>1.4041132604364444</v>
      </c>
      <c r="E47" s="43">
        <v>5.7600827214177741</v>
      </c>
      <c r="F47" s="43">
        <v>13.528866997376067</v>
      </c>
      <c r="G47" s="43">
        <v>13.562057821243357</v>
      </c>
      <c r="H47" s="43">
        <v>9.2702974141366195</v>
      </c>
      <c r="I47" s="43">
        <v>9.2521835942503206</v>
      </c>
      <c r="J47" s="43">
        <v>12.030675543832819</v>
      </c>
      <c r="K47" s="17"/>
    </row>
    <row r="48" spans="1:11" x14ac:dyDescent="0.2">
      <c r="A48" s="53" t="s">
        <v>280</v>
      </c>
      <c r="B48" s="51"/>
      <c r="C48" s="43">
        <v>9.7629654177588812</v>
      </c>
      <c r="D48" s="43">
        <v>9.2722160532333984</v>
      </c>
      <c r="E48" s="43">
        <v>3.8524972334114675</v>
      </c>
      <c r="F48" s="43">
        <v>11.448023561977816</v>
      </c>
      <c r="G48" s="43">
        <v>9.8804563659846227</v>
      </c>
      <c r="H48" s="43">
        <v>12.363824704504399</v>
      </c>
      <c r="I48" s="43">
        <v>9.6169065952078796</v>
      </c>
      <c r="J48" s="43">
        <v>9.8722520248191419</v>
      </c>
      <c r="K48" s="17"/>
    </row>
    <row r="49" spans="1:11" x14ac:dyDescent="0.2">
      <c r="A49" s="53" t="s">
        <v>281</v>
      </c>
      <c r="B49" s="51"/>
      <c r="C49" s="43">
        <v>11.53571168565693</v>
      </c>
      <c r="D49" s="43">
        <v>9.5342969747934276</v>
      </c>
      <c r="E49" s="43">
        <v>8.120084466956742</v>
      </c>
      <c r="F49" s="43">
        <v>11.766442832434899</v>
      </c>
      <c r="G49" s="43">
        <v>12.400101591366157</v>
      </c>
      <c r="H49" s="43">
        <v>12.102414754246897</v>
      </c>
      <c r="I49" s="43">
        <v>11.658189469337788</v>
      </c>
      <c r="J49" s="43">
        <v>11.444069283062131</v>
      </c>
      <c r="K49" s="17"/>
    </row>
    <row r="50" spans="1:11" x14ac:dyDescent="0.2">
      <c r="A50" s="53" t="s">
        <v>282</v>
      </c>
      <c r="B50" s="51"/>
      <c r="C50" s="43">
        <v>10.044599948129067</v>
      </c>
      <c r="D50" s="43">
        <v>17.318140225891458</v>
      </c>
      <c r="E50" s="43">
        <v>12.226382572048456</v>
      </c>
      <c r="F50" s="43">
        <v>7.8733108835787959</v>
      </c>
      <c r="G50" s="43">
        <v>8.0424939834298144</v>
      </c>
      <c r="H50" s="43">
        <v>10.892822104782752</v>
      </c>
      <c r="I50" s="43">
        <v>11.343714040745724</v>
      </c>
      <c r="J50" s="43">
        <v>9.0725547892913543</v>
      </c>
      <c r="K50" s="17"/>
    </row>
    <row r="51" spans="1:11" x14ac:dyDescent="0.2">
      <c r="A51" s="53" t="s">
        <v>283</v>
      </c>
      <c r="B51" s="51"/>
      <c r="C51" s="43">
        <v>5.8911905265509921</v>
      </c>
      <c r="D51" s="43">
        <v>15.160968885412057</v>
      </c>
      <c r="E51" s="43">
        <v>5.3514204298703332</v>
      </c>
      <c r="F51" s="43">
        <v>6.9013556679539674</v>
      </c>
      <c r="G51" s="43">
        <v>5.2396761836784238</v>
      </c>
      <c r="H51" s="43">
        <v>5.5566277593771813</v>
      </c>
      <c r="I51" s="43">
        <v>6.624126780000708</v>
      </c>
      <c r="J51" s="43">
        <v>5.3427805439701288</v>
      </c>
      <c r="K51" s="17"/>
    </row>
    <row r="52" spans="1:11" x14ac:dyDescent="0.2">
      <c r="A52" s="53" t="s">
        <v>284</v>
      </c>
      <c r="B52" s="51"/>
      <c r="C52" s="43">
        <v>7.53965374476563</v>
      </c>
      <c r="D52" s="43">
        <v>15.188689501543545</v>
      </c>
      <c r="E52" s="43">
        <v>8.5244645545684783</v>
      </c>
      <c r="F52" s="43">
        <v>5.0503515991983354</v>
      </c>
      <c r="G52" s="43">
        <v>7.6661660735845736</v>
      </c>
      <c r="H52" s="43">
        <v>6.9883625055458101</v>
      </c>
      <c r="I52" s="43">
        <v>7.7589332025401045</v>
      </c>
      <c r="J52" s="43">
        <v>7.3755807533527582</v>
      </c>
      <c r="K52" s="17"/>
    </row>
    <row r="53" spans="1:11" x14ac:dyDescent="0.2">
      <c r="A53" s="53" t="s">
        <v>285</v>
      </c>
      <c r="B53" s="51"/>
      <c r="C53" s="43">
        <v>2.591557628442311</v>
      </c>
      <c r="D53" s="43">
        <v>6.0440865369182903</v>
      </c>
      <c r="E53" s="43">
        <v>2.0068642262090921</v>
      </c>
      <c r="F53" s="43">
        <v>1.7949261764710704</v>
      </c>
      <c r="G53" s="43">
        <v>2.3833520683288851</v>
      </c>
      <c r="H53" s="43">
        <v>3.349741369522695</v>
      </c>
      <c r="I53" s="43">
        <v>3.8467626268310937</v>
      </c>
      <c r="J53" s="43">
        <v>1.6523668760926193</v>
      </c>
      <c r="K53" s="17"/>
    </row>
    <row r="54" spans="1:11" x14ac:dyDescent="0.2">
      <c r="A54" s="53" t="s">
        <v>309</v>
      </c>
      <c r="B54" s="51"/>
      <c r="C54" s="43">
        <v>13.399965156612902</v>
      </c>
      <c r="D54" s="43">
        <v>18.668324624294407</v>
      </c>
      <c r="E54" s="43">
        <v>21.889074877434965</v>
      </c>
      <c r="F54" s="43">
        <v>9.6774562459523121</v>
      </c>
      <c r="G54" s="43">
        <v>12.794787360433906</v>
      </c>
      <c r="H54" s="43">
        <v>12.399631609852841</v>
      </c>
      <c r="I54" s="43">
        <v>13.728043654289786</v>
      </c>
      <c r="J54" s="43">
        <v>13.154484704050633</v>
      </c>
      <c r="K54" s="17"/>
    </row>
    <row r="55" spans="1:11" x14ac:dyDescent="0.2">
      <c r="A55" s="53" t="s">
        <v>310</v>
      </c>
      <c r="B55" s="51"/>
      <c r="C55" s="43">
        <v>4.1266015050737836</v>
      </c>
      <c r="D55" s="43">
        <v>2.2919420445683478</v>
      </c>
      <c r="E55" s="43">
        <v>8.4745810761924307</v>
      </c>
      <c r="F55" s="43">
        <v>3.0263728758579695</v>
      </c>
      <c r="G55" s="43">
        <v>3.4908694357697496</v>
      </c>
      <c r="H55" s="43">
        <v>3.1216066015343911</v>
      </c>
      <c r="I55" s="43">
        <v>4.6287510771341847</v>
      </c>
      <c r="J55" s="43">
        <v>3.750874643739694</v>
      </c>
      <c r="K55" s="17"/>
    </row>
    <row r="56" spans="1:11" x14ac:dyDescent="0.2">
      <c r="A56" s="54" t="s">
        <v>311</v>
      </c>
      <c r="B56" s="55"/>
      <c r="C56" s="44">
        <v>7.7432041024715472</v>
      </c>
      <c r="D56" s="44">
        <v>3.3011760203710638</v>
      </c>
      <c r="E56" s="44">
        <v>14.697188989271327</v>
      </c>
      <c r="F56" s="44">
        <v>3.7506996552721787</v>
      </c>
      <c r="G56" s="44">
        <v>4.2711250265050431</v>
      </c>
      <c r="H56" s="44">
        <v>8.0013922180505332</v>
      </c>
      <c r="I56" s="44">
        <v>7.5287233267248279</v>
      </c>
      <c r="J56" s="44">
        <v>7.9036865427077512</v>
      </c>
      <c r="K56" s="17"/>
    </row>
    <row r="57" spans="1:11" ht="19.5" customHeight="1" x14ac:dyDescent="0.2">
      <c r="A57" s="15"/>
      <c r="B57" s="681" t="s">
        <v>867</v>
      </c>
      <c r="C57" s="17"/>
      <c r="D57" s="17"/>
      <c r="E57" s="17"/>
      <c r="F57" s="17"/>
      <c r="G57" s="17"/>
      <c r="H57" s="17"/>
      <c r="I57" s="17"/>
      <c r="J57" s="17"/>
      <c r="K57" s="16"/>
    </row>
    <row r="58" spans="1:11" ht="19.5" customHeight="1" x14ac:dyDescent="0.2">
      <c r="A58" s="15"/>
      <c r="B58" s="681"/>
      <c r="C58" s="17"/>
      <c r="D58" s="17"/>
      <c r="E58" s="17"/>
      <c r="F58" s="17"/>
      <c r="G58" s="17"/>
      <c r="H58" s="17"/>
      <c r="I58" s="17"/>
      <c r="J58" s="17"/>
      <c r="K58" s="16"/>
    </row>
    <row r="59" spans="1:11" ht="30" customHeight="1" x14ac:dyDescent="0.2">
      <c r="A59" s="735" t="s">
        <v>463</v>
      </c>
      <c r="B59" s="735"/>
      <c r="C59" s="735"/>
      <c r="D59" s="735"/>
      <c r="E59" s="735"/>
      <c r="F59" s="735"/>
      <c r="G59" s="735"/>
      <c r="H59" s="735"/>
      <c r="I59" s="735"/>
      <c r="J59" s="735"/>
      <c r="K59" s="18"/>
    </row>
    <row r="60" spans="1:11" x14ac:dyDescent="0.2">
      <c r="A60" s="19"/>
      <c r="B60" s="20"/>
      <c r="C60" s="20"/>
      <c r="D60" s="20"/>
      <c r="E60" s="20"/>
      <c r="F60" s="20"/>
      <c r="G60" s="20"/>
      <c r="H60" s="20"/>
      <c r="I60" s="20"/>
      <c r="J60" s="20"/>
      <c r="K60" s="20"/>
    </row>
    <row r="61" spans="1:11" ht="12.75" customHeight="1" x14ac:dyDescent="0.2">
      <c r="A61" s="21" t="s">
        <v>246</v>
      </c>
      <c r="B61" s="6"/>
      <c r="C61" s="704" t="s">
        <v>289</v>
      </c>
      <c r="D61" s="737" t="s">
        <v>260</v>
      </c>
      <c r="E61" s="738"/>
      <c r="F61" s="738"/>
      <c r="G61" s="738"/>
      <c r="H61" s="739"/>
      <c r="I61" s="737" t="s">
        <v>261</v>
      </c>
      <c r="J61" s="739"/>
      <c r="K61" s="17"/>
    </row>
    <row r="62" spans="1:11" ht="39.950000000000003" customHeight="1" x14ac:dyDescent="0.2">
      <c r="A62" s="23"/>
      <c r="B62" s="24"/>
      <c r="C62" s="813"/>
      <c r="D62" s="22" t="s">
        <v>292</v>
      </c>
      <c r="E62" s="22" t="s">
        <v>262</v>
      </c>
      <c r="F62" s="22" t="s">
        <v>263</v>
      </c>
      <c r="G62" s="22" t="s">
        <v>298</v>
      </c>
      <c r="H62" s="22" t="s">
        <v>264</v>
      </c>
      <c r="I62" s="22" t="s">
        <v>313</v>
      </c>
      <c r="J62" s="22" t="s">
        <v>266</v>
      </c>
      <c r="K62" s="17"/>
    </row>
    <row r="63" spans="1:11" x14ac:dyDescent="0.2">
      <c r="A63" s="50" t="s">
        <v>276</v>
      </c>
      <c r="B63" s="51"/>
      <c r="C63" s="43">
        <v>6.0157443709733762</v>
      </c>
      <c r="D63" s="43">
        <v>5.4851146978169041</v>
      </c>
      <c r="E63" s="43">
        <v>2.8357707156525169</v>
      </c>
      <c r="F63" s="43">
        <v>8.5542269111317353</v>
      </c>
      <c r="G63" s="43">
        <v>8.2360816755147574</v>
      </c>
      <c r="H63" s="43">
        <v>5.2126939716068987</v>
      </c>
      <c r="I63" s="43">
        <v>8.3394133575190867</v>
      </c>
      <c r="J63" s="43">
        <v>4.4837489261409216</v>
      </c>
      <c r="K63" s="17"/>
    </row>
    <row r="64" spans="1:11" x14ac:dyDescent="0.2">
      <c r="A64" s="53" t="s">
        <v>277</v>
      </c>
      <c r="B64" s="51"/>
      <c r="C64" s="43">
        <v>4.0197178958411914</v>
      </c>
      <c r="D64" s="43">
        <v>5.3407791932022839</v>
      </c>
      <c r="E64" s="43">
        <v>4.298867834810058</v>
      </c>
      <c r="F64" s="43">
        <v>4.1615847025564978</v>
      </c>
      <c r="G64" s="43">
        <v>5.4039948455540303</v>
      </c>
      <c r="H64" s="43">
        <v>2.5747396522598507</v>
      </c>
      <c r="I64" s="43">
        <v>4.0083142698930141</v>
      </c>
      <c r="J64" s="43">
        <v>4.0272363087942482</v>
      </c>
      <c r="K64" s="17"/>
    </row>
    <row r="65" spans="1:11" x14ac:dyDescent="0.2">
      <c r="A65" s="53" t="s">
        <v>278</v>
      </c>
      <c r="B65" s="51"/>
      <c r="C65" s="43">
        <v>5.0388383238404533</v>
      </c>
      <c r="D65" s="43">
        <v>2.7565696595471421</v>
      </c>
      <c r="E65" s="43">
        <v>2.4131547524804793</v>
      </c>
      <c r="F65" s="43">
        <v>7.2741559461401124</v>
      </c>
      <c r="G65" s="43">
        <v>7.9873536735297934</v>
      </c>
      <c r="H65" s="43">
        <v>4.1851245853701089</v>
      </c>
      <c r="I65" s="43">
        <v>4.703745809411882</v>
      </c>
      <c r="J65" s="43">
        <v>5.2597648881119792</v>
      </c>
      <c r="K65" s="17"/>
    </row>
    <row r="66" spans="1:11" x14ac:dyDescent="0.2">
      <c r="A66" s="53" t="s">
        <v>279</v>
      </c>
      <c r="B66" s="51"/>
      <c r="C66" s="43">
        <v>6.4074613081267557</v>
      </c>
      <c r="D66" s="43">
        <v>2.5570944674453888</v>
      </c>
      <c r="E66" s="43">
        <v>3.0252375108692591</v>
      </c>
      <c r="F66" s="43">
        <v>8.010456795823691</v>
      </c>
      <c r="G66" s="43">
        <v>8.9888296781692016</v>
      </c>
      <c r="H66" s="43">
        <v>6.6768208788940839</v>
      </c>
      <c r="I66" s="43">
        <v>5.5830069487560143</v>
      </c>
      <c r="J66" s="43">
        <v>6.9510242382778342</v>
      </c>
      <c r="K66" s="17"/>
    </row>
    <row r="67" spans="1:11" x14ac:dyDescent="0.2">
      <c r="A67" s="53" t="s">
        <v>280</v>
      </c>
      <c r="B67" s="51"/>
      <c r="C67" s="43">
        <v>7.9217779647311168</v>
      </c>
      <c r="D67" s="43">
        <v>5.7910598555910893</v>
      </c>
      <c r="E67" s="43">
        <v>2.4437950817051655</v>
      </c>
      <c r="F67" s="43">
        <v>13.531891827840246</v>
      </c>
      <c r="G67" s="43">
        <v>8.8488577968916484</v>
      </c>
      <c r="H67" s="43">
        <v>8.4925841680799845</v>
      </c>
      <c r="I67" s="43">
        <v>7.9836835252060707</v>
      </c>
      <c r="J67" s="43">
        <v>7.88096361586868</v>
      </c>
      <c r="K67" s="17"/>
    </row>
    <row r="68" spans="1:11" x14ac:dyDescent="0.2">
      <c r="A68" s="53" t="s">
        <v>281</v>
      </c>
      <c r="B68" s="51"/>
      <c r="C68" s="43">
        <v>10.795621443419812</v>
      </c>
      <c r="D68" s="43">
        <v>14.069728311190739</v>
      </c>
      <c r="E68" s="43">
        <v>5.891354889691768</v>
      </c>
      <c r="F68" s="43">
        <v>7.7243622786094539</v>
      </c>
      <c r="G68" s="43">
        <v>12.138844352863043</v>
      </c>
      <c r="H68" s="43">
        <v>12.602298681206969</v>
      </c>
      <c r="I68" s="43">
        <v>10.352909526166348</v>
      </c>
      <c r="J68" s="43">
        <v>11.08750150229735</v>
      </c>
      <c r="K68" s="17"/>
    </row>
    <row r="69" spans="1:11" x14ac:dyDescent="0.2">
      <c r="A69" s="53" t="s">
        <v>282</v>
      </c>
      <c r="B69" s="51"/>
      <c r="C69" s="43">
        <v>7.6462941987740258</v>
      </c>
      <c r="D69" s="43">
        <v>7.3331205570219735</v>
      </c>
      <c r="E69" s="43">
        <v>5.5151157949973806</v>
      </c>
      <c r="F69" s="43">
        <v>7.5015881900130461</v>
      </c>
      <c r="G69" s="43">
        <v>7.2761726771820268</v>
      </c>
      <c r="H69" s="43">
        <v>8.9437745842007352</v>
      </c>
      <c r="I69" s="43">
        <v>6.9865778151685367</v>
      </c>
      <c r="J69" s="43">
        <v>8.0812453473311585</v>
      </c>
      <c r="K69" s="17"/>
    </row>
    <row r="70" spans="1:11" x14ac:dyDescent="0.2">
      <c r="A70" s="53" t="s">
        <v>283</v>
      </c>
      <c r="B70" s="51"/>
      <c r="C70" s="43">
        <v>7.3182234310375787</v>
      </c>
      <c r="D70" s="43">
        <v>7.7468399618743273</v>
      </c>
      <c r="E70" s="43">
        <v>5.5154120414911905</v>
      </c>
      <c r="F70" s="43">
        <v>5.4158923987596808</v>
      </c>
      <c r="G70" s="43">
        <v>7.2472998672858084</v>
      </c>
      <c r="H70" s="43">
        <v>8.6710518274524109</v>
      </c>
      <c r="I70" s="43">
        <v>8.4329064753637777</v>
      </c>
      <c r="J70" s="43">
        <v>6.5833126686925301</v>
      </c>
      <c r="K70" s="17"/>
    </row>
    <row r="71" spans="1:11" x14ac:dyDescent="0.2">
      <c r="A71" s="53" t="s">
        <v>284</v>
      </c>
      <c r="B71" s="51"/>
      <c r="C71" s="43">
        <v>6.6705014880779467</v>
      </c>
      <c r="D71" s="43">
        <v>11.761762301941477</v>
      </c>
      <c r="E71" s="43">
        <v>6.5920732399704782</v>
      </c>
      <c r="F71" s="43">
        <v>5.7991135864309733</v>
      </c>
      <c r="G71" s="43">
        <v>5.3627306015422054</v>
      </c>
      <c r="H71" s="43">
        <v>6.6863936225962748</v>
      </c>
      <c r="I71" s="43">
        <v>6.8825831321115514</v>
      </c>
      <c r="J71" s="43">
        <v>6.5306760161740387</v>
      </c>
      <c r="K71" s="17"/>
    </row>
    <row r="72" spans="1:11" x14ac:dyDescent="0.2">
      <c r="A72" s="53" t="s">
        <v>285</v>
      </c>
      <c r="B72" s="51"/>
      <c r="C72" s="43">
        <v>2.8513625595950143</v>
      </c>
      <c r="D72" s="43">
        <v>4.5192913077299206</v>
      </c>
      <c r="E72" s="43">
        <v>2.4611236292972407</v>
      </c>
      <c r="F72" s="43">
        <v>2.1050788011390513</v>
      </c>
      <c r="G72" s="43">
        <v>2.0613449302828921</v>
      </c>
      <c r="H72" s="43">
        <v>3.1407513646872443</v>
      </c>
      <c r="I72" s="43">
        <v>2.8337679526849464</v>
      </c>
      <c r="J72" s="43">
        <v>2.8629626875804637</v>
      </c>
      <c r="K72" s="17"/>
    </row>
    <row r="73" spans="1:11" x14ac:dyDescent="0.2">
      <c r="A73" s="53" t="s">
        <v>309</v>
      </c>
      <c r="B73" s="51"/>
      <c r="C73" s="43">
        <v>15.103797954830565</v>
      </c>
      <c r="D73" s="43">
        <v>9.1977519692324741</v>
      </c>
      <c r="E73" s="43">
        <v>25.810297078380351</v>
      </c>
      <c r="F73" s="43">
        <v>15.470707430654572</v>
      </c>
      <c r="G73" s="43">
        <v>12.581902566228726</v>
      </c>
      <c r="H73" s="43">
        <v>13.544093056809526</v>
      </c>
      <c r="I73" s="43">
        <v>13.560198629802464</v>
      </c>
      <c r="J73" s="43">
        <v>16.121493310012909</v>
      </c>
      <c r="K73" s="17"/>
    </row>
    <row r="74" spans="1:11" x14ac:dyDescent="0.2">
      <c r="A74" s="53" t="s">
        <v>310</v>
      </c>
      <c r="B74" s="51"/>
      <c r="C74" s="43">
        <v>5.1692736831575852</v>
      </c>
      <c r="D74" s="43">
        <v>3.1106796699108847</v>
      </c>
      <c r="E74" s="43">
        <v>12.460420857385218</v>
      </c>
      <c r="F74" s="43">
        <v>2.6776911809445294</v>
      </c>
      <c r="G74" s="43">
        <v>3.4855507286007001</v>
      </c>
      <c r="H74" s="43">
        <v>4.4942746008096934</v>
      </c>
      <c r="I74" s="43">
        <v>4.8392041726271202</v>
      </c>
      <c r="J74" s="43">
        <v>5.3868885799171524</v>
      </c>
      <c r="K74" s="17"/>
    </row>
    <row r="75" spans="1:11" x14ac:dyDescent="0.2">
      <c r="A75" s="54" t="s">
        <v>311</v>
      </c>
      <c r="B75" s="55"/>
      <c r="C75" s="44">
        <v>15.041385377595695</v>
      </c>
      <c r="D75" s="44">
        <v>20.330208047495319</v>
      </c>
      <c r="E75" s="44">
        <v>20.737376573268783</v>
      </c>
      <c r="F75" s="44">
        <v>11.773249949956369</v>
      </c>
      <c r="G75" s="44">
        <v>10.38103660635533</v>
      </c>
      <c r="H75" s="44">
        <v>14.775399006026339</v>
      </c>
      <c r="I75" s="44">
        <v>15.493688385289261</v>
      </c>
      <c r="J75" s="44">
        <v>14.743181910801075</v>
      </c>
      <c r="K75" s="17"/>
    </row>
    <row r="76" spans="1:11" ht="20.25" customHeight="1" x14ac:dyDescent="0.2">
      <c r="A76" s="15"/>
      <c r="B76" s="681" t="s">
        <v>867</v>
      </c>
      <c r="C76" s="17"/>
      <c r="D76" s="17"/>
      <c r="E76" s="17"/>
      <c r="F76" s="17"/>
      <c r="G76" s="17"/>
      <c r="H76" s="17"/>
      <c r="I76" s="17"/>
      <c r="J76" s="17"/>
      <c r="K76" s="16"/>
    </row>
    <row r="77" spans="1:11" ht="20.25" customHeight="1" x14ac:dyDescent="0.2">
      <c r="A77" s="15"/>
      <c r="B77" s="681"/>
      <c r="C77" s="17"/>
      <c r="D77" s="17"/>
      <c r="E77" s="17"/>
      <c r="F77" s="17"/>
      <c r="G77" s="17"/>
      <c r="H77" s="17"/>
      <c r="I77" s="17"/>
      <c r="J77" s="17"/>
      <c r="K77" s="16"/>
    </row>
    <row r="78" spans="1:11" ht="30" customHeight="1" x14ac:dyDescent="0.2">
      <c r="A78" s="735" t="s">
        <v>464</v>
      </c>
      <c r="B78" s="735"/>
      <c r="C78" s="735"/>
      <c r="D78" s="735"/>
      <c r="E78" s="735"/>
      <c r="F78" s="735"/>
      <c r="G78" s="735"/>
      <c r="H78" s="735"/>
      <c r="I78" s="735"/>
      <c r="J78" s="735"/>
      <c r="K78" s="18"/>
    </row>
    <row r="79" spans="1:11" x14ac:dyDescent="0.2">
      <c r="A79" s="19"/>
      <c r="B79" s="20"/>
      <c r="C79" s="20"/>
      <c r="D79" s="20"/>
      <c r="E79" s="20"/>
      <c r="F79" s="20"/>
      <c r="G79" s="20"/>
      <c r="H79" s="20"/>
      <c r="I79" s="20"/>
      <c r="J79" s="20"/>
      <c r="K79" s="20"/>
    </row>
    <row r="80" spans="1:11" ht="12.75" customHeight="1" x14ac:dyDescent="0.2">
      <c r="A80" s="21" t="s">
        <v>246</v>
      </c>
      <c r="B80" s="6"/>
      <c r="C80" s="704" t="s">
        <v>289</v>
      </c>
      <c r="D80" s="737" t="s">
        <v>260</v>
      </c>
      <c r="E80" s="738"/>
      <c r="F80" s="738"/>
      <c r="G80" s="738"/>
      <c r="H80" s="739"/>
      <c r="I80" s="737" t="s">
        <v>261</v>
      </c>
      <c r="J80" s="739"/>
      <c r="K80" s="17"/>
    </row>
    <row r="81" spans="1:11" ht="39.950000000000003" customHeight="1" x14ac:dyDescent="0.2">
      <c r="A81" s="23"/>
      <c r="B81" s="24"/>
      <c r="C81" s="813"/>
      <c r="D81" s="22" t="s">
        <v>292</v>
      </c>
      <c r="E81" s="22" t="s">
        <v>262</v>
      </c>
      <c r="F81" s="22" t="s">
        <v>263</v>
      </c>
      <c r="G81" s="22" t="s">
        <v>298</v>
      </c>
      <c r="H81" s="22" t="s">
        <v>264</v>
      </c>
      <c r="I81" s="22" t="s">
        <v>313</v>
      </c>
      <c r="J81" s="22" t="s">
        <v>266</v>
      </c>
      <c r="K81" s="17"/>
    </row>
    <row r="82" spans="1:11" x14ac:dyDescent="0.2">
      <c r="A82" s="50" t="s">
        <v>276</v>
      </c>
      <c r="B82" s="51"/>
      <c r="C82" s="43">
        <v>2.112341312345194</v>
      </c>
      <c r="D82" s="43">
        <v>0</v>
      </c>
      <c r="E82" s="43">
        <v>1.1331858071870482</v>
      </c>
      <c r="F82" s="43">
        <v>4.4419904411785698</v>
      </c>
      <c r="G82" s="43">
        <v>1.9717141087013634</v>
      </c>
      <c r="H82" s="43">
        <v>2.1182430380183002</v>
      </c>
      <c r="I82" s="43">
        <v>2.5761343990000212</v>
      </c>
      <c r="J82" s="43">
        <v>1.87058182986537</v>
      </c>
      <c r="K82" s="17"/>
    </row>
    <row r="83" spans="1:11" x14ac:dyDescent="0.2">
      <c r="A83" s="53" t="s">
        <v>277</v>
      </c>
      <c r="B83" s="51"/>
      <c r="C83" s="43">
        <v>4.7530921116348788</v>
      </c>
      <c r="D83" s="43">
        <v>0</v>
      </c>
      <c r="E83" s="43">
        <v>2.7521197250172578</v>
      </c>
      <c r="F83" s="43">
        <v>11.726706285253378</v>
      </c>
      <c r="G83" s="43">
        <v>5.9089189204740951</v>
      </c>
      <c r="H83" s="43">
        <v>3.478427863137624</v>
      </c>
      <c r="I83" s="43">
        <v>5.7146739577392234</v>
      </c>
      <c r="J83" s="43">
        <v>4.2518523645034287</v>
      </c>
      <c r="K83" s="17"/>
    </row>
    <row r="84" spans="1:11" x14ac:dyDescent="0.2">
      <c r="A84" s="53" t="s">
        <v>278</v>
      </c>
      <c r="B84" s="51"/>
      <c r="C84" s="43">
        <v>8.0718843575546533</v>
      </c>
      <c r="D84" s="43">
        <v>11.551883693338002</v>
      </c>
      <c r="E84" s="43">
        <v>3.5681398883041306</v>
      </c>
      <c r="F84" s="43">
        <v>11.283556711979232</v>
      </c>
      <c r="G84" s="43">
        <v>11.903243810754768</v>
      </c>
      <c r="H84" s="43">
        <v>6.8043559281314376</v>
      </c>
      <c r="I84" s="43">
        <v>7.9091708727849523</v>
      </c>
      <c r="J84" s="43">
        <v>8.1567013352162725</v>
      </c>
      <c r="K84" s="17"/>
    </row>
    <row r="85" spans="1:11" x14ac:dyDescent="0.2">
      <c r="A85" s="53" t="s">
        <v>279</v>
      </c>
      <c r="B85" s="51"/>
      <c r="C85" s="43">
        <v>9.3785679640634747</v>
      </c>
      <c r="D85" s="43">
        <v>9.8602418929229501</v>
      </c>
      <c r="E85" s="43">
        <v>7.5229296477353138</v>
      </c>
      <c r="F85" s="43">
        <v>12.558251182104785</v>
      </c>
      <c r="G85" s="43">
        <v>11.249749274443014</v>
      </c>
      <c r="H85" s="43">
        <v>8.2815199262980084</v>
      </c>
      <c r="I85" s="43">
        <v>9.7666043263017741</v>
      </c>
      <c r="J85" s="43">
        <v>9.1762978724700286</v>
      </c>
      <c r="K85" s="17"/>
    </row>
    <row r="86" spans="1:11" x14ac:dyDescent="0.2">
      <c r="A86" s="53" t="s">
        <v>280</v>
      </c>
      <c r="B86" s="51"/>
      <c r="C86" s="43">
        <v>10.653688954036031</v>
      </c>
      <c r="D86" s="43">
        <v>0.32930348216036731</v>
      </c>
      <c r="E86" s="43">
        <v>7.6701718668907457</v>
      </c>
      <c r="F86" s="43">
        <v>12.407443663526806</v>
      </c>
      <c r="G86" s="43">
        <v>11.341557689432014</v>
      </c>
      <c r="H86" s="43">
        <v>11.280780083234946</v>
      </c>
      <c r="I86" s="43">
        <v>9.8820971349260684</v>
      </c>
      <c r="J86" s="43">
        <v>11.055893394423741</v>
      </c>
      <c r="K86" s="17"/>
    </row>
    <row r="87" spans="1:11" x14ac:dyDescent="0.2">
      <c r="A87" s="53" t="s">
        <v>281</v>
      </c>
      <c r="B87" s="51"/>
      <c r="C87" s="43">
        <v>13.987460189121503</v>
      </c>
      <c r="D87" s="43">
        <v>11.14964105643762</v>
      </c>
      <c r="E87" s="43">
        <v>12.206783809718541</v>
      </c>
      <c r="F87" s="43">
        <v>11.776808833529415</v>
      </c>
      <c r="G87" s="43">
        <v>15.288137116624657</v>
      </c>
      <c r="H87" s="43">
        <v>15.007184695817681</v>
      </c>
      <c r="I87" s="43">
        <v>12.211484263705204</v>
      </c>
      <c r="J87" s="43">
        <v>14.913215731796976</v>
      </c>
      <c r="K87" s="17"/>
    </row>
    <row r="88" spans="1:11" x14ac:dyDescent="0.2">
      <c r="A88" s="53" t="s">
        <v>282</v>
      </c>
      <c r="B88" s="51"/>
      <c r="C88" s="43">
        <v>10.057603471934218</v>
      </c>
      <c r="D88" s="43">
        <v>7.3771883094414106</v>
      </c>
      <c r="E88" s="43">
        <v>7.5863990603831031</v>
      </c>
      <c r="F88" s="43">
        <v>5.4534057733600907</v>
      </c>
      <c r="G88" s="43">
        <v>10.938721350263897</v>
      </c>
      <c r="H88" s="43">
        <v>12.010004842508872</v>
      </c>
      <c r="I88" s="43">
        <v>9.0559154340907551</v>
      </c>
      <c r="J88" s="43">
        <v>10.579749205890565</v>
      </c>
      <c r="K88" s="17"/>
    </row>
    <row r="89" spans="1:11" x14ac:dyDescent="0.2">
      <c r="A89" s="53" t="s">
        <v>283</v>
      </c>
      <c r="B89" s="51"/>
      <c r="C89" s="43">
        <v>6.8848882696820448</v>
      </c>
      <c r="D89" s="43">
        <v>12.235946746154713</v>
      </c>
      <c r="E89" s="43">
        <v>6.8631649509086659</v>
      </c>
      <c r="F89" s="43">
        <v>7.5447070893939143</v>
      </c>
      <c r="G89" s="43">
        <v>6.1181132725174692</v>
      </c>
      <c r="H89" s="43">
        <v>7.1957821584473658</v>
      </c>
      <c r="I89" s="43">
        <v>8.1704765794756895</v>
      </c>
      <c r="J89" s="43">
        <v>6.2147550283706341</v>
      </c>
      <c r="K89" s="17"/>
    </row>
    <row r="90" spans="1:11" x14ac:dyDescent="0.2">
      <c r="A90" s="53" t="s">
        <v>284</v>
      </c>
      <c r="B90" s="51"/>
      <c r="C90" s="43">
        <v>6.506522437113663</v>
      </c>
      <c r="D90" s="43">
        <v>12.718258474333663</v>
      </c>
      <c r="E90" s="43">
        <v>8.0816590574061138</v>
      </c>
      <c r="F90" s="43">
        <v>5.0848067961028169</v>
      </c>
      <c r="G90" s="43">
        <v>4.7950439411294274</v>
      </c>
      <c r="H90" s="43">
        <v>7.1213098552096081</v>
      </c>
      <c r="I90" s="43">
        <v>6.4215431324209389</v>
      </c>
      <c r="J90" s="43">
        <v>6.5508192438474344</v>
      </c>
      <c r="K90" s="17"/>
    </row>
    <row r="91" spans="1:11" x14ac:dyDescent="0.2">
      <c r="A91" s="53" t="s">
        <v>285</v>
      </c>
      <c r="B91" s="51"/>
      <c r="C91" s="43">
        <v>3.2163501410141468</v>
      </c>
      <c r="D91" s="43">
        <v>1.6252065969792142</v>
      </c>
      <c r="E91" s="43">
        <v>2.9430553855967458</v>
      </c>
      <c r="F91" s="43">
        <v>3.3211125727636563</v>
      </c>
      <c r="G91" s="43">
        <v>3.2865770250460313</v>
      </c>
      <c r="H91" s="43">
        <v>3.541480004762497</v>
      </c>
      <c r="I91" s="43">
        <v>4.0569632845045529</v>
      </c>
      <c r="J91" s="43">
        <v>2.7781672435462763</v>
      </c>
      <c r="K91" s="17"/>
    </row>
    <row r="92" spans="1:11" x14ac:dyDescent="0.2">
      <c r="A92" s="53" t="s">
        <v>309</v>
      </c>
      <c r="B92" s="51"/>
      <c r="C92" s="43">
        <v>14.556191058901053</v>
      </c>
      <c r="D92" s="43">
        <v>18.954140213918052</v>
      </c>
      <c r="E92" s="43">
        <v>23.98015222644089</v>
      </c>
      <c r="F92" s="43">
        <v>9.8379229966556476</v>
      </c>
      <c r="G92" s="43">
        <v>10.771761850408645</v>
      </c>
      <c r="H92" s="43">
        <v>13.447479163112302</v>
      </c>
      <c r="I92" s="43">
        <v>13.893973968618587</v>
      </c>
      <c r="J92" s="43">
        <v>14.901382191849386</v>
      </c>
      <c r="K92" s="17"/>
    </row>
    <row r="93" spans="1:11" x14ac:dyDescent="0.2">
      <c r="A93" s="53" t="s">
        <v>310</v>
      </c>
      <c r="B93" s="51"/>
      <c r="C93" s="43">
        <v>3.7900386742374739</v>
      </c>
      <c r="D93" s="43">
        <v>4.4216197358218761</v>
      </c>
      <c r="E93" s="43">
        <v>6.6661321722355877</v>
      </c>
      <c r="F93" s="43">
        <v>2.4764738017975638</v>
      </c>
      <c r="G93" s="43">
        <v>2.1196970887164315</v>
      </c>
      <c r="H93" s="43">
        <v>3.8426324820932427</v>
      </c>
      <c r="I93" s="43">
        <v>3.8270178599413009</v>
      </c>
      <c r="J93" s="43">
        <v>3.7707626887699797</v>
      </c>
      <c r="K93" s="17"/>
    </row>
    <row r="94" spans="1:11" x14ac:dyDescent="0.2">
      <c r="A94" s="54" t="s">
        <v>311</v>
      </c>
      <c r="B94" s="55"/>
      <c r="C94" s="44">
        <v>6.0313710583619464</v>
      </c>
      <c r="D94" s="44">
        <v>9.7765697984921189</v>
      </c>
      <c r="E94" s="44">
        <v>9.0261064021759108</v>
      </c>
      <c r="F94" s="44">
        <v>2.0868138523541608</v>
      </c>
      <c r="G94" s="44">
        <v>4.3067645514881248</v>
      </c>
      <c r="H94" s="44">
        <v>5.8707999592283553</v>
      </c>
      <c r="I94" s="44">
        <v>6.5139447864911446</v>
      </c>
      <c r="J94" s="44">
        <v>5.779821869450247</v>
      </c>
      <c r="K94" s="17"/>
    </row>
    <row r="95" spans="1:11" ht="18" customHeight="1" x14ac:dyDescent="0.2">
      <c r="A95" s="15"/>
      <c r="B95" s="681" t="s">
        <v>867</v>
      </c>
      <c r="C95" s="17"/>
      <c r="D95" s="17"/>
      <c r="E95" s="17"/>
      <c r="F95" s="17"/>
      <c r="G95" s="17"/>
      <c r="H95" s="17"/>
      <c r="I95" s="17"/>
      <c r="J95" s="17"/>
      <c r="K95" s="16"/>
    </row>
    <row r="96" spans="1:11" ht="18" customHeight="1" x14ac:dyDescent="0.2">
      <c r="A96" s="15"/>
      <c r="B96" s="681"/>
      <c r="C96" s="17"/>
      <c r="D96" s="17"/>
      <c r="E96" s="17"/>
      <c r="F96" s="17"/>
      <c r="G96" s="17"/>
      <c r="H96" s="17"/>
      <c r="I96" s="17"/>
      <c r="J96" s="17"/>
      <c r="K96" s="16"/>
    </row>
    <row r="97" spans="1:11" ht="30" customHeight="1" x14ac:dyDescent="0.2">
      <c r="A97" s="735" t="s">
        <v>465</v>
      </c>
      <c r="B97" s="735"/>
      <c r="C97" s="735"/>
      <c r="D97" s="735"/>
      <c r="E97" s="735"/>
      <c r="F97" s="735"/>
      <c r="G97" s="735"/>
      <c r="H97" s="735"/>
      <c r="I97" s="735"/>
      <c r="J97" s="735"/>
      <c r="K97" s="18"/>
    </row>
    <row r="98" spans="1:11" x14ac:dyDescent="0.2">
      <c r="A98" s="19"/>
      <c r="B98" s="20"/>
      <c r="C98" s="20"/>
      <c r="D98" s="20"/>
      <c r="E98" s="20"/>
      <c r="F98" s="20"/>
      <c r="G98" s="20"/>
      <c r="H98" s="20"/>
      <c r="I98" s="20"/>
      <c r="J98" s="20"/>
      <c r="K98" s="20"/>
    </row>
    <row r="99" spans="1:11" ht="12.75" customHeight="1" x14ac:dyDescent="0.2">
      <c r="A99" s="21" t="s">
        <v>246</v>
      </c>
      <c r="B99" s="6"/>
      <c r="C99" s="704" t="s">
        <v>289</v>
      </c>
      <c r="D99" s="737" t="s">
        <v>260</v>
      </c>
      <c r="E99" s="738"/>
      <c r="F99" s="738"/>
      <c r="G99" s="738"/>
      <c r="H99" s="739"/>
      <c r="I99" s="737" t="s">
        <v>261</v>
      </c>
      <c r="J99" s="739"/>
      <c r="K99" s="17"/>
    </row>
    <row r="100" spans="1:11" ht="39.950000000000003" customHeight="1" x14ac:dyDescent="0.2">
      <c r="A100" s="23"/>
      <c r="B100" s="24"/>
      <c r="C100" s="813"/>
      <c r="D100" s="22" t="s">
        <v>292</v>
      </c>
      <c r="E100" s="22" t="s">
        <v>262</v>
      </c>
      <c r="F100" s="22" t="s">
        <v>263</v>
      </c>
      <c r="G100" s="22" t="s">
        <v>298</v>
      </c>
      <c r="H100" s="22" t="s">
        <v>264</v>
      </c>
      <c r="I100" s="22" t="s">
        <v>313</v>
      </c>
      <c r="J100" s="22" t="s">
        <v>266</v>
      </c>
      <c r="K100" s="17"/>
    </row>
    <row r="101" spans="1:11" x14ac:dyDescent="0.2">
      <c r="A101" s="50" t="s">
        <v>276</v>
      </c>
      <c r="B101" s="51"/>
      <c r="C101" s="45">
        <v>4.9115450117712998</v>
      </c>
      <c r="D101" s="32">
        <v>3.7640975450539047</v>
      </c>
      <c r="E101" s="32">
        <v>4.2408353445478912</v>
      </c>
      <c r="F101" s="32">
        <v>12.171907681433824</v>
      </c>
      <c r="G101" s="32">
        <v>1.6175314485555472</v>
      </c>
      <c r="H101" s="32">
        <v>4.5111498903574372</v>
      </c>
      <c r="I101" s="32">
        <v>5.8404974381915551</v>
      </c>
      <c r="J101" s="33">
        <v>2.6126382077098533</v>
      </c>
      <c r="K101" s="17"/>
    </row>
    <row r="102" spans="1:11" x14ac:dyDescent="0.2">
      <c r="A102" s="53" t="s">
        <v>277</v>
      </c>
      <c r="B102" s="51"/>
      <c r="C102" s="45">
        <v>5.4074994772155867</v>
      </c>
      <c r="D102" s="32">
        <v>7.5271159465306239</v>
      </c>
      <c r="E102" s="32">
        <v>1.7243712110027871</v>
      </c>
      <c r="F102" s="32">
        <v>6.7229018714259903</v>
      </c>
      <c r="G102" s="32">
        <v>5.5879909894661521</v>
      </c>
      <c r="H102" s="32">
        <v>4.6377948194064746</v>
      </c>
      <c r="I102" s="32">
        <v>6.0564129747194642</v>
      </c>
      <c r="J102" s="33">
        <v>3.8016135219921923</v>
      </c>
      <c r="K102" s="17"/>
    </row>
    <row r="103" spans="1:11" x14ac:dyDescent="0.2">
      <c r="A103" s="53" t="s">
        <v>278</v>
      </c>
      <c r="B103" s="51"/>
      <c r="C103" s="45">
        <v>6.9405590674398807</v>
      </c>
      <c r="D103" s="32">
        <v>7.4741646772753043</v>
      </c>
      <c r="E103" s="32">
        <v>1.4683366084471181</v>
      </c>
      <c r="F103" s="32">
        <v>8.0988487083053151</v>
      </c>
      <c r="G103" s="32">
        <v>5.8393019664236547</v>
      </c>
      <c r="H103" s="32">
        <v>8.4292849364887896</v>
      </c>
      <c r="I103" s="32">
        <v>7.4105355618221287</v>
      </c>
      <c r="J103" s="33">
        <v>5.7774939524180153</v>
      </c>
      <c r="K103" s="17"/>
    </row>
    <row r="104" spans="1:11" x14ac:dyDescent="0.2">
      <c r="A104" s="53" t="s">
        <v>279</v>
      </c>
      <c r="B104" s="51"/>
      <c r="C104" s="45">
        <v>11.536374646104534</v>
      </c>
      <c r="D104" s="32">
        <v>9.174744679236694</v>
      </c>
      <c r="E104" s="32">
        <v>15.323625236467366</v>
      </c>
      <c r="F104" s="32">
        <v>11.352566885839993</v>
      </c>
      <c r="G104" s="32">
        <v>11.555368333546095</v>
      </c>
      <c r="H104" s="32">
        <v>7.7998070226346909</v>
      </c>
      <c r="I104" s="32">
        <v>12.470782620293523</v>
      </c>
      <c r="J104" s="33">
        <v>9.2239668321648907</v>
      </c>
      <c r="K104" s="17"/>
    </row>
    <row r="105" spans="1:11" x14ac:dyDescent="0.2">
      <c r="A105" s="53" t="s">
        <v>280</v>
      </c>
      <c r="B105" s="51"/>
      <c r="C105" s="45">
        <v>7.844479539371445</v>
      </c>
      <c r="D105" s="32">
        <v>12.805958916692473</v>
      </c>
      <c r="E105" s="32">
        <v>1.834124976911319</v>
      </c>
      <c r="F105" s="32">
        <v>8.4854564096677478</v>
      </c>
      <c r="G105" s="32">
        <v>9.3825955916910093</v>
      </c>
      <c r="H105" s="32">
        <v>7.4656971354026904</v>
      </c>
      <c r="I105" s="32">
        <v>10.057421887269783</v>
      </c>
      <c r="J105" s="33">
        <v>2.3680438512884572</v>
      </c>
      <c r="K105" s="17"/>
    </row>
    <row r="106" spans="1:11" x14ac:dyDescent="0.2">
      <c r="A106" s="53" t="s">
        <v>281</v>
      </c>
      <c r="B106" s="51"/>
      <c r="C106" s="45">
        <v>8.3495893822768608</v>
      </c>
      <c r="D106" s="32">
        <v>2.9590002017225565</v>
      </c>
      <c r="E106" s="32">
        <v>6.1725408646564759</v>
      </c>
      <c r="F106" s="32">
        <v>6.6725462867236542</v>
      </c>
      <c r="G106" s="32">
        <v>10.178202490346658</v>
      </c>
      <c r="H106" s="32">
        <v>9.0971444365844132</v>
      </c>
      <c r="I106" s="32">
        <v>7.3019531386503767</v>
      </c>
      <c r="J106" s="33">
        <v>10.942206636031324</v>
      </c>
      <c r="K106" s="17"/>
    </row>
    <row r="107" spans="1:11" x14ac:dyDescent="0.2">
      <c r="A107" s="53" t="s">
        <v>282</v>
      </c>
      <c r="B107" s="51"/>
      <c r="C107" s="45">
        <v>6.2497098046173649</v>
      </c>
      <c r="D107" s="32">
        <v>11.71547043257638</v>
      </c>
      <c r="E107" s="32">
        <v>3.2325008989494397</v>
      </c>
      <c r="F107" s="32">
        <v>6.4856293780382375</v>
      </c>
      <c r="G107" s="32">
        <v>4.9527738850384546</v>
      </c>
      <c r="H107" s="32">
        <v>7.7570635699842363</v>
      </c>
      <c r="I107" s="32">
        <v>6.7987666857560614</v>
      </c>
      <c r="J107" s="33">
        <v>4.8909420529354399</v>
      </c>
      <c r="K107" s="17"/>
    </row>
    <row r="108" spans="1:11" x14ac:dyDescent="0.2">
      <c r="A108" s="53" t="s">
        <v>283</v>
      </c>
      <c r="B108" s="51"/>
      <c r="C108" s="45">
        <v>6.4926908396185006</v>
      </c>
      <c r="D108" s="32">
        <v>5.6849008044826128</v>
      </c>
      <c r="E108" s="32">
        <v>2.375892953214553</v>
      </c>
      <c r="F108" s="32">
        <v>5.9220692282394376</v>
      </c>
      <c r="G108" s="32">
        <v>6.3448059298407253</v>
      </c>
      <c r="H108" s="32">
        <v>9.7278504932394014</v>
      </c>
      <c r="I108" s="32">
        <v>5.6845081653743481</v>
      </c>
      <c r="J108" s="33">
        <v>8.4927250673173447</v>
      </c>
      <c r="K108" s="17"/>
    </row>
    <row r="109" spans="1:11" x14ac:dyDescent="0.2">
      <c r="A109" s="53" t="s">
        <v>284</v>
      </c>
      <c r="B109" s="51"/>
      <c r="C109" s="45">
        <v>6.9881331663713402</v>
      </c>
      <c r="D109" s="32">
        <v>3.8199345505729787</v>
      </c>
      <c r="E109" s="32">
        <v>6.2972695719383918</v>
      </c>
      <c r="F109" s="32">
        <v>10.337513201114474</v>
      </c>
      <c r="G109" s="32">
        <v>7.1346919527124291</v>
      </c>
      <c r="H109" s="32">
        <v>6.6506598002257062</v>
      </c>
      <c r="I109" s="32">
        <v>5.8498320439425493</v>
      </c>
      <c r="J109" s="33">
        <v>9.805121551348563</v>
      </c>
      <c r="K109" s="17"/>
    </row>
    <row r="110" spans="1:11" x14ac:dyDescent="0.2">
      <c r="A110" s="53" t="s">
        <v>285</v>
      </c>
      <c r="B110" s="51"/>
      <c r="C110" s="45">
        <v>4.393860361353755</v>
      </c>
      <c r="D110" s="32">
        <v>17.06312120349077</v>
      </c>
      <c r="E110" s="32">
        <v>1.4001104080824249</v>
      </c>
      <c r="F110" s="32">
        <v>4.0680254251125056</v>
      </c>
      <c r="G110" s="32">
        <v>3.6058539101264335</v>
      </c>
      <c r="H110" s="32">
        <v>2.2969005257071085</v>
      </c>
      <c r="I110" s="32">
        <v>5.1079035417039957</v>
      </c>
      <c r="J110" s="33">
        <v>2.6267960004515709</v>
      </c>
      <c r="K110" s="17"/>
    </row>
    <row r="111" spans="1:11" x14ac:dyDescent="0.2">
      <c r="A111" s="53" t="s">
        <v>309</v>
      </c>
      <c r="B111" s="51"/>
      <c r="C111" s="45">
        <v>16.944018621445963</v>
      </c>
      <c r="D111" s="32">
        <v>12.384356021967626</v>
      </c>
      <c r="E111" s="32">
        <v>21.977971482403468</v>
      </c>
      <c r="F111" s="32">
        <v>11.5184304799718</v>
      </c>
      <c r="G111" s="32">
        <v>18.584067401823162</v>
      </c>
      <c r="H111" s="32">
        <v>20.505766006035348</v>
      </c>
      <c r="I111" s="32">
        <v>15.947955654685988</v>
      </c>
      <c r="J111" s="33">
        <v>19.409005919430747</v>
      </c>
      <c r="K111" s="17"/>
    </row>
    <row r="112" spans="1:11" x14ac:dyDescent="0.2">
      <c r="A112" s="53" t="s">
        <v>310</v>
      </c>
      <c r="B112" s="51"/>
      <c r="C112" s="45">
        <v>8.3564641892763163</v>
      </c>
      <c r="D112" s="32">
        <v>4.4041190346016066</v>
      </c>
      <c r="E112" s="32">
        <v>17.293265420584291</v>
      </c>
      <c r="F112" s="32">
        <v>6.3711465534496652</v>
      </c>
      <c r="G112" s="32">
        <v>8.8522727192130546</v>
      </c>
      <c r="H112" s="32">
        <v>8.2195120023487824</v>
      </c>
      <c r="I112" s="32">
        <v>7.700333125259613</v>
      </c>
      <c r="J112" s="33">
        <v>9.9802116757182411</v>
      </c>
      <c r="K112" s="17"/>
    </row>
    <row r="113" spans="1:11" x14ac:dyDescent="0.2">
      <c r="A113" s="54" t="s">
        <v>311</v>
      </c>
      <c r="B113" s="55"/>
      <c r="C113" s="46">
        <v>5.5850758931371907</v>
      </c>
      <c r="D113" s="36">
        <v>1.2230159857964948</v>
      </c>
      <c r="E113" s="36">
        <v>16.659155022794462</v>
      </c>
      <c r="F113" s="36">
        <v>1.7929578906773609</v>
      </c>
      <c r="G113" s="36">
        <v>6.3645433812166337</v>
      </c>
      <c r="H113" s="36">
        <v>2.901369361584929</v>
      </c>
      <c r="I113" s="36">
        <v>3.7730971623305316</v>
      </c>
      <c r="J113" s="37">
        <v>10.069234731193211</v>
      </c>
      <c r="K113" s="17"/>
    </row>
    <row r="114" spans="1:11" ht="18" customHeight="1" x14ac:dyDescent="0.2">
      <c r="A114" s="28"/>
      <c r="B114" s="681" t="s">
        <v>867</v>
      </c>
      <c r="C114" s="17"/>
      <c r="D114" s="17"/>
      <c r="E114" s="17"/>
      <c r="F114" s="17"/>
      <c r="G114" s="17"/>
      <c r="H114" s="17"/>
      <c r="I114" s="17"/>
      <c r="J114" s="17"/>
      <c r="K114" s="16"/>
    </row>
    <row r="115" spans="1:11" ht="18" customHeight="1" x14ac:dyDescent="0.2">
      <c r="A115" s="28"/>
      <c r="B115" s="681"/>
      <c r="C115" s="17"/>
      <c r="D115" s="17"/>
      <c r="E115" s="17"/>
      <c r="F115" s="17"/>
      <c r="G115" s="17"/>
      <c r="H115" s="17"/>
      <c r="I115" s="17"/>
      <c r="J115" s="17"/>
      <c r="K115" s="16"/>
    </row>
    <row r="116" spans="1:11" ht="28.5" customHeight="1" x14ac:dyDescent="0.2">
      <c r="A116" s="735" t="s">
        <v>888</v>
      </c>
      <c r="B116" s="735"/>
      <c r="C116" s="735"/>
      <c r="D116" s="735"/>
      <c r="E116" s="735"/>
      <c r="F116" s="735"/>
      <c r="G116" s="735"/>
      <c r="H116" s="735"/>
      <c r="I116" s="735"/>
      <c r="J116" s="735"/>
    </row>
    <row r="117" spans="1:11" x14ac:dyDescent="0.2">
      <c r="A117" s="19"/>
      <c r="B117" s="20"/>
      <c r="C117" s="20"/>
      <c r="D117" s="20"/>
      <c r="E117" s="20"/>
      <c r="F117" s="20"/>
      <c r="G117" s="20"/>
      <c r="H117" s="20"/>
      <c r="I117" s="20"/>
      <c r="J117" s="20"/>
    </row>
    <row r="118" spans="1:11" x14ac:dyDescent="0.2">
      <c r="A118" s="21" t="s">
        <v>246</v>
      </c>
      <c r="B118" s="6"/>
      <c r="C118" s="704" t="s">
        <v>289</v>
      </c>
      <c r="D118" s="737" t="s">
        <v>260</v>
      </c>
      <c r="E118" s="738"/>
      <c r="F118" s="738"/>
      <c r="G118" s="738"/>
      <c r="H118" s="739"/>
      <c r="I118" s="737" t="s">
        <v>261</v>
      </c>
      <c r="J118" s="739"/>
    </row>
    <row r="119" spans="1:11" ht="38.25" x14ac:dyDescent="0.2">
      <c r="A119" s="23"/>
      <c r="B119" s="24"/>
      <c r="C119" s="813"/>
      <c r="D119" s="22" t="s">
        <v>292</v>
      </c>
      <c r="E119" s="22" t="s">
        <v>262</v>
      </c>
      <c r="F119" s="22" t="s">
        <v>263</v>
      </c>
      <c r="G119" s="22" t="s">
        <v>298</v>
      </c>
      <c r="H119" s="22" t="s">
        <v>264</v>
      </c>
      <c r="I119" s="22" t="s">
        <v>313</v>
      </c>
      <c r="J119" s="22" t="s">
        <v>266</v>
      </c>
    </row>
    <row r="120" spans="1:11" x14ac:dyDescent="0.2">
      <c r="A120" s="50" t="s">
        <v>276</v>
      </c>
      <c r="B120" s="51"/>
      <c r="C120" s="45">
        <v>2.6074675927512199</v>
      </c>
      <c r="D120" s="32">
        <v>4.4864928470047101</v>
      </c>
      <c r="E120" s="32">
        <v>1.6580537633005143</v>
      </c>
      <c r="F120" s="32">
        <v>2.1184742083271719</v>
      </c>
      <c r="G120" s="32">
        <v>1.8706595547112264</v>
      </c>
      <c r="H120" s="32">
        <v>3.3163736751590323</v>
      </c>
      <c r="I120" s="32">
        <v>3.0027851157189449</v>
      </c>
      <c r="J120" s="33">
        <v>2.1414185938020034</v>
      </c>
    </row>
    <row r="121" spans="1:11" x14ac:dyDescent="0.2">
      <c r="A121" s="53" t="s">
        <v>277</v>
      </c>
      <c r="B121" s="51"/>
      <c r="C121" s="45">
        <v>7.2451691735131956</v>
      </c>
      <c r="D121" s="32">
        <v>0.70231827343597442</v>
      </c>
      <c r="E121" s="32">
        <v>2.6971962280089801</v>
      </c>
      <c r="F121" s="32">
        <v>5.555879892259842</v>
      </c>
      <c r="G121" s="32">
        <v>7.1932933409412039</v>
      </c>
      <c r="H121" s="32">
        <v>10.889208755019199</v>
      </c>
      <c r="I121" s="32">
        <v>6.9866952599325298</v>
      </c>
      <c r="J121" s="33">
        <v>7.5498900666685911</v>
      </c>
    </row>
    <row r="122" spans="1:11" x14ac:dyDescent="0.2">
      <c r="A122" s="53" t="s">
        <v>278</v>
      </c>
      <c r="B122" s="51"/>
      <c r="C122" s="45">
        <v>12.362623075743594</v>
      </c>
      <c r="D122" s="32">
        <v>9.3409053235428363</v>
      </c>
      <c r="E122" s="32">
        <v>8.7059893112334681</v>
      </c>
      <c r="F122" s="32">
        <v>17.976672087813878</v>
      </c>
      <c r="G122" s="32">
        <v>12.683788903602379</v>
      </c>
      <c r="H122" s="32">
        <v>11.399070994542287</v>
      </c>
      <c r="I122" s="32">
        <v>12.427909944689757</v>
      </c>
      <c r="J122" s="33">
        <v>12.285654871327697</v>
      </c>
    </row>
    <row r="123" spans="1:11" x14ac:dyDescent="0.2">
      <c r="A123" s="53" t="s">
        <v>279</v>
      </c>
      <c r="B123" s="51"/>
      <c r="C123" s="45">
        <v>11.430821689746056</v>
      </c>
      <c r="D123" s="32">
        <v>30.93767615517811</v>
      </c>
      <c r="E123" s="32">
        <v>9.7547870886567232</v>
      </c>
      <c r="F123" s="32">
        <v>8.8515367876633384</v>
      </c>
      <c r="G123" s="32">
        <v>10.725331727991648</v>
      </c>
      <c r="H123" s="32">
        <v>10.486778292544358</v>
      </c>
      <c r="I123" s="32">
        <v>13.707147554005193</v>
      </c>
      <c r="J123" s="33">
        <v>8.7472083190157583</v>
      </c>
    </row>
    <row r="124" spans="1:11" x14ac:dyDescent="0.2">
      <c r="A124" s="53" t="s">
        <v>280</v>
      </c>
      <c r="B124" s="51"/>
      <c r="C124" s="45">
        <v>9.5048170855650156</v>
      </c>
      <c r="D124" s="32">
        <v>2.3449675015044606</v>
      </c>
      <c r="E124" s="32">
        <v>3.3482077789571396</v>
      </c>
      <c r="F124" s="32">
        <v>12.280393996958175</v>
      </c>
      <c r="G124" s="32">
        <v>8.1095886068783756</v>
      </c>
      <c r="H124" s="32">
        <v>13.239152157910739</v>
      </c>
      <c r="I124" s="32">
        <v>10.301321240049175</v>
      </c>
      <c r="J124" s="33">
        <v>8.5657998594387443</v>
      </c>
    </row>
    <row r="125" spans="1:11" x14ac:dyDescent="0.2">
      <c r="A125" s="53" t="s">
        <v>281</v>
      </c>
      <c r="B125" s="51"/>
      <c r="C125" s="45">
        <v>13.751366224993463</v>
      </c>
      <c r="D125" s="32">
        <v>23.939084040555052</v>
      </c>
      <c r="E125" s="32">
        <v>9.4793867691158233</v>
      </c>
      <c r="F125" s="32">
        <v>16.144901521030995</v>
      </c>
      <c r="G125" s="32">
        <v>19.489290996203216</v>
      </c>
      <c r="H125" s="32">
        <v>11.306369387628067</v>
      </c>
      <c r="I125" s="32">
        <v>14.252990175184301</v>
      </c>
      <c r="J125" s="33">
        <v>13.159990112747257</v>
      </c>
    </row>
    <row r="126" spans="1:11" x14ac:dyDescent="0.2">
      <c r="A126" s="53" t="s">
        <v>282</v>
      </c>
      <c r="B126" s="51"/>
      <c r="C126" s="45">
        <v>7.5356681992050154</v>
      </c>
      <c r="D126" s="32">
        <v>2.9442528049277139</v>
      </c>
      <c r="E126" s="32">
        <v>5.7869620434820632</v>
      </c>
      <c r="F126" s="32">
        <v>8.9052488588092515</v>
      </c>
      <c r="G126" s="32">
        <v>9.5715413469964705</v>
      </c>
      <c r="H126" s="32">
        <v>6.7771841827375567</v>
      </c>
      <c r="I126" s="32">
        <v>8.0330039478165549</v>
      </c>
      <c r="J126" s="33">
        <v>6.9493475472843755</v>
      </c>
    </row>
    <row r="127" spans="1:11" x14ac:dyDescent="0.2">
      <c r="A127" s="53" t="s">
        <v>283</v>
      </c>
      <c r="B127" s="51"/>
      <c r="C127" s="45">
        <v>3.6318196361257544</v>
      </c>
      <c r="D127" s="32">
        <v>0</v>
      </c>
      <c r="E127" s="32">
        <v>5.4546415542661784</v>
      </c>
      <c r="F127" s="32">
        <v>2.4074680216340179</v>
      </c>
      <c r="G127" s="32">
        <v>3.6162173779915996</v>
      </c>
      <c r="H127" s="32">
        <v>4.0528951122290273</v>
      </c>
      <c r="I127" s="32">
        <v>3.2747627642921704</v>
      </c>
      <c r="J127" s="33">
        <v>4.0527622658293572</v>
      </c>
    </row>
    <row r="128" spans="1:11" x14ac:dyDescent="0.2">
      <c r="A128" s="53" t="s">
        <v>284</v>
      </c>
      <c r="B128" s="51"/>
      <c r="C128" s="45">
        <v>7.006853792550598</v>
      </c>
      <c r="D128" s="32">
        <v>8.1900737286195895</v>
      </c>
      <c r="E128" s="32">
        <v>10.123716450602926</v>
      </c>
      <c r="F128" s="32">
        <v>2.3414762364732478</v>
      </c>
      <c r="G128" s="32">
        <v>7.2402633220548429</v>
      </c>
      <c r="H128" s="32">
        <v>7.8181085574086646</v>
      </c>
      <c r="I128" s="32">
        <v>6.1146181589923847</v>
      </c>
      <c r="J128" s="33">
        <v>8.0587310802682488</v>
      </c>
    </row>
    <row r="129" spans="1:10" x14ac:dyDescent="0.2">
      <c r="A129" s="53" t="s">
        <v>285</v>
      </c>
      <c r="B129" s="51"/>
      <c r="C129" s="45">
        <v>2.1938771034655029</v>
      </c>
      <c r="D129" s="32">
        <v>0</v>
      </c>
      <c r="E129" s="32">
        <v>2.3560375764422683</v>
      </c>
      <c r="F129" s="32">
        <v>4.4557749127895772</v>
      </c>
      <c r="G129" s="32">
        <v>2.2045906373264526</v>
      </c>
      <c r="H129" s="32">
        <v>1.5582586791281383</v>
      </c>
      <c r="I129" s="32">
        <v>2.6066545479541641</v>
      </c>
      <c r="J129" s="33">
        <v>1.7072441979758572</v>
      </c>
    </row>
    <row r="130" spans="1:10" x14ac:dyDescent="0.2">
      <c r="A130" s="53" t="s">
        <v>309</v>
      </c>
      <c r="B130" s="51"/>
      <c r="C130" s="45">
        <v>11.316661322175195</v>
      </c>
      <c r="D130" s="32">
        <v>10.396817897328061</v>
      </c>
      <c r="E130" s="32">
        <v>14.262002895444507</v>
      </c>
      <c r="F130" s="32">
        <v>14.835318397070047</v>
      </c>
      <c r="G130" s="32">
        <v>7.7437327282923185</v>
      </c>
      <c r="H130" s="32">
        <v>9.824554296904072</v>
      </c>
      <c r="I130" s="32">
        <v>10.544623483915702</v>
      </c>
      <c r="J130" s="33">
        <v>12.226834640500456</v>
      </c>
    </row>
    <row r="131" spans="1:10" x14ac:dyDescent="0.2">
      <c r="A131" s="53" t="s">
        <v>310</v>
      </c>
      <c r="B131" s="51"/>
      <c r="C131" s="45">
        <v>4.0723902337570363</v>
      </c>
      <c r="D131" s="32">
        <v>1.3650226073493452</v>
      </c>
      <c r="E131" s="32">
        <v>11.133503598744259</v>
      </c>
      <c r="F131" s="32">
        <v>2.4907092822634249</v>
      </c>
      <c r="G131" s="32">
        <v>3.3349783891965448</v>
      </c>
      <c r="H131" s="32">
        <v>2.3510336738367865</v>
      </c>
      <c r="I131" s="32">
        <v>2.8582219475359123</v>
      </c>
      <c r="J131" s="33">
        <v>5.5038013943378843</v>
      </c>
    </row>
    <row r="132" spans="1:10" x14ac:dyDescent="0.2">
      <c r="A132" s="54" t="s">
        <v>311</v>
      </c>
      <c r="B132" s="55"/>
      <c r="C132" s="46">
        <v>7.3404648704090292</v>
      </c>
      <c r="D132" s="36">
        <v>5.3523888205541326</v>
      </c>
      <c r="E132" s="36">
        <v>15.239514941745179</v>
      </c>
      <c r="F132" s="36">
        <v>1.6361457969069209</v>
      </c>
      <c r="G132" s="36">
        <v>6.2167230678136232</v>
      </c>
      <c r="H132" s="36">
        <v>6.9810122349519776</v>
      </c>
      <c r="I132" s="36">
        <v>5.8892658599130954</v>
      </c>
      <c r="J132" s="37">
        <v>9.0513170508038971</v>
      </c>
    </row>
    <row r="133" spans="1:10" ht="18" customHeight="1" x14ac:dyDescent="0.2">
      <c r="B133" s="681" t="s">
        <v>867</v>
      </c>
    </row>
  </sheetData>
  <mergeCells count="28">
    <mergeCell ref="A116:J116"/>
    <mergeCell ref="C118:C119"/>
    <mergeCell ref="D118:H118"/>
    <mergeCell ref="I118:J118"/>
    <mergeCell ref="A78:J78"/>
    <mergeCell ref="C80:C81"/>
    <mergeCell ref="D80:H80"/>
    <mergeCell ref="I80:J80"/>
    <mergeCell ref="A97:J97"/>
    <mergeCell ref="C99:C100"/>
    <mergeCell ref="D99:H99"/>
    <mergeCell ref="I99:J99"/>
    <mergeCell ref="C61:C62"/>
    <mergeCell ref="D61:H61"/>
    <mergeCell ref="I61:J61"/>
    <mergeCell ref="A2:J2"/>
    <mergeCell ref="C4:C5"/>
    <mergeCell ref="D4:H4"/>
    <mergeCell ref="I4:J4"/>
    <mergeCell ref="A21:J21"/>
    <mergeCell ref="C23:C24"/>
    <mergeCell ref="D23:H23"/>
    <mergeCell ref="I23:J23"/>
    <mergeCell ref="A40:J40"/>
    <mergeCell ref="C42:C43"/>
    <mergeCell ref="D42:H42"/>
    <mergeCell ref="I42:J42"/>
    <mergeCell ref="A59:J59"/>
  </mergeCells>
  <printOptions horizontalCentered="1"/>
  <pageMargins left="0.5" right="0.5" top="0.75" bottom="1" header="0.5" footer="0.5"/>
  <pageSetup scale="75" orientation="portrait" horizontalDpi="300"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AJ92"/>
  <sheetViews>
    <sheetView zoomScale="110" zoomScaleNormal="110" workbookViewId="0">
      <selection activeCell="U63" sqref="U63"/>
    </sheetView>
  </sheetViews>
  <sheetFormatPr defaultColWidth="8.85546875" defaultRowHeight="11.25" x14ac:dyDescent="0.2"/>
  <cols>
    <col min="1" max="1" width="2.7109375" style="536" customWidth="1"/>
    <col min="2" max="2" width="33.7109375" style="536" bestFit="1" customWidth="1"/>
    <col min="3" max="7" width="9.140625" style="536" bestFit="1" customWidth="1"/>
    <col min="8" max="11" width="7.85546875" style="536" bestFit="1" customWidth="1"/>
    <col min="12" max="12" width="9.140625" style="536" bestFit="1" customWidth="1"/>
    <col min="13" max="16" width="7.85546875" style="536" bestFit="1" customWidth="1"/>
    <col min="17" max="17" width="9.140625" style="536" bestFit="1" customWidth="1"/>
    <col min="18" max="18" width="7.85546875" style="536" bestFit="1" customWidth="1"/>
    <col min="19" max="20" width="6.85546875" style="536" bestFit="1" customWidth="1"/>
    <col min="21" max="22" width="7.85546875" style="536" bestFit="1" customWidth="1"/>
    <col min="23" max="26" width="6.85546875" style="536" bestFit="1" customWidth="1"/>
    <col min="27" max="27" width="7.85546875" style="536" bestFit="1" customWidth="1"/>
    <col min="28" max="29" width="6.85546875" style="536" bestFit="1" customWidth="1"/>
    <col min="30" max="30" width="7.85546875" style="536" bestFit="1" customWidth="1"/>
    <col min="31" max="31" width="6.85546875" style="536" bestFit="1" customWidth="1"/>
    <col min="32" max="32" width="7.85546875" style="536" bestFit="1" customWidth="1"/>
    <col min="33" max="16384" width="8.85546875" style="536"/>
  </cols>
  <sheetData>
    <row r="2" spans="1:32" x14ac:dyDescent="0.2">
      <c r="A2" s="535" t="s">
        <v>773</v>
      </c>
    </row>
    <row r="3" spans="1:32" x14ac:dyDescent="0.2">
      <c r="A3" s="535"/>
    </row>
    <row r="4" spans="1:32" s="539" customFormat="1" x14ac:dyDescent="0.2">
      <c r="A4" s="537" t="s">
        <v>246</v>
      </c>
      <c r="B4" s="538" t="s">
        <v>246</v>
      </c>
      <c r="C4" s="542"/>
      <c r="D4" s="542"/>
      <c r="E4" s="542"/>
      <c r="F4" s="542"/>
      <c r="G4" s="542"/>
      <c r="H4" s="820" t="s">
        <v>714</v>
      </c>
      <c r="I4" s="821"/>
      <c r="J4" s="821"/>
      <c r="K4" s="821"/>
      <c r="L4" s="821"/>
      <c r="M4" s="821"/>
      <c r="N4" s="821"/>
      <c r="O4" s="821"/>
      <c r="P4" s="821"/>
      <c r="Q4" s="821"/>
      <c r="R4" s="821"/>
      <c r="S4" s="821"/>
      <c r="T4" s="821"/>
      <c r="U4" s="821"/>
      <c r="V4" s="821"/>
      <c r="W4" s="821"/>
      <c r="X4" s="821"/>
      <c r="Y4" s="821"/>
      <c r="Z4" s="821"/>
      <c r="AA4" s="821"/>
      <c r="AB4" s="821"/>
      <c r="AC4" s="821"/>
      <c r="AD4" s="821"/>
      <c r="AE4" s="821"/>
      <c r="AF4" s="822"/>
    </row>
    <row r="5" spans="1:32" s="539" customFormat="1" x14ac:dyDescent="0.2">
      <c r="A5" s="540"/>
      <c r="B5" s="541"/>
      <c r="C5" s="814" t="s">
        <v>806</v>
      </c>
      <c r="D5" s="815"/>
      <c r="E5" s="815"/>
      <c r="F5" s="816"/>
      <c r="G5" s="538"/>
      <c r="H5" s="814" t="s">
        <v>715</v>
      </c>
      <c r="I5" s="815"/>
      <c r="J5" s="815"/>
      <c r="K5" s="816"/>
      <c r="L5" s="538"/>
      <c r="M5" s="814" t="s">
        <v>716</v>
      </c>
      <c r="N5" s="815"/>
      <c r="O5" s="815"/>
      <c r="P5" s="816"/>
      <c r="Q5" s="543"/>
      <c r="R5" s="814" t="s">
        <v>251</v>
      </c>
      <c r="S5" s="815"/>
      <c r="T5" s="815"/>
      <c r="U5" s="816"/>
      <c r="V5" s="543"/>
      <c r="W5" s="814" t="s">
        <v>252</v>
      </c>
      <c r="X5" s="815"/>
      <c r="Y5" s="815"/>
      <c r="Z5" s="816"/>
      <c r="AA5" s="543"/>
      <c r="AB5" s="814" t="s">
        <v>705</v>
      </c>
      <c r="AC5" s="815"/>
      <c r="AD5" s="815"/>
      <c r="AE5" s="816"/>
      <c r="AF5" s="543"/>
    </row>
    <row r="6" spans="1:32" s="539" customFormat="1" x14ac:dyDescent="0.2">
      <c r="A6" s="540"/>
      <c r="B6" s="541"/>
      <c r="C6" s="817"/>
      <c r="D6" s="818"/>
      <c r="E6" s="818"/>
      <c r="F6" s="819"/>
      <c r="G6" s="544"/>
      <c r="H6" s="817"/>
      <c r="I6" s="818"/>
      <c r="J6" s="818"/>
      <c r="K6" s="819"/>
      <c r="L6" s="544"/>
      <c r="M6" s="817"/>
      <c r="N6" s="818"/>
      <c r="O6" s="818"/>
      <c r="P6" s="819"/>
      <c r="Q6" s="545"/>
      <c r="R6" s="817"/>
      <c r="S6" s="818"/>
      <c r="T6" s="818"/>
      <c r="U6" s="819"/>
      <c r="V6" s="545"/>
      <c r="W6" s="817"/>
      <c r="X6" s="818"/>
      <c r="Y6" s="818"/>
      <c r="Z6" s="819"/>
      <c r="AA6" s="545"/>
      <c r="AB6" s="817"/>
      <c r="AC6" s="818"/>
      <c r="AD6" s="818"/>
      <c r="AE6" s="819"/>
      <c r="AF6" s="545"/>
    </row>
    <row r="7" spans="1:32" s="539" customFormat="1" x14ac:dyDescent="0.2">
      <c r="A7" s="546"/>
      <c r="B7" s="544"/>
      <c r="C7" s="547" t="s">
        <v>717</v>
      </c>
      <c r="D7" s="547" t="s">
        <v>718</v>
      </c>
      <c r="E7" s="547" t="s">
        <v>719</v>
      </c>
      <c r="F7" s="547" t="s">
        <v>720</v>
      </c>
      <c r="G7" s="544" t="s">
        <v>289</v>
      </c>
      <c r="H7" s="547" t="s">
        <v>717</v>
      </c>
      <c r="I7" s="547" t="s">
        <v>718</v>
      </c>
      <c r="J7" s="547" t="s">
        <v>719</v>
      </c>
      <c r="K7" s="547" t="s">
        <v>720</v>
      </c>
      <c r="L7" s="544" t="s">
        <v>289</v>
      </c>
      <c r="M7" s="547" t="s">
        <v>717</v>
      </c>
      <c r="N7" s="547" t="s">
        <v>718</v>
      </c>
      <c r="O7" s="547" t="s">
        <v>719</v>
      </c>
      <c r="P7" s="547" t="s">
        <v>720</v>
      </c>
      <c r="Q7" s="545" t="s">
        <v>289</v>
      </c>
      <c r="R7" s="547" t="s">
        <v>717</v>
      </c>
      <c r="S7" s="547" t="s">
        <v>718</v>
      </c>
      <c r="T7" s="547" t="s">
        <v>719</v>
      </c>
      <c r="U7" s="547" t="s">
        <v>720</v>
      </c>
      <c r="V7" s="547" t="s">
        <v>289</v>
      </c>
      <c r="W7" s="547" t="s">
        <v>717</v>
      </c>
      <c r="X7" s="547" t="s">
        <v>718</v>
      </c>
      <c r="Y7" s="547" t="s">
        <v>719</v>
      </c>
      <c r="Z7" s="547" t="s">
        <v>720</v>
      </c>
      <c r="AA7" s="547" t="s">
        <v>289</v>
      </c>
      <c r="AB7" s="547" t="s">
        <v>717</v>
      </c>
      <c r="AC7" s="547" t="s">
        <v>718</v>
      </c>
      <c r="AD7" s="547" t="s">
        <v>719</v>
      </c>
      <c r="AE7" s="547" t="s">
        <v>720</v>
      </c>
      <c r="AF7" s="547" t="s">
        <v>289</v>
      </c>
    </row>
    <row r="8" spans="1:32" x14ac:dyDescent="0.2">
      <c r="A8" s="548" t="s">
        <v>721</v>
      </c>
      <c r="B8" s="549"/>
      <c r="C8" s="550"/>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row>
    <row r="9" spans="1:32" x14ac:dyDescent="0.2">
      <c r="A9" s="551"/>
      <c r="B9" s="552" t="s">
        <v>783</v>
      </c>
      <c r="C9" s="602">
        <v>17.207456966978746</v>
      </c>
      <c r="D9" s="603">
        <v>21.013082018837373</v>
      </c>
      <c r="E9" s="603">
        <v>20.568970209441368</v>
      </c>
      <c r="F9" s="603">
        <v>18.734591308084358</v>
      </c>
      <c r="G9" s="603">
        <v>19.372688281944153</v>
      </c>
      <c r="H9" s="602">
        <v>14.399210246879763</v>
      </c>
      <c r="I9" s="603">
        <v>15.209796290591795</v>
      </c>
      <c r="J9" s="603">
        <v>17.960209375187144</v>
      </c>
      <c r="K9" s="603">
        <v>18.397759754224964</v>
      </c>
      <c r="L9" s="603">
        <v>16.471023506429127</v>
      </c>
      <c r="M9" s="603">
        <v>15.253429651488135</v>
      </c>
      <c r="N9" s="603">
        <v>23.828460497104295</v>
      </c>
      <c r="O9" s="603">
        <v>19.144946288212687</v>
      </c>
      <c r="P9" s="603">
        <v>16.534889456560634</v>
      </c>
      <c r="Q9" s="603">
        <v>19.015108547298581</v>
      </c>
      <c r="R9" s="603">
        <v>24.740547008206189</v>
      </c>
      <c r="S9" s="603">
        <v>33.343317204755408</v>
      </c>
      <c r="T9" s="603">
        <v>26.678333810679746</v>
      </c>
      <c r="U9" s="603">
        <v>16.951189956923997</v>
      </c>
      <c r="V9" s="603">
        <v>24.478221558968134</v>
      </c>
      <c r="W9" s="603">
        <v>20.927330590117926</v>
      </c>
      <c r="X9" s="603">
        <v>23.863096396080387</v>
      </c>
      <c r="Y9" s="603">
        <v>25.949456974815238</v>
      </c>
      <c r="Z9" s="603">
        <v>21.514710799027799</v>
      </c>
      <c r="AA9" s="603">
        <v>23.56882245953075</v>
      </c>
      <c r="AB9" s="603">
        <v>33.357723304233822</v>
      </c>
      <c r="AC9" s="603">
        <v>36.464617236136299</v>
      </c>
      <c r="AD9" s="603">
        <v>33.01556107680149</v>
      </c>
      <c r="AE9" s="603">
        <v>30.578742266568966</v>
      </c>
      <c r="AF9" s="603">
        <v>33.00679393766886</v>
      </c>
    </row>
    <row r="10" spans="1:32" x14ac:dyDescent="0.2">
      <c r="A10" s="551"/>
      <c r="B10" s="552" t="s">
        <v>784</v>
      </c>
      <c r="C10" s="602">
        <v>15.463221467105248</v>
      </c>
      <c r="D10" s="603">
        <v>14.69498402340256</v>
      </c>
      <c r="E10" s="603">
        <v>12.827929380898166</v>
      </c>
      <c r="F10" s="603">
        <v>21.838168915895775</v>
      </c>
      <c r="G10" s="603">
        <v>16.15897222074269</v>
      </c>
      <c r="H10" s="602">
        <v>13.484399511332795</v>
      </c>
      <c r="I10" s="603">
        <v>12.803115594064707</v>
      </c>
      <c r="J10" s="603">
        <v>14.000238723971112</v>
      </c>
      <c r="K10" s="603">
        <v>20.630736186874604</v>
      </c>
      <c r="L10" s="603">
        <v>15.138215529648649</v>
      </c>
      <c r="M10" s="603">
        <v>12.516839440780059</v>
      </c>
      <c r="N10" s="603">
        <v>14.393270167647215</v>
      </c>
      <c r="O10" s="603">
        <v>6.1036850296382648</v>
      </c>
      <c r="P10" s="603">
        <v>19.334581864015053</v>
      </c>
      <c r="Q10" s="603">
        <v>13.038035960855785</v>
      </c>
      <c r="R10" s="603">
        <v>27.891725002752949</v>
      </c>
      <c r="S10" s="603">
        <v>20.355130684022544</v>
      </c>
      <c r="T10" s="603">
        <v>20.838026738279947</v>
      </c>
      <c r="U10" s="603">
        <v>30.90003382045488</v>
      </c>
      <c r="V10" s="603">
        <v>26.122554926272159</v>
      </c>
      <c r="W10" s="603">
        <v>4.5341725660046519</v>
      </c>
      <c r="X10" s="603">
        <v>2.6974007279416794</v>
      </c>
      <c r="Y10" s="603">
        <v>8.6954439278002411</v>
      </c>
      <c r="Z10" s="603">
        <v>19.971252134348656</v>
      </c>
      <c r="AA10" s="603">
        <v>9.8134525996184685</v>
      </c>
      <c r="AB10" s="603">
        <v>6.3217364218637258</v>
      </c>
      <c r="AC10" s="603">
        <v>33.039083127084673</v>
      </c>
      <c r="AD10" s="603">
        <v>22.281610921580189</v>
      </c>
      <c r="AE10" s="603">
        <v>22.508190930654752</v>
      </c>
      <c r="AF10" s="603">
        <v>22.393967906610559</v>
      </c>
    </row>
    <row r="11" spans="1:32" x14ac:dyDescent="0.2">
      <c r="A11" s="551"/>
      <c r="B11" s="552" t="s">
        <v>785</v>
      </c>
      <c r="C11" s="602">
        <v>11.426596108044498</v>
      </c>
      <c r="D11" s="603">
        <v>13.319923040641291</v>
      </c>
      <c r="E11" s="603">
        <v>14.771552143557939</v>
      </c>
      <c r="F11" s="603">
        <v>14.080545214779495</v>
      </c>
      <c r="G11" s="603">
        <v>13.393751762572665</v>
      </c>
      <c r="H11" s="602">
        <v>14.979381978483122</v>
      </c>
      <c r="I11" s="603">
        <v>15.298654556988112</v>
      </c>
      <c r="J11" s="603">
        <v>14.08180733415576</v>
      </c>
      <c r="K11" s="603">
        <v>15.058329556275263</v>
      </c>
      <c r="L11" s="603">
        <v>14.839974105005197</v>
      </c>
      <c r="M11" s="603">
        <v>6.9397224755136131</v>
      </c>
      <c r="N11" s="603">
        <v>12.450999078563527</v>
      </c>
      <c r="O11" s="603">
        <v>17.388356229868581</v>
      </c>
      <c r="P11" s="603">
        <v>11.053953924661815</v>
      </c>
      <c r="Q11" s="603">
        <v>12.078722332921334</v>
      </c>
      <c r="R11" s="603">
        <v>9.3696327949438931</v>
      </c>
      <c r="S11" s="603">
        <v>8.1286609238065068</v>
      </c>
      <c r="T11" s="603">
        <v>16.718140808913891</v>
      </c>
      <c r="U11" s="603">
        <v>15.126805848105358</v>
      </c>
      <c r="V11" s="603">
        <v>12.035621888993836</v>
      </c>
      <c r="W11" s="603">
        <v>7.6629277163075979</v>
      </c>
      <c r="X11" s="603">
        <v>13.044013825252335</v>
      </c>
      <c r="Y11" s="603">
        <v>12.094202585966784</v>
      </c>
      <c r="Z11" s="603">
        <v>13.412514357134745</v>
      </c>
      <c r="AA11" s="603">
        <v>12.024654929809264</v>
      </c>
      <c r="AB11" s="603">
        <v>3.64297616901001</v>
      </c>
      <c r="AC11" s="603">
        <v>8.8122775339318107</v>
      </c>
      <c r="AD11" s="603">
        <v>9.5749443062730624</v>
      </c>
      <c r="AE11" s="603">
        <v>16.727315264898809</v>
      </c>
      <c r="AF11" s="603">
        <v>10.869324621137535</v>
      </c>
    </row>
    <row r="12" spans="1:32" x14ac:dyDescent="0.2">
      <c r="A12" s="551"/>
      <c r="B12" s="552" t="s">
        <v>786</v>
      </c>
      <c r="C12" s="602">
        <v>12.191169812366583</v>
      </c>
      <c r="D12" s="603">
        <v>14.088182845375776</v>
      </c>
      <c r="E12" s="603">
        <v>10.248310782046071</v>
      </c>
      <c r="F12" s="603">
        <v>8.506802316800032</v>
      </c>
      <c r="G12" s="603">
        <v>11.260243147471517</v>
      </c>
      <c r="H12" s="602">
        <v>11.354688616910808</v>
      </c>
      <c r="I12" s="603">
        <v>14.335664717944082</v>
      </c>
      <c r="J12" s="603">
        <v>8.7794829538388779</v>
      </c>
      <c r="K12" s="603">
        <v>5.3072781237787501</v>
      </c>
      <c r="L12" s="603">
        <v>9.9766895167879834</v>
      </c>
      <c r="M12" s="603">
        <v>17.999763437301532</v>
      </c>
      <c r="N12" s="603">
        <v>15.885062107293324</v>
      </c>
      <c r="O12" s="603">
        <v>12.934640847236828</v>
      </c>
      <c r="P12" s="603">
        <v>13.362321255287632</v>
      </c>
      <c r="Q12" s="603">
        <v>15.066076136321396</v>
      </c>
      <c r="R12" s="603">
        <v>8.5064221989458524</v>
      </c>
      <c r="S12" s="603">
        <v>12.575278876321597</v>
      </c>
      <c r="T12" s="603">
        <v>14.19140138560884</v>
      </c>
      <c r="U12" s="603">
        <v>7.9605929609783814</v>
      </c>
      <c r="V12" s="603">
        <v>10.091326779398422</v>
      </c>
      <c r="W12" s="603">
        <v>7.0911615425552537</v>
      </c>
      <c r="X12" s="603">
        <v>15.2082729741749</v>
      </c>
      <c r="Y12" s="603">
        <v>14.991452302476823</v>
      </c>
      <c r="Z12" s="603">
        <v>4.6938989937794835</v>
      </c>
      <c r="AA12" s="603">
        <v>11.125147019622982</v>
      </c>
      <c r="AB12" s="603">
        <v>3.1695197532097152</v>
      </c>
      <c r="AC12" s="603">
        <v>1.3939036974137369</v>
      </c>
      <c r="AD12" s="603">
        <v>3.1509695572525578</v>
      </c>
      <c r="AE12" s="603">
        <v>15.152578729533836</v>
      </c>
      <c r="AF12" s="603">
        <v>6.5964479531279814</v>
      </c>
    </row>
    <row r="13" spans="1:32" x14ac:dyDescent="0.2">
      <c r="A13" s="551"/>
      <c r="B13" s="552" t="s">
        <v>787</v>
      </c>
      <c r="C13" s="602">
        <v>10.082809694224967</v>
      </c>
      <c r="D13" s="603">
        <v>10.745867137488672</v>
      </c>
      <c r="E13" s="603">
        <v>13.533867392613027</v>
      </c>
      <c r="F13" s="603">
        <v>8.4740359806923049</v>
      </c>
      <c r="G13" s="603">
        <v>10.73393535268025</v>
      </c>
      <c r="H13" s="602">
        <v>8.1593686968486878</v>
      </c>
      <c r="I13" s="603">
        <v>12.865794212102987</v>
      </c>
      <c r="J13" s="603">
        <v>18.300229320946784</v>
      </c>
      <c r="K13" s="603">
        <v>7.53918490634197</v>
      </c>
      <c r="L13" s="603">
        <v>11.811394004880704</v>
      </c>
      <c r="M13" s="603">
        <v>12.368709692817086</v>
      </c>
      <c r="N13" s="603">
        <v>9.070731617813971</v>
      </c>
      <c r="O13" s="603">
        <v>7.1042722496187025</v>
      </c>
      <c r="P13" s="603">
        <v>8.9556539323092323</v>
      </c>
      <c r="Q13" s="603">
        <v>9.3203933594978086</v>
      </c>
      <c r="R13" s="603">
        <v>12.073659414081721</v>
      </c>
      <c r="S13" s="603">
        <v>6.5390022581816423</v>
      </c>
      <c r="T13" s="603">
        <v>8.8182705569007922</v>
      </c>
      <c r="U13" s="603">
        <v>9.4621783792878631</v>
      </c>
      <c r="V13" s="603">
        <v>9.8009403783785949</v>
      </c>
      <c r="W13" s="603">
        <v>17.665348857507919</v>
      </c>
      <c r="X13" s="603">
        <v>9.4507653150772786</v>
      </c>
      <c r="Y13" s="603">
        <v>6.4647727713246477</v>
      </c>
      <c r="Z13" s="603">
        <v>4.3663036345825592</v>
      </c>
      <c r="AA13" s="603">
        <v>8.1675276367667031</v>
      </c>
      <c r="AB13" s="603">
        <v>6.9915361197953123</v>
      </c>
      <c r="AC13" s="603">
        <v>9.1250601760573709</v>
      </c>
      <c r="AD13" s="603">
        <v>13.913070147824172</v>
      </c>
      <c r="AE13" s="603">
        <v>13.044026726842128</v>
      </c>
      <c r="AF13" s="603">
        <v>11.688591773735247</v>
      </c>
    </row>
    <row r="14" spans="1:32" x14ac:dyDescent="0.2">
      <c r="A14" s="551"/>
      <c r="B14" s="552" t="s">
        <v>788</v>
      </c>
      <c r="C14" s="602">
        <v>7.6098896200095316</v>
      </c>
      <c r="D14" s="603">
        <v>11.867844935566724</v>
      </c>
      <c r="E14" s="603">
        <v>12.259407669200526</v>
      </c>
      <c r="F14" s="603">
        <v>10.528582815333626</v>
      </c>
      <c r="G14" s="603">
        <v>10.555006758983353</v>
      </c>
      <c r="H14" s="602">
        <v>7.3293861781079777</v>
      </c>
      <c r="I14" s="603">
        <v>15.457511529386212</v>
      </c>
      <c r="J14" s="603">
        <v>11.811211451018222</v>
      </c>
      <c r="K14" s="603">
        <v>12.907506252989579</v>
      </c>
      <c r="L14" s="603">
        <v>11.786512049615926</v>
      </c>
      <c r="M14" s="603">
        <v>8.0525882921199443</v>
      </c>
      <c r="N14" s="603">
        <v>9.4100086857091281</v>
      </c>
      <c r="O14" s="603">
        <v>16.725500335513313</v>
      </c>
      <c r="P14" s="603">
        <v>9.8269749132626849</v>
      </c>
      <c r="Q14" s="603">
        <v>11.002845582424866</v>
      </c>
      <c r="R14" s="603">
        <v>8.1362963283274699</v>
      </c>
      <c r="S14" s="603">
        <v>6.5414147720924074</v>
      </c>
      <c r="T14" s="603">
        <v>6.8246982269124556</v>
      </c>
      <c r="U14" s="603">
        <v>8.4138809947052682</v>
      </c>
      <c r="V14" s="603">
        <v>7.6961466873100655</v>
      </c>
      <c r="W14" s="603">
        <v>12.317515114321452</v>
      </c>
      <c r="X14" s="603">
        <v>10.114127541865782</v>
      </c>
      <c r="Y14" s="603">
        <v>9.3303155876640638</v>
      </c>
      <c r="Z14" s="603">
        <v>3.2629120391766784</v>
      </c>
      <c r="AA14" s="603">
        <v>8.2945095749749918</v>
      </c>
      <c r="AB14" s="603">
        <v>2.7084671429831984</v>
      </c>
      <c r="AC14" s="603">
        <v>2.9680130140472056</v>
      </c>
      <c r="AD14" s="603">
        <v>7.431012109900502</v>
      </c>
      <c r="AE14" s="603">
        <v>5.0729539047130698</v>
      </c>
      <c r="AF14" s="603">
        <v>5.1043508308043295</v>
      </c>
    </row>
    <row r="15" spans="1:32" x14ac:dyDescent="0.2">
      <c r="A15" s="551"/>
      <c r="B15" s="552" t="s">
        <v>789</v>
      </c>
      <c r="C15" s="602">
        <v>7.8674699840150284</v>
      </c>
      <c r="D15" s="603">
        <v>12.044854354409276</v>
      </c>
      <c r="E15" s="603">
        <v>5.2282197867180678</v>
      </c>
      <c r="F15" s="603">
        <v>4.1162112615787461</v>
      </c>
      <c r="G15" s="603">
        <v>7.3017364042817281</v>
      </c>
      <c r="H15" s="602">
        <v>9.6635782998062716</v>
      </c>
      <c r="I15" s="603">
        <v>14.025541140179071</v>
      </c>
      <c r="J15" s="603">
        <v>5.4422684609257166</v>
      </c>
      <c r="K15" s="603">
        <v>5.7375273394394783</v>
      </c>
      <c r="L15" s="603">
        <v>8.6881590093406</v>
      </c>
      <c r="M15" s="603">
        <v>7.1170177932438339</v>
      </c>
      <c r="N15" s="603">
        <v>12.608573794663105</v>
      </c>
      <c r="O15" s="603">
        <v>8.5772353674744917</v>
      </c>
      <c r="P15" s="603">
        <v>3.5607799830384717</v>
      </c>
      <c r="Q15" s="603">
        <v>8.2683434050456697</v>
      </c>
      <c r="R15" s="603">
        <v>5.7200541991922194</v>
      </c>
      <c r="S15" s="603">
        <v>5.3922671616163731</v>
      </c>
      <c r="T15" s="603">
        <v>0.49777469626195958</v>
      </c>
      <c r="U15" s="603">
        <v>1.7322422752580682</v>
      </c>
      <c r="V15" s="603">
        <v>3.6400146718835029</v>
      </c>
      <c r="W15" s="603">
        <v>1.9165701485289492</v>
      </c>
      <c r="X15" s="603">
        <v>7.6617047303088714</v>
      </c>
      <c r="Y15" s="603">
        <v>0.17752986241164809</v>
      </c>
      <c r="Z15" s="603">
        <v>1.703769475419209</v>
      </c>
      <c r="AA15" s="603">
        <v>2.4979216283689798</v>
      </c>
      <c r="AB15" s="603">
        <v>0.4514111904971998</v>
      </c>
      <c r="AC15" s="603">
        <v>2.9667946002880687</v>
      </c>
      <c r="AD15" s="603">
        <v>0.41037965315837449</v>
      </c>
      <c r="AE15" s="603">
        <v>1.168918817927318</v>
      </c>
      <c r="AF15" s="603">
        <v>1.1884536516253861</v>
      </c>
    </row>
    <row r="16" spans="1:32" x14ac:dyDescent="0.2">
      <c r="A16" s="551"/>
      <c r="B16" s="552" t="s">
        <v>790</v>
      </c>
      <c r="C16" s="602">
        <v>10.988980300043648</v>
      </c>
      <c r="D16" s="603">
        <v>3.1903802414330986</v>
      </c>
      <c r="E16" s="603">
        <v>4.1107734293547686</v>
      </c>
      <c r="F16" s="603">
        <v>5.1627430824695768</v>
      </c>
      <c r="G16" s="603">
        <v>5.8957655022805993</v>
      </c>
      <c r="H16" s="602">
        <v>14.562082585729492</v>
      </c>
      <c r="I16" s="603">
        <v>2.8633754632066202</v>
      </c>
      <c r="J16" s="603">
        <v>5.2400903835242758</v>
      </c>
      <c r="K16" s="603">
        <v>3.896085533535286</v>
      </c>
      <c r="L16" s="603">
        <v>6.7728921532055262</v>
      </c>
      <c r="M16" s="603">
        <v>7.4860832386638707</v>
      </c>
      <c r="N16" s="603">
        <v>2.5311300557624699</v>
      </c>
      <c r="O16" s="603">
        <v>1.6031645090036712</v>
      </c>
      <c r="P16" s="603">
        <v>6.4737111425290861</v>
      </c>
      <c r="Q16" s="603">
        <v>4.3503223759452005</v>
      </c>
      <c r="R16" s="603">
        <v>5.5794066074880817</v>
      </c>
      <c r="S16" s="603">
        <v>6.2630048036230903</v>
      </c>
      <c r="T16" s="603">
        <v>5.5648577216242199</v>
      </c>
      <c r="U16" s="603">
        <v>8.7870674741738437</v>
      </c>
      <c r="V16" s="603">
        <v>6.5740242908934636</v>
      </c>
      <c r="W16" s="603">
        <v>15.429716070167368</v>
      </c>
      <c r="X16" s="603">
        <v>4.2316977122842019</v>
      </c>
      <c r="Y16" s="603">
        <v>7.4915111855280214</v>
      </c>
      <c r="Z16" s="603">
        <v>5.4735459373095496</v>
      </c>
      <c r="AA16" s="603">
        <v>7.363527877561185</v>
      </c>
      <c r="AB16" s="603">
        <v>9.4276345942643758</v>
      </c>
      <c r="AC16" s="603">
        <v>4.7304195668444331</v>
      </c>
      <c r="AD16" s="603">
        <v>1.5908056200633107</v>
      </c>
      <c r="AE16" s="603">
        <v>1.8888212430820968</v>
      </c>
      <c r="AF16" s="603">
        <v>3.4172246045839829</v>
      </c>
    </row>
    <row r="17" spans="1:32" x14ac:dyDescent="0.2">
      <c r="A17" s="551"/>
      <c r="B17" s="552" t="s">
        <v>791</v>
      </c>
      <c r="C17" s="602">
        <v>8.0918867048007979</v>
      </c>
      <c r="D17" s="603">
        <v>5.7784029246671818</v>
      </c>
      <c r="E17" s="603">
        <v>4.4005229784627637</v>
      </c>
      <c r="F17" s="603">
        <v>4.5365318704551436</v>
      </c>
      <c r="G17" s="603">
        <v>5.7129792657440914</v>
      </c>
      <c r="H17" s="602">
        <v>8.3401077876417098</v>
      </c>
      <c r="I17" s="603">
        <v>3.3026060550306271</v>
      </c>
      <c r="J17" s="603">
        <v>4.1151270705239025</v>
      </c>
      <c r="K17" s="603">
        <v>2.5489777687697206</v>
      </c>
      <c r="L17" s="603">
        <v>4.6484658972363233</v>
      </c>
      <c r="M17" s="603">
        <v>9.5677799671571897</v>
      </c>
      <c r="N17" s="603">
        <v>10.011378734522417</v>
      </c>
      <c r="O17" s="603">
        <v>3.7138633346031034</v>
      </c>
      <c r="P17" s="603">
        <v>5.0435263028764235</v>
      </c>
      <c r="Q17" s="603">
        <v>7.211954386456652</v>
      </c>
      <c r="R17" s="603">
        <v>5.7536542514901727</v>
      </c>
      <c r="S17" s="603">
        <v>4.1903364801301155</v>
      </c>
      <c r="T17" s="603">
        <v>5.6783142956151886</v>
      </c>
      <c r="U17" s="603">
        <v>6.5565847270600957</v>
      </c>
      <c r="V17" s="603">
        <v>5.6833776785756713</v>
      </c>
      <c r="W17" s="603">
        <v>15.145355048803829</v>
      </c>
      <c r="X17" s="603">
        <v>12.691606067381016</v>
      </c>
      <c r="Y17" s="603">
        <v>14.415020523959301</v>
      </c>
      <c r="Z17" s="603">
        <v>26.750146983900564</v>
      </c>
      <c r="AA17" s="603">
        <v>17.468506508933331</v>
      </c>
      <c r="AB17" s="603">
        <v>1.3114115150062096</v>
      </c>
      <c r="AC17" s="603">
        <v>0.73350088392341606</v>
      </c>
      <c r="AD17" s="603">
        <v>1.0340150962297905</v>
      </c>
      <c r="AE17" s="603">
        <v>0.92440114173508692</v>
      </c>
      <c r="AF17" s="603">
        <v>0.9749130155456287</v>
      </c>
    </row>
    <row r="18" spans="1:32" x14ac:dyDescent="0.2">
      <c r="A18" s="551"/>
      <c r="B18" s="552" t="s">
        <v>792</v>
      </c>
      <c r="C18" s="602">
        <v>0.94280599736071591</v>
      </c>
      <c r="D18" s="603">
        <v>3.5256678024325727</v>
      </c>
      <c r="E18" s="603">
        <v>7.3128874179760786</v>
      </c>
      <c r="F18" s="603">
        <v>9.6058879672508155</v>
      </c>
      <c r="G18" s="603">
        <v>5.3197476005203548</v>
      </c>
      <c r="H18" s="602">
        <v>1.3074974566729121</v>
      </c>
      <c r="I18" s="603">
        <v>2.360779550641066</v>
      </c>
      <c r="J18" s="603">
        <v>6.1861108999496501</v>
      </c>
      <c r="K18" s="603">
        <v>9.7802914972419384</v>
      </c>
      <c r="L18" s="603">
        <v>4.837551699579282</v>
      </c>
      <c r="M18" s="603">
        <v>0</v>
      </c>
      <c r="N18" s="603">
        <v>5.72318372878504</v>
      </c>
      <c r="O18" s="603">
        <v>9.6439393547912928</v>
      </c>
      <c r="P18" s="603">
        <v>11.768689425330411</v>
      </c>
      <c r="Q18" s="603">
        <v>6.7542879772917077</v>
      </c>
      <c r="R18" s="603">
        <v>1.4889530389816636</v>
      </c>
      <c r="S18" s="603">
        <v>3.9067581862441116</v>
      </c>
      <c r="T18" s="603">
        <v>5.7633457804525152</v>
      </c>
      <c r="U18" s="603">
        <v>7.3240026061774488</v>
      </c>
      <c r="V18" s="603">
        <v>4.2737242617399644</v>
      </c>
      <c r="W18" s="603">
        <v>0</v>
      </c>
      <c r="X18" s="603">
        <v>1.6952853523337557</v>
      </c>
      <c r="Y18" s="603">
        <v>7.6535371343748242</v>
      </c>
      <c r="Z18" s="603">
        <v>13.4222246346931</v>
      </c>
      <c r="AA18" s="603">
        <v>6.792146906325816</v>
      </c>
      <c r="AB18" s="603">
        <v>0</v>
      </c>
      <c r="AC18" s="603">
        <v>0.82067959869275098</v>
      </c>
      <c r="AD18" s="603">
        <v>8.2158670590373841</v>
      </c>
      <c r="AE18" s="603">
        <v>3.2529579961966126</v>
      </c>
      <c r="AF18" s="603">
        <v>3.9718496994613779</v>
      </c>
    </row>
    <row r="19" spans="1:32" x14ac:dyDescent="0.2">
      <c r="A19" s="551"/>
      <c r="B19" s="552" t="s">
        <v>793</v>
      </c>
      <c r="C19" s="602">
        <v>4.1523811870993805</v>
      </c>
      <c r="D19" s="603">
        <v>4.400352392245761</v>
      </c>
      <c r="E19" s="603">
        <v>6.3332287199781723</v>
      </c>
      <c r="F19" s="603">
        <v>5.9846280231604343</v>
      </c>
      <c r="G19" s="603">
        <v>5.2178398059383113</v>
      </c>
      <c r="H19" s="602">
        <v>2.1660464938352249</v>
      </c>
      <c r="I19" s="603">
        <v>4.7052962157794669</v>
      </c>
      <c r="J19" s="603">
        <v>6.7180432899342222</v>
      </c>
      <c r="K19" s="603">
        <v>5.9549224681725317</v>
      </c>
      <c r="L19" s="603">
        <v>4.8668280509293522</v>
      </c>
      <c r="M19" s="603">
        <v>4.1081305454432604</v>
      </c>
      <c r="N19" s="603">
        <v>2.6604564267550446</v>
      </c>
      <c r="O19" s="603">
        <v>5.1141565263639404</v>
      </c>
      <c r="P19" s="603">
        <v>3.9296617487160019</v>
      </c>
      <c r="Q19" s="603">
        <v>3.893514120302354</v>
      </c>
      <c r="R19" s="603">
        <v>9.2718147357878387</v>
      </c>
      <c r="S19" s="603">
        <v>4.2242834908501319</v>
      </c>
      <c r="T19" s="603">
        <v>6.4139794275223245</v>
      </c>
      <c r="U19" s="603">
        <v>8.795545834785008</v>
      </c>
      <c r="V19" s="603">
        <v>7.7395606679338425</v>
      </c>
      <c r="W19" s="603">
        <v>4.0479969594469791</v>
      </c>
      <c r="X19" s="603">
        <v>1.9310733150244144</v>
      </c>
      <c r="Y19" s="603">
        <v>6.7178670061096959</v>
      </c>
      <c r="Z19" s="603">
        <v>1.082235454865919</v>
      </c>
      <c r="AA19" s="603">
        <v>3.75210642961554</v>
      </c>
      <c r="AB19" s="603">
        <v>7.5271631204126832</v>
      </c>
      <c r="AC19" s="603">
        <v>15.019376462298425</v>
      </c>
      <c r="AD19" s="603">
        <v>7.7334542862993763</v>
      </c>
      <c r="AE19" s="603">
        <v>10.572182095060882</v>
      </c>
      <c r="AF19" s="603">
        <v>10.121291094542586</v>
      </c>
    </row>
    <row r="20" spans="1:32" x14ac:dyDescent="0.2">
      <c r="A20" s="551"/>
      <c r="B20" s="552" t="s">
        <v>794</v>
      </c>
      <c r="C20" s="602">
        <v>4.20530313793713</v>
      </c>
      <c r="D20" s="603">
        <v>4.1063165737899228</v>
      </c>
      <c r="E20" s="603">
        <v>7.445828881515042</v>
      </c>
      <c r="F20" s="603">
        <v>4.7833372354245727</v>
      </c>
      <c r="G20" s="603">
        <v>5.1499238362125928</v>
      </c>
      <c r="H20" s="602">
        <v>5.6654273865145433</v>
      </c>
      <c r="I20" s="603">
        <v>5.936950924368003</v>
      </c>
      <c r="J20" s="603">
        <v>10.078675582459992</v>
      </c>
      <c r="K20" s="603">
        <v>4.4834548837940869</v>
      </c>
      <c r="L20" s="603">
        <v>6.6097148872979226</v>
      </c>
      <c r="M20" s="603">
        <v>2.3779010286256836</v>
      </c>
      <c r="N20" s="603">
        <v>1.6360844690005791</v>
      </c>
      <c r="O20" s="603">
        <v>5.2914137778264436</v>
      </c>
      <c r="P20" s="603">
        <v>4.8216407874354026</v>
      </c>
      <c r="Q20" s="603">
        <v>3.4421760485485584</v>
      </c>
      <c r="R20" s="603">
        <v>3.0774028923523749</v>
      </c>
      <c r="S20" s="603">
        <v>4.1458082302493464</v>
      </c>
      <c r="T20" s="603">
        <v>3.4721454564467757</v>
      </c>
      <c r="U20" s="603">
        <v>7.4830994754138498</v>
      </c>
      <c r="V20" s="603">
        <v>4.5404368962337909</v>
      </c>
      <c r="W20" s="603">
        <v>5.6159267851765522</v>
      </c>
      <c r="X20" s="603">
        <v>4.044789108150888</v>
      </c>
      <c r="Y20" s="603">
        <v>3.6216003294148558</v>
      </c>
      <c r="Z20" s="603">
        <v>0.55935897766618858</v>
      </c>
      <c r="AA20" s="603">
        <v>3.1747924163184096</v>
      </c>
      <c r="AB20" s="603">
        <v>0.72850752602747626</v>
      </c>
      <c r="AC20" s="603">
        <v>2.2943930747897472</v>
      </c>
      <c r="AD20" s="603">
        <v>4.1849968759818097</v>
      </c>
      <c r="AE20" s="603">
        <v>3.6575005668408758</v>
      </c>
      <c r="AF20" s="603">
        <v>3.148548912629221</v>
      </c>
    </row>
    <row r="21" spans="1:32" x14ac:dyDescent="0.2">
      <c r="A21" s="551"/>
      <c r="B21" s="552" t="s">
        <v>795</v>
      </c>
      <c r="C21" s="602">
        <v>3.312745591363675</v>
      </c>
      <c r="D21" s="603">
        <v>5.6077990045166857</v>
      </c>
      <c r="E21" s="603">
        <v>5.1627694204347456</v>
      </c>
      <c r="F21" s="603">
        <v>5.721456433367976</v>
      </c>
      <c r="G21" s="603">
        <v>4.9367051749382584</v>
      </c>
      <c r="H21" s="602">
        <v>4.684504054421132</v>
      </c>
      <c r="I21" s="603">
        <v>3.6433014733849323</v>
      </c>
      <c r="J21" s="603">
        <v>3.3954037728082453</v>
      </c>
      <c r="K21" s="603">
        <v>4.8004946076896324</v>
      </c>
      <c r="L21" s="603">
        <v>4.1217684166875275</v>
      </c>
      <c r="M21" s="603">
        <v>2.1411912907112924</v>
      </c>
      <c r="N21" s="603">
        <v>8.15324722428951</v>
      </c>
      <c r="O21" s="603">
        <v>7.6492399464252179</v>
      </c>
      <c r="P21" s="603">
        <v>7.1502890584882</v>
      </c>
      <c r="Q21" s="603">
        <v>6.4080317367620498</v>
      </c>
      <c r="R21" s="603">
        <v>1.6421965980128475</v>
      </c>
      <c r="S21" s="603">
        <v>9.1935092050004066</v>
      </c>
      <c r="T21" s="603">
        <v>5.7672889260121405</v>
      </c>
      <c r="U21" s="603">
        <v>6.3961743281595149</v>
      </c>
      <c r="V21" s="603">
        <v>5.0119214247599286</v>
      </c>
      <c r="W21" s="603">
        <v>1.2085778811185151</v>
      </c>
      <c r="X21" s="603">
        <v>4.9439620243933708</v>
      </c>
      <c r="Y21" s="603">
        <v>2.57118836416055</v>
      </c>
      <c r="Z21" s="603">
        <v>5.2935154080474875</v>
      </c>
      <c r="AA21" s="603">
        <v>3.6365433737625263</v>
      </c>
      <c r="AB21" s="603">
        <v>1.2347806125969039</v>
      </c>
      <c r="AC21" s="603">
        <v>2.0610032541555361</v>
      </c>
      <c r="AD21" s="603">
        <v>9.2438267804738725</v>
      </c>
      <c r="AE21" s="603">
        <v>5.6456372550604605</v>
      </c>
      <c r="AF21" s="603">
        <v>5.5055083389024952</v>
      </c>
    </row>
    <row r="22" spans="1:32" x14ac:dyDescent="0.2">
      <c r="A22" s="551"/>
      <c r="B22" s="552" t="s">
        <v>796</v>
      </c>
      <c r="C22" s="602">
        <v>4.1340564102536534</v>
      </c>
      <c r="D22" s="603">
        <v>2.8786813854888353</v>
      </c>
      <c r="E22" s="603">
        <v>5.6749577015542494</v>
      </c>
      <c r="F22" s="603">
        <v>2.6012090600359743</v>
      </c>
      <c r="G22" s="603">
        <v>3.845218693770879</v>
      </c>
      <c r="H22" s="602">
        <v>6.9528500273648719</v>
      </c>
      <c r="I22" s="603">
        <v>2.0086645768528801</v>
      </c>
      <c r="J22" s="603">
        <v>8.019191542307464</v>
      </c>
      <c r="K22" s="603">
        <v>1.5334394075169389</v>
      </c>
      <c r="L22" s="603">
        <v>4.7585658102080259</v>
      </c>
      <c r="M22" s="603">
        <v>0.55149880953861696</v>
      </c>
      <c r="N22" s="603">
        <v>4.7332610745722228</v>
      </c>
      <c r="O22" s="603">
        <v>3.3336783897108724</v>
      </c>
      <c r="P22" s="603">
        <v>5.3924364066292583</v>
      </c>
      <c r="Q22" s="603">
        <v>3.5702749912493323</v>
      </c>
      <c r="R22" s="603">
        <v>2.1382690947631811</v>
      </c>
      <c r="S22" s="603">
        <v>2.964207399089497</v>
      </c>
      <c r="T22" s="603">
        <v>0.85332374553603074</v>
      </c>
      <c r="U22" s="603">
        <v>2.7120732159265262</v>
      </c>
      <c r="V22" s="603">
        <v>2.2115302829326793</v>
      </c>
      <c r="W22" s="603">
        <v>0.38367551781540166</v>
      </c>
      <c r="X22" s="603">
        <v>1.1373821393800525</v>
      </c>
      <c r="Y22" s="603">
        <v>8.8585667207848093</v>
      </c>
      <c r="Z22" s="603">
        <v>1.3691730956092463</v>
      </c>
      <c r="AA22" s="603">
        <v>3.9087524185238252</v>
      </c>
      <c r="AB22" s="603">
        <v>0.72850752602747626</v>
      </c>
      <c r="AC22" s="603">
        <v>0</v>
      </c>
      <c r="AD22" s="603">
        <v>1.6101204079781648</v>
      </c>
      <c r="AE22" s="603">
        <v>0.1487273725101261</v>
      </c>
      <c r="AF22" s="603">
        <v>0.69012477099221226</v>
      </c>
    </row>
    <row r="23" spans="1:32" x14ac:dyDescent="0.2">
      <c r="A23" s="551"/>
      <c r="B23" s="552" t="s">
        <v>797</v>
      </c>
      <c r="C23" s="602">
        <v>1.8455697801841389</v>
      </c>
      <c r="D23" s="603">
        <v>4.386310215289468</v>
      </c>
      <c r="E23" s="603">
        <v>2.2444257375152006</v>
      </c>
      <c r="F23" s="603">
        <v>3.171482469041516</v>
      </c>
      <c r="G23" s="603">
        <v>2.8946278401127739</v>
      </c>
      <c r="H23" s="602">
        <v>2.6287001839035007</v>
      </c>
      <c r="I23" s="603">
        <v>2.9624782316300844</v>
      </c>
      <c r="J23" s="603">
        <v>2.1842347993489812</v>
      </c>
      <c r="K23" s="603">
        <v>2.936664074403474</v>
      </c>
      <c r="L23" s="603">
        <v>2.6655452121827459</v>
      </c>
      <c r="M23" s="603">
        <v>0.19914711454194584</v>
      </c>
      <c r="N23" s="603">
        <v>5.6813076858220777</v>
      </c>
      <c r="O23" s="603">
        <v>1.8967295016674812</v>
      </c>
      <c r="P23" s="603">
        <v>3.4981358338373401</v>
      </c>
      <c r="Q23" s="603">
        <v>2.9761428900529268</v>
      </c>
      <c r="R23" s="603">
        <v>1.2852751650295211</v>
      </c>
      <c r="S23" s="603">
        <v>5.1413491628468861</v>
      </c>
      <c r="T23" s="603">
        <v>3.1408271025901233</v>
      </c>
      <c r="U23" s="603">
        <v>4.1130593102942923</v>
      </c>
      <c r="V23" s="603">
        <v>3.0705553721349186</v>
      </c>
      <c r="W23" s="603">
        <v>3.3994286087312622</v>
      </c>
      <c r="X23" s="603">
        <v>4.5475626321991847</v>
      </c>
      <c r="Y23" s="603">
        <v>0.55762321898822731</v>
      </c>
      <c r="Z23" s="603">
        <v>0.84632970770083749</v>
      </c>
      <c r="AA23" s="603">
        <v>1.9277298749255798</v>
      </c>
      <c r="AB23" s="603">
        <v>4.6778652466441102</v>
      </c>
      <c r="AC23" s="603">
        <v>8.5559463549358714</v>
      </c>
      <c r="AD23" s="603">
        <v>3.9286137573686966</v>
      </c>
      <c r="AE23" s="603">
        <v>2.9467491016609126</v>
      </c>
      <c r="AF23" s="603">
        <v>4.6826539470320814</v>
      </c>
    </row>
    <row r="24" spans="1:32" x14ac:dyDescent="0.2">
      <c r="A24" s="551"/>
      <c r="B24" s="552" t="s">
        <v>798</v>
      </c>
      <c r="C24" s="602">
        <v>1.9482787992454609</v>
      </c>
      <c r="D24" s="603">
        <v>2.1539936693766202</v>
      </c>
      <c r="E24" s="603">
        <v>3.3407103325077228</v>
      </c>
      <c r="F24" s="603">
        <v>1.9834565866552867</v>
      </c>
      <c r="G24" s="603">
        <v>2.3629927129896213</v>
      </c>
      <c r="H24" s="602">
        <v>1.682545125072775</v>
      </c>
      <c r="I24" s="603">
        <v>1.1745996475293961</v>
      </c>
      <c r="J24" s="603">
        <v>3.7692129001802557</v>
      </c>
      <c r="K24" s="603">
        <v>1.8022554263656436</v>
      </c>
      <c r="L24" s="603">
        <v>2.1348069757313457</v>
      </c>
      <c r="M24" s="603">
        <v>2.5025240896461036</v>
      </c>
      <c r="N24" s="603">
        <v>3.4160313371986231</v>
      </c>
      <c r="O24" s="603">
        <v>2.3224906518244142</v>
      </c>
      <c r="P24" s="603">
        <v>1.8985735639750794</v>
      </c>
      <c r="Q24" s="603">
        <v>2.5864872038907474</v>
      </c>
      <c r="R24" s="603">
        <v>2.1760731464022118</v>
      </c>
      <c r="S24" s="603">
        <v>1.9136695178672374</v>
      </c>
      <c r="T24" s="603">
        <v>4.7591562639579728</v>
      </c>
      <c r="U24" s="603">
        <v>2.2966073206347715</v>
      </c>
      <c r="V24" s="603">
        <v>2.6238984552695466</v>
      </c>
      <c r="W24" s="603">
        <v>1.1236792828041351</v>
      </c>
      <c r="X24" s="603">
        <v>3.0253630002001963</v>
      </c>
      <c r="Y24" s="603">
        <v>4.8052872323493983</v>
      </c>
      <c r="Z24" s="603">
        <v>6.3988188777773889</v>
      </c>
      <c r="AA24" s="603">
        <v>4.3126682021781679</v>
      </c>
      <c r="AB24" s="603">
        <v>0.98355863625465734</v>
      </c>
      <c r="AC24" s="603">
        <v>3.41336547229798</v>
      </c>
      <c r="AD24" s="603">
        <v>1.5158224797674424</v>
      </c>
      <c r="AE24" s="603">
        <v>0.69269177936301807</v>
      </c>
      <c r="AF24" s="603">
        <v>1.5760332030742705</v>
      </c>
    </row>
    <row r="25" spans="1:32" x14ac:dyDescent="0.2">
      <c r="A25" s="551"/>
      <c r="B25" s="552" t="s">
        <v>799</v>
      </c>
      <c r="C25" s="602">
        <v>1.3496804916603222</v>
      </c>
      <c r="D25" s="603">
        <v>0.87705569544947759</v>
      </c>
      <c r="E25" s="603">
        <v>3.3184791252574377</v>
      </c>
      <c r="F25" s="603">
        <v>3.6424966327396988</v>
      </c>
      <c r="G25" s="603">
        <v>2.296716520332255</v>
      </c>
      <c r="H25" s="602">
        <v>0</v>
      </c>
      <c r="I25" s="603">
        <v>0.12649421918400688</v>
      </c>
      <c r="J25" s="603">
        <v>1.7164897175525169</v>
      </c>
      <c r="K25" s="603">
        <v>5.2946366844383599</v>
      </c>
      <c r="L25" s="603">
        <v>1.7279445385030581</v>
      </c>
      <c r="M25" s="603">
        <v>4.3411154615610981</v>
      </c>
      <c r="N25" s="603">
        <v>1.694812736869038</v>
      </c>
      <c r="O25" s="603">
        <v>5.6876477024996115</v>
      </c>
      <c r="P25" s="603">
        <v>1.9790209643491854</v>
      </c>
      <c r="Q25" s="603">
        <v>3.3607176646591275</v>
      </c>
      <c r="R25" s="603">
        <v>1.1488744956700296</v>
      </c>
      <c r="S25" s="603">
        <v>0.33747931824456434</v>
      </c>
      <c r="T25" s="603">
        <v>2.7968929648637992</v>
      </c>
      <c r="U25" s="603">
        <v>2.158778650201775</v>
      </c>
      <c r="V25" s="603">
        <v>1.5757358090580962</v>
      </c>
      <c r="W25" s="603">
        <v>2.0026566484403907</v>
      </c>
      <c r="X25" s="603">
        <v>0.86849482865823513</v>
      </c>
      <c r="Y25" s="603">
        <v>2.9979686511801558</v>
      </c>
      <c r="Z25" s="603">
        <v>3.2286388965965447</v>
      </c>
      <c r="AA25" s="603">
        <v>2.4454499642405909</v>
      </c>
      <c r="AB25" s="603">
        <v>0</v>
      </c>
      <c r="AC25" s="603">
        <v>3.9327098374938565</v>
      </c>
      <c r="AD25" s="603">
        <v>6.5556778969044913</v>
      </c>
      <c r="AE25" s="603">
        <v>1.7166379177340918</v>
      </c>
      <c r="AF25" s="603">
        <v>3.5721118984114906</v>
      </c>
    </row>
    <row r="26" spans="1:32" x14ac:dyDescent="0.2">
      <c r="A26" s="551"/>
      <c r="B26" s="552" t="s">
        <v>800</v>
      </c>
      <c r="C26" s="602">
        <v>1.8191023673640485</v>
      </c>
      <c r="D26" s="603">
        <v>1.5138812575659282</v>
      </c>
      <c r="E26" s="603">
        <v>0.78162765270943368</v>
      </c>
      <c r="F26" s="603">
        <v>2.0292134240154032</v>
      </c>
      <c r="G26" s="603">
        <v>1.5305624215133793</v>
      </c>
      <c r="H26" s="602">
        <v>0.64248994567771933</v>
      </c>
      <c r="I26" s="603">
        <v>2.6672922534778958</v>
      </c>
      <c r="J26" s="603">
        <v>0.73374613003112121</v>
      </c>
      <c r="K26" s="603">
        <v>0.9742194385630969</v>
      </c>
      <c r="L26" s="603">
        <v>1.2348265628586204</v>
      </c>
      <c r="M26" s="603">
        <v>0.39647890548212583</v>
      </c>
      <c r="N26" s="603">
        <v>0.3850028977441628</v>
      </c>
      <c r="O26" s="603">
        <v>8.4328960316402718E-2</v>
      </c>
      <c r="P26" s="603">
        <v>1.0446615940281188</v>
      </c>
      <c r="Q26" s="603">
        <v>0.46425029689116504</v>
      </c>
      <c r="R26" s="603">
        <v>2.2378164797754789</v>
      </c>
      <c r="S26" s="603">
        <v>0.39947503874310358</v>
      </c>
      <c r="T26" s="603">
        <v>2.5328473999345187</v>
      </c>
      <c r="U26" s="603">
        <v>3.7160002259188945</v>
      </c>
      <c r="V26" s="603">
        <v>2.3695851925201219</v>
      </c>
      <c r="W26" s="603">
        <v>3.1263676418257482</v>
      </c>
      <c r="X26" s="603">
        <v>0.34517779481165906</v>
      </c>
      <c r="Y26" s="603">
        <v>0.72912487929804071</v>
      </c>
      <c r="Z26" s="603">
        <v>4.2484971672221077</v>
      </c>
      <c r="AA26" s="603">
        <v>1.9383705094638062</v>
      </c>
      <c r="AB26" s="603">
        <v>29.639550204419756</v>
      </c>
      <c r="AC26" s="603">
        <v>0.24638297519932045</v>
      </c>
      <c r="AD26" s="603">
        <v>1.6236661279056315</v>
      </c>
      <c r="AE26" s="603">
        <v>8.0926735646259154</v>
      </c>
      <c r="AF26" s="603">
        <v>7.2466549037572676</v>
      </c>
    </row>
    <row r="27" spans="1:32" x14ac:dyDescent="0.2">
      <c r="A27" s="551"/>
      <c r="B27" s="552" t="s">
        <v>801</v>
      </c>
      <c r="C27" s="602">
        <v>0.9413173622471821</v>
      </c>
      <c r="D27" s="603">
        <v>1.9713568230564174</v>
      </c>
      <c r="E27" s="603">
        <v>0.8544767589064356</v>
      </c>
      <c r="F27" s="603">
        <v>2.1089743743742648</v>
      </c>
      <c r="G27" s="603">
        <v>1.4570629545261129</v>
      </c>
      <c r="H27" s="602">
        <v>1.2731702633632522</v>
      </c>
      <c r="I27" s="603">
        <v>0.71833357544414733</v>
      </c>
      <c r="J27" s="603">
        <v>4.0897206993944897E-2</v>
      </c>
      <c r="K27" s="603">
        <v>2.0729802164364108</v>
      </c>
      <c r="L27" s="603">
        <v>1.0041907445689355</v>
      </c>
      <c r="M27" s="603">
        <v>0.61222549554727967</v>
      </c>
      <c r="N27" s="603">
        <v>4.3400814439829842</v>
      </c>
      <c r="O27" s="603">
        <v>2.496643136368176</v>
      </c>
      <c r="P27" s="603">
        <v>2.3959998872338306</v>
      </c>
      <c r="Q27" s="603">
        <v>2.5761277276271022</v>
      </c>
      <c r="R27" s="603">
        <v>0.3469034672134258</v>
      </c>
      <c r="S27" s="603">
        <v>1.1195717546023691</v>
      </c>
      <c r="T27" s="603">
        <v>0.85127678138206009</v>
      </c>
      <c r="U27" s="603">
        <v>3.1509111760061583</v>
      </c>
      <c r="V27" s="603">
        <v>1.3396295582321482</v>
      </c>
      <c r="W27" s="603">
        <v>3.6062293923642228</v>
      </c>
      <c r="X27" s="603">
        <v>2.1759153843385306</v>
      </c>
      <c r="Y27" s="603">
        <v>1.1570067016321262</v>
      </c>
      <c r="Z27" s="603">
        <v>0</v>
      </c>
      <c r="AA27" s="603">
        <v>1.4219500056016763</v>
      </c>
      <c r="AB27" s="603">
        <v>0</v>
      </c>
      <c r="AC27" s="603">
        <v>0</v>
      </c>
      <c r="AD27" s="603">
        <v>0.33929008119662524</v>
      </c>
      <c r="AE27" s="603">
        <v>0.43898687197578601</v>
      </c>
      <c r="AF27" s="603">
        <v>0.25364826368750054</v>
      </c>
    </row>
    <row r="28" spans="1:32" x14ac:dyDescent="0.2">
      <c r="A28" s="551"/>
      <c r="B28" s="552" t="s">
        <v>723</v>
      </c>
      <c r="C28" s="602">
        <v>2.1886082944641578</v>
      </c>
      <c r="D28" s="603">
        <v>1.4588080111466335</v>
      </c>
      <c r="E28" s="603">
        <v>0.85273947555907248</v>
      </c>
      <c r="F28" s="603">
        <v>0.90830146258244238</v>
      </c>
      <c r="G28" s="603">
        <v>1.3556072477615169</v>
      </c>
      <c r="H28" s="602">
        <v>2.8748053892100756</v>
      </c>
      <c r="I28" s="603">
        <v>2.5980940984886063</v>
      </c>
      <c r="J28" s="603">
        <v>1.3697171349768067</v>
      </c>
      <c r="K28" s="603">
        <v>1.0721991666480228</v>
      </c>
      <c r="L28" s="603">
        <v>1.9885663487109522</v>
      </c>
      <c r="M28" s="603">
        <v>2.254231823300946</v>
      </c>
      <c r="N28" s="603">
        <v>5.1288848237505694E-2</v>
      </c>
      <c r="O28" s="603">
        <v>4.6210167572371022E-2</v>
      </c>
      <c r="P28" s="603">
        <v>1.0987133924272479</v>
      </c>
      <c r="Q28" s="603">
        <v>0.79946793852798737</v>
      </c>
      <c r="R28" s="603">
        <v>0.75578546982236794</v>
      </c>
      <c r="S28" s="603">
        <v>1.5706960998667263</v>
      </c>
      <c r="T28" s="603">
        <v>1.3326595808593864</v>
      </c>
      <c r="U28" s="603">
        <v>0.70719531885581111</v>
      </c>
      <c r="V28" s="603">
        <v>0.9894996462413751</v>
      </c>
      <c r="W28" s="603">
        <v>0</v>
      </c>
      <c r="X28" s="603">
        <v>0</v>
      </c>
      <c r="Y28" s="603">
        <v>0</v>
      </c>
      <c r="Z28" s="603">
        <v>0</v>
      </c>
      <c r="AA28" s="603">
        <v>0</v>
      </c>
      <c r="AB28" s="603">
        <v>0</v>
      </c>
      <c r="AC28" s="603">
        <v>0.1640025604364887</v>
      </c>
      <c r="AD28" s="603">
        <v>0.20206988037987211</v>
      </c>
      <c r="AE28" s="603">
        <v>0</v>
      </c>
      <c r="AF28" s="603">
        <v>0.10221347988536361</v>
      </c>
    </row>
    <row r="29" spans="1:32" x14ac:dyDescent="0.2">
      <c r="A29" s="551"/>
      <c r="B29" s="552" t="s">
        <v>802</v>
      </c>
      <c r="C29" s="602">
        <v>1.0904836071604664</v>
      </c>
      <c r="D29" s="603">
        <v>1.2803747407034736</v>
      </c>
      <c r="E29" s="603">
        <v>0.45058197295953872</v>
      </c>
      <c r="F29" s="603">
        <v>1.5130550741646869</v>
      </c>
      <c r="G29" s="603">
        <v>1.0768512221569977</v>
      </c>
      <c r="H29" s="602">
        <v>1.2328723819239917</v>
      </c>
      <c r="I29" s="603">
        <v>1.8464057046749491</v>
      </c>
      <c r="J29" s="603">
        <v>6.1381399614348395E-2</v>
      </c>
      <c r="K29" s="603">
        <v>1.6870998080059409</v>
      </c>
      <c r="L29" s="603">
        <v>1.1813113877507793</v>
      </c>
      <c r="M29" s="603">
        <v>3.237943083218256E-2</v>
      </c>
      <c r="N29" s="603">
        <v>0.22054683278280976</v>
      </c>
      <c r="O29" s="603">
        <v>0.80239609790596511</v>
      </c>
      <c r="P29" s="603">
        <v>0</v>
      </c>
      <c r="Q29" s="603">
        <v>0.27059011735428018</v>
      </c>
      <c r="R29" s="603">
        <v>2.34330203238641</v>
      </c>
      <c r="S29" s="603">
        <v>1.9722316578386672</v>
      </c>
      <c r="T29" s="603">
        <v>1.8766785153784666</v>
      </c>
      <c r="U29" s="603">
        <v>1.2979456942184107</v>
      </c>
      <c r="V29" s="603">
        <v>1.908792056801258</v>
      </c>
      <c r="W29" s="603">
        <v>0</v>
      </c>
      <c r="X29" s="603">
        <v>0.24964620365668885</v>
      </c>
      <c r="Y29" s="603">
        <v>0.3850741034578094</v>
      </c>
      <c r="Z29" s="603">
        <v>12.323942341211623</v>
      </c>
      <c r="AA29" s="603">
        <v>3.5234141542771074</v>
      </c>
      <c r="AB29" s="603">
        <v>0.72850752602747626</v>
      </c>
      <c r="AC29" s="603">
        <v>2.1179976486225223</v>
      </c>
      <c r="AD29" s="603">
        <v>0.24955630226914205</v>
      </c>
      <c r="AE29" s="603">
        <v>0.74663169140141639</v>
      </c>
      <c r="AF29" s="603">
        <v>0.86185062589772887</v>
      </c>
    </row>
    <row r="30" spans="1:32" x14ac:dyDescent="0.2">
      <c r="A30" s="551"/>
      <c r="B30" s="552" t="s">
        <v>803</v>
      </c>
      <c r="C30" s="602">
        <v>1.0849778056520811</v>
      </c>
      <c r="D30" s="603">
        <v>1.0470347796049755</v>
      </c>
      <c r="E30" s="603">
        <v>1.52197659766495</v>
      </c>
      <c r="F30" s="603">
        <v>0.34609477588601445</v>
      </c>
      <c r="G30" s="603">
        <v>1.0067887172050636</v>
      </c>
      <c r="H30" s="602">
        <v>1.0480850581649317</v>
      </c>
      <c r="I30" s="603">
        <v>0.50479524065461656</v>
      </c>
      <c r="J30" s="603">
        <v>1.8252255161054272</v>
      </c>
      <c r="K30" s="603">
        <v>0.25759121282705044</v>
      </c>
      <c r="L30" s="603">
        <v>0.93405167650384391</v>
      </c>
      <c r="M30" s="603">
        <v>0.17056692071959301</v>
      </c>
      <c r="N30" s="603">
        <v>1.0349993217065487</v>
      </c>
      <c r="O30" s="603">
        <v>0.6680819093026098</v>
      </c>
      <c r="P30" s="603">
        <v>0</v>
      </c>
      <c r="Q30" s="603">
        <v>0.50719418504923219</v>
      </c>
      <c r="R30" s="603">
        <v>2.6554599601314797</v>
      </c>
      <c r="S30" s="603">
        <v>4.8239718273989425</v>
      </c>
      <c r="T30" s="603">
        <v>0.97919780354064878</v>
      </c>
      <c r="U30" s="603">
        <v>0.90752664094023849</v>
      </c>
      <c r="V30" s="603">
        <v>2.2616797465428542</v>
      </c>
      <c r="W30" s="603">
        <v>1.0821660996388593</v>
      </c>
      <c r="X30" s="603">
        <v>0.58269125545831824</v>
      </c>
      <c r="Y30" s="603">
        <v>2.6062003665590314</v>
      </c>
      <c r="Z30" s="603">
        <v>2.0785913080163891</v>
      </c>
      <c r="AA30" s="603">
        <v>1.7965365470646593</v>
      </c>
      <c r="AB30" s="603">
        <v>0</v>
      </c>
      <c r="AC30" s="603">
        <v>0</v>
      </c>
      <c r="AD30" s="603">
        <v>2.4477733550487657</v>
      </c>
      <c r="AE30" s="603">
        <v>0.23289506027898421</v>
      </c>
      <c r="AF30" s="603">
        <v>0.89885206421663333</v>
      </c>
    </row>
    <row r="31" spans="1:32" x14ac:dyDescent="0.2">
      <c r="A31" s="551"/>
      <c r="B31" s="552" t="s">
        <v>804</v>
      </c>
      <c r="C31" s="602">
        <v>0.70726980202950984</v>
      </c>
      <c r="D31" s="603">
        <v>0.16708770943997611</v>
      </c>
      <c r="E31" s="603">
        <v>0</v>
      </c>
      <c r="F31" s="603">
        <v>0.94739732150919076</v>
      </c>
      <c r="G31" s="603">
        <v>0.45276448353604143</v>
      </c>
      <c r="H31" s="602">
        <v>1.2328723819239917</v>
      </c>
      <c r="I31" s="603">
        <v>0</v>
      </c>
      <c r="J31" s="603">
        <v>0</v>
      </c>
      <c r="K31" s="603">
        <v>1.3128305240480647</v>
      </c>
      <c r="L31" s="603">
        <v>0.62998029311017745</v>
      </c>
      <c r="M31" s="603">
        <v>0</v>
      </c>
      <c r="N31" s="603">
        <v>0</v>
      </c>
      <c r="O31" s="603">
        <v>0</v>
      </c>
      <c r="P31" s="603">
        <v>0.99847963337911538</v>
      </c>
      <c r="Q31" s="603">
        <v>0.22862184619030285</v>
      </c>
      <c r="R31" s="603">
        <v>0.40327528063560747</v>
      </c>
      <c r="S31" s="603">
        <v>1.3714547040928931</v>
      </c>
      <c r="T31" s="603">
        <v>0</v>
      </c>
      <c r="U31" s="603">
        <v>0.1874895811283003</v>
      </c>
      <c r="V31" s="603">
        <v>0.44336370578636053</v>
      </c>
      <c r="W31" s="603">
        <v>0</v>
      </c>
      <c r="X31" s="603">
        <v>0</v>
      </c>
      <c r="Y31" s="603">
        <v>0</v>
      </c>
      <c r="Z31" s="603">
        <v>0.56433850059048574</v>
      </c>
      <c r="AA31" s="603">
        <v>0.15237747881621175</v>
      </c>
      <c r="AB31" s="603">
        <v>0</v>
      </c>
      <c r="AC31" s="603">
        <v>0.89964756128716794</v>
      </c>
      <c r="AD31" s="603">
        <v>0</v>
      </c>
      <c r="AE31" s="603">
        <v>0</v>
      </c>
      <c r="AF31" s="603">
        <v>0.18712292595066468</v>
      </c>
    </row>
    <row r="32" spans="1:32" x14ac:dyDescent="0.2">
      <c r="A32" s="551"/>
      <c r="B32" s="552" t="s">
        <v>722</v>
      </c>
      <c r="C32" s="602">
        <v>0</v>
      </c>
      <c r="D32" s="603">
        <v>7.617264307895109E-3</v>
      </c>
      <c r="E32" s="603">
        <v>0</v>
      </c>
      <c r="F32" s="603">
        <v>0.28430228277025499</v>
      </c>
      <c r="G32" s="603">
        <v>7.1320022534770239E-2</v>
      </c>
      <c r="H32" s="602">
        <v>0</v>
      </c>
      <c r="I32" s="603">
        <v>0</v>
      </c>
      <c r="J32" s="603">
        <v>0</v>
      </c>
      <c r="K32" s="603">
        <v>0</v>
      </c>
      <c r="L32" s="603">
        <v>0</v>
      </c>
      <c r="M32" s="603">
        <v>0</v>
      </c>
      <c r="N32" s="603">
        <v>0</v>
      </c>
      <c r="O32" s="603">
        <v>0</v>
      </c>
      <c r="P32" s="603">
        <v>1.0827744654541378</v>
      </c>
      <c r="Q32" s="603">
        <v>0.24792283089649353</v>
      </c>
      <c r="R32" s="603">
        <v>0</v>
      </c>
      <c r="S32" s="603">
        <v>0</v>
      </c>
      <c r="T32" s="603">
        <v>0</v>
      </c>
      <c r="U32" s="603">
        <v>0</v>
      </c>
      <c r="V32" s="603">
        <v>0</v>
      </c>
      <c r="W32" s="603">
        <v>0</v>
      </c>
      <c r="X32" s="603">
        <v>0.25183608263613344</v>
      </c>
      <c r="Y32" s="603">
        <v>0</v>
      </c>
      <c r="Z32" s="603">
        <v>0</v>
      </c>
      <c r="AA32" s="603">
        <v>5.5813523768096958E-2</v>
      </c>
      <c r="AB32" s="603">
        <v>0</v>
      </c>
      <c r="AC32" s="603">
        <v>0</v>
      </c>
      <c r="AD32" s="603">
        <v>0</v>
      </c>
      <c r="AE32" s="603">
        <v>0</v>
      </c>
      <c r="AF32" s="603">
        <v>0</v>
      </c>
    </row>
    <row r="33" spans="1:34" x14ac:dyDescent="0.2">
      <c r="A33" s="551"/>
      <c r="B33" s="552" t="s">
        <v>33</v>
      </c>
      <c r="C33" s="602">
        <v>1.4405064514084329</v>
      </c>
      <c r="D33" s="603">
        <v>1.8945595490341405</v>
      </c>
      <c r="E33" s="603">
        <v>1.420392880082278</v>
      </c>
      <c r="F33" s="603">
        <v>0.93634239864245772</v>
      </c>
      <c r="G33" s="603">
        <v>1.4235936805035156</v>
      </c>
      <c r="H33" s="602">
        <v>1.988650101682907</v>
      </c>
      <c r="I33" s="603">
        <v>3.1487812183055852</v>
      </c>
      <c r="J33" s="603">
        <v>1.0556940928220597</v>
      </c>
      <c r="K33" s="603">
        <v>1.7385286391887005</v>
      </c>
      <c r="L33" s="603">
        <v>1.9660404065641228</v>
      </c>
      <c r="M33" s="603">
        <v>1.1273253336894238</v>
      </c>
      <c r="N33" s="603">
        <v>0.31803829363885683</v>
      </c>
      <c r="O33" s="603">
        <v>2.7241636762919041</v>
      </c>
      <c r="P33" s="603">
        <v>5.5269886660790003E-2</v>
      </c>
      <c r="Q33" s="603">
        <v>1.0408617307932539</v>
      </c>
      <c r="R33" s="603">
        <v>0.72291815580415297</v>
      </c>
      <c r="S33" s="603">
        <v>0.87494560521124887</v>
      </c>
      <c r="T33" s="603">
        <v>1.1296569189807708</v>
      </c>
      <c r="U33" s="603">
        <v>0.17698482591129824</v>
      </c>
      <c r="V33" s="603">
        <v>0.67324219612612557</v>
      </c>
      <c r="W33" s="603">
        <v>0</v>
      </c>
      <c r="X33" s="603">
        <v>0.68835086198203943</v>
      </c>
      <c r="Y33" s="603">
        <v>0.44643323544954638</v>
      </c>
      <c r="Z33" s="603">
        <v>0.37785191748713898</v>
      </c>
      <c r="AA33" s="603">
        <v>0.41745547799384147</v>
      </c>
      <c r="AB33" s="603">
        <v>0</v>
      </c>
      <c r="AC33" s="603">
        <v>2.5044941482536558</v>
      </c>
      <c r="AD33" s="603">
        <v>0.19196638636087851</v>
      </c>
      <c r="AE33" s="603">
        <v>0.5076841425413865</v>
      </c>
      <c r="AF33" s="603">
        <v>0.74672072406696322</v>
      </c>
    </row>
    <row r="34" spans="1:34" x14ac:dyDescent="0.2">
      <c r="A34" s="555"/>
      <c r="B34" s="556"/>
      <c r="C34" s="557"/>
      <c r="D34" s="558"/>
      <c r="E34" s="558"/>
      <c r="F34" s="558"/>
      <c r="G34" s="558"/>
      <c r="H34" s="557"/>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row>
    <row r="35" spans="1:34" x14ac:dyDescent="0.2">
      <c r="A35" s="548"/>
      <c r="B35" s="549"/>
      <c r="C35" s="559"/>
      <c r="D35" s="560"/>
      <c r="E35" s="560"/>
      <c r="F35" s="560"/>
      <c r="G35" s="560"/>
      <c r="H35" s="559"/>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row>
    <row r="36" spans="1:34" x14ac:dyDescent="0.2">
      <c r="A36" s="551"/>
      <c r="B36" s="604" t="s">
        <v>807</v>
      </c>
      <c r="C36" s="605">
        <v>325852.73406336305</v>
      </c>
      <c r="D36" s="606">
        <v>313501.61721305497</v>
      </c>
      <c r="E36" s="606">
        <v>326417.8400208049</v>
      </c>
      <c r="F36" s="606">
        <v>312189.70863578992</v>
      </c>
      <c r="G36" s="606">
        <v>1277961.8999330129</v>
      </c>
      <c r="H36" s="605">
        <v>167577.86758663011</v>
      </c>
      <c r="I36" s="606">
        <v>155983.71913380036</v>
      </c>
      <c r="J36" s="606">
        <v>168890.45924943674</v>
      </c>
      <c r="K36" s="606">
        <v>151765.28438921785</v>
      </c>
      <c r="L36" s="606">
        <v>644217.330359085</v>
      </c>
      <c r="M36" s="606">
        <v>82816.193278572973</v>
      </c>
      <c r="N36" s="606">
        <v>104568.50046187403</v>
      </c>
      <c r="O36" s="606">
        <v>88643.665134821305</v>
      </c>
      <c r="P36" s="606">
        <v>81971.130327043385</v>
      </c>
      <c r="Q36" s="606">
        <v>357999.48920231202</v>
      </c>
      <c r="R36" s="606">
        <v>59174.650885830437</v>
      </c>
      <c r="S36" s="606">
        <v>28141.455011695594</v>
      </c>
      <c r="T36" s="606">
        <v>28441.725965186699</v>
      </c>
      <c r="U36" s="606">
        <v>43519.771703138322</v>
      </c>
      <c r="V36" s="606">
        <v>159277.60356585088</v>
      </c>
      <c r="W36" s="606">
        <v>6140.9298628018287</v>
      </c>
      <c r="X36" s="606">
        <v>9482.4564227150386</v>
      </c>
      <c r="Y36" s="606">
        <v>15609.765733852768</v>
      </c>
      <c r="Z36" s="606">
        <v>11552.619565068344</v>
      </c>
      <c r="AA36" s="606">
        <v>42785.771584438015</v>
      </c>
      <c r="AB36" s="606">
        <v>10143.092449527709</v>
      </c>
      <c r="AC36" s="606">
        <v>15325.486182969944</v>
      </c>
      <c r="AD36" s="606">
        <v>24832.223937507359</v>
      </c>
      <c r="AE36" s="606">
        <v>23380.902651322016</v>
      </c>
      <c r="AF36" s="606">
        <v>73681.705221327109</v>
      </c>
    </row>
    <row r="37" spans="1:34" x14ac:dyDescent="0.2">
      <c r="A37" s="551"/>
      <c r="B37" s="604" t="s">
        <v>808</v>
      </c>
      <c r="C37" s="606">
        <v>1520467.4066835381</v>
      </c>
      <c r="D37" s="606">
        <v>1511389.9762730408</v>
      </c>
      <c r="E37" s="606">
        <v>1490889.6890835483</v>
      </c>
      <c r="F37" s="606">
        <v>1399917.6325199753</v>
      </c>
      <c r="G37" s="606">
        <v>5922664.7045601001</v>
      </c>
      <c r="H37" s="606">
        <v>765145.81580284238</v>
      </c>
      <c r="I37" s="606">
        <v>859294.37990767951</v>
      </c>
      <c r="J37" s="606">
        <v>825825.89501784241</v>
      </c>
      <c r="K37" s="606">
        <v>761163.10021346482</v>
      </c>
      <c r="L37" s="606">
        <v>3211429.1909418325</v>
      </c>
      <c r="M37" s="606">
        <v>458122.61904906516</v>
      </c>
      <c r="N37" s="606">
        <v>441286.72346159525</v>
      </c>
      <c r="O37" s="606">
        <v>433682.55854006851</v>
      </c>
      <c r="P37" s="606">
        <v>368759.88076530921</v>
      </c>
      <c r="Q37" s="606">
        <v>1701851.781816039</v>
      </c>
      <c r="R37" s="606">
        <v>209188.60813433453</v>
      </c>
      <c r="S37" s="606">
        <v>88276.673429391769</v>
      </c>
      <c r="T37" s="606">
        <v>74621.277536272391</v>
      </c>
      <c r="U37" s="606">
        <v>144923.99571604482</v>
      </c>
      <c r="V37" s="606">
        <v>517010.55481604126</v>
      </c>
      <c r="W37" s="606">
        <v>24235.155565775163</v>
      </c>
      <c r="X37" s="606">
        <v>30082.743732650728</v>
      </c>
      <c r="Y37" s="606">
        <v>49432.20235711227</v>
      </c>
      <c r="Z37" s="606">
        <v>33055.216977687909</v>
      </c>
      <c r="AA37" s="606">
        <v>136805.31863322566</v>
      </c>
      <c r="AB37" s="606">
        <v>63775.208131520747</v>
      </c>
      <c r="AC37" s="606">
        <v>92449.455741723461</v>
      </c>
      <c r="AD37" s="606">
        <v>107327.75563225284</v>
      </c>
      <c r="AE37" s="606">
        <v>92015.438847468453</v>
      </c>
      <c r="AF37" s="606">
        <v>355567.85835296172</v>
      </c>
    </row>
    <row r="38" spans="1:34" x14ac:dyDescent="0.2">
      <c r="A38" s="555"/>
      <c r="B38" s="566"/>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row>
    <row r="39" spans="1:34" x14ac:dyDescent="0.2">
      <c r="A39" s="536" t="s">
        <v>725</v>
      </c>
    </row>
    <row r="40" spans="1:34" x14ac:dyDescent="0.2">
      <c r="A40" s="536" t="s">
        <v>805</v>
      </c>
    </row>
    <row r="41" spans="1:34" ht="12" x14ac:dyDescent="0.2">
      <c r="B41" s="697" t="s">
        <v>867</v>
      </c>
    </row>
    <row r="44" spans="1:34" x14ac:dyDescent="0.2">
      <c r="A44" s="535" t="s">
        <v>772</v>
      </c>
    </row>
    <row r="45" spans="1:34" x14ac:dyDescent="0.2">
      <c r="A45" s="535"/>
    </row>
    <row r="46" spans="1:34" s="539" customFormat="1" x14ac:dyDescent="0.2">
      <c r="A46" s="537" t="s">
        <v>246</v>
      </c>
      <c r="B46" s="538" t="s">
        <v>246</v>
      </c>
      <c r="C46" s="542"/>
      <c r="D46" s="542"/>
      <c r="E46" s="542"/>
      <c r="F46" s="542"/>
      <c r="G46" s="542"/>
      <c r="H46" s="820" t="s">
        <v>714</v>
      </c>
      <c r="I46" s="821"/>
      <c r="J46" s="821"/>
      <c r="K46" s="821"/>
      <c r="L46" s="821"/>
      <c r="M46" s="821"/>
      <c r="N46" s="821"/>
      <c r="O46" s="821"/>
      <c r="P46" s="821"/>
      <c r="Q46" s="821"/>
      <c r="R46" s="821"/>
      <c r="S46" s="821"/>
      <c r="T46" s="821"/>
      <c r="U46" s="821"/>
      <c r="V46" s="821"/>
      <c r="W46" s="821"/>
      <c r="X46" s="821"/>
      <c r="Y46" s="821"/>
      <c r="Z46" s="821"/>
      <c r="AA46" s="821"/>
      <c r="AB46" s="821"/>
      <c r="AC46" s="821"/>
      <c r="AD46" s="821"/>
      <c r="AE46" s="821"/>
      <c r="AF46" s="822"/>
      <c r="AH46" s="536"/>
    </row>
    <row r="47" spans="1:34" s="539" customFormat="1" x14ac:dyDescent="0.2">
      <c r="A47" s="540"/>
      <c r="B47" s="541"/>
      <c r="C47" s="814" t="s">
        <v>806</v>
      </c>
      <c r="D47" s="815"/>
      <c r="E47" s="815"/>
      <c r="F47" s="816"/>
      <c r="G47" s="538"/>
      <c r="H47" s="814" t="s">
        <v>715</v>
      </c>
      <c r="I47" s="815"/>
      <c r="J47" s="815"/>
      <c r="K47" s="816"/>
      <c r="L47" s="538"/>
      <c r="M47" s="814" t="s">
        <v>716</v>
      </c>
      <c r="N47" s="815"/>
      <c r="O47" s="815"/>
      <c r="P47" s="816"/>
      <c r="Q47" s="543"/>
      <c r="R47" s="814" t="s">
        <v>251</v>
      </c>
      <c r="S47" s="815"/>
      <c r="T47" s="815"/>
      <c r="U47" s="816"/>
      <c r="V47" s="543"/>
      <c r="W47" s="814" t="s">
        <v>252</v>
      </c>
      <c r="X47" s="815"/>
      <c r="Y47" s="815"/>
      <c r="Z47" s="816"/>
      <c r="AA47" s="543"/>
      <c r="AB47" s="814" t="s">
        <v>705</v>
      </c>
      <c r="AC47" s="815"/>
      <c r="AD47" s="815"/>
      <c r="AE47" s="816"/>
      <c r="AF47" s="543"/>
    </row>
    <row r="48" spans="1:34" s="539" customFormat="1" x14ac:dyDescent="0.2">
      <c r="A48" s="540"/>
      <c r="B48" s="541"/>
      <c r="C48" s="817"/>
      <c r="D48" s="818"/>
      <c r="E48" s="818"/>
      <c r="F48" s="819"/>
      <c r="G48" s="544" t="s">
        <v>289</v>
      </c>
      <c r="H48" s="817"/>
      <c r="I48" s="818"/>
      <c r="J48" s="818"/>
      <c r="K48" s="819"/>
      <c r="L48" s="544"/>
      <c r="M48" s="817"/>
      <c r="N48" s="818"/>
      <c r="O48" s="818"/>
      <c r="P48" s="819"/>
      <c r="Q48" s="545"/>
      <c r="R48" s="817"/>
      <c r="S48" s="818"/>
      <c r="T48" s="818"/>
      <c r="U48" s="819"/>
      <c r="V48" s="545"/>
      <c r="W48" s="817"/>
      <c r="X48" s="818"/>
      <c r="Y48" s="818"/>
      <c r="Z48" s="819"/>
      <c r="AA48" s="545"/>
      <c r="AB48" s="817"/>
      <c r="AC48" s="818"/>
      <c r="AD48" s="818"/>
      <c r="AE48" s="819"/>
      <c r="AF48" s="545"/>
    </row>
    <row r="49" spans="1:36" s="539" customFormat="1" x14ac:dyDescent="0.2">
      <c r="A49" s="546"/>
      <c r="B49" s="544"/>
      <c r="C49" s="547" t="s">
        <v>717</v>
      </c>
      <c r="D49" s="547" t="s">
        <v>718</v>
      </c>
      <c r="E49" s="547" t="s">
        <v>719</v>
      </c>
      <c r="F49" s="547" t="s">
        <v>720</v>
      </c>
      <c r="G49" s="547" t="s">
        <v>289</v>
      </c>
      <c r="H49" s="547" t="s">
        <v>717</v>
      </c>
      <c r="I49" s="547" t="s">
        <v>718</v>
      </c>
      <c r="J49" s="547" t="s">
        <v>719</v>
      </c>
      <c r="K49" s="547" t="s">
        <v>720</v>
      </c>
      <c r="L49" s="547" t="s">
        <v>289</v>
      </c>
      <c r="M49" s="547" t="s">
        <v>717</v>
      </c>
      <c r="N49" s="547" t="s">
        <v>718</v>
      </c>
      <c r="O49" s="547" t="s">
        <v>719</v>
      </c>
      <c r="P49" s="547" t="s">
        <v>720</v>
      </c>
      <c r="Q49" s="547" t="s">
        <v>289</v>
      </c>
      <c r="R49" s="547" t="s">
        <v>717</v>
      </c>
      <c r="S49" s="547" t="s">
        <v>718</v>
      </c>
      <c r="T49" s="547" t="s">
        <v>719</v>
      </c>
      <c r="U49" s="547" t="s">
        <v>720</v>
      </c>
      <c r="V49" s="547" t="s">
        <v>289</v>
      </c>
      <c r="W49" s="547" t="s">
        <v>717</v>
      </c>
      <c r="X49" s="547" t="s">
        <v>718</v>
      </c>
      <c r="Y49" s="547" t="s">
        <v>719</v>
      </c>
      <c r="Z49" s="547" t="s">
        <v>720</v>
      </c>
      <c r="AA49" s="547" t="s">
        <v>289</v>
      </c>
      <c r="AB49" s="547" t="s">
        <v>717</v>
      </c>
      <c r="AC49" s="547" t="s">
        <v>718</v>
      </c>
      <c r="AD49" s="547" t="s">
        <v>719</v>
      </c>
      <c r="AE49" s="547" t="s">
        <v>720</v>
      </c>
      <c r="AF49" s="547" t="s">
        <v>289</v>
      </c>
    </row>
    <row r="50" spans="1:36" s="535" customFormat="1" x14ac:dyDescent="0.2">
      <c r="A50" s="548" t="s">
        <v>726</v>
      </c>
      <c r="B50" s="567"/>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H50" s="539"/>
    </row>
    <row r="51" spans="1:36" x14ac:dyDescent="0.2">
      <c r="A51" s="551"/>
      <c r="B51" s="562" t="s">
        <v>809</v>
      </c>
      <c r="C51" s="608">
        <v>15.212932501483076</v>
      </c>
      <c r="D51" s="608">
        <v>15.141312068278392</v>
      </c>
      <c r="E51" s="608">
        <v>8.1274326567970139</v>
      </c>
      <c r="F51" s="608">
        <v>10.767334262229012</v>
      </c>
      <c r="G51" s="608">
        <v>12.402580736440241</v>
      </c>
      <c r="H51" s="608">
        <v>16.521408912491523</v>
      </c>
      <c r="I51" s="608">
        <v>18.545810587485072</v>
      </c>
      <c r="J51" s="608">
        <v>6.188724626666974</v>
      </c>
      <c r="K51" s="608">
        <v>8.3118454934918695</v>
      </c>
      <c r="L51" s="608">
        <v>12.556995489937925</v>
      </c>
      <c r="M51" s="608">
        <v>12.830820462490774</v>
      </c>
      <c r="N51" s="608">
        <v>8.9227722084199037</v>
      </c>
      <c r="O51" s="608">
        <v>8.7921983259726879</v>
      </c>
      <c r="P51" s="608">
        <v>16.498458717819364</v>
      </c>
      <c r="Q51" s="608">
        <v>11.584207537844431</v>
      </c>
      <c r="R51" s="608">
        <v>15.831856999560809</v>
      </c>
      <c r="S51" s="608">
        <v>24.311325733885798</v>
      </c>
      <c r="T51" s="608">
        <v>16.505698228751115</v>
      </c>
      <c r="U51" s="608">
        <v>14.362676991058908</v>
      </c>
      <c r="V51" s="608">
        <v>17.024918778313758</v>
      </c>
      <c r="W51" s="608">
        <v>10.08213510399044</v>
      </c>
      <c r="X51" s="608">
        <v>16.460121515855832</v>
      </c>
      <c r="Y51" s="608">
        <v>17.328407894096507</v>
      </c>
      <c r="Z51" s="608">
        <v>7.094972472717795</v>
      </c>
      <c r="AA51" s="608">
        <v>13.279230014563067</v>
      </c>
      <c r="AB51" s="608">
        <v>11.032907593132085</v>
      </c>
      <c r="AC51" s="608">
        <v>3.9974409580834958</v>
      </c>
      <c r="AD51" s="608">
        <v>4.5485034733108121</v>
      </c>
      <c r="AE51" s="608">
        <v>0.90284866477144732</v>
      </c>
      <c r="AF51" s="608">
        <v>4.3385187060073438</v>
      </c>
      <c r="AH51" s="535"/>
      <c r="AI51" s="535"/>
      <c r="AJ51" s="535"/>
    </row>
    <row r="52" spans="1:36" x14ac:dyDescent="0.2">
      <c r="A52" s="551"/>
      <c r="B52" s="562" t="s">
        <v>810</v>
      </c>
      <c r="C52" s="608">
        <v>9.1717301016974524</v>
      </c>
      <c r="D52" s="608">
        <v>9.6371635384581591</v>
      </c>
      <c r="E52" s="608">
        <v>12.93146338413046</v>
      </c>
      <c r="F52" s="608">
        <v>14.974012032363374</v>
      </c>
      <c r="G52" s="608">
        <v>11.576220659632064</v>
      </c>
      <c r="H52" s="608">
        <v>11.25394456314849</v>
      </c>
      <c r="I52" s="608">
        <v>13.829523368409106</v>
      </c>
      <c r="J52" s="608">
        <v>18.302971649532303</v>
      </c>
      <c r="K52" s="608">
        <v>19.815230799517156</v>
      </c>
      <c r="L52" s="608">
        <v>15.554111003380367</v>
      </c>
      <c r="M52" s="608">
        <v>8.2261593023296129</v>
      </c>
      <c r="N52" s="608">
        <v>5.6649593719574218</v>
      </c>
      <c r="O52" s="608">
        <v>8.6731417692187414</v>
      </c>
      <c r="P52" s="608">
        <v>14.46283568124529</v>
      </c>
      <c r="Q52" s="608">
        <v>9.0061921452294698</v>
      </c>
      <c r="R52" s="608">
        <v>6.6609058724811447</v>
      </c>
      <c r="S52" s="608">
        <v>8.0827851568438156</v>
      </c>
      <c r="T52" s="608">
        <v>4.3763110005932404</v>
      </c>
      <c r="U52" s="608">
        <v>10.15550133897581</v>
      </c>
      <c r="V52" s="608">
        <v>7.4461979131244487</v>
      </c>
      <c r="W52" s="608">
        <v>0.6879762823291381</v>
      </c>
      <c r="X52" s="608">
        <v>0.91370151357746576</v>
      </c>
      <c r="Y52" s="608">
        <v>1.9720301302177206</v>
      </c>
      <c r="Z52" s="608">
        <v>3.8909825573299091</v>
      </c>
      <c r="AA52" s="608">
        <v>2.0161780737927666</v>
      </c>
      <c r="AB52" s="608">
        <v>0</v>
      </c>
      <c r="AC52" s="608">
        <v>1.143754963608377</v>
      </c>
      <c r="AD52" s="608">
        <v>5.6817890087958274</v>
      </c>
      <c r="AE52" s="608">
        <v>0.35391314225812515</v>
      </c>
      <c r="AF52" s="608">
        <v>2.2083792504678139</v>
      </c>
    </row>
    <row r="53" spans="1:36" x14ac:dyDescent="0.2">
      <c r="A53" s="551"/>
      <c r="B53" s="562" t="s">
        <v>811</v>
      </c>
      <c r="C53" s="608">
        <v>15.864083872703194</v>
      </c>
      <c r="D53" s="608">
        <v>4.0670299656214226</v>
      </c>
      <c r="E53" s="608">
        <v>4.5521595262592038</v>
      </c>
      <c r="F53" s="608">
        <v>3.8177480417609635</v>
      </c>
      <c r="G53" s="608">
        <v>7.3603161208908645</v>
      </c>
      <c r="H53" s="608">
        <v>18.876733581060211</v>
      </c>
      <c r="I53" s="608">
        <v>5.7102806246863995</v>
      </c>
      <c r="J53" s="608">
        <v>6.8247447237249261</v>
      </c>
      <c r="K53" s="608">
        <v>3.65009593897256</v>
      </c>
      <c r="L53" s="608">
        <v>9.2963528882837299</v>
      </c>
      <c r="M53" s="608">
        <v>14.499246024951216</v>
      </c>
      <c r="N53" s="608">
        <v>2.6877165174190627</v>
      </c>
      <c r="O53" s="608">
        <v>1.2667846992603327</v>
      </c>
      <c r="P53" s="608">
        <v>4.4828410940597809</v>
      </c>
      <c r="Q53" s="608">
        <v>5.6529170875347656</v>
      </c>
      <c r="R53" s="608">
        <v>11.611176310781868</v>
      </c>
      <c r="S53" s="608">
        <v>2.097655408635656</v>
      </c>
      <c r="T53" s="608">
        <v>1.747449841616755</v>
      </c>
      <c r="U53" s="608">
        <v>5.1228259404418814</v>
      </c>
      <c r="V53" s="608">
        <v>6.4240562327369508</v>
      </c>
      <c r="W53" s="608">
        <v>7.527224989289266</v>
      </c>
      <c r="X53" s="608">
        <v>2.5485167100151243</v>
      </c>
      <c r="Y53" s="608">
        <v>2.1253235839268338</v>
      </c>
      <c r="Z53" s="608">
        <v>2.6670840140127283</v>
      </c>
      <c r="AA53" s="608">
        <v>3.2192496921296123</v>
      </c>
      <c r="AB53" s="608">
        <v>3.7340975143158421</v>
      </c>
      <c r="AC53" s="608">
        <v>0.84847198788015388</v>
      </c>
      <c r="AD53" s="608">
        <v>4.3029535778927546</v>
      </c>
      <c r="AE53" s="608">
        <v>0.55163286763605235</v>
      </c>
      <c r="AF53" s="608">
        <v>2.3500357728400054</v>
      </c>
    </row>
    <row r="54" spans="1:36" x14ac:dyDescent="0.2">
      <c r="A54" s="551"/>
      <c r="B54" s="562" t="s">
        <v>812</v>
      </c>
      <c r="C54" s="608">
        <v>5.3586866806286624</v>
      </c>
      <c r="D54" s="608">
        <v>7.8972455324694897</v>
      </c>
      <c r="E54" s="608">
        <v>4.2715371357264962</v>
      </c>
      <c r="F54" s="608">
        <v>6.1558528709255071</v>
      </c>
      <c r="G54" s="608">
        <v>5.8979191630289396</v>
      </c>
      <c r="H54" s="608">
        <v>3.8656767678067152</v>
      </c>
      <c r="I54" s="608">
        <v>4.9931281950486239</v>
      </c>
      <c r="J54" s="608">
        <v>4.290948777912992</v>
      </c>
      <c r="K54" s="608">
        <v>7.2956271081044379</v>
      </c>
      <c r="L54" s="608">
        <v>4.9953717674595897</v>
      </c>
      <c r="M54" s="608">
        <v>7.5056294287873611</v>
      </c>
      <c r="N54" s="608">
        <v>11.300245472717283</v>
      </c>
      <c r="O54" s="608">
        <v>2.1966912936404328</v>
      </c>
      <c r="P54" s="608">
        <v>4.5712419622461642</v>
      </c>
      <c r="Q54" s="608">
        <v>6.7184225673590001</v>
      </c>
      <c r="R54" s="608">
        <v>5.3381673850473152</v>
      </c>
      <c r="S54" s="608">
        <v>9.7369451665733013</v>
      </c>
      <c r="T54" s="608">
        <v>8.8328402067993732</v>
      </c>
      <c r="U54" s="608">
        <v>5.9207768999887929</v>
      </c>
      <c r="V54" s="608">
        <v>6.8880345495986663</v>
      </c>
      <c r="W54" s="608">
        <v>8.4191204060324978</v>
      </c>
      <c r="X54" s="608">
        <v>7.5270697476466779</v>
      </c>
      <c r="Y54" s="608">
        <v>3.485068915891925</v>
      </c>
      <c r="Z54" s="608">
        <v>4.427628517672936</v>
      </c>
      <c r="AA54" s="608">
        <v>5.5030129967334664</v>
      </c>
      <c r="AB54" s="608">
        <v>12.193209309075705</v>
      </c>
      <c r="AC54" s="608">
        <v>11.953088054311063</v>
      </c>
      <c r="AD54" s="608">
        <v>6.0411424135334437</v>
      </c>
      <c r="AE54" s="608">
        <v>5.7384061896612213</v>
      </c>
      <c r="AF54" s="608">
        <v>8.1251755529742304</v>
      </c>
    </row>
    <row r="55" spans="1:36" x14ac:dyDescent="0.2">
      <c r="A55" s="551"/>
      <c r="B55" s="552" t="s">
        <v>813</v>
      </c>
      <c r="C55" s="608">
        <v>4.6415451363626916</v>
      </c>
      <c r="D55" s="608">
        <v>6.194220321119789</v>
      </c>
      <c r="E55" s="608">
        <v>3.2869566273126356</v>
      </c>
      <c r="F55" s="608">
        <v>5.4360414065859715</v>
      </c>
      <c r="G55" s="608">
        <v>4.8732552440026087</v>
      </c>
      <c r="H55" s="608">
        <v>4.5401462478686065</v>
      </c>
      <c r="I55" s="608">
        <v>6.2443437040016185</v>
      </c>
      <c r="J55" s="608">
        <v>1.4128926131430084</v>
      </c>
      <c r="K55" s="608">
        <v>5.8739533362166476</v>
      </c>
      <c r="L55" s="608">
        <v>4.4371662824924645</v>
      </c>
      <c r="M55" s="608">
        <v>8.2373617636390914</v>
      </c>
      <c r="N55" s="608">
        <v>8.0459128020577122</v>
      </c>
      <c r="O55" s="608">
        <v>8.2346301185246773</v>
      </c>
      <c r="P55" s="608">
        <v>5.8834517724510587</v>
      </c>
      <c r="Q55" s="608">
        <v>7.6403698086407141</v>
      </c>
      <c r="R55" s="608">
        <v>0.9688028903937379</v>
      </c>
      <c r="S55" s="608">
        <v>0.29507915506036442</v>
      </c>
      <c r="T55" s="608">
        <v>2.7399423189263707</v>
      </c>
      <c r="U55" s="608">
        <v>1.6046408909770562</v>
      </c>
      <c r="V55" s="608">
        <v>1.3431860612340811</v>
      </c>
      <c r="W55" s="608">
        <v>1.4006364194617194</v>
      </c>
      <c r="X55" s="608">
        <v>1.5146707896070688</v>
      </c>
      <c r="Y55" s="608">
        <v>0.35030388920132649</v>
      </c>
      <c r="Z55" s="608">
        <v>15.034788481487357</v>
      </c>
      <c r="AA55" s="608">
        <v>4.6753186110718081</v>
      </c>
      <c r="AB55" s="608">
        <v>0.70482964757753808</v>
      </c>
      <c r="AC55" s="608">
        <v>6.9248986479394832</v>
      </c>
      <c r="AD55" s="608">
        <v>2.043778926233291</v>
      </c>
      <c r="AE55" s="608">
        <v>4.1619571976143668</v>
      </c>
      <c r="AF55" s="608">
        <v>3.4775818543505927</v>
      </c>
    </row>
    <row r="56" spans="1:36" x14ac:dyDescent="0.2">
      <c r="A56" s="551"/>
      <c r="B56" s="562" t="s">
        <v>733</v>
      </c>
      <c r="C56" s="608">
        <v>3.149951771925207</v>
      </c>
      <c r="D56" s="608">
        <v>4.018402264064691</v>
      </c>
      <c r="E56" s="608">
        <v>5.6964416335527321</v>
      </c>
      <c r="F56" s="608">
        <v>3.5723383850723809</v>
      </c>
      <c r="G56" s="608">
        <v>4.0898111193159075</v>
      </c>
      <c r="H56" s="608">
        <v>3.3880310719976756</v>
      </c>
      <c r="I56" s="608">
        <v>1.585274512695042</v>
      </c>
      <c r="J56" s="608">
        <v>5.0639798689163147</v>
      </c>
      <c r="K56" s="608">
        <v>3.693643118741134</v>
      </c>
      <c r="L56" s="608">
        <v>3.4533734734439001</v>
      </c>
      <c r="M56" s="608">
        <v>2.2289473221409706</v>
      </c>
      <c r="N56" s="608">
        <v>7.8962027731089961</v>
      </c>
      <c r="O56" s="608">
        <v>6.2880374926939444</v>
      </c>
      <c r="P56" s="608">
        <v>3.8402918680048881</v>
      </c>
      <c r="Q56" s="608">
        <v>5.2093959535900414</v>
      </c>
      <c r="R56" s="608">
        <v>3.8439780072913585</v>
      </c>
      <c r="S56" s="608">
        <v>0.95089022223486219</v>
      </c>
      <c r="T56" s="608">
        <v>10.196236073984181</v>
      </c>
      <c r="U56" s="608">
        <v>3.9940505283088852</v>
      </c>
      <c r="V56" s="608">
        <v>4.5251934720468494</v>
      </c>
      <c r="W56" s="608">
        <v>2.8663692765243409</v>
      </c>
      <c r="X56" s="608">
        <v>3.7970191897730974</v>
      </c>
      <c r="Y56" s="608">
        <v>5.5431359598691845</v>
      </c>
      <c r="Z56" s="608">
        <v>2.0795719348179311</v>
      </c>
      <c r="AA56" s="608">
        <v>3.779707071721996</v>
      </c>
      <c r="AB56" s="608">
        <v>2.6047314778115118</v>
      </c>
      <c r="AC56" s="608">
        <v>8.9082695287811422</v>
      </c>
      <c r="AD56" s="608">
        <v>2.8364519173731897</v>
      </c>
      <c r="AE56" s="608">
        <v>1.7215996526643482</v>
      </c>
      <c r="AF56" s="608">
        <v>3.6870986708936142</v>
      </c>
    </row>
    <row r="57" spans="1:36" x14ac:dyDescent="0.2">
      <c r="A57" s="551"/>
      <c r="B57" s="562" t="s">
        <v>814</v>
      </c>
      <c r="C57" s="608">
        <v>3.0569959801580162</v>
      </c>
      <c r="D57" s="608">
        <v>4.196001866176255</v>
      </c>
      <c r="E57" s="608">
        <v>1.8928324527422034</v>
      </c>
      <c r="F57" s="608">
        <v>4.6342895503775718</v>
      </c>
      <c r="G57" s="608">
        <v>3.4184956954874868</v>
      </c>
      <c r="H57" s="608">
        <v>2.3230956289174087</v>
      </c>
      <c r="I57" s="608">
        <v>3.3445056236534541</v>
      </c>
      <c r="J57" s="608">
        <v>0.90437726750693825</v>
      </c>
      <c r="K57" s="608">
        <v>2.9834010441158068</v>
      </c>
      <c r="L57" s="608">
        <v>2.3479361220580515</v>
      </c>
      <c r="M57" s="608">
        <v>2.9140348300156313</v>
      </c>
      <c r="N57" s="608">
        <v>4.2515131247114919</v>
      </c>
      <c r="O57" s="608">
        <v>2.9064890434698465</v>
      </c>
      <c r="P57" s="608">
        <v>4.5713747490307295</v>
      </c>
      <c r="Q57" s="608">
        <v>3.6863809976368724</v>
      </c>
      <c r="R57" s="608">
        <v>5.2602106291299435</v>
      </c>
      <c r="S57" s="608">
        <v>6.1377840072596168</v>
      </c>
      <c r="T57" s="608">
        <v>2.6117975349795493</v>
      </c>
      <c r="U57" s="608">
        <v>3.2902822500087763</v>
      </c>
      <c r="V57" s="608">
        <v>4.4009635196875818</v>
      </c>
      <c r="W57" s="608">
        <v>1.2984282938685696</v>
      </c>
      <c r="X57" s="608">
        <v>1.7653480638450649</v>
      </c>
      <c r="Y57" s="608">
        <v>1.501096443970064</v>
      </c>
      <c r="Z57" s="608">
        <v>8.0521579719344061</v>
      </c>
      <c r="AA57" s="608">
        <v>3.2624824076163663</v>
      </c>
      <c r="AB57" s="608">
        <v>5.4114383319686938</v>
      </c>
      <c r="AC57" s="608">
        <v>10.721520826142999</v>
      </c>
      <c r="AD57" s="608">
        <v>4.759117819657833</v>
      </c>
      <c r="AE57" s="608">
        <v>16.344543015211997</v>
      </c>
      <c r="AF57" s="608">
        <v>9.6595350284810859</v>
      </c>
    </row>
    <row r="58" spans="1:36" x14ac:dyDescent="0.2">
      <c r="A58" s="551"/>
      <c r="B58" s="562" t="s">
        <v>815</v>
      </c>
      <c r="C58" s="608">
        <v>2.654035644283347</v>
      </c>
      <c r="D58" s="608">
        <v>3.4840563346626268</v>
      </c>
      <c r="E58" s="608">
        <v>3.3893639879676454</v>
      </c>
      <c r="F58" s="608">
        <v>2.6898145074182489</v>
      </c>
      <c r="G58" s="608">
        <v>3.0467205334751202</v>
      </c>
      <c r="H58" s="608">
        <v>4.1532340690797502</v>
      </c>
      <c r="I58" s="608">
        <v>4.8743661151533493</v>
      </c>
      <c r="J58" s="608">
        <v>4.6033905412318106</v>
      </c>
      <c r="K58" s="608">
        <v>5.0492441566749982</v>
      </c>
      <c r="L58" s="608">
        <v>4.6376180444141237</v>
      </c>
      <c r="M58" s="608">
        <v>0.97622566643638142</v>
      </c>
      <c r="N58" s="608">
        <v>1.5075369077406162</v>
      </c>
      <c r="O58" s="608">
        <v>2.0313031257666916</v>
      </c>
      <c r="P58" s="608">
        <v>0</v>
      </c>
      <c r="Q58" s="608">
        <v>1.1535425192090811</v>
      </c>
      <c r="R58" s="608">
        <v>0.97235346244536303</v>
      </c>
      <c r="S58" s="608">
        <v>1.3738908433065486</v>
      </c>
      <c r="T58" s="608">
        <v>0.35516629324521548</v>
      </c>
      <c r="U58" s="608">
        <v>1.7763306608365059</v>
      </c>
      <c r="V58" s="608">
        <v>1.1494597713731438</v>
      </c>
      <c r="W58" s="608">
        <v>1.6915547868034821</v>
      </c>
      <c r="X58" s="608">
        <v>6.6911797998920397</v>
      </c>
      <c r="Y58" s="608">
        <v>1.0594394534785383</v>
      </c>
      <c r="Z58" s="608">
        <v>0.39071243088869945</v>
      </c>
      <c r="AA58" s="608">
        <v>2.369718937121819</v>
      </c>
      <c r="AB58" s="608">
        <v>0</v>
      </c>
      <c r="AC58" s="608">
        <v>4.3014052686176294</v>
      </c>
      <c r="AD58" s="608">
        <v>4.3137296413841009</v>
      </c>
      <c r="AE58" s="608">
        <v>0</v>
      </c>
      <c r="AF58" s="608">
        <v>2.2903782732907625</v>
      </c>
    </row>
    <row r="59" spans="1:36" x14ac:dyDescent="0.2">
      <c r="A59" s="551"/>
      <c r="B59" s="562" t="s">
        <v>816</v>
      </c>
      <c r="C59" s="608">
        <v>1.6778132815563218</v>
      </c>
      <c r="D59" s="608">
        <v>2.9194975910739611</v>
      </c>
      <c r="E59" s="608">
        <v>4.1489979755944093</v>
      </c>
      <c r="F59" s="608">
        <v>3.4211922604935068</v>
      </c>
      <c r="G59" s="608">
        <v>3.0005753574673619</v>
      </c>
      <c r="H59" s="608">
        <v>0</v>
      </c>
      <c r="I59" s="608">
        <v>2.4145957390672255</v>
      </c>
      <c r="J59" s="608">
        <v>2.2768410614436108</v>
      </c>
      <c r="K59" s="608">
        <v>4.2926411763781198</v>
      </c>
      <c r="L59" s="608">
        <v>2.1022650781783785</v>
      </c>
      <c r="M59" s="608">
        <v>1.3348076199101495</v>
      </c>
      <c r="N59" s="608">
        <v>3.1872334537173965</v>
      </c>
      <c r="O59" s="608">
        <v>5.0485627915628486</v>
      </c>
      <c r="P59" s="608">
        <v>1.4735719507523013</v>
      </c>
      <c r="Q59" s="608">
        <v>2.7737978812261535</v>
      </c>
      <c r="R59" s="608">
        <v>2.4912956999351299</v>
      </c>
      <c r="S59" s="608">
        <v>2.4652880992878492</v>
      </c>
      <c r="T59" s="608">
        <v>7.5822274896775825</v>
      </c>
      <c r="U59" s="608">
        <v>1.3229126729156275</v>
      </c>
      <c r="V59" s="608">
        <v>3.0848575794644337</v>
      </c>
      <c r="W59" s="608">
        <v>1.3702667411753966</v>
      </c>
      <c r="X59" s="608">
        <v>6.1497927552618608</v>
      </c>
      <c r="Y59" s="608">
        <v>5.6740442408242675</v>
      </c>
      <c r="Z59" s="608">
        <v>3.6029619674243683</v>
      </c>
      <c r="AA59" s="608">
        <v>4.5703317349831609</v>
      </c>
      <c r="AB59" s="608">
        <v>27.042273825243722</v>
      </c>
      <c r="AC59" s="608">
        <v>5.2033815046315883</v>
      </c>
      <c r="AD59" s="608">
        <v>9.3108767424371059</v>
      </c>
      <c r="AE59" s="608">
        <v>8.6967246878773317</v>
      </c>
      <c r="AF59" s="608">
        <v>11.104615411483545</v>
      </c>
    </row>
    <row r="60" spans="1:36" x14ac:dyDescent="0.2">
      <c r="A60" s="551"/>
      <c r="B60" s="562" t="s">
        <v>735</v>
      </c>
      <c r="C60" s="608">
        <v>1.234149377881627</v>
      </c>
      <c r="D60" s="608">
        <v>1.5307159019070786</v>
      </c>
      <c r="E60" s="608">
        <v>5.6483312499970122</v>
      </c>
      <c r="F60" s="608">
        <v>1.8193592769642215</v>
      </c>
      <c r="G60" s="608">
        <v>2.5334428875261361</v>
      </c>
      <c r="H60" s="608">
        <v>1.2607495483233486</v>
      </c>
      <c r="I60" s="608">
        <v>1.1192118922783312</v>
      </c>
      <c r="J60" s="608">
        <v>8.3436056017276261</v>
      </c>
      <c r="K60" s="608">
        <v>2.0350021529339126</v>
      </c>
      <c r="L60" s="608">
        <v>3.2150621786736391</v>
      </c>
      <c r="M60" s="608">
        <v>2.3069312583066006</v>
      </c>
      <c r="N60" s="608">
        <v>1.5875432812142289</v>
      </c>
      <c r="O60" s="608">
        <v>3.2743165310495472</v>
      </c>
      <c r="P60" s="608">
        <v>1.2338465675322787</v>
      </c>
      <c r="Q60" s="608">
        <v>2.0733299838722905</v>
      </c>
      <c r="R60" s="608">
        <v>0</v>
      </c>
      <c r="S60" s="608">
        <v>3.2262820985147571</v>
      </c>
      <c r="T60" s="608">
        <v>1.6978648364784841</v>
      </c>
      <c r="U60" s="608">
        <v>2.3273116663391362</v>
      </c>
      <c r="V60" s="608">
        <v>1.4973595333664989</v>
      </c>
      <c r="W60" s="608">
        <v>0</v>
      </c>
      <c r="X60" s="608">
        <v>4.6976165494250983</v>
      </c>
      <c r="Y60" s="608">
        <v>2.2489027837876558</v>
      </c>
      <c r="Z60" s="608">
        <v>2.0985703603747243</v>
      </c>
      <c r="AA60" s="608">
        <v>2.4600649183238139</v>
      </c>
      <c r="AB60" s="608">
        <v>0</v>
      </c>
      <c r="AC60" s="608">
        <v>0.3038985360106653</v>
      </c>
      <c r="AD60" s="608">
        <v>1.2804942554484811</v>
      </c>
      <c r="AE60" s="608">
        <v>1.4136424291121739</v>
      </c>
      <c r="AF60" s="608">
        <v>0.9199798748422664</v>
      </c>
    </row>
    <row r="61" spans="1:36" x14ac:dyDescent="0.2">
      <c r="A61" s="551"/>
      <c r="B61" s="562" t="s">
        <v>736</v>
      </c>
      <c r="C61" s="608">
        <v>0.96612455494116811</v>
      </c>
      <c r="D61" s="608">
        <v>4.5166178786107087</v>
      </c>
      <c r="E61" s="608">
        <v>1.8446632883941598</v>
      </c>
      <c r="F61" s="608">
        <v>2.8829779459666511</v>
      </c>
      <c r="G61" s="608">
        <v>2.5007307015617544</v>
      </c>
      <c r="H61" s="608">
        <v>3.3760431349704072E-2</v>
      </c>
      <c r="I61" s="608">
        <v>5.5580947672771552</v>
      </c>
      <c r="J61" s="608">
        <v>2.3086604704829337</v>
      </c>
      <c r="K61" s="608">
        <v>3.6691402437963294</v>
      </c>
      <c r="L61" s="608">
        <v>2.736743994211476</v>
      </c>
      <c r="M61" s="608">
        <v>2.6812401933929633</v>
      </c>
      <c r="N61" s="608">
        <v>4.2398459348200701</v>
      </c>
      <c r="O61" s="608">
        <v>1.2124364157675815</v>
      </c>
      <c r="P61" s="608">
        <v>1.636257073200859</v>
      </c>
      <c r="Q61" s="608">
        <v>2.5598070076369628</v>
      </c>
      <c r="R61" s="608">
        <v>1.6913702577216767</v>
      </c>
      <c r="S61" s="608">
        <v>2.9947983974490491</v>
      </c>
      <c r="T61" s="608">
        <v>2.0681707130598812</v>
      </c>
      <c r="U61" s="608">
        <v>4.1338995206223661</v>
      </c>
      <c r="V61" s="608">
        <v>2.648878502723568</v>
      </c>
      <c r="W61" s="608">
        <v>0.36491005017138489</v>
      </c>
      <c r="X61" s="608">
        <v>1.1808584483061895</v>
      </c>
      <c r="Y61" s="608">
        <v>1.8166560368275086</v>
      </c>
      <c r="Z61" s="608">
        <v>0.45372973637868685</v>
      </c>
      <c r="AA61" s="608">
        <v>1.0729272857020955</v>
      </c>
      <c r="AB61" s="608">
        <v>0</v>
      </c>
      <c r="AC61" s="608">
        <v>0.38829909960262432</v>
      </c>
      <c r="AD61" s="608">
        <v>0.46401948892448908</v>
      </c>
      <c r="AE61" s="608">
        <v>0.9765314491136885</v>
      </c>
      <c r="AF61" s="608">
        <v>0.53356456011272435</v>
      </c>
    </row>
    <row r="62" spans="1:36" x14ac:dyDescent="0.2">
      <c r="A62" s="551"/>
      <c r="B62" s="562" t="s">
        <v>817</v>
      </c>
      <c r="C62" s="608">
        <v>4.4336464303035674</v>
      </c>
      <c r="D62" s="608">
        <v>1.6708781548246157</v>
      </c>
      <c r="E62" s="608">
        <v>1.7340786543230957</v>
      </c>
      <c r="F62" s="608">
        <v>1.5285097552298872</v>
      </c>
      <c r="G62" s="608">
        <v>2.4099678768411472</v>
      </c>
      <c r="H62" s="608">
        <v>1.498880746979449</v>
      </c>
      <c r="I62" s="608">
        <v>0.63355080093544092</v>
      </c>
      <c r="J62" s="608">
        <v>1.8520853677303839</v>
      </c>
      <c r="K62" s="608">
        <v>1.1180635073695881</v>
      </c>
      <c r="L62" s="608">
        <v>1.2989596644848529</v>
      </c>
      <c r="M62" s="608">
        <v>9.7354380033845498</v>
      </c>
      <c r="N62" s="608">
        <v>2.2656196148456029</v>
      </c>
      <c r="O62" s="608">
        <v>2.6221696789211397</v>
      </c>
      <c r="P62" s="608">
        <v>0</v>
      </c>
      <c r="Q62" s="608">
        <v>3.6519186036873581</v>
      </c>
      <c r="R62" s="608">
        <v>5.2472322454925253</v>
      </c>
      <c r="S62" s="608">
        <v>4.8073687660184783</v>
      </c>
      <c r="T62" s="608">
        <v>0.30467696724467014</v>
      </c>
      <c r="U62" s="608">
        <v>2.9959524868441942</v>
      </c>
      <c r="V62" s="608">
        <v>3.6704266320033714</v>
      </c>
      <c r="W62" s="608">
        <v>11.100105291118242</v>
      </c>
      <c r="X62" s="608">
        <v>2.845887925978607</v>
      </c>
      <c r="Y62" s="608">
        <v>0.64242561593334979</v>
      </c>
      <c r="Z62" s="608">
        <v>7.9258948294049931</v>
      </c>
      <c r="AA62" s="608">
        <v>4.7458188795494456</v>
      </c>
      <c r="AB62" s="608">
        <v>5.2532266461067243</v>
      </c>
      <c r="AC62" s="608">
        <v>1.9265092226536786</v>
      </c>
      <c r="AD62" s="608">
        <v>0.22621870521523374</v>
      </c>
      <c r="AE62" s="608">
        <v>3.8218329161631863</v>
      </c>
      <c r="AF62" s="608">
        <v>2.4832748223425276</v>
      </c>
    </row>
    <row r="63" spans="1:36" x14ac:dyDescent="0.2">
      <c r="A63" s="551"/>
      <c r="B63" s="562" t="s">
        <v>818</v>
      </c>
      <c r="C63" s="608">
        <v>2.355281546992618</v>
      </c>
      <c r="D63" s="608">
        <v>2.6501689392508285</v>
      </c>
      <c r="E63" s="608">
        <v>2.1971610917498574</v>
      </c>
      <c r="F63" s="608">
        <v>2.3052027036333862</v>
      </c>
      <c r="G63" s="608">
        <v>2.3765500350186426</v>
      </c>
      <c r="H63" s="608">
        <v>1.4366484827949293</v>
      </c>
      <c r="I63" s="608">
        <v>2.5222085101233507</v>
      </c>
      <c r="J63" s="608">
        <v>1.239344878815561</v>
      </c>
      <c r="K63" s="608">
        <v>2.5908773722651746</v>
      </c>
      <c r="L63" s="608">
        <v>1.8985668546636056</v>
      </c>
      <c r="M63" s="608">
        <v>2.8560181421555577</v>
      </c>
      <c r="N63" s="608">
        <v>1.9866167332119318</v>
      </c>
      <c r="O63" s="608">
        <v>2.6226608097865767</v>
      </c>
      <c r="P63" s="608">
        <v>4.6270511226607629E-2</v>
      </c>
      <c r="Q63" s="608">
        <v>1.9012851102382804</v>
      </c>
      <c r="R63" s="608">
        <v>4.731258401972017</v>
      </c>
      <c r="S63" s="608">
        <v>3.6980530244659726</v>
      </c>
      <c r="T63" s="608">
        <v>3.2597044043370356</v>
      </c>
      <c r="U63" s="608">
        <v>1.893050563932579</v>
      </c>
      <c r="V63" s="608">
        <v>3.5162526987330676</v>
      </c>
      <c r="W63" s="608">
        <v>2.0322325173307059</v>
      </c>
      <c r="X63" s="608">
        <v>9.8922977779835435</v>
      </c>
      <c r="Y63" s="608">
        <v>10.33453265541881</v>
      </c>
      <c r="Z63" s="608">
        <v>1.0082883030637486</v>
      </c>
      <c r="AA63" s="608">
        <v>6.4640957909598731</v>
      </c>
      <c r="AB63" s="608">
        <v>1.3528595829921735</v>
      </c>
      <c r="AC63" s="608">
        <v>2.0030099338762684</v>
      </c>
      <c r="AD63" s="608">
        <v>1.8778033400451755</v>
      </c>
      <c r="AE63" s="608">
        <v>9.80278692068668</v>
      </c>
      <c r="AF63" s="608">
        <v>4.2730609944763804</v>
      </c>
    </row>
    <row r="64" spans="1:36" x14ac:dyDescent="0.2">
      <c r="A64" s="551"/>
      <c r="B64" s="562" t="s">
        <v>819</v>
      </c>
      <c r="C64" s="608">
        <v>2.0980836692639966</v>
      </c>
      <c r="D64" s="608">
        <v>2.5398966767134938</v>
      </c>
      <c r="E64" s="608">
        <v>2.6090205614630504</v>
      </c>
      <c r="F64" s="608">
        <v>1.9157633076400358</v>
      </c>
      <c r="G64" s="608">
        <v>2.2893056345754359</v>
      </c>
      <c r="H64" s="608">
        <v>1.7314056840498988</v>
      </c>
      <c r="I64" s="608">
        <v>3.4579770003968342</v>
      </c>
      <c r="J64" s="608">
        <v>1.7886794057950512</v>
      </c>
      <c r="K64" s="608">
        <v>1.601432856859903</v>
      </c>
      <c r="L64" s="608">
        <v>2.1313178107868178</v>
      </c>
      <c r="M64" s="608">
        <v>3.9945301384801528</v>
      </c>
      <c r="N64" s="608">
        <v>2.3088670863578251</v>
      </c>
      <c r="O64" s="608">
        <v>3.4336709612107192</v>
      </c>
      <c r="P64" s="608">
        <v>1.4910296349461143</v>
      </c>
      <c r="Q64" s="608">
        <v>2.7936639293497252</v>
      </c>
      <c r="R64" s="608">
        <v>1.1780150311933384</v>
      </c>
      <c r="S64" s="608">
        <v>0</v>
      </c>
      <c r="T64" s="608">
        <v>5.0582550845309795</v>
      </c>
      <c r="U64" s="608">
        <v>3.8769134054968872</v>
      </c>
      <c r="V64" s="608">
        <v>2.4047210748406047</v>
      </c>
      <c r="W64" s="608">
        <v>0</v>
      </c>
      <c r="X64" s="608">
        <v>0.40881125037510951</v>
      </c>
      <c r="Y64" s="608">
        <v>2.4809397708003225</v>
      </c>
      <c r="Z64" s="608">
        <v>5.5741012931974669</v>
      </c>
      <c r="AA64" s="608">
        <v>2.3974214254688175</v>
      </c>
      <c r="AB64" s="608">
        <v>0</v>
      </c>
      <c r="AC64" s="608">
        <v>0.53545683185593307</v>
      </c>
      <c r="AD64" s="608">
        <v>2.7224447887716585</v>
      </c>
      <c r="AE64" s="608">
        <v>0</v>
      </c>
      <c r="AF64" s="608">
        <v>1.003103210093832</v>
      </c>
    </row>
    <row r="65" spans="1:32" x14ac:dyDescent="0.2">
      <c r="A65" s="551"/>
      <c r="B65" s="562" t="s">
        <v>820</v>
      </c>
      <c r="C65" s="608">
        <v>2.6913760278437691</v>
      </c>
      <c r="D65" s="608">
        <v>2.3884535506392854</v>
      </c>
      <c r="E65" s="608">
        <v>2.1621962646743866</v>
      </c>
      <c r="F65" s="608">
        <v>1.4951220216934626</v>
      </c>
      <c r="G65" s="608">
        <v>2.2057735843865323</v>
      </c>
      <c r="H65" s="608">
        <v>3.0100722826231814</v>
      </c>
      <c r="I65" s="608">
        <v>2.6254918312623632</v>
      </c>
      <c r="J65" s="608">
        <v>3.0576610384565139</v>
      </c>
      <c r="K65" s="608">
        <v>2.1743821424764511</v>
      </c>
      <c r="L65" s="608">
        <v>2.7473312535727863</v>
      </c>
      <c r="M65" s="608">
        <v>2.5401522781433092</v>
      </c>
      <c r="N65" s="608">
        <v>0.97108197454253242</v>
      </c>
      <c r="O65" s="608">
        <v>0.6406559099910013</v>
      </c>
      <c r="P65" s="608">
        <v>1.1793418780758034</v>
      </c>
      <c r="Q65" s="608">
        <v>1.3251899880356963</v>
      </c>
      <c r="R65" s="608">
        <v>2.427969994301066</v>
      </c>
      <c r="S65" s="608">
        <v>0.83187679647370194</v>
      </c>
      <c r="T65" s="608">
        <v>1.4855835206172101</v>
      </c>
      <c r="U65" s="608">
        <v>0.4279193375978847</v>
      </c>
      <c r="V65" s="608">
        <v>1.4381972677812354</v>
      </c>
      <c r="W65" s="608">
        <v>1.9245074626589003</v>
      </c>
      <c r="X65" s="608">
        <v>0</v>
      </c>
      <c r="Y65" s="608">
        <v>2.3812470081508068</v>
      </c>
      <c r="Z65" s="608">
        <v>0.66597940510732334</v>
      </c>
      <c r="AA65" s="608">
        <v>1.2704873651477087</v>
      </c>
      <c r="AB65" s="608">
        <v>0.43673946931702418</v>
      </c>
      <c r="AC65" s="608">
        <v>14.058538834181567</v>
      </c>
      <c r="AD65" s="608">
        <v>1.6870570125951452</v>
      </c>
      <c r="AE65" s="608">
        <v>0.72734798299540437</v>
      </c>
      <c r="AF65" s="608">
        <v>3.702701661452573</v>
      </c>
    </row>
    <row r="66" spans="1:32" x14ac:dyDescent="0.2">
      <c r="A66" s="551"/>
      <c r="B66" s="562" t="s">
        <v>821</v>
      </c>
      <c r="C66" s="608">
        <v>2.0285982156212925</v>
      </c>
      <c r="D66" s="608">
        <v>2.5089583731649685</v>
      </c>
      <c r="E66" s="608">
        <v>1.6112334747560502</v>
      </c>
      <c r="F66" s="608">
        <v>1.0045814483259059</v>
      </c>
      <c r="G66" s="608">
        <v>1.8024376163799105</v>
      </c>
      <c r="H66" s="608">
        <v>8.8256854687748951E-2</v>
      </c>
      <c r="I66" s="608">
        <v>1.4805293165388838</v>
      </c>
      <c r="J66" s="608">
        <v>2.5111265580281352</v>
      </c>
      <c r="K66" s="608">
        <v>1.1098067017483413</v>
      </c>
      <c r="L66" s="608">
        <v>1.2674734709798614</v>
      </c>
      <c r="M66" s="608">
        <v>4.1428072089926644</v>
      </c>
      <c r="N66" s="608">
        <v>2.1844590100749044</v>
      </c>
      <c r="O66" s="608">
        <v>6.1724775661611775E-2</v>
      </c>
      <c r="P66" s="608">
        <v>0.54957819893644111</v>
      </c>
      <c r="Q66" s="608">
        <v>1.7949681149901924</v>
      </c>
      <c r="R66" s="608">
        <v>5.3504294833701564</v>
      </c>
      <c r="S66" s="608">
        <v>7.5351420554717015</v>
      </c>
      <c r="T66" s="608">
        <v>1.5458196180099026</v>
      </c>
      <c r="U66" s="608">
        <v>1.1002517403802361</v>
      </c>
      <c r="V66" s="608">
        <v>3.8904951468908724</v>
      </c>
      <c r="W66" s="608">
        <v>3.2236531367612717</v>
      </c>
      <c r="X66" s="608">
        <v>6.2267650170630846</v>
      </c>
      <c r="Y66" s="608">
        <v>2.3447154351222328</v>
      </c>
      <c r="Z66" s="608">
        <v>0</v>
      </c>
      <c r="AA66" s="608">
        <v>2.8204878209237663</v>
      </c>
      <c r="AB66" s="608">
        <v>0</v>
      </c>
      <c r="AC66" s="608">
        <v>3.8459097298791787</v>
      </c>
      <c r="AD66" s="608">
        <v>0.19436140698100751</v>
      </c>
      <c r="AE66" s="608">
        <v>2.2023172661314758</v>
      </c>
      <c r="AF66" s="608">
        <v>1.5263254543446549</v>
      </c>
    </row>
    <row r="67" spans="1:32" x14ac:dyDescent="0.2">
      <c r="A67" s="551"/>
      <c r="B67" s="552" t="s">
        <v>822</v>
      </c>
      <c r="C67" s="608">
        <v>1.8027187359650512</v>
      </c>
      <c r="D67" s="608">
        <v>1.5145420529794127</v>
      </c>
      <c r="E67" s="608">
        <v>1.1046813349881388</v>
      </c>
      <c r="F67" s="608">
        <v>1.4430849049348626</v>
      </c>
      <c r="G67" s="608">
        <v>1.4755621898066362</v>
      </c>
      <c r="H67" s="608">
        <v>1.2586496786954897</v>
      </c>
      <c r="I67" s="608">
        <v>1.6899872563822673</v>
      </c>
      <c r="J67" s="608">
        <v>1.6252804982432585</v>
      </c>
      <c r="K67" s="608">
        <v>1.5201704797460955</v>
      </c>
      <c r="L67" s="608">
        <v>1.5133486997282353</v>
      </c>
      <c r="M67" s="608">
        <v>3.2517242058207523</v>
      </c>
      <c r="N67" s="608">
        <v>1.511946600170214</v>
      </c>
      <c r="O67" s="608">
        <v>3.5289910968676751E-2</v>
      </c>
      <c r="P67" s="608">
        <v>1.4015253493270425</v>
      </c>
      <c r="Q67" s="608">
        <v>1.5686956252683837</v>
      </c>
      <c r="R67" s="608">
        <v>1.757876543121665</v>
      </c>
      <c r="S67" s="608">
        <v>1.5186245368845992</v>
      </c>
      <c r="T67" s="608">
        <v>0.98745716938699235</v>
      </c>
      <c r="U67" s="608">
        <v>1.2569574745193433</v>
      </c>
      <c r="V67" s="608">
        <v>1.4417260548040809</v>
      </c>
      <c r="W67" s="608">
        <v>0.36491005017138489</v>
      </c>
      <c r="X67" s="608">
        <v>0.99958072310769519</v>
      </c>
      <c r="Y67" s="608">
        <v>0.73873938695820462</v>
      </c>
      <c r="Z67" s="608">
        <v>0</v>
      </c>
      <c r="AA67" s="608">
        <v>0.54954417947978296</v>
      </c>
      <c r="AB67" s="608">
        <v>0.9515911122338464</v>
      </c>
      <c r="AC67" s="608">
        <v>0</v>
      </c>
      <c r="AD67" s="608">
        <v>1.3785952846835836</v>
      </c>
      <c r="AE67" s="608">
        <v>2.1028222185598775</v>
      </c>
      <c r="AF67" s="608">
        <v>1.2550764629531606</v>
      </c>
    </row>
    <row r="68" spans="1:32" x14ac:dyDescent="0.2">
      <c r="A68" s="551"/>
      <c r="B68" s="552" t="s">
        <v>823</v>
      </c>
      <c r="C68" s="608">
        <v>1.2196839202826646</v>
      </c>
      <c r="D68" s="608">
        <v>1.4826384958159817</v>
      </c>
      <c r="E68" s="608">
        <v>0.96660406891960537</v>
      </c>
      <c r="F68" s="608">
        <v>0.66533543376847581</v>
      </c>
      <c r="G68" s="608">
        <v>1.0912663152567388</v>
      </c>
      <c r="H68" s="608">
        <v>0</v>
      </c>
      <c r="I68" s="608">
        <v>2.0687383045941141</v>
      </c>
      <c r="J68" s="608">
        <v>1.2899172402233863</v>
      </c>
      <c r="K68" s="608">
        <v>1.1520038116660152</v>
      </c>
      <c r="L68" s="608">
        <v>1.078883638822429</v>
      </c>
      <c r="M68" s="608">
        <v>3.1677880410097679</v>
      </c>
      <c r="N68" s="608">
        <v>1.0889043866190593</v>
      </c>
      <c r="O68" s="608">
        <v>0</v>
      </c>
      <c r="P68" s="608">
        <v>0</v>
      </c>
      <c r="Q68" s="608">
        <v>1.0939250183106359</v>
      </c>
      <c r="R68" s="608">
        <v>2.5251850183405082</v>
      </c>
      <c r="S68" s="608">
        <v>0.82256777170494499</v>
      </c>
      <c r="T68" s="608">
        <v>2.3428561907765721</v>
      </c>
      <c r="U68" s="608">
        <v>0.781356133938513</v>
      </c>
      <c r="V68" s="608">
        <v>1.7232297457126531</v>
      </c>
      <c r="W68" s="608">
        <v>0.95106473445352635</v>
      </c>
      <c r="X68" s="608">
        <v>0.28049459066797572</v>
      </c>
      <c r="Y68" s="608">
        <v>1.0523181144941474</v>
      </c>
      <c r="Z68" s="608">
        <v>0</v>
      </c>
      <c r="AA68" s="608">
        <v>0.56869705461443143</v>
      </c>
      <c r="AB68" s="608">
        <v>0</v>
      </c>
      <c r="AC68" s="608">
        <v>0</v>
      </c>
      <c r="AD68" s="608">
        <v>0.24931485392684422</v>
      </c>
      <c r="AE68" s="608">
        <v>0</v>
      </c>
      <c r="AF68" s="608">
        <v>8.1907438956974915E-2</v>
      </c>
    </row>
    <row r="69" spans="1:32" x14ac:dyDescent="0.2">
      <c r="A69" s="551"/>
      <c r="B69" s="562" t="s">
        <v>824</v>
      </c>
      <c r="C69" s="608">
        <v>1.476608126604289</v>
      </c>
      <c r="D69" s="608">
        <v>1.3138727606786822</v>
      </c>
      <c r="E69" s="608">
        <v>0.80460962284418969</v>
      </c>
      <c r="F69" s="608">
        <v>0.24836053496517116</v>
      </c>
      <c r="G69" s="608">
        <v>0.98249849636241793</v>
      </c>
      <c r="H69" s="608">
        <v>2.2856048236961617</v>
      </c>
      <c r="I69" s="608">
        <v>0.80146234273671901</v>
      </c>
      <c r="J69" s="608">
        <v>0.73120970140766273</v>
      </c>
      <c r="K69" s="608">
        <v>0</v>
      </c>
      <c r="L69" s="608">
        <v>1.0308564389479933</v>
      </c>
      <c r="M69" s="608">
        <v>0.91773547667002975</v>
      </c>
      <c r="N69" s="608">
        <v>1.9845954223631401</v>
      </c>
      <c r="O69" s="608">
        <v>0.43430651794405578</v>
      </c>
      <c r="P69" s="608">
        <v>0</v>
      </c>
      <c r="Q69" s="608">
        <v>0.90926857120965499</v>
      </c>
      <c r="R69" s="608">
        <v>0</v>
      </c>
      <c r="S69" s="608">
        <v>1.9597260014236884</v>
      </c>
      <c r="T69" s="608">
        <v>1.7032518525139853</v>
      </c>
      <c r="U69" s="608">
        <v>0.97513339829040679</v>
      </c>
      <c r="V69" s="608">
        <v>0.91122093470133914</v>
      </c>
      <c r="W69" s="608">
        <v>0</v>
      </c>
      <c r="X69" s="608">
        <v>1.4911441322761263</v>
      </c>
      <c r="Y69" s="608">
        <v>0.30677500487771125</v>
      </c>
      <c r="Z69" s="608">
        <v>3.1536620263907236</v>
      </c>
      <c r="AA69" s="608">
        <v>1.3014569560988529</v>
      </c>
      <c r="AB69" s="608">
        <v>0.9515911122338464</v>
      </c>
      <c r="AC69" s="608">
        <v>0.79190718868814347</v>
      </c>
      <c r="AD69" s="608">
        <v>1.7465033553580287</v>
      </c>
      <c r="AE69" s="608">
        <v>0</v>
      </c>
      <c r="AF69" s="608">
        <v>0.88575311359564857</v>
      </c>
    </row>
    <row r="70" spans="1:32" x14ac:dyDescent="0.2">
      <c r="A70" s="551"/>
      <c r="B70" s="562" t="s">
        <v>734</v>
      </c>
      <c r="C70" s="608">
        <v>1.0065356190783377</v>
      </c>
      <c r="D70" s="608">
        <v>1.0740164956179028</v>
      </c>
      <c r="E70" s="608">
        <v>0.1401336683668431</v>
      </c>
      <c r="F70" s="608">
        <v>0.47232053249293249</v>
      </c>
      <c r="G70" s="608">
        <v>0.68372368730099475</v>
      </c>
      <c r="H70" s="608">
        <v>0</v>
      </c>
      <c r="I70" s="608">
        <v>1.0821908416422312</v>
      </c>
      <c r="J70" s="608">
        <v>0</v>
      </c>
      <c r="K70" s="608">
        <v>0</v>
      </c>
      <c r="L70" s="608">
        <v>0.25926325280837009</v>
      </c>
      <c r="M70" s="608">
        <v>2.5101190867671885</v>
      </c>
      <c r="N70" s="608">
        <v>0.12406330435305482</v>
      </c>
      <c r="O70" s="608">
        <v>0</v>
      </c>
      <c r="P70" s="608">
        <v>0.98358094159164844</v>
      </c>
      <c r="Q70" s="608">
        <v>0.87485875733935969</v>
      </c>
      <c r="R70" s="608">
        <v>1.4901396980839592</v>
      </c>
      <c r="S70" s="608">
        <v>2.7870008822211934</v>
      </c>
      <c r="T70" s="608">
        <v>0</v>
      </c>
      <c r="U70" s="608">
        <v>0.50182388452178983</v>
      </c>
      <c r="V70" s="608">
        <v>1.1786274269887997</v>
      </c>
      <c r="W70" s="608">
        <v>8.1788462281463996</v>
      </c>
      <c r="X70" s="608">
        <v>4.7564670331440482</v>
      </c>
      <c r="Y70" s="608">
        <v>1.1184055173358385</v>
      </c>
      <c r="Z70" s="608">
        <v>3.5419426444982314</v>
      </c>
      <c r="AA70" s="608">
        <v>3.7607900465429447</v>
      </c>
      <c r="AB70" s="608">
        <v>0</v>
      </c>
      <c r="AC70" s="608">
        <v>1.9797679717203587</v>
      </c>
      <c r="AD70" s="608">
        <v>1.2371661619388685</v>
      </c>
      <c r="AE70" s="608">
        <v>0.23594209483875006</v>
      </c>
      <c r="AF70" s="608">
        <v>0.88137884037310754</v>
      </c>
    </row>
    <row r="71" spans="1:32" x14ac:dyDescent="0.2">
      <c r="A71" s="551"/>
      <c r="B71" s="562" t="s">
        <v>731</v>
      </c>
      <c r="C71" s="608">
        <v>0.6044538599617667</v>
      </c>
      <c r="D71" s="608">
        <v>0.91759360976559878</v>
      </c>
      <c r="E71" s="608">
        <v>0.46323246757436043</v>
      </c>
      <c r="F71" s="608">
        <v>0.69524189071881037</v>
      </c>
      <c r="G71" s="608">
        <v>0.66744111539183126</v>
      </c>
      <c r="H71" s="608">
        <v>0.94799291229969018</v>
      </c>
      <c r="I71" s="608">
        <v>0.82410584211298799</v>
      </c>
      <c r="J71" s="608">
        <v>0.48459593844411414</v>
      </c>
      <c r="K71" s="608">
        <v>0.94146833673915498</v>
      </c>
      <c r="L71" s="608">
        <v>0.79788796883511615</v>
      </c>
      <c r="M71" s="608">
        <v>0.40192888249607533</v>
      </c>
      <c r="N71" s="608">
        <v>1.4908157709240459</v>
      </c>
      <c r="O71" s="608">
        <v>0.43430651794405578</v>
      </c>
      <c r="P71" s="608">
        <v>0.62671198124331007</v>
      </c>
      <c r="Q71" s="608">
        <v>0.78170233534024425</v>
      </c>
      <c r="R71" s="608">
        <v>0</v>
      </c>
      <c r="S71" s="608">
        <v>0</v>
      </c>
      <c r="T71" s="608">
        <v>1.0121078683327709</v>
      </c>
      <c r="U71" s="608">
        <v>0.5334509311388741</v>
      </c>
      <c r="V71" s="608">
        <v>0.32694642402208796</v>
      </c>
      <c r="W71" s="608">
        <v>0</v>
      </c>
      <c r="X71" s="608">
        <v>0.40881125037510951</v>
      </c>
      <c r="Y71" s="608">
        <v>0</v>
      </c>
      <c r="Z71" s="608">
        <v>0</v>
      </c>
      <c r="AA71" s="608">
        <v>0.10072614389591461</v>
      </c>
      <c r="AB71" s="608">
        <v>0</v>
      </c>
      <c r="AC71" s="608">
        <v>0</v>
      </c>
      <c r="AD71" s="608">
        <v>0</v>
      </c>
      <c r="AE71" s="608">
        <v>0</v>
      </c>
      <c r="AF71" s="608">
        <v>0</v>
      </c>
    </row>
    <row r="72" spans="1:32" x14ac:dyDescent="0.2">
      <c r="A72" s="551"/>
      <c r="B72" s="562" t="s">
        <v>730</v>
      </c>
      <c r="C72" s="608">
        <v>1.1527025572302367</v>
      </c>
      <c r="D72" s="608">
        <v>0.41695934907132098</v>
      </c>
      <c r="E72" s="608">
        <v>0.80358050427162331</v>
      </c>
      <c r="F72" s="608">
        <v>0.17576088352857447</v>
      </c>
      <c r="G72" s="608">
        <v>0.65729385219003755</v>
      </c>
      <c r="H72" s="608">
        <v>1.8928721438466893</v>
      </c>
      <c r="I72" s="608">
        <v>4.9876416937219871E-2</v>
      </c>
      <c r="J72" s="608">
        <v>0.76580048634979747</v>
      </c>
      <c r="K72" s="608">
        <v>0</v>
      </c>
      <c r="L72" s="608">
        <v>0.74780587967933465</v>
      </c>
      <c r="M72" s="608">
        <v>0.26163963794929662</v>
      </c>
      <c r="N72" s="608">
        <v>1.1722046568178179</v>
      </c>
      <c r="O72" s="608">
        <v>0.22056194355422964</v>
      </c>
      <c r="P72" s="608">
        <v>0</v>
      </c>
      <c r="Q72" s="608">
        <v>0.46026994216150019</v>
      </c>
      <c r="R72" s="608">
        <v>0.44826944079828607</v>
      </c>
      <c r="S72" s="608">
        <v>7.6272257104803884E-2</v>
      </c>
      <c r="T72" s="608">
        <v>0.22338381586618103</v>
      </c>
      <c r="U72" s="608">
        <v>0</v>
      </c>
      <c r="V72" s="608">
        <v>0.22149942678500101</v>
      </c>
      <c r="W72" s="608">
        <v>0</v>
      </c>
      <c r="X72" s="608">
        <v>0</v>
      </c>
      <c r="Y72" s="608">
        <v>0.50375101469383265</v>
      </c>
      <c r="Z72" s="608">
        <v>2.5566513115697633</v>
      </c>
      <c r="AA72" s="608">
        <v>0.84218587263051714</v>
      </c>
      <c r="AB72" s="608">
        <v>0</v>
      </c>
      <c r="AC72" s="608">
        <v>0</v>
      </c>
      <c r="AD72" s="608">
        <v>3.8724930476385291</v>
      </c>
      <c r="AE72" s="608">
        <v>1.1787833074537688</v>
      </c>
      <c r="AF72" s="608">
        <v>1.6371349226105909</v>
      </c>
    </row>
    <row r="73" spans="1:32" x14ac:dyDescent="0.2">
      <c r="A73" s="551"/>
      <c r="B73" s="562" t="s">
        <v>825</v>
      </c>
      <c r="C73" s="608">
        <v>0</v>
      </c>
      <c r="D73" s="608">
        <v>4.734506205065344E-2</v>
      </c>
      <c r="E73" s="608">
        <v>1.0301599284352483</v>
      </c>
      <c r="F73" s="608">
        <v>1.5816064692254772</v>
      </c>
      <c r="G73" s="608">
        <v>0.63730578793210713</v>
      </c>
      <c r="H73" s="608">
        <v>0</v>
      </c>
      <c r="I73" s="608">
        <v>0</v>
      </c>
      <c r="J73" s="608">
        <v>0.74459092762682888</v>
      </c>
      <c r="K73" s="608">
        <v>0.67118339135971317</v>
      </c>
      <c r="L73" s="608">
        <v>0.33804347652634087</v>
      </c>
      <c r="M73" s="608">
        <v>0</v>
      </c>
      <c r="N73" s="608">
        <v>0</v>
      </c>
      <c r="O73" s="608">
        <v>1.0504555287725594</v>
      </c>
      <c r="P73" s="608">
        <v>1.9503290539625855</v>
      </c>
      <c r="Q73" s="608">
        <v>0.6910973593395382</v>
      </c>
      <c r="R73" s="608">
        <v>0</v>
      </c>
      <c r="S73" s="608">
        <v>0.5307049181407717</v>
      </c>
      <c r="T73" s="608">
        <v>1.6902228204142242</v>
      </c>
      <c r="U73" s="608">
        <v>0.95606451484164057</v>
      </c>
      <c r="V73" s="608">
        <v>0.65578471948082295</v>
      </c>
      <c r="W73" s="608">
        <v>0</v>
      </c>
      <c r="X73" s="608">
        <v>0</v>
      </c>
      <c r="Y73" s="608">
        <v>0.74545108341917588</v>
      </c>
      <c r="Z73" s="608">
        <v>4.1733326904414074</v>
      </c>
      <c r="AA73" s="608">
        <v>1.3491413948754942</v>
      </c>
      <c r="AB73" s="608">
        <v>0</v>
      </c>
      <c r="AC73" s="608">
        <v>0</v>
      </c>
      <c r="AD73" s="608">
        <v>2.3204148957326916</v>
      </c>
      <c r="AE73" s="608">
        <v>6.0852705315722044</v>
      </c>
      <c r="AF73" s="608">
        <v>2.6460833312786662</v>
      </c>
    </row>
    <row r="74" spans="1:32" x14ac:dyDescent="0.2">
      <c r="A74" s="551"/>
      <c r="B74" s="562" t="s">
        <v>826</v>
      </c>
      <c r="C74" s="608">
        <v>0.18411215326822578</v>
      </c>
      <c r="D74" s="608">
        <v>0.60498279303271507</v>
      </c>
      <c r="E74" s="608">
        <v>0.39958577460625738</v>
      </c>
      <c r="F74" s="608">
        <v>0.73517931324079755</v>
      </c>
      <c r="G74" s="608">
        <v>0.46956657747158209</v>
      </c>
      <c r="H74" s="608">
        <v>0</v>
      </c>
      <c r="I74" s="608">
        <v>3.6795977769534853E-2</v>
      </c>
      <c r="J74" s="608">
        <v>8.910844725079059E-2</v>
      </c>
      <c r="K74" s="608">
        <v>0</v>
      </c>
      <c r="L74" s="608">
        <v>3.169782840926047E-2</v>
      </c>
      <c r="M74" s="608">
        <v>0</v>
      </c>
      <c r="N74" s="608">
        <v>1.2535452567985435</v>
      </c>
      <c r="O74" s="608">
        <v>0</v>
      </c>
      <c r="P74" s="608">
        <v>2.1263156747044363</v>
      </c>
      <c r="Q74" s="608">
        <v>0.85695711669300922</v>
      </c>
      <c r="R74" s="608">
        <v>0.51421395481416265</v>
      </c>
      <c r="S74" s="608">
        <v>1.6596304063149003</v>
      </c>
      <c r="T74" s="608">
        <v>1.2166705545864696</v>
      </c>
      <c r="U74" s="608">
        <v>0.95337528362547008</v>
      </c>
      <c r="V74" s="608">
        <v>0.95856821748548005</v>
      </c>
      <c r="W74" s="608">
        <v>0</v>
      </c>
      <c r="X74" s="608">
        <v>0</v>
      </c>
      <c r="Y74" s="608">
        <v>0</v>
      </c>
      <c r="Z74" s="608">
        <v>0</v>
      </c>
      <c r="AA74" s="608">
        <v>0</v>
      </c>
      <c r="AB74" s="608">
        <v>2.8694049803650152</v>
      </c>
      <c r="AC74" s="608">
        <v>0.55794062411238521</v>
      </c>
      <c r="AD74" s="608">
        <v>3.1425252056053408</v>
      </c>
      <c r="AE74" s="608">
        <v>0.40621110039015718</v>
      </c>
      <c r="AF74" s="608">
        <v>1.727397764248503</v>
      </c>
    </row>
    <row r="75" spans="1:32" x14ac:dyDescent="0.2">
      <c r="A75" s="551"/>
      <c r="B75" s="562" t="s">
        <v>732</v>
      </c>
      <c r="C75" s="608">
        <v>0.13828254253049785</v>
      </c>
      <c r="D75" s="608">
        <v>0.77677117143162622</v>
      </c>
      <c r="E75" s="608">
        <v>0.35466913955900503</v>
      </c>
      <c r="F75" s="608">
        <v>0.44553048768568737</v>
      </c>
      <c r="G75" s="608">
        <v>0.41986479788592701</v>
      </c>
      <c r="H75" s="608">
        <v>0</v>
      </c>
      <c r="I75" s="608">
        <v>0.6364557747408407</v>
      </c>
      <c r="J75" s="608">
        <v>0.45489312269385063</v>
      </c>
      <c r="K75" s="608">
        <v>0.54977778137936661</v>
      </c>
      <c r="L75" s="608">
        <v>0.38956785584073816</v>
      </c>
      <c r="M75" s="608">
        <v>0</v>
      </c>
      <c r="N75" s="608">
        <v>0.94597655255325686</v>
      </c>
      <c r="O75" s="608">
        <v>0.43430651794405578</v>
      </c>
      <c r="P75" s="608">
        <v>0.62671198124331007</v>
      </c>
      <c r="Q75" s="608">
        <v>0.52313039345379297</v>
      </c>
      <c r="R75" s="608">
        <v>0.80408165785527308</v>
      </c>
      <c r="S75" s="608">
        <v>1.6271062874865418</v>
      </c>
      <c r="T75" s="608">
        <v>0</v>
      </c>
      <c r="U75" s="608">
        <v>0.10614599705603164</v>
      </c>
      <c r="V75" s="608">
        <v>0.61263710140847794</v>
      </c>
      <c r="W75" s="608">
        <v>0</v>
      </c>
      <c r="X75" s="608">
        <v>0</v>
      </c>
      <c r="Y75" s="608">
        <v>0</v>
      </c>
      <c r="Z75" s="608">
        <v>0</v>
      </c>
      <c r="AA75" s="608">
        <v>0</v>
      </c>
      <c r="AB75" s="608">
        <v>0</v>
      </c>
      <c r="AC75" s="608">
        <v>0</v>
      </c>
      <c r="AD75" s="608">
        <v>0</v>
      </c>
      <c r="AE75" s="608">
        <v>0</v>
      </c>
      <c r="AF75" s="608">
        <v>0</v>
      </c>
    </row>
    <row r="76" spans="1:32" x14ac:dyDescent="0.2">
      <c r="A76" s="551"/>
      <c r="B76" s="552" t="s">
        <v>827</v>
      </c>
      <c r="C76" s="608">
        <v>3.1625276168111824E-2</v>
      </c>
      <c r="D76" s="608">
        <v>0</v>
      </c>
      <c r="E76" s="608">
        <v>1.1748219917354563</v>
      </c>
      <c r="F76" s="608">
        <v>0.29781808589044156</v>
      </c>
      <c r="G76" s="608">
        <v>0.36855186363321357</v>
      </c>
      <c r="H76" s="608">
        <v>0</v>
      </c>
      <c r="I76" s="608">
        <v>0</v>
      </c>
      <c r="J76" s="608">
        <v>0</v>
      </c>
      <c r="K76" s="608">
        <v>0.5722808371534005</v>
      </c>
      <c r="L76" s="608">
        <v>0.12519971144614039</v>
      </c>
      <c r="M76" s="608">
        <v>0</v>
      </c>
      <c r="N76" s="608">
        <v>0</v>
      </c>
      <c r="O76" s="608">
        <v>4.4825394313280427</v>
      </c>
      <c r="P76" s="608">
        <v>0</v>
      </c>
      <c r="Q76" s="608">
        <v>1.0399401243326252</v>
      </c>
      <c r="R76" s="608">
        <v>0.18389381642862004</v>
      </c>
      <c r="S76" s="608">
        <v>0</v>
      </c>
      <c r="T76" s="608">
        <v>0.29022963062512469</v>
      </c>
      <c r="U76" s="608">
        <v>0</v>
      </c>
      <c r="V76" s="608">
        <v>0.12115083409802287</v>
      </c>
      <c r="W76" s="608">
        <v>0</v>
      </c>
      <c r="X76" s="608">
        <v>0</v>
      </c>
      <c r="Y76" s="608">
        <v>0</v>
      </c>
      <c r="Z76" s="608">
        <v>0.70127872210792208</v>
      </c>
      <c r="AA76" s="608">
        <v>0.18498403680403869</v>
      </c>
      <c r="AB76" s="608">
        <v>0</v>
      </c>
      <c r="AC76" s="608">
        <v>0</v>
      </c>
      <c r="AD76" s="608">
        <v>0</v>
      </c>
      <c r="AE76" s="608">
        <v>0</v>
      </c>
      <c r="AF76" s="608">
        <v>0</v>
      </c>
    </row>
    <row r="77" spans="1:32" x14ac:dyDescent="0.2">
      <c r="A77" s="551"/>
      <c r="B77" s="552" t="s">
        <v>828</v>
      </c>
      <c r="C77" s="608">
        <v>4.9867768917286982E-2</v>
      </c>
      <c r="D77" s="608">
        <v>0.64943314971362276</v>
      </c>
      <c r="E77" s="608">
        <v>0.15660538886507028</v>
      </c>
      <c r="F77" s="608">
        <v>0.15407942960748894</v>
      </c>
      <c r="G77" s="608">
        <v>0.24718779540476638</v>
      </c>
      <c r="H77" s="608">
        <v>2.8358762333751421E-2</v>
      </c>
      <c r="I77" s="608">
        <v>0.81874348673730801</v>
      </c>
      <c r="J77" s="608">
        <v>0</v>
      </c>
      <c r="K77" s="608">
        <v>7.9323271603469622E-2</v>
      </c>
      <c r="L77" s="608">
        <v>0.22158057739022691</v>
      </c>
      <c r="M77" s="608">
        <v>0</v>
      </c>
      <c r="N77" s="608">
        <v>8.9708039327879366E-2</v>
      </c>
      <c r="O77" s="608">
        <v>0</v>
      </c>
      <c r="P77" s="608">
        <v>0</v>
      </c>
      <c r="Q77" s="608">
        <v>2.6420733073893404E-2</v>
      </c>
      <c r="R77" s="608">
        <v>0.20180001886316118</v>
      </c>
      <c r="S77" s="608">
        <v>2.0436325296364402</v>
      </c>
      <c r="T77" s="608">
        <v>1.4184736902993818</v>
      </c>
      <c r="U77" s="608">
        <v>0.79873356047366495</v>
      </c>
      <c r="V77" s="608">
        <v>0.90231045102346064</v>
      </c>
      <c r="W77" s="608">
        <v>0</v>
      </c>
      <c r="X77" s="608">
        <v>0.33968955879976487</v>
      </c>
      <c r="Y77" s="608">
        <v>0.24180629692546904</v>
      </c>
      <c r="Z77" s="608">
        <v>0</v>
      </c>
      <c r="AA77" s="608">
        <v>0.16423639087257766</v>
      </c>
      <c r="AB77" s="608">
        <v>0</v>
      </c>
      <c r="AC77" s="608">
        <v>0.3038985360106653</v>
      </c>
      <c r="AD77" s="608">
        <v>0.2208548987693208</v>
      </c>
      <c r="AE77" s="608">
        <v>0</v>
      </c>
      <c r="AF77" s="608">
        <v>0.13424909315049863</v>
      </c>
    </row>
    <row r="78" spans="1:32" x14ac:dyDescent="0.2">
      <c r="A78" s="551"/>
      <c r="B78" s="552" t="s">
        <v>829</v>
      </c>
      <c r="C78" s="608">
        <v>2.2578472348357057E-2</v>
      </c>
      <c r="D78" s="608">
        <v>0.74587871240153536</v>
      </c>
      <c r="E78" s="608">
        <v>0</v>
      </c>
      <c r="F78" s="608">
        <v>0</v>
      </c>
      <c r="G78" s="608">
        <v>0.18843670342366625</v>
      </c>
      <c r="H78" s="608">
        <v>0</v>
      </c>
      <c r="I78" s="608">
        <v>0.79740020727193051</v>
      </c>
      <c r="J78" s="608">
        <v>0</v>
      </c>
      <c r="K78" s="608">
        <v>0</v>
      </c>
      <c r="L78" s="608">
        <v>0.19103522555565636</v>
      </c>
      <c r="M78" s="608">
        <v>9.3005322174681673E-2</v>
      </c>
      <c r="N78" s="608">
        <v>0.88780970951600136</v>
      </c>
      <c r="O78" s="608">
        <v>0</v>
      </c>
      <c r="P78" s="608">
        <v>0</v>
      </c>
      <c r="Q78" s="608">
        <v>0.2841785025468907</v>
      </c>
      <c r="R78" s="608">
        <v>0</v>
      </c>
      <c r="S78" s="608">
        <v>0.58532919014773244</v>
      </c>
      <c r="T78" s="608">
        <v>0</v>
      </c>
      <c r="U78" s="608">
        <v>0</v>
      </c>
      <c r="V78" s="608">
        <v>0.10154522847305937</v>
      </c>
      <c r="W78" s="608">
        <v>0</v>
      </c>
      <c r="X78" s="608">
        <v>0</v>
      </c>
      <c r="Y78" s="608">
        <v>0</v>
      </c>
      <c r="Z78" s="608">
        <v>0</v>
      </c>
      <c r="AA78" s="608">
        <v>0</v>
      </c>
      <c r="AB78" s="608">
        <v>0</v>
      </c>
      <c r="AC78" s="608">
        <v>0</v>
      </c>
      <c r="AD78" s="608">
        <v>0</v>
      </c>
      <c r="AE78" s="608">
        <v>0</v>
      </c>
      <c r="AF78" s="608">
        <v>0</v>
      </c>
    </row>
    <row r="79" spans="1:32" x14ac:dyDescent="0.2">
      <c r="A79" s="551"/>
      <c r="B79" s="552" t="s">
        <v>830</v>
      </c>
      <c r="C79" s="608">
        <v>0.23701221844708986</v>
      </c>
      <c r="D79" s="608">
        <v>0.15796865584194036</v>
      </c>
      <c r="E79" s="608">
        <v>0</v>
      </c>
      <c r="F79" s="608">
        <v>0</v>
      </c>
      <c r="G79" s="608">
        <v>0.10353442712106534</v>
      </c>
      <c r="H79" s="608">
        <v>0</v>
      </c>
      <c r="I79" s="608">
        <v>7.8070060556125614E-2</v>
      </c>
      <c r="J79" s="608">
        <v>0</v>
      </c>
      <c r="K79" s="608">
        <v>0</v>
      </c>
      <c r="L79" s="608">
        <v>1.8703445887614585E-2</v>
      </c>
      <c r="M79" s="608">
        <v>0</v>
      </c>
      <c r="N79" s="608">
        <v>0.36110733500281211</v>
      </c>
      <c r="O79" s="608">
        <v>0</v>
      </c>
      <c r="P79" s="608">
        <v>0</v>
      </c>
      <c r="Q79" s="608">
        <v>0.10635301563400963</v>
      </c>
      <c r="R79" s="608">
        <v>0.99585501978056901</v>
      </c>
      <c r="S79" s="608">
        <v>0</v>
      </c>
      <c r="T79" s="608">
        <v>0</v>
      </c>
      <c r="U79" s="608">
        <v>0</v>
      </c>
      <c r="V79" s="608">
        <v>0.37343359984348973</v>
      </c>
      <c r="W79" s="608">
        <v>3.8166230521344993</v>
      </c>
      <c r="X79" s="608">
        <v>0</v>
      </c>
      <c r="Y79" s="608">
        <v>0</v>
      </c>
      <c r="Z79" s="608">
        <v>0</v>
      </c>
      <c r="AA79" s="608">
        <v>0.59825726335383667</v>
      </c>
      <c r="AB79" s="608">
        <v>0</v>
      </c>
      <c r="AC79" s="608">
        <v>0</v>
      </c>
      <c r="AD79" s="608">
        <v>0</v>
      </c>
      <c r="AE79" s="608">
        <v>0</v>
      </c>
      <c r="AF79" s="608">
        <v>0</v>
      </c>
    </row>
    <row r="80" spans="1:32" x14ac:dyDescent="0.2">
      <c r="A80" s="551"/>
      <c r="B80" s="552" t="s">
        <v>727</v>
      </c>
      <c r="C80" s="608">
        <v>9.0977145167451923</v>
      </c>
      <c r="D80" s="608">
        <v>10.150715036747952</v>
      </c>
      <c r="E80" s="608">
        <v>11.499283525933</v>
      </c>
      <c r="F80" s="608">
        <v>10.141794564536355</v>
      </c>
      <c r="G80" s="608">
        <v>10.192933208138049</v>
      </c>
      <c r="H80" s="608">
        <v>6.9100971884623315</v>
      </c>
      <c r="I80" s="608">
        <v>8.0217654841478936</v>
      </c>
      <c r="J80" s="608">
        <v>9.114705162985917</v>
      </c>
      <c r="K80" s="608">
        <v>8.2174744477078736</v>
      </c>
      <c r="L80" s="608">
        <v>8.0285718006176445</v>
      </c>
      <c r="M80" s="608">
        <v>8.3928198477987443</v>
      </c>
      <c r="N80" s="608">
        <v>13.035964616076971</v>
      </c>
      <c r="O80" s="608">
        <v>13.369015749936583</v>
      </c>
      <c r="P80" s="608">
        <v>8.7094684771508497</v>
      </c>
      <c r="Q80" s="608">
        <v>10.987419501992326</v>
      </c>
      <c r="R80" s="608">
        <v>11.136999307743276</v>
      </c>
      <c r="S80" s="608">
        <v>9.0514677402663217</v>
      </c>
      <c r="T80" s="608">
        <v>11.200113768984698</v>
      </c>
      <c r="U80" s="608">
        <v>17.113225065275419</v>
      </c>
      <c r="V80" s="608">
        <v>12.410254251559582</v>
      </c>
      <c r="W80" s="608">
        <v>16.149011476896405</v>
      </c>
      <c r="X80" s="608">
        <v>5.8699056668033762</v>
      </c>
      <c r="Y80" s="608">
        <v>18.865934424787419</v>
      </c>
      <c r="Z80" s="608">
        <v>4.6039015900205271</v>
      </c>
      <c r="AA80" s="608">
        <v>11.47593745111412</v>
      </c>
      <c r="AB80" s="608">
        <v>35.147737332799672</v>
      </c>
      <c r="AC80" s="608">
        <v>17.559059911339219</v>
      </c>
      <c r="AD80" s="608">
        <v>18.360146974326515</v>
      </c>
      <c r="AE80" s="608">
        <v>16.43620684762238</v>
      </c>
      <c r="AF80" s="608">
        <v>20.269651097413757</v>
      </c>
    </row>
    <row r="81" spans="1:34" x14ac:dyDescent="0.2">
      <c r="A81" s="551"/>
      <c r="B81" s="562" t="s">
        <v>728</v>
      </c>
      <c r="C81" s="608">
        <v>9.3700895107714892</v>
      </c>
      <c r="D81" s="608">
        <v>7.6870028215969235</v>
      </c>
      <c r="E81" s="608">
        <v>10.342178826759906</v>
      </c>
      <c r="F81" s="608">
        <v>8.5490647576302585</v>
      </c>
      <c r="G81" s="608">
        <v>9.005886530273413</v>
      </c>
      <c r="H81" s="608">
        <v>10.761767709451158</v>
      </c>
      <c r="I81" s="608">
        <v>8.3011156358286424</v>
      </c>
      <c r="J81" s="608">
        <v>8.4278404474376334</v>
      </c>
      <c r="K81" s="608">
        <v>4.3931478686603462</v>
      </c>
      <c r="L81" s="608">
        <v>8.1796408977854256</v>
      </c>
      <c r="M81" s="608">
        <v>5.4904684618258468</v>
      </c>
      <c r="N81" s="608">
        <v>4.4571270451349569</v>
      </c>
      <c r="O81" s="608">
        <v>16.023108105819698</v>
      </c>
      <c r="P81" s="608">
        <v>17.775775270116451</v>
      </c>
      <c r="Q81" s="608">
        <v>10.447856570633867</v>
      </c>
      <c r="R81" s="608">
        <v>11.443007373084416</v>
      </c>
      <c r="S81" s="608">
        <v>8.7466869117202091</v>
      </c>
      <c r="T81" s="608">
        <v>7.2206208866191552</v>
      </c>
      <c r="U81" s="608">
        <v>6.5555012557437831</v>
      </c>
      <c r="V81" s="608">
        <v>8.8880030511563159</v>
      </c>
      <c r="W81" s="608">
        <v>16.036524907905868</v>
      </c>
      <c r="X81" s="608">
        <v>18.91178735381688</v>
      </c>
      <c r="Y81" s="608">
        <v>4.9379312295864173</v>
      </c>
      <c r="Z81" s="608">
        <v>4.7517227473924128</v>
      </c>
      <c r="AA81" s="608">
        <v>10.071511183809715</v>
      </c>
      <c r="AB81" s="608">
        <v>1.164638584845398</v>
      </c>
      <c r="AC81" s="608">
        <v>14.299862648060262</v>
      </c>
      <c r="AD81" s="608">
        <v>11.316721770813414</v>
      </c>
      <c r="AE81" s="608">
        <v>7.9333252982770164</v>
      </c>
      <c r="AF81" s="608">
        <v>9.261678541776952</v>
      </c>
    </row>
    <row r="82" spans="1:34" x14ac:dyDescent="0.2">
      <c r="A82" s="551"/>
      <c r="B82" s="552" t="s">
        <v>729</v>
      </c>
      <c r="C82" s="608">
        <v>0.156704250570499</v>
      </c>
      <c r="D82" s="608">
        <v>0.65448347681718821</v>
      </c>
      <c r="E82" s="608">
        <v>3.2583156016828554E-2</v>
      </c>
      <c r="F82" s="608">
        <v>0.1887854863079052</v>
      </c>
      <c r="G82" s="608">
        <v>0.25523741873127931</v>
      </c>
      <c r="H82" s="608">
        <v>0.17306810218931959</v>
      </c>
      <c r="I82" s="608">
        <v>0.67664568757150889</v>
      </c>
      <c r="J82" s="608">
        <v>6.0890772288040233E-2</v>
      </c>
      <c r="K82" s="608">
        <v>0</v>
      </c>
      <c r="L82" s="608">
        <v>0.22704234759996725</v>
      </c>
      <c r="M82" s="608">
        <v>0</v>
      </c>
      <c r="N82" s="608">
        <v>0</v>
      </c>
      <c r="O82" s="608">
        <v>0</v>
      </c>
      <c r="P82" s="608">
        <v>0</v>
      </c>
      <c r="Q82" s="608">
        <v>0</v>
      </c>
      <c r="R82" s="608">
        <v>0.37311653505954173</v>
      </c>
      <c r="S82" s="608">
        <v>1.6397520613414132</v>
      </c>
      <c r="T82" s="608">
        <v>0</v>
      </c>
      <c r="U82" s="608">
        <v>0.27324690681820946</v>
      </c>
      <c r="V82" s="608">
        <v>0.49862472237633254</v>
      </c>
      <c r="W82" s="608">
        <v>0</v>
      </c>
      <c r="X82" s="608">
        <v>0.48245069594891821</v>
      </c>
      <c r="Y82" s="608">
        <v>0</v>
      </c>
      <c r="Z82" s="608">
        <v>0</v>
      </c>
      <c r="AA82" s="608">
        <v>0.11887001196333419</v>
      </c>
      <c r="AB82" s="608">
        <v>0</v>
      </c>
      <c r="AC82" s="608">
        <v>3.1902253891318906</v>
      </c>
      <c r="AD82" s="608">
        <v>0</v>
      </c>
      <c r="AE82" s="608">
        <v>1.9675529530384817</v>
      </c>
      <c r="AF82" s="608">
        <v>1.256693845226623</v>
      </c>
    </row>
    <row r="83" spans="1:34" x14ac:dyDescent="0.2">
      <c r="A83" s="551"/>
      <c r="B83" s="552" t="s">
        <v>831</v>
      </c>
      <c r="C83" s="608">
        <v>7.758410891115032</v>
      </c>
      <c r="D83" s="608">
        <v>8.3511166069807263</v>
      </c>
      <c r="E83" s="608">
        <v>4.6141467982219568</v>
      </c>
      <c r="F83" s="608">
        <v>5.8301409380101132</v>
      </c>
      <c r="G83" s="608">
        <v>6.6743329303693573</v>
      </c>
      <c r="H83" s="608">
        <v>9.5039523538634825</v>
      </c>
      <c r="I83" s="608">
        <v>7.0599988071478714</v>
      </c>
      <c r="J83" s="608">
        <v>5.1772338154399797</v>
      </c>
      <c r="K83" s="608">
        <v>6.9048776345516565</v>
      </c>
      <c r="L83" s="608">
        <v>7.2387645221167753</v>
      </c>
      <c r="M83" s="608">
        <v>6.2988119408953906</v>
      </c>
      <c r="N83" s="608">
        <v>11.20103883224723</v>
      </c>
      <c r="O83" s="608">
        <v>4.6449425512337728</v>
      </c>
      <c r="P83" s="608">
        <v>4.4823541572401382</v>
      </c>
      <c r="Q83" s="608">
        <v>6.942232612366082</v>
      </c>
      <c r="R83" s="608">
        <v>5.8799703504289011</v>
      </c>
      <c r="S83" s="608">
        <v>6.1265506218421866</v>
      </c>
      <c r="T83" s="608">
        <v>2.2767437506108612</v>
      </c>
      <c r="U83" s="608">
        <v>3.5704623459329898</v>
      </c>
      <c r="V83" s="608">
        <v>4.6472869310825171</v>
      </c>
      <c r="W83" s="608">
        <v>4.7130846363130541</v>
      </c>
      <c r="X83" s="608">
        <v>10.472883394568139</v>
      </c>
      <c r="Y83" s="608">
        <v>4.4151370593905366</v>
      </c>
      <c r="Z83" s="608">
        <v>11.246247114726655</v>
      </c>
      <c r="AA83" s="608">
        <v>7.7563132165335631</v>
      </c>
      <c r="AB83" s="608">
        <v>1.6564207598113847</v>
      </c>
      <c r="AC83" s="608">
        <v>5.1894904065620135</v>
      </c>
      <c r="AD83" s="608">
        <v>3.476064698780533</v>
      </c>
      <c r="AE83" s="608">
        <v>5.6872697117261053</v>
      </c>
      <c r="AF83" s="608">
        <v>4.2192342424212139</v>
      </c>
    </row>
    <row r="84" spans="1:34" x14ac:dyDescent="0.2">
      <c r="A84" s="551"/>
      <c r="B84" s="562"/>
      <c r="C84" s="608"/>
      <c r="D84" s="608"/>
      <c r="E84" s="608"/>
      <c r="F84" s="608"/>
      <c r="G84" s="608"/>
      <c r="H84" s="608"/>
      <c r="I84" s="608"/>
      <c r="J84" s="608"/>
      <c r="K84" s="608"/>
      <c r="L84" s="608"/>
      <c r="M84" s="608"/>
      <c r="N84" s="608"/>
      <c r="O84" s="608"/>
      <c r="P84" s="608"/>
      <c r="Q84" s="608"/>
      <c r="R84" s="608"/>
      <c r="S84" s="608"/>
      <c r="T84" s="608"/>
      <c r="U84" s="608"/>
      <c r="V84" s="608"/>
      <c r="W84" s="608"/>
      <c r="X84" s="608"/>
      <c r="Y84" s="608"/>
      <c r="Z84" s="608"/>
      <c r="AA84" s="608"/>
      <c r="AB84" s="608"/>
      <c r="AC84" s="608"/>
      <c r="AD84" s="608"/>
      <c r="AE84" s="608"/>
      <c r="AF84" s="608"/>
    </row>
    <row r="85" spans="1:34" x14ac:dyDescent="0.2">
      <c r="A85" s="609"/>
      <c r="B85" s="549"/>
      <c r="C85" s="559"/>
      <c r="D85" s="559"/>
      <c r="E85" s="559"/>
      <c r="F85" s="559"/>
      <c r="G85" s="559"/>
      <c r="H85" s="559"/>
      <c r="I85" s="559"/>
      <c r="J85" s="559"/>
      <c r="K85" s="559"/>
      <c r="L85" s="559"/>
      <c r="M85" s="559"/>
      <c r="N85" s="559"/>
      <c r="O85" s="559"/>
      <c r="P85" s="559"/>
      <c r="Q85" s="559"/>
      <c r="R85" s="559"/>
      <c r="S85" s="559"/>
      <c r="T85" s="559"/>
      <c r="U85" s="559"/>
      <c r="V85" s="559"/>
      <c r="W85" s="559"/>
      <c r="X85" s="559"/>
      <c r="Y85" s="559"/>
      <c r="Z85" s="559"/>
      <c r="AA85" s="559"/>
      <c r="AB85" s="559"/>
      <c r="AC85" s="559"/>
      <c r="AD85" s="559"/>
      <c r="AE85" s="559"/>
      <c r="AF85" s="559"/>
    </row>
    <row r="86" spans="1:34" x14ac:dyDescent="0.2">
      <c r="A86" s="551"/>
      <c r="B86" s="604" t="s">
        <v>807</v>
      </c>
      <c r="C86" s="553">
        <v>314406.66077301878</v>
      </c>
      <c r="D86" s="553">
        <v>280400.91404455045</v>
      </c>
      <c r="E86" s="553">
        <v>283206.33533883729</v>
      </c>
      <c r="F86" s="553">
        <v>269553.8985097215</v>
      </c>
      <c r="G86" s="553">
        <v>1147567.808666128</v>
      </c>
      <c r="H86" s="553">
        <v>168109.13960492759</v>
      </c>
      <c r="I86" s="553">
        <v>141382.85476627061</v>
      </c>
      <c r="J86" s="553">
        <v>151546.05308088788</v>
      </c>
      <c r="K86" s="553">
        <v>129108.18012140431</v>
      </c>
      <c r="L86" s="553">
        <v>590146.22757349035</v>
      </c>
      <c r="M86" s="553">
        <v>76327.052370937934</v>
      </c>
      <c r="N86" s="553">
        <v>92096.682154100927</v>
      </c>
      <c r="O86" s="553">
        <v>72546.205623489805</v>
      </c>
      <c r="P86" s="553">
        <v>71731.935364943609</v>
      </c>
      <c r="Q86" s="553">
        <v>312701.87551347213</v>
      </c>
      <c r="R86" s="553">
        <v>54070.319867988095</v>
      </c>
      <c r="S86" s="553">
        <v>25015.028541675914</v>
      </c>
      <c r="T86" s="553">
        <v>25930.514531329347</v>
      </c>
      <c r="U86" s="553">
        <v>39176.302638763023</v>
      </c>
      <c r="V86" s="553">
        <v>144192.16557975643</v>
      </c>
      <c r="W86" s="553">
        <v>5416.3118600661164</v>
      </c>
      <c r="X86" s="553">
        <v>8513.6211489052494</v>
      </c>
      <c r="Y86" s="553">
        <v>11509.178780537408</v>
      </c>
      <c r="Z86" s="553">
        <v>9114.6194711703611</v>
      </c>
      <c r="AA86" s="553">
        <v>34553.731260679153</v>
      </c>
      <c r="AB86" s="553">
        <v>10483.83706909904</v>
      </c>
      <c r="AC86" s="553">
        <v>13392.727433597784</v>
      </c>
      <c r="AD86" s="553">
        <v>21674.383322592828</v>
      </c>
      <c r="AE86" s="553">
        <v>20422.8609134402</v>
      </c>
      <c r="AF86" s="553">
        <v>65973.808738729931</v>
      </c>
    </row>
    <row r="87" spans="1:34" x14ac:dyDescent="0.2">
      <c r="A87" s="551"/>
      <c r="B87" s="604" t="s">
        <v>808</v>
      </c>
      <c r="C87" s="554">
        <v>1520467.4066835381</v>
      </c>
      <c r="D87" s="554">
        <v>1511389.9762730408</v>
      </c>
      <c r="E87" s="554">
        <v>1490889.6890835483</v>
      </c>
      <c r="F87" s="554">
        <v>1399917.6325199753</v>
      </c>
      <c r="G87" s="554">
        <v>5922664.7045601001</v>
      </c>
      <c r="H87" s="554">
        <v>765145.81580284238</v>
      </c>
      <c r="I87" s="554">
        <v>859294.37990767951</v>
      </c>
      <c r="J87" s="554">
        <v>825825.89501784241</v>
      </c>
      <c r="K87" s="554">
        <v>761163.10021346482</v>
      </c>
      <c r="L87" s="554">
        <v>3211429.1909418325</v>
      </c>
      <c r="M87" s="554">
        <v>458122.61904906516</v>
      </c>
      <c r="N87" s="554">
        <v>441286.72346159525</v>
      </c>
      <c r="O87" s="554">
        <v>433682.55854006851</v>
      </c>
      <c r="P87" s="554">
        <v>368759.88076530921</v>
      </c>
      <c r="Q87" s="554">
        <v>1701851.781816039</v>
      </c>
      <c r="R87" s="554">
        <v>209188.60813433453</v>
      </c>
      <c r="S87" s="554">
        <v>88276.673429391769</v>
      </c>
      <c r="T87" s="554">
        <v>74621.277536272391</v>
      </c>
      <c r="U87" s="554">
        <v>144923.99571604482</v>
      </c>
      <c r="V87" s="554">
        <v>517010.55481604126</v>
      </c>
      <c r="W87" s="554">
        <v>24235.155565775163</v>
      </c>
      <c r="X87" s="554">
        <v>30082.743732650728</v>
      </c>
      <c r="Y87" s="554">
        <v>49432.20235711227</v>
      </c>
      <c r="Z87" s="554">
        <v>33055.216977687909</v>
      </c>
      <c r="AA87" s="554">
        <v>136805.31863322566</v>
      </c>
      <c r="AB87" s="554">
        <v>63775.208131520747</v>
      </c>
      <c r="AC87" s="554">
        <v>92449.455741723461</v>
      </c>
      <c r="AD87" s="554">
        <v>107327.75563225284</v>
      </c>
      <c r="AE87" s="554">
        <v>92015.438847468453</v>
      </c>
      <c r="AF87" s="554">
        <v>355567.85835296172</v>
      </c>
      <c r="AG87" s="568"/>
    </row>
    <row r="88" spans="1:34" x14ac:dyDescent="0.2">
      <c r="A88" s="551"/>
      <c r="B88" s="562"/>
      <c r="C88" s="563"/>
      <c r="D88" s="563"/>
      <c r="E88" s="563"/>
      <c r="F88" s="563"/>
      <c r="G88" s="563"/>
      <c r="H88" s="563"/>
      <c r="I88" s="563"/>
      <c r="J88" s="563"/>
      <c r="K88" s="563"/>
      <c r="L88" s="563"/>
      <c r="M88" s="563"/>
      <c r="N88" s="563"/>
      <c r="O88" s="563"/>
      <c r="P88" s="563"/>
      <c r="Q88" s="563"/>
      <c r="R88" s="563"/>
      <c r="S88" s="563"/>
      <c r="T88" s="563"/>
      <c r="U88" s="563"/>
      <c r="V88" s="563"/>
      <c r="W88" s="563"/>
      <c r="X88" s="563"/>
      <c r="Y88" s="563"/>
      <c r="Z88" s="563"/>
      <c r="AA88" s="563"/>
      <c r="AB88" s="563"/>
      <c r="AC88" s="563"/>
      <c r="AD88" s="563"/>
      <c r="AE88" s="563"/>
      <c r="AF88" s="563"/>
      <c r="AG88" s="568"/>
      <c r="AH88" s="568"/>
    </row>
    <row r="89" spans="1:34" x14ac:dyDescent="0.2">
      <c r="A89" s="555"/>
      <c r="B89" s="566"/>
      <c r="C89" s="565"/>
      <c r="D89" s="565"/>
      <c r="E89" s="565"/>
      <c r="F89" s="565"/>
      <c r="G89" s="565"/>
      <c r="H89" s="565"/>
      <c r="I89" s="565"/>
      <c r="J89" s="565"/>
      <c r="K89" s="565"/>
      <c r="L89" s="565"/>
      <c r="M89" s="565"/>
      <c r="N89" s="565"/>
      <c r="O89" s="565"/>
      <c r="P89" s="565"/>
      <c r="Q89" s="565"/>
      <c r="R89" s="565"/>
      <c r="S89" s="565"/>
      <c r="T89" s="565"/>
      <c r="U89" s="565"/>
      <c r="V89" s="565"/>
      <c r="W89" s="565"/>
      <c r="X89" s="565"/>
      <c r="Y89" s="565"/>
      <c r="Z89" s="565"/>
      <c r="AA89" s="565"/>
      <c r="AB89" s="565"/>
      <c r="AC89" s="565"/>
      <c r="AD89" s="565"/>
      <c r="AE89" s="565"/>
      <c r="AF89" s="565"/>
      <c r="AG89" s="568"/>
      <c r="AH89" s="564"/>
    </row>
    <row r="90" spans="1:34" x14ac:dyDescent="0.2">
      <c r="A90" s="536" t="s">
        <v>737</v>
      </c>
      <c r="AH90" s="568"/>
    </row>
    <row r="91" spans="1:34" x14ac:dyDescent="0.2">
      <c r="A91" s="536" t="s">
        <v>805</v>
      </c>
    </row>
    <row r="92" spans="1:34" ht="12" x14ac:dyDescent="0.2">
      <c r="B92" s="697" t="s">
        <v>867</v>
      </c>
    </row>
  </sheetData>
  <mergeCells count="14">
    <mergeCell ref="C5:F6"/>
    <mergeCell ref="C47:F48"/>
    <mergeCell ref="H4:AF4"/>
    <mergeCell ref="H5:K6"/>
    <mergeCell ref="M5:P6"/>
    <mergeCell ref="R5:U6"/>
    <mergeCell ref="W5:Z6"/>
    <mergeCell ref="AB5:AE6"/>
    <mergeCell ref="H46:AF46"/>
    <mergeCell ref="H47:K48"/>
    <mergeCell ref="M47:P48"/>
    <mergeCell ref="R47:U48"/>
    <mergeCell ref="W47:Z48"/>
    <mergeCell ref="AB47:AE48"/>
  </mergeCells>
  <printOptions horizontalCentered="1"/>
  <pageMargins left="0.2" right="0.2" top="0.5" bottom="0.5" header="0.3" footer="0.3"/>
  <pageSetup scale="75" orientation="landscape" r:id="rId1"/>
  <rowBreaks count="1" manualBreakCount="1">
    <brk id="43" max="16383" man="1"/>
  </rowBreaks>
  <colBreaks count="1" manualBreakCount="1">
    <brk id="1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BJ78"/>
  <sheetViews>
    <sheetView workbookViewId="0"/>
  </sheetViews>
  <sheetFormatPr defaultColWidth="8.85546875" defaultRowHeight="11.25" x14ac:dyDescent="0.2"/>
  <cols>
    <col min="1" max="1" width="3.7109375" style="536" customWidth="1"/>
    <col min="2" max="2" width="28" style="536" customWidth="1"/>
    <col min="3" max="3" width="7.7109375" style="536" bestFit="1" customWidth="1"/>
    <col min="4" max="4" width="5.28515625" style="536" bestFit="1" customWidth="1"/>
    <col min="5" max="5" width="7.7109375" style="564" bestFit="1" customWidth="1"/>
    <col min="6" max="6" width="5.28515625" style="536" bestFit="1" customWidth="1"/>
    <col min="7" max="7" width="7.7109375" style="564" bestFit="1" customWidth="1"/>
    <col min="8" max="8" width="5.28515625" style="536" bestFit="1" customWidth="1"/>
    <col min="9" max="9" width="7.7109375" style="564" bestFit="1" customWidth="1"/>
    <col min="10" max="10" width="5.28515625" style="536" bestFit="1" customWidth="1"/>
    <col min="11" max="11" width="9" style="564" bestFit="1" customWidth="1"/>
    <col min="12" max="12" width="5.28515625" style="536" bestFit="1" customWidth="1"/>
    <col min="13" max="13" width="7.7109375" style="564" bestFit="1" customWidth="1"/>
    <col min="14" max="14" width="5.28515625" style="536" bestFit="1" customWidth="1"/>
    <col min="15" max="15" width="7.7109375" style="564" bestFit="1" customWidth="1"/>
    <col min="16" max="16" width="5.28515625" style="536" bestFit="1" customWidth="1"/>
    <col min="17" max="17" width="7.7109375" style="564" bestFit="1" customWidth="1"/>
    <col min="18" max="18" width="5.28515625" style="536" bestFit="1" customWidth="1"/>
    <col min="19" max="19" width="7.7109375" style="564" bestFit="1" customWidth="1"/>
    <col min="20" max="20" width="5.28515625" style="536" bestFit="1" customWidth="1"/>
    <col min="21" max="21" width="9" style="564" bestFit="1" customWidth="1"/>
    <col min="22" max="22" width="5.28515625" style="536" bestFit="1" customWidth="1"/>
    <col min="23" max="23" width="7.7109375" style="564" bestFit="1" customWidth="1"/>
    <col min="24" max="24" width="5.28515625" style="536" bestFit="1" customWidth="1"/>
    <col min="25" max="25" width="6.85546875" style="564" bestFit="1" customWidth="1"/>
    <col min="26" max="26" width="5.28515625" style="536" bestFit="1" customWidth="1"/>
    <col min="27" max="27" width="6.85546875" style="564" bestFit="1" customWidth="1"/>
    <col min="28" max="28" width="5.28515625" style="536" bestFit="1" customWidth="1"/>
    <col min="29" max="29" width="7.7109375" style="564" bestFit="1" customWidth="1"/>
    <col min="30" max="30" width="5.28515625" style="536" bestFit="1" customWidth="1"/>
    <col min="31" max="31" width="7.7109375" style="564" bestFit="1" customWidth="1"/>
    <col min="32" max="32" width="5.28515625" style="536" bestFit="1" customWidth="1"/>
    <col min="33" max="33" width="7.7109375" style="564" bestFit="1" customWidth="1"/>
    <col min="34" max="34" width="5.28515625" style="536" bestFit="1" customWidth="1"/>
    <col min="35" max="35" width="7.7109375" style="564" bestFit="1" customWidth="1"/>
    <col min="36" max="36" width="5.28515625" style="536" bestFit="1" customWidth="1"/>
    <col min="37" max="37" width="7.7109375" style="564" bestFit="1" customWidth="1"/>
    <col min="38" max="38" width="5.28515625" style="536" bestFit="1" customWidth="1"/>
    <col min="39" max="39" width="7.7109375" style="564" bestFit="1" customWidth="1"/>
    <col min="40" max="40" width="5.28515625" style="536" bestFit="1" customWidth="1"/>
    <col min="41" max="41" width="9" style="564" bestFit="1" customWidth="1"/>
    <col min="42" max="42" width="5.28515625" style="536" bestFit="1" customWidth="1"/>
    <col min="43" max="43" width="6.85546875" style="564" bestFit="1" customWidth="1"/>
    <col min="44" max="44" width="5.28515625" style="536" bestFit="1" customWidth="1"/>
    <col min="45" max="45" width="6.85546875" style="564" bestFit="1" customWidth="1"/>
    <col min="46" max="46" width="5.28515625" style="536" bestFit="1" customWidth="1"/>
    <col min="47" max="47" width="6.85546875" style="564" bestFit="1" customWidth="1"/>
    <col min="48" max="48" width="5.28515625" style="536" bestFit="1" customWidth="1"/>
    <col min="49" max="49" width="6.85546875" style="564" bestFit="1" customWidth="1"/>
    <col min="50" max="50" width="5.28515625" style="536" bestFit="1" customWidth="1"/>
    <col min="51" max="51" width="7.7109375" style="564" bestFit="1" customWidth="1"/>
    <col min="52" max="52" width="5.28515625" style="536" bestFit="1" customWidth="1"/>
    <col min="53" max="53" width="6.85546875" style="564" bestFit="1" customWidth="1"/>
    <col min="54" max="54" width="5.28515625" style="536" bestFit="1" customWidth="1"/>
    <col min="55" max="55" width="6.85546875" style="564" bestFit="1" customWidth="1"/>
    <col min="56" max="56" width="5.28515625" style="536" bestFit="1" customWidth="1"/>
    <col min="57" max="57" width="7.7109375" style="564" bestFit="1" customWidth="1"/>
    <col min="58" max="58" width="5.28515625" style="536" bestFit="1" customWidth="1"/>
    <col min="59" max="59" width="6.85546875" style="564" bestFit="1" customWidth="1"/>
    <col min="60" max="60" width="5.28515625" style="536" bestFit="1" customWidth="1"/>
    <col min="61" max="61" width="7.7109375" style="564" bestFit="1" customWidth="1"/>
    <col min="62" max="62" width="5.28515625" style="536" bestFit="1" customWidth="1"/>
    <col min="63" max="16384" width="8.85546875" style="536"/>
  </cols>
  <sheetData>
    <row r="2" spans="1:62" x14ac:dyDescent="0.2">
      <c r="A2" s="535" t="s">
        <v>782</v>
      </c>
    </row>
    <row r="3" spans="1:62" x14ac:dyDescent="0.2">
      <c r="A3" s="535"/>
    </row>
    <row r="4" spans="1:62" s="571" customFormat="1" x14ac:dyDescent="0.2">
      <c r="A4" s="569" t="s">
        <v>246</v>
      </c>
      <c r="B4" s="570" t="s">
        <v>246</v>
      </c>
      <c r="C4" s="823" t="s">
        <v>714</v>
      </c>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4"/>
      <c r="AZ4" s="824"/>
      <c r="BA4" s="824"/>
      <c r="BB4" s="824"/>
      <c r="BC4" s="824"/>
      <c r="BD4" s="824"/>
      <c r="BE4" s="824"/>
      <c r="BF4" s="824"/>
      <c r="BG4" s="824"/>
      <c r="BH4" s="824"/>
      <c r="BI4" s="824"/>
      <c r="BJ4" s="825"/>
    </row>
    <row r="5" spans="1:62" s="571" customFormat="1" ht="14.45" customHeight="1" x14ac:dyDescent="0.2">
      <c r="A5" s="572"/>
      <c r="B5" s="573"/>
      <c r="C5" s="826" t="s">
        <v>715</v>
      </c>
      <c r="D5" s="827"/>
      <c r="E5" s="827"/>
      <c r="F5" s="827"/>
      <c r="G5" s="827"/>
      <c r="H5" s="827"/>
      <c r="I5" s="827"/>
      <c r="J5" s="828"/>
      <c r="K5" s="832" t="s">
        <v>738</v>
      </c>
      <c r="L5" s="833"/>
      <c r="M5" s="832" t="s">
        <v>716</v>
      </c>
      <c r="N5" s="838"/>
      <c r="O5" s="838"/>
      <c r="P5" s="838"/>
      <c r="Q5" s="838"/>
      <c r="R5" s="838"/>
      <c r="S5" s="838"/>
      <c r="T5" s="838"/>
      <c r="U5" s="840" t="s">
        <v>738</v>
      </c>
      <c r="V5" s="840"/>
      <c r="W5" s="832" t="s">
        <v>251</v>
      </c>
      <c r="X5" s="838"/>
      <c r="Y5" s="838"/>
      <c r="Z5" s="838"/>
      <c r="AA5" s="838"/>
      <c r="AB5" s="838"/>
      <c r="AC5" s="838"/>
      <c r="AD5" s="838"/>
      <c r="AE5" s="840" t="s">
        <v>738</v>
      </c>
      <c r="AF5" s="840"/>
      <c r="AG5" s="832" t="s">
        <v>250</v>
      </c>
      <c r="AH5" s="838"/>
      <c r="AI5" s="838"/>
      <c r="AJ5" s="838"/>
      <c r="AK5" s="838"/>
      <c r="AL5" s="838"/>
      <c r="AM5" s="838"/>
      <c r="AN5" s="838"/>
      <c r="AO5" s="840" t="s">
        <v>738</v>
      </c>
      <c r="AP5" s="840"/>
      <c r="AQ5" s="832" t="s">
        <v>252</v>
      </c>
      <c r="AR5" s="838"/>
      <c r="AS5" s="838"/>
      <c r="AT5" s="838"/>
      <c r="AU5" s="838"/>
      <c r="AV5" s="838"/>
      <c r="AW5" s="838"/>
      <c r="AX5" s="838"/>
      <c r="AY5" s="840" t="s">
        <v>738</v>
      </c>
      <c r="AZ5" s="840"/>
      <c r="BA5" s="832" t="s">
        <v>705</v>
      </c>
      <c r="BB5" s="838"/>
      <c r="BC5" s="838"/>
      <c r="BD5" s="838"/>
      <c r="BE5" s="838"/>
      <c r="BF5" s="838"/>
      <c r="BG5" s="838"/>
      <c r="BH5" s="838"/>
      <c r="BI5" s="840" t="s">
        <v>738</v>
      </c>
      <c r="BJ5" s="840"/>
    </row>
    <row r="6" spans="1:62" s="571" customFormat="1" x14ac:dyDescent="0.2">
      <c r="A6" s="572"/>
      <c r="B6" s="573"/>
      <c r="C6" s="829"/>
      <c r="D6" s="830"/>
      <c r="E6" s="830"/>
      <c r="F6" s="830"/>
      <c r="G6" s="830"/>
      <c r="H6" s="830"/>
      <c r="I6" s="830"/>
      <c r="J6" s="831"/>
      <c r="K6" s="834"/>
      <c r="L6" s="835"/>
      <c r="M6" s="834"/>
      <c r="N6" s="839"/>
      <c r="O6" s="839"/>
      <c r="P6" s="839"/>
      <c r="Q6" s="839"/>
      <c r="R6" s="839"/>
      <c r="S6" s="839"/>
      <c r="T6" s="839"/>
      <c r="U6" s="840"/>
      <c r="V6" s="840"/>
      <c r="W6" s="834"/>
      <c r="X6" s="839"/>
      <c r="Y6" s="839"/>
      <c r="Z6" s="839"/>
      <c r="AA6" s="839"/>
      <c r="AB6" s="839"/>
      <c r="AC6" s="839"/>
      <c r="AD6" s="839"/>
      <c r="AE6" s="840"/>
      <c r="AF6" s="840"/>
      <c r="AG6" s="834"/>
      <c r="AH6" s="839"/>
      <c r="AI6" s="839"/>
      <c r="AJ6" s="839"/>
      <c r="AK6" s="839"/>
      <c r="AL6" s="839"/>
      <c r="AM6" s="839"/>
      <c r="AN6" s="839"/>
      <c r="AO6" s="840"/>
      <c r="AP6" s="840"/>
      <c r="AQ6" s="834"/>
      <c r="AR6" s="839"/>
      <c r="AS6" s="839"/>
      <c r="AT6" s="839"/>
      <c r="AU6" s="839"/>
      <c r="AV6" s="839"/>
      <c r="AW6" s="839"/>
      <c r="AX6" s="839"/>
      <c r="AY6" s="840"/>
      <c r="AZ6" s="840"/>
      <c r="BA6" s="834"/>
      <c r="BB6" s="839"/>
      <c r="BC6" s="839"/>
      <c r="BD6" s="839"/>
      <c r="BE6" s="839"/>
      <c r="BF6" s="839"/>
      <c r="BG6" s="839"/>
      <c r="BH6" s="839"/>
      <c r="BI6" s="840"/>
      <c r="BJ6" s="840"/>
    </row>
    <row r="7" spans="1:62" s="571" customFormat="1" x14ac:dyDescent="0.2">
      <c r="A7" s="572"/>
      <c r="B7" s="573"/>
      <c r="C7" s="823" t="s">
        <v>717</v>
      </c>
      <c r="D7" s="825"/>
      <c r="E7" s="841" t="s">
        <v>718</v>
      </c>
      <c r="F7" s="842"/>
      <c r="G7" s="841" t="s">
        <v>719</v>
      </c>
      <c r="H7" s="842"/>
      <c r="I7" s="841" t="s">
        <v>720</v>
      </c>
      <c r="J7" s="842"/>
      <c r="K7" s="836"/>
      <c r="L7" s="837"/>
      <c r="M7" s="841" t="s">
        <v>717</v>
      </c>
      <c r="N7" s="842"/>
      <c r="O7" s="841" t="s">
        <v>718</v>
      </c>
      <c r="P7" s="842"/>
      <c r="Q7" s="841" t="s">
        <v>719</v>
      </c>
      <c r="R7" s="842"/>
      <c r="S7" s="841" t="s">
        <v>720</v>
      </c>
      <c r="T7" s="842"/>
      <c r="U7" s="840"/>
      <c r="V7" s="840"/>
      <c r="W7" s="841" t="s">
        <v>717</v>
      </c>
      <c r="X7" s="842"/>
      <c r="Y7" s="841" t="s">
        <v>718</v>
      </c>
      <c r="Z7" s="842"/>
      <c r="AA7" s="841" t="s">
        <v>719</v>
      </c>
      <c r="AB7" s="842"/>
      <c r="AC7" s="841" t="s">
        <v>720</v>
      </c>
      <c r="AD7" s="842"/>
      <c r="AE7" s="840"/>
      <c r="AF7" s="840"/>
      <c r="AG7" s="841" t="s">
        <v>717</v>
      </c>
      <c r="AH7" s="842"/>
      <c r="AI7" s="841" t="s">
        <v>718</v>
      </c>
      <c r="AJ7" s="842"/>
      <c r="AK7" s="841" t="s">
        <v>719</v>
      </c>
      <c r="AL7" s="842"/>
      <c r="AM7" s="841" t="s">
        <v>720</v>
      </c>
      <c r="AN7" s="842"/>
      <c r="AO7" s="840"/>
      <c r="AP7" s="840"/>
      <c r="AQ7" s="841" t="s">
        <v>717</v>
      </c>
      <c r="AR7" s="842"/>
      <c r="AS7" s="841" t="s">
        <v>718</v>
      </c>
      <c r="AT7" s="842"/>
      <c r="AU7" s="841" t="s">
        <v>719</v>
      </c>
      <c r="AV7" s="842"/>
      <c r="AW7" s="841" t="s">
        <v>720</v>
      </c>
      <c r="AX7" s="842"/>
      <c r="AY7" s="840"/>
      <c r="AZ7" s="840"/>
      <c r="BA7" s="841" t="s">
        <v>717</v>
      </c>
      <c r="BB7" s="842"/>
      <c r="BC7" s="841" t="s">
        <v>718</v>
      </c>
      <c r="BD7" s="842"/>
      <c r="BE7" s="841" t="s">
        <v>719</v>
      </c>
      <c r="BF7" s="842"/>
      <c r="BG7" s="841" t="s">
        <v>720</v>
      </c>
      <c r="BH7" s="842"/>
      <c r="BI7" s="840"/>
      <c r="BJ7" s="840"/>
    </row>
    <row r="8" spans="1:62" s="571" customFormat="1" x14ac:dyDescent="0.2">
      <c r="A8" s="574"/>
      <c r="B8" s="575"/>
      <c r="C8" s="576" t="s">
        <v>724</v>
      </c>
      <c r="D8" s="576" t="s">
        <v>739</v>
      </c>
      <c r="E8" s="577" t="s">
        <v>724</v>
      </c>
      <c r="F8" s="576" t="s">
        <v>739</v>
      </c>
      <c r="G8" s="577" t="s">
        <v>724</v>
      </c>
      <c r="H8" s="576" t="s">
        <v>739</v>
      </c>
      <c r="I8" s="577" t="s">
        <v>724</v>
      </c>
      <c r="J8" s="576" t="s">
        <v>739</v>
      </c>
      <c r="K8" s="577" t="s">
        <v>724</v>
      </c>
      <c r="L8" s="576" t="s">
        <v>739</v>
      </c>
      <c r="M8" s="577" t="s">
        <v>724</v>
      </c>
      <c r="N8" s="576" t="s">
        <v>739</v>
      </c>
      <c r="O8" s="577" t="s">
        <v>724</v>
      </c>
      <c r="P8" s="576" t="s">
        <v>739</v>
      </c>
      <c r="Q8" s="577" t="s">
        <v>724</v>
      </c>
      <c r="R8" s="576" t="s">
        <v>739</v>
      </c>
      <c r="S8" s="577" t="s">
        <v>724</v>
      </c>
      <c r="T8" s="667" t="s">
        <v>739</v>
      </c>
      <c r="U8" s="577" t="s">
        <v>724</v>
      </c>
      <c r="V8" s="576" t="s">
        <v>739</v>
      </c>
      <c r="W8" s="577" t="s">
        <v>724</v>
      </c>
      <c r="X8" s="576" t="s">
        <v>739</v>
      </c>
      <c r="Y8" s="577" t="s">
        <v>724</v>
      </c>
      <c r="Z8" s="576" t="s">
        <v>739</v>
      </c>
      <c r="AA8" s="577" t="s">
        <v>724</v>
      </c>
      <c r="AB8" s="576" t="s">
        <v>739</v>
      </c>
      <c r="AC8" s="577" t="s">
        <v>724</v>
      </c>
      <c r="AD8" s="576" t="s">
        <v>739</v>
      </c>
      <c r="AE8" s="577" t="s">
        <v>724</v>
      </c>
      <c r="AF8" s="576" t="s">
        <v>739</v>
      </c>
      <c r="AG8" s="577" t="s">
        <v>724</v>
      </c>
      <c r="AH8" s="576" t="s">
        <v>739</v>
      </c>
      <c r="AI8" s="577" t="s">
        <v>724</v>
      </c>
      <c r="AJ8" s="576" t="s">
        <v>739</v>
      </c>
      <c r="AK8" s="577" t="s">
        <v>724</v>
      </c>
      <c r="AL8" s="576" t="s">
        <v>739</v>
      </c>
      <c r="AM8" s="577" t="s">
        <v>724</v>
      </c>
      <c r="AN8" s="576" t="s">
        <v>739</v>
      </c>
      <c r="AO8" s="577" t="s">
        <v>724</v>
      </c>
      <c r="AP8" s="576" t="s">
        <v>739</v>
      </c>
      <c r="AQ8" s="577" t="s">
        <v>724</v>
      </c>
      <c r="AR8" s="576" t="s">
        <v>739</v>
      </c>
      <c r="AS8" s="577" t="s">
        <v>724</v>
      </c>
      <c r="AT8" s="576" t="s">
        <v>739</v>
      </c>
      <c r="AU8" s="577" t="s">
        <v>724</v>
      </c>
      <c r="AV8" s="576" t="s">
        <v>739</v>
      </c>
      <c r="AW8" s="577" t="s">
        <v>724</v>
      </c>
      <c r="AX8" s="576" t="s">
        <v>739</v>
      </c>
      <c r="AY8" s="577" t="s">
        <v>724</v>
      </c>
      <c r="AZ8" s="576" t="s">
        <v>739</v>
      </c>
      <c r="BA8" s="577" t="s">
        <v>724</v>
      </c>
      <c r="BB8" s="576" t="s">
        <v>739</v>
      </c>
      <c r="BC8" s="577" t="s">
        <v>724</v>
      </c>
      <c r="BD8" s="576" t="s">
        <v>739</v>
      </c>
      <c r="BE8" s="577" t="s">
        <v>724</v>
      </c>
      <c r="BF8" s="576" t="s">
        <v>739</v>
      </c>
      <c r="BG8" s="577" t="s">
        <v>724</v>
      </c>
      <c r="BH8" s="576" t="s">
        <v>739</v>
      </c>
      <c r="BI8" s="578" t="s">
        <v>724</v>
      </c>
      <c r="BJ8" s="668" t="s">
        <v>739</v>
      </c>
    </row>
    <row r="9" spans="1:62" s="535" customFormat="1" x14ac:dyDescent="0.2">
      <c r="A9" s="548" t="s">
        <v>740</v>
      </c>
      <c r="B9" s="579"/>
      <c r="C9" s="580"/>
      <c r="D9" s="580"/>
      <c r="E9" s="581"/>
      <c r="F9" s="580"/>
      <c r="G9" s="581"/>
      <c r="H9" s="580"/>
      <c r="I9" s="581"/>
      <c r="J9" s="580"/>
      <c r="K9" s="581"/>
      <c r="L9" s="580"/>
      <c r="M9" s="581"/>
      <c r="N9" s="580"/>
      <c r="O9" s="581"/>
      <c r="P9" s="580"/>
      <c r="Q9" s="581"/>
      <c r="R9" s="580"/>
      <c r="S9" s="581"/>
      <c r="T9" s="580"/>
      <c r="U9" s="581"/>
      <c r="V9" s="580"/>
      <c r="W9" s="581"/>
      <c r="X9" s="580"/>
      <c r="Y9" s="581"/>
      <c r="Z9" s="580"/>
      <c r="AA9" s="581"/>
      <c r="AB9" s="580"/>
      <c r="AC9" s="581"/>
      <c r="AD9" s="580"/>
      <c r="AE9" s="581"/>
      <c r="AF9" s="580"/>
      <c r="AG9" s="581"/>
      <c r="AH9" s="580"/>
      <c r="AI9" s="581"/>
      <c r="AJ9" s="580"/>
      <c r="AK9" s="581"/>
      <c r="AL9" s="580"/>
      <c r="AM9" s="581"/>
      <c r="AN9" s="580"/>
      <c r="AO9" s="581"/>
      <c r="AP9" s="580"/>
      <c r="AQ9" s="581"/>
      <c r="AR9" s="580"/>
      <c r="AS9" s="581"/>
      <c r="AT9" s="580"/>
      <c r="AU9" s="581"/>
      <c r="AV9" s="580"/>
      <c r="AW9" s="581"/>
      <c r="AX9" s="580"/>
      <c r="AY9" s="581"/>
      <c r="AZ9" s="580"/>
      <c r="BA9" s="581"/>
      <c r="BB9" s="580"/>
      <c r="BC9" s="581"/>
      <c r="BD9" s="580"/>
      <c r="BE9" s="581"/>
      <c r="BF9" s="580"/>
      <c r="BG9" s="581"/>
      <c r="BH9" s="580"/>
      <c r="BI9" s="581"/>
      <c r="BJ9" s="580"/>
    </row>
    <row r="10" spans="1:62" x14ac:dyDescent="0.2">
      <c r="A10" s="551"/>
      <c r="B10" s="562" t="s">
        <v>741</v>
      </c>
      <c r="C10" s="553">
        <v>765145.81580284238</v>
      </c>
      <c r="D10" s="563">
        <v>100</v>
      </c>
      <c r="E10" s="554">
        <v>859294.37990767951</v>
      </c>
      <c r="F10" s="563">
        <v>100</v>
      </c>
      <c r="G10" s="554">
        <v>825825.89501784241</v>
      </c>
      <c r="H10" s="563">
        <v>100</v>
      </c>
      <c r="I10" s="554">
        <v>761163.10021346482</v>
      </c>
      <c r="J10" s="563">
        <v>100</v>
      </c>
      <c r="K10" s="554">
        <v>3211429.1909418325</v>
      </c>
      <c r="L10" s="563">
        <v>100</v>
      </c>
      <c r="M10" s="554">
        <v>458122.61904906516</v>
      </c>
      <c r="N10" s="563">
        <v>100</v>
      </c>
      <c r="O10" s="554">
        <v>441286.72346159525</v>
      </c>
      <c r="P10" s="563">
        <v>100</v>
      </c>
      <c r="Q10" s="554">
        <v>433682.55854006851</v>
      </c>
      <c r="R10" s="563">
        <v>100</v>
      </c>
      <c r="S10" s="554">
        <v>368759.88076530921</v>
      </c>
      <c r="T10" s="563">
        <v>100</v>
      </c>
      <c r="U10" s="554">
        <v>1701851.781816039</v>
      </c>
      <c r="V10" s="563">
        <v>100</v>
      </c>
      <c r="W10" s="554">
        <v>209188.60813433453</v>
      </c>
      <c r="X10" s="563">
        <v>100</v>
      </c>
      <c r="Y10" s="554">
        <v>88276.673429391769</v>
      </c>
      <c r="Z10" s="563">
        <v>100</v>
      </c>
      <c r="AA10" s="554">
        <v>74621.277536272391</v>
      </c>
      <c r="AB10" s="563">
        <v>100</v>
      </c>
      <c r="AC10" s="554">
        <v>144923.99571604482</v>
      </c>
      <c r="AD10" s="563">
        <v>100</v>
      </c>
      <c r="AE10" s="554">
        <v>517010.55481604126</v>
      </c>
      <c r="AF10" s="563">
        <v>100</v>
      </c>
      <c r="AG10" s="554">
        <v>375544.10248482466</v>
      </c>
      <c r="AH10" s="563">
        <v>100</v>
      </c>
      <c r="AI10" s="554">
        <v>325479.3458535347</v>
      </c>
      <c r="AJ10" s="563">
        <v>100</v>
      </c>
      <c r="AK10" s="554">
        <v>427725.74801328621</v>
      </c>
      <c r="AL10" s="563">
        <v>100</v>
      </c>
      <c r="AM10" s="554">
        <v>389767.56137953425</v>
      </c>
      <c r="AN10" s="563">
        <v>100</v>
      </c>
      <c r="AO10" s="554">
        <v>1518516.7577311636</v>
      </c>
      <c r="AP10" s="563">
        <v>100</v>
      </c>
      <c r="AQ10" s="554">
        <v>24235.155565775163</v>
      </c>
      <c r="AR10" s="563">
        <v>100</v>
      </c>
      <c r="AS10" s="554">
        <v>30082.743732650728</v>
      </c>
      <c r="AT10" s="563">
        <v>100</v>
      </c>
      <c r="AU10" s="554">
        <v>49432.20235711227</v>
      </c>
      <c r="AV10" s="563">
        <v>100</v>
      </c>
      <c r="AW10" s="554">
        <v>33055.216977687909</v>
      </c>
      <c r="AX10" s="563">
        <v>100</v>
      </c>
      <c r="AY10" s="554">
        <v>136805.31863322566</v>
      </c>
      <c r="AZ10" s="563">
        <v>100</v>
      </c>
      <c r="BA10" s="554">
        <v>63775.208131520747</v>
      </c>
      <c r="BB10" s="563">
        <v>100</v>
      </c>
      <c r="BC10" s="554">
        <v>92449.455741723461</v>
      </c>
      <c r="BD10" s="563">
        <v>100</v>
      </c>
      <c r="BE10" s="554">
        <v>107327.75563225284</v>
      </c>
      <c r="BF10" s="563">
        <v>100</v>
      </c>
      <c r="BG10" s="554">
        <v>92015.438847468453</v>
      </c>
      <c r="BH10" s="563">
        <v>100</v>
      </c>
      <c r="BI10" s="554">
        <v>355567.85835296172</v>
      </c>
      <c r="BJ10" s="563">
        <v>100</v>
      </c>
    </row>
    <row r="11" spans="1:62" x14ac:dyDescent="0.2">
      <c r="A11" s="555" t="s">
        <v>738</v>
      </c>
      <c r="B11" s="566"/>
      <c r="C11" s="557">
        <v>765145.81580284238</v>
      </c>
      <c r="D11" s="565">
        <v>100</v>
      </c>
      <c r="E11" s="558">
        <v>859294.37990767951</v>
      </c>
      <c r="F11" s="565">
        <v>100</v>
      </c>
      <c r="G11" s="558">
        <v>825825.89501784241</v>
      </c>
      <c r="H11" s="565">
        <v>100</v>
      </c>
      <c r="I11" s="558">
        <v>761163.10021346482</v>
      </c>
      <c r="J11" s="565">
        <v>100</v>
      </c>
      <c r="K11" s="558">
        <v>3211429.1909418325</v>
      </c>
      <c r="L11" s="565">
        <v>100</v>
      </c>
      <c r="M11" s="558">
        <v>458122.61904906516</v>
      </c>
      <c r="N11" s="565">
        <v>100</v>
      </c>
      <c r="O11" s="558">
        <v>441286.72346159525</v>
      </c>
      <c r="P11" s="565">
        <v>100</v>
      </c>
      <c r="Q11" s="558">
        <v>433682.55854006851</v>
      </c>
      <c r="R11" s="565">
        <v>100</v>
      </c>
      <c r="S11" s="558">
        <v>368759.88076530921</v>
      </c>
      <c r="T11" s="565">
        <v>100</v>
      </c>
      <c r="U11" s="558">
        <v>1701851.781816039</v>
      </c>
      <c r="V11" s="565">
        <v>100</v>
      </c>
      <c r="W11" s="558">
        <v>209188.60813433453</v>
      </c>
      <c r="X11" s="565">
        <v>100</v>
      </c>
      <c r="Y11" s="558">
        <v>88276.673429391769</v>
      </c>
      <c r="Z11" s="565">
        <v>100</v>
      </c>
      <c r="AA11" s="558">
        <v>74621.277536272391</v>
      </c>
      <c r="AB11" s="565">
        <v>100</v>
      </c>
      <c r="AC11" s="558">
        <v>144923.99571604482</v>
      </c>
      <c r="AD11" s="565">
        <v>100</v>
      </c>
      <c r="AE11" s="558">
        <v>517010.55481604126</v>
      </c>
      <c r="AF11" s="565">
        <v>100</v>
      </c>
      <c r="AG11" s="558">
        <v>375544.10248482466</v>
      </c>
      <c r="AH11" s="565">
        <v>100</v>
      </c>
      <c r="AI11" s="558">
        <v>325479.3458535347</v>
      </c>
      <c r="AJ11" s="565">
        <v>100</v>
      </c>
      <c r="AK11" s="558">
        <v>427725.74801328621</v>
      </c>
      <c r="AL11" s="565">
        <v>100</v>
      </c>
      <c r="AM11" s="558">
        <v>389767.56137953425</v>
      </c>
      <c r="AN11" s="565">
        <v>100</v>
      </c>
      <c r="AO11" s="558">
        <v>1518516.7577311636</v>
      </c>
      <c r="AP11" s="565">
        <v>100</v>
      </c>
      <c r="AQ11" s="558">
        <v>24235.155565775163</v>
      </c>
      <c r="AR11" s="565">
        <v>100</v>
      </c>
      <c r="AS11" s="558">
        <v>30082.743732650728</v>
      </c>
      <c r="AT11" s="565">
        <v>100</v>
      </c>
      <c r="AU11" s="558">
        <v>49432.20235711227</v>
      </c>
      <c r="AV11" s="565">
        <v>100</v>
      </c>
      <c r="AW11" s="558">
        <v>33055.216977687909</v>
      </c>
      <c r="AX11" s="565">
        <v>100</v>
      </c>
      <c r="AY11" s="558">
        <v>136805.31863322566</v>
      </c>
      <c r="AZ11" s="565">
        <v>100</v>
      </c>
      <c r="BA11" s="558">
        <v>63775.208131520747</v>
      </c>
      <c r="BB11" s="565">
        <v>100</v>
      </c>
      <c r="BC11" s="558">
        <v>92449.455741723461</v>
      </c>
      <c r="BD11" s="565">
        <v>100</v>
      </c>
      <c r="BE11" s="558">
        <v>107327.75563225284</v>
      </c>
      <c r="BF11" s="565">
        <v>100</v>
      </c>
      <c r="BG11" s="558">
        <v>92015.438847468453</v>
      </c>
      <c r="BH11" s="565">
        <v>100</v>
      </c>
      <c r="BI11" s="558">
        <v>355567.85835296172</v>
      </c>
      <c r="BJ11" s="565">
        <v>100</v>
      </c>
    </row>
    <row r="12" spans="1:62" x14ac:dyDescent="0.2">
      <c r="A12" s="548" t="s">
        <v>742</v>
      </c>
      <c r="B12" s="549"/>
      <c r="C12" s="559"/>
      <c r="D12" s="582"/>
      <c r="E12" s="560"/>
      <c r="F12" s="582"/>
      <c r="G12" s="560"/>
      <c r="H12" s="582"/>
      <c r="I12" s="560"/>
      <c r="J12" s="582"/>
      <c r="K12" s="560"/>
      <c r="L12" s="582"/>
      <c r="M12" s="560"/>
      <c r="N12" s="582"/>
      <c r="O12" s="560"/>
      <c r="P12" s="582"/>
      <c r="Q12" s="560"/>
      <c r="R12" s="582"/>
      <c r="S12" s="560"/>
      <c r="T12" s="582"/>
      <c r="U12" s="560"/>
      <c r="V12" s="582"/>
      <c r="W12" s="560"/>
      <c r="X12" s="582"/>
      <c r="Y12" s="560"/>
      <c r="Z12" s="582"/>
      <c r="AA12" s="560"/>
      <c r="AB12" s="582"/>
      <c r="AC12" s="560"/>
      <c r="AD12" s="582"/>
      <c r="AE12" s="560"/>
      <c r="AF12" s="582"/>
      <c r="AG12" s="560"/>
      <c r="AH12" s="582"/>
      <c r="AI12" s="560"/>
      <c r="AJ12" s="582"/>
      <c r="AK12" s="560"/>
      <c r="AL12" s="582"/>
      <c r="AM12" s="560"/>
      <c r="AN12" s="582"/>
      <c r="AO12" s="560"/>
      <c r="AP12" s="582"/>
      <c r="AQ12" s="560"/>
      <c r="AR12" s="582"/>
      <c r="AS12" s="560"/>
      <c r="AT12" s="582"/>
      <c r="AU12" s="560"/>
      <c r="AV12" s="582"/>
      <c r="AW12" s="560"/>
      <c r="AX12" s="582"/>
      <c r="AY12" s="560"/>
      <c r="AZ12" s="582"/>
      <c r="BA12" s="560"/>
      <c r="BB12" s="582"/>
      <c r="BC12" s="560"/>
      <c r="BD12" s="582"/>
      <c r="BE12" s="560"/>
      <c r="BF12" s="582"/>
      <c r="BG12" s="560"/>
      <c r="BH12" s="582"/>
      <c r="BI12" s="560"/>
      <c r="BJ12" s="582"/>
    </row>
    <row r="13" spans="1:62" x14ac:dyDescent="0.2">
      <c r="A13" s="551"/>
      <c r="B13" s="562" t="s">
        <v>741</v>
      </c>
      <c r="C13" s="553">
        <v>765145.81580284238</v>
      </c>
      <c r="D13" s="563">
        <v>100</v>
      </c>
      <c r="E13" s="554">
        <v>859294.37990767951</v>
      </c>
      <c r="F13" s="563">
        <v>100</v>
      </c>
      <c r="G13" s="554">
        <v>825825.89501784241</v>
      </c>
      <c r="H13" s="563">
        <v>100</v>
      </c>
      <c r="I13" s="554">
        <v>761163.10021346482</v>
      </c>
      <c r="J13" s="563">
        <v>100</v>
      </c>
      <c r="K13" s="554">
        <v>3211429.1909418325</v>
      </c>
      <c r="L13" s="563">
        <v>100</v>
      </c>
      <c r="M13" s="554">
        <v>458122.61904906516</v>
      </c>
      <c r="N13" s="563">
        <v>100</v>
      </c>
      <c r="O13" s="554">
        <v>441286.72346159525</v>
      </c>
      <c r="P13" s="563">
        <v>100</v>
      </c>
      <c r="Q13" s="554">
        <v>433682.55854006851</v>
      </c>
      <c r="R13" s="563">
        <v>100</v>
      </c>
      <c r="S13" s="554">
        <v>368759.88076530921</v>
      </c>
      <c r="T13" s="563">
        <v>100</v>
      </c>
      <c r="U13" s="554">
        <v>1701851.781816039</v>
      </c>
      <c r="V13" s="563">
        <v>100</v>
      </c>
      <c r="W13" s="554">
        <v>209188.60813433453</v>
      </c>
      <c r="X13" s="563">
        <v>100</v>
      </c>
      <c r="Y13" s="554">
        <v>88276.673429391769</v>
      </c>
      <c r="Z13" s="563">
        <v>100</v>
      </c>
      <c r="AA13" s="554">
        <v>74621.277536272391</v>
      </c>
      <c r="AB13" s="563">
        <v>100</v>
      </c>
      <c r="AC13" s="554">
        <v>144923.99571604482</v>
      </c>
      <c r="AD13" s="563">
        <v>100</v>
      </c>
      <c r="AE13" s="554">
        <v>517010.55481604126</v>
      </c>
      <c r="AF13" s="563">
        <v>100</v>
      </c>
      <c r="AG13" s="554">
        <v>375544.10248482466</v>
      </c>
      <c r="AH13" s="563">
        <v>100</v>
      </c>
      <c r="AI13" s="554">
        <v>325479.3458535347</v>
      </c>
      <c r="AJ13" s="563">
        <v>100</v>
      </c>
      <c r="AK13" s="554">
        <v>427725.74801328621</v>
      </c>
      <c r="AL13" s="563">
        <v>100</v>
      </c>
      <c r="AM13" s="554">
        <v>389767.56137953425</v>
      </c>
      <c r="AN13" s="563">
        <v>100</v>
      </c>
      <c r="AO13" s="554">
        <v>1518516.7577311636</v>
      </c>
      <c r="AP13" s="563">
        <v>100</v>
      </c>
      <c r="AQ13" s="554">
        <v>24235.155565775163</v>
      </c>
      <c r="AR13" s="563">
        <v>100</v>
      </c>
      <c r="AS13" s="554">
        <v>30082.743732650728</v>
      </c>
      <c r="AT13" s="563">
        <v>100</v>
      </c>
      <c r="AU13" s="554">
        <v>49432.20235711227</v>
      </c>
      <c r="AV13" s="563">
        <v>100</v>
      </c>
      <c r="AW13" s="554">
        <v>33055.216977687909</v>
      </c>
      <c r="AX13" s="563">
        <v>100</v>
      </c>
      <c r="AY13" s="554">
        <v>136805.31863322566</v>
      </c>
      <c r="AZ13" s="563">
        <v>100</v>
      </c>
      <c r="BA13" s="554">
        <v>63775.208131520747</v>
      </c>
      <c r="BB13" s="563">
        <v>100</v>
      </c>
      <c r="BC13" s="554">
        <v>92449.455741723461</v>
      </c>
      <c r="BD13" s="563">
        <v>100</v>
      </c>
      <c r="BE13" s="554">
        <v>107327.75563225284</v>
      </c>
      <c r="BF13" s="563">
        <v>100</v>
      </c>
      <c r="BG13" s="554">
        <v>92015.438847468453</v>
      </c>
      <c r="BH13" s="563">
        <v>100</v>
      </c>
      <c r="BI13" s="554">
        <v>355567.85835296172</v>
      </c>
      <c r="BJ13" s="563">
        <v>100</v>
      </c>
    </row>
    <row r="14" spans="1:62" x14ac:dyDescent="0.2">
      <c r="A14" s="555" t="s">
        <v>738</v>
      </c>
      <c r="B14" s="566"/>
      <c r="C14" s="557">
        <v>765145.81580284238</v>
      </c>
      <c r="D14" s="565">
        <v>100</v>
      </c>
      <c r="E14" s="558">
        <v>859294.37990767951</v>
      </c>
      <c r="F14" s="565">
        <v>100</v>
      </c>
      <c r="G14" s="558">
        <v>825825.89501784241</v>
      </c>
      <c r="H14" s="565">
        <v>100</v>
      </c>
      <c r="I14" s="558">
        <v>761163.10021346482</v>
      </c>
      <c r="J14" s="565">
        <v>100</v>
      </c>
      <c r="K14" s="558">
        <v>3211429.1909418325</v>
      </c>
      <c r="L14" s="565">
        <v>100</v>
      </c>
      <c r="M14" s="558">
        <v>458122.61904906516</v>
      </c>
      <c r="N14" s="565">
        <v>100</v>
      </c>
      <c r="O14" s="558">
        <v>441286.72346159525</v>
      </c>
      <c r="P14" s="565">
        <v>100</v>
      </c>
      <c r="Q14" s="558">
        <v>433682.55854006851</v>
      </c>
      <c r="R14" s="565">
        <v>100</v>
      </c>
      <c r="S14" s="558">
        <v>368759.88076530921</v>
      </c>
      <c r="T14" s="565">
        <v>100</v>
      </c>
      <c r="U14" s="558">
        <v>1701851.781816039</v>
      </c>
      <c r="V14" s="565">
        <v>100</v>
      </c>
      <c r="W14" s="558">
        <v>209188.60813433453</v>
      </c>
      <c r="X14" s="565">
        <v>100</v>
      </c>
      <c r="Y14" s="558">
        <v>88276.673429391769</v>
      </c>
      <c r="Z14" s="565">
        <v>100</v>
      </c>
      <c r="AA14" s="558">
        <v>74621.277536272391</v>
      </c>
      <c r="AB14" s="565">
        <v>100</v>
      </c>
      <c r="AC14" s="558">
        <v>144923.99571604482</v>
      </c>
      <c r="AD14" s="565">
        <v>100</v>
      </c>
      <c r="AE14" s="558">
        <v>517010.55481604126</v>
      </c>
      <c r="AF14" s="565">
        <v>100</v>
      </c>
      <c r="AG14" s="558">
        <v>375544.10248482466</v>
      </c>
      <c r="AH14" s="565">
        <v>100</v>
      </c>
      <c r="AI14" s="558">
        <v>325479.3458535347</v>
      </c>
      <c r="AJ14" s="565">
        <v>100</v>
      </c>
      <c r="AK14" s="558">
        <v>427725.74801328621</v>
      </c>
      <c r="AL14" s="565">
        <v>100</v>
      </c>
      <c r="AM14" s="558">
        <v>389767.56137953425</v>
      </c>
      <c r="AN14" s="565">
        <v>100</v>
      </c>
      <c r="AO14" s="558">
        <v>1518516.7577311636</v>
      </c>
      <c r="AP14" s="565">
        <v>100</v>
      </c>
      <c r="AQ14" s="558">
        <v>24235.155565775163</v>
      </c>
      <c r="AR14" s="565">
        <v>100</v>
      </c>
      <c r="AS14" s="558">
        <v>30082.743732650728</v>
      </c>
      <c r="AT14" s="565">
        <v>100</v>
      </c>
      <c r="AU14" s="558">
        <v>49432.20235711227</v>
      </c>
      <c r="AV14" s="565">
        <v>100</v>
      </c>
      <c r="AW14" s="558">
        <v>33055.216977687909</v>
      </c>
      <c r="AX14" s="565">
        <v>100</v>
      </c>
      <c r="AY14" s="558">
        <v>136805.31863322566</v>
      </c>
      <c r="AZ14" s="565">
        <v>100</v>
      </c>
      <c r="BA14" s="558">
        <v>63775.208131520747</v>
      </c>
      <c r="BB14" s="565">
        <v>100</v>
      </c>
      <c r="BC14" s="558">
        <v>92449.455741723461</v>
      </c>
      <c r="BD14" s="565">
        <v>100</v>
      </c>
      <c r="BE14" s="558">
        <v>107327.75563225284</v>
      </c>
      <c r="BF14" s="565">
        <v>100</v>
      </c>
      <c r="BG14" s="558">
        <v>92015.438847468453</v>
      </c>
      <c r="BH14" s="565">
        <v>100</v>
      </c>
      <c r="BI14" s="558">
        <v>355567.85835296172</v>
      </c>
      <c r="BJ14" s="565">
        <v>100</v>
      </c>
    </row>
    <row r="15" spans="1:62" x14ac:dyDescent="0.2">
      <c r="A15" s="548" t="s">
        <v>743</v>
      </c>
      <c r="B15" s="549"/>
      <c r="C15" s="559"/>
      <c r="D15" s="582"/>
      <c r="E15" s="560"/>
      <c r="F15" s="582"/>
      <c r="G15" s="560"/>
      <c r="H15" s="582"/>
      <c r="I15" s="560"/>
      <c r="J15" s="582"/>
      <c r="K15" s="560"/>
      <c r="L15" s="582"/>
      <c r="M15" s="560"/>
      <c r="N15" s="582"/>
      <c r="O15" s="560"/>
      <c r="P15" s="582"/>
      <c r="Q15" s="560"/>
      <c r="R15" s="582"/>
      <c r="S15" s="560"/>
      <c r="T15" s="582"/>
      <c r="U15" s="560"/>
      <c r="V15" s="582"/>
      <c r="W15" s="560"/>
      <c r="X15" s="582"/>
      <c r="Y15" s="560"/>
      <c r="Z15" s="582"/>
      <c r="AA15" s="560"/>
      <c r="AB15" s="582"/>
      <c r="AC15" s="560"/>
      <c r="AD15" s="582"/>
      <c r="AE15" s="560"/>
      <c r="AF15" s="582"/>
      <c r="AG15" s="560"/>
      <c r="AH15" s="582"/>
      <c r="AI15" s="560"/>
      <c r="AJ15" s="582"/>
      <c r="AK15" s="560"/>
      <c r="AL15" s="582"/>
      <c r="AM15" s="560"/>
      <c r="AN15" s="582"/>
      <c r="AO15" s="560"/>
      <c r="AP15" s="582"/>
      <c r="AQ15" s="560"/>
      <c r="AR15" s="582"/>
      <c r="AS15" s="560"/>
      <c r="AT15" s="582"/>
      <c r="AU15" s="560"/>
      <c r="AV15" s="582"/>
      <c r="AW15" s="560"/>
      <c r="AX15" s="582"/>
      <c r="AY15" s="560"/>
      <c r="AZ15" s="582"/>
      <c r="BA15" s="560"/>
      <c r="BB15" s="582"/>
      <c r="BC15" s="560"/>
      <c r="BD15" s="582"/>
      <c r="BE15" s="560"/>
      <c r="BF15" s="582"/>
      <c r="BG15" s="560"/>
      <c r="BH15" s="582"/>
      <c r="BI15" s="560"/>
      <c r="BJ15" s="582"/>
    </row>
    <row r="16" spans="1:62" x14ac:dyDescent="0.2">
      <c r="A16" s="551"/>
      <c r="B16" s="562" t="s">
        <v>288</v>
      </c>
      <c r="C16" s="553">
        <v>59556.3968072887</v>
      </c>
      <c r="D16" s="563">
        <v>7.78366627344072</v>
      </c>
      <c r="E16" s="554">
        <v>64859.215066799603</v>
      </c>
      <c r="F16" s="563">
        <v>7.5479622098503567</v>
      </c>
      <c r="G16" s="554">
        <v>85549.061542682699</v>
      </c>
      <c r="H16" s="563">
        <v>10.359212766128429</v>
      </c>
      <c r="I16" s="554">
        <v>87492.539588197862</v>
      </c>
      <c r="J16" s="563">
        <v>11.494585005981106</v>
      </c>
      <c r="K16" s="554">
        <v>297457.21300496883</v>
      </c>
      <c r="L16" s="563">
        <v>9.2624559135221656</v>
      </c>
      <c r="M16" s="554">
        <v>55112.754968437897</v>
      </c>
      <c r="N16" s="563">
        <v>12.030131819912453</v>
      </c>
      <c r="O16" s="554">
        <v>36223.467929209495</v>
      </c>
      <c r="P16" s="563">
        <v>8.2086013476818298</v>
      </c>
      <c r="Q16" s="554">
        <v>32687.973524636804</v>
      </c>
      <c r="R16" s="563">
        <v>7.5373041596775945</v>
      </c>
      <c r="S16" s="554">
        <v>39641.832011454389</v>
      </c>
      <c r="T16" s="563">
        <v>10.750039274658445</v>
      </c>
      <c r="U16" s="554">
        <v>163666.02843373863</v>
      </c>
      <c r="V16" s="563">
        <v>9.6169378662982794</v>
      </c>
      <c r="W16" s="554">
        <v>13231.780595625925</v>
      </c>
      <c r="X16" s="563">
        <v>6.3252873632243301</v>
      </c>
      <c r="Y16" s="554">
        <v>7055.0758504710657</v>
      </c>
      <c r="Z16" s="563">
        <v>7.992004655809871</v>
      </c>
      <c r="AA16" s="554">
        <v>3196.150028479964</v>
      </c>
      <c r="AB16" s="563">
        <v>4.2831617656590764</v>
      </c>
      <c r="AC16" s="554">
        <v>10509.821095632462</v>
      </c>
      <c r="AD16" s="563">
        <v>7.2519537180197267</v>
      </c>
      <c r="AE16" s="554">
        <v>33992.827570209418</v>
      </c>
      <c r="AF16" s="563">
        <v>6.5748807743982107</v>
      </c>
      <c r="AG16" s="554">
        <v>94068.738808132373</v>
      </c>
      <c r="AH16" s="563">
        <v>25.048652924042013</v>
      </c>
      <c r="AI16" s="554">
        <v>79317.995913062085</v>
      </c>
      <c r="AJ16" s="563">
        <v>24.369594238018127</v>
      </c>
      <c r="AK16" s="554">
        <v>84600.995042650655</v>
      </c>
      <c r="AL16" s="563">
        <v>19.779261696451048</v>
      </c>
      <c r="AM16" s="554">
        <v>94140.187022502418</v>
      </c>
      <c r="AN16" s="563">
        <v>24.152904538619076</v>
      </c>
      <c r="AO16" s="554">
        <v>352127.91678634571</v>
      </c>
      <c r="AP16" s="563">
        <v>23.188938481815953</v>
      </c>
      <c r="AQ16" s="554">
        <v>1970.2181170374895</v>
      </c>
      <c r="AR16" s="563">
        <v>8.129587250596515</v>
      </c>
      <c r="AS16" s="554">
        <v>2476.830960040782</v>
      </c>
      <c r="AT16" s="563">
        <v>8.2333944737644345</v>
      </c>
      <c r="AU16" s="554">
        <v>3154.6281532705048</v>
      </c>
      <c r="AV16" s="563">
        <v>6.3817268963267608</v>
      </c>
      <c r="AW16" s="554">
        <v>1811.5930785262099</v>
      </c>
      <c r="AX16" s="563">
        <v>5.480505784454615</v>
      </c>
      <c r="AY16" s="554">
        <v>9413.2703088749877</v>
      </c>
      <c r="AZ16" s="563">
        <v>6.8807780303570771</v>
      </c>
      <c r="BA16" s="554">
        <v>12698.291658105822</v>
      </c>
      <c r="BB16" s="563">
        <v>19.911015628390746</v>
      </c>
      <c r="BC16" s="554">
        <v>8802.0630847835964</v>
      </c>
      <c r="BD16" s="563">
        <v>9.5209463529714728</v>
      </c>
      <c r="BE16" s="554">
        <v>11276.466765448056</v>
      </c>
      <c r="BF16" s="563">
        <v>10.50657092288939</v>
      </c>
      <c r="BG16" s="554">
        <v>10369.634000387452</v>
      </c>
      <c r="BH16" s="563">
        <v>11.269450138228345</v>
      </c>
      <c r="BI16" s="554">
        <v>43146.455508724946</v>
      </c>
      <c r="BJ16" s="563">
        <v>12.13452073778129</v>
      </c>
    </row>
    <row r="17" spans="1:62" x14ac:dyDescent="0.2">
      <c r="A17" s="551"/>
      <c r="B17" s="562" t="s">
        <v>768</v>
      </c>
      <c r="C17" s="553">
        <v>700235.28570633801</v>
      </c>
      <c r="D17" s="563">
        <v>91.516580401293069</v>
      </c>
      <c r="E17" s="554">
        <v>787842.06069469673</v>
      </c>
      <c r="F17" s="563">
        <v>91.684768237322885</v>
      </c>
      <c r="G17" s="554">
        <v>733295.94962540851</v>
      </c>
      <c r="H17" s="563">
        <v>88.795465733072618</v>
      </c>
      <c r="I17" s="554">
        <v>669082.68245272129</v>
      </c>
      <c r="J17" s="563">
        <v>87.902669252500544</v>
      </c>
      <c r="K17" s="554">
        <v>2890455.9784791674</v>
      </c>
      <c r="L17" s="563">
        <v>90.005284458147074</v>
      </c>
      <c r="M17" s="554">
        <v>386666.64312521211</v>
      </c>
      <c r="N17" s="563">
        <v>84.402434424177585</v>
      </c>
      <c r="O17" s="554">
        <v>396706.04282596195</v>
      </c>
      <c r="P17" s="563">
        <v>89.897570385547056</v>
      </c>
      <c r="Q17" s="554">
        <v>383161.60388229351</v>
      </c>
      <c r="R17" s="563">
        <v>88.350706371995514</v>
      </c>
      <c r="S17" s="554">
        <v>316750.18380611448</v>
      </c>
      <c r="T17" s="563">
        <v>85.896053320318927</v>
      </c>
      <c r="U17" s="554">
        <v>1483284.4736395853</v>
      </c>
      <c r="V17" s="563">
        <v>87.157089088967467</v>
      </c>
      <c r="W17" s="554">
        <v>191457.01317496534</v>
      </c>
      <c r="X17" s="563">
        <v>91.523632611971635</v>
      </c>
      <c r="Y17" s="554">
        <v>78867.825479073072</v>
      </c>
      <c r="Z17" s="563">
        <v>89.341637394340211</v>
      </c>
      <c r="AA17" s="554">
        <v>70362.409012424527</v>
      </c>
      <c r="AB17" s="563">
        <v>94.292688808794935</v>
      </c>
      <c r="AC17" s="554">
        <v>132345.3367823149</v>
      </c>
      <c r="AD17" s="563">
        <v>91.320513299691399</v>
      </c>
      <c r="AE17" s="554">
        <v>473032.58444877673</v>
      </c>
      <c r="AF17" s="563">
        <v>91.493796411388075</v>
      </c>
      <c r="AG17" s="554">
        <v>274737.05764958437</v>
      </c>
      <c r="AH17" s="563">
        <v>73.157068858693151</v>
      </c>
      <c r="AI17" s="554">
        <v>243126.69533644425</v>
      </c>
      <c r="AJ17" s="563">
        <v>74.698041038171112</v>
      </c>
      <c r="AK17" s="554">
        <v>336624.49460514425</v>
      </c>
      <c r="AL17" s="563">
        <v>78.701012545704373</v>
      </c>
      <c r="AM17" s="554">
        <v>291677.3516146628</v>
      </c>
      <c r="AN17" s="563">
        <v>74.83366511628283</v>
      </c>
      <c r="AO17" s="554">
        <v>1146165.5992058369</v>
      </c>
      <c r="AP17" s="563">
        <v>75.47928551795097</v>
      </c>
      <c r="AQ17" s="554">
        <v>19767.798284327364</v>
      </c>
      <c r="AR17" s="563">
        <v>81.566624281312258</v>
      </c>
      <c r="AS17" s="554">
        <v>26198.56148694898</v>
      </c>
      <c r="AT17" s="563">
        <v>87.088337818448395</v>
      </c>
      <c r="AU17" s="554">
        <v>43704.748411281405</v>
      </c>
      <c r="AV17" s="563">
        <v>88.413516548475613</v>
      </c>
      <c r="AW17" s="554">
        <v>30503.545784549282</v>
      </c>
      <c r="AX17" s="563">
        <v>92.280579507734004</v>
      </c>
      <c r="AY17" s="554">
        <v>120174.65396710709</v>
      </c>
      <c r="AZ17" s="563">
        <v>87.843554013637956</v>
      </c>
      <c r="BA17" s="554">
        <v>50550.564166757955</v>
      </c>
      <c r="BB17" s="563">
        <v>79.263660045624306</v>
      </c>
      <c r="BC17" s="554">
        <v>82046.04584650624</v>
      </c>
      <c r="BD17" s="563">
        <v>88.746921426686072</v>
      </c>
      <c r="BE17" s="554">
        <v>92777.420900650992</v>
      </c>
      <c r="BF17" s="563">
        <v>86.443083016235775</v>
      </c>
      <c r="BG17" s="554">
        <v>78982.361384888616</v>
      </c>
      <c r="BH17" s="563">
        <v>85.835988366925662</v>
      </c>
      <c r="BI17" s="554">
        <v>304356.39229880151</v>
      </c>
      <c r="BJ17" s="563">
        <v>85.597273529902665</v>
      </c>
    </row>
    <row r="18" spans="1:62" x14ac:dyDescent="0.2">
      <c r="A18" s="551"/>
      <c r="B18" s="562" t="s">
        <v>769</v>
      </c>
      <c r="C18" s="553">
        <v>38.398693417502663</v>
      </c>
      <c r="D18" s="563">
        <v>5.0184804810325173E-3</v>
      </c>
      <c r="E18" s="554">
        <v>2513.4600547899408</v>
      </c>
      <c r="F18" s="563">
        <v>0.29250279223983527</v>
      </c>
      <c r="G18" s="554">
        <v>942.03987549090448</v>
      </c>
      <c r="H18" s="563">
        <v>0.11407245536549217</v>
      </c>
      <c r="I18" s="554">
        <v>3701.6810439314659</v>
      </c>
      <c r="J18" s="563">
        <v>0.48631903502591572</v>
      </c>
      <c r="K18" s="554">
        <v>7195.5796676298132</v>
      </c>
      <c r="L18" s="563">
        <v>0.22406160123118044</v>
      </c>
      <c r="M18" s="554">
        <v>4973.131296896493</v>
      </c>
      <c r="N18" s="563">
        <v>1.085545897563261</v>
      </c>
      <c r="O18" s="554">
        <v>1773.3053847003112</v>
      </c>
      <c r="P18" s="563">
        <v>0.40184879590075412</v>
      </c>
      <c r="Q18" s="554">
        <v>4403.6568023144919</v>
      </c>
      <c r="R18" s="563">
        <v>1.0154101693964324</v>
      </c>
      <c r="S18" s="554">
        <v>6073.5333121220938</v>
      </c>
      <c r="T18" s="563">
        <v>1.6470157489793442</v>
      </c>
      <c r="U18" s="554">
        <v>17223.62679603339</v>
      </c>
      <c r="V18" s="563">
        <v>1.0120521058334544</v>
      </c>
      <c r="W18" s="554">
        <v>790.25661245274682</v>
      </c>
      <c r="X18" s="563">
        <v>0.37777229816705327</v>
      </c>
      <c r="Y18" s="554">
        <v>932.0051675158262</v>
      </c>
      <c r="Z18" s="563">
        <v>1.0557773999733824</v>
      </c>
      <c r="AA18" s="554">
        <v>560.33121432769371</v>
      </c>
      <c r="AB18" s="563">
        <v>0.75090005535662974</v>
      </c>
      <c r="AC18" s="554">
        <v>235.38234295829238</v>
      </c>
      <c r="AD18" s="563">
        <v>0.16241778443611649</v>
      </c>
      <c r="AE18" s="554">
        <v>2517.9753372545588</v>
      </c>
      <c r="AF18" s="563">
        <v>0.48702590571878857</v>
      </c>
      <c r="AG18" s="554">
        <v>2493.7172366554441</v>
      </c>
      <c r="AH18" s="563">
        <v>0.66402779864083006</v>
      </c>
      <c r="AI18" s="554">
        <v>292.67142532347862</v>
      </c>
      <c r="AJ18" s="563">
        <v>8.9920122137390673E-2</v>
      </c>
      <c r="AK18" s="554">
        <v>1838.2108188951916</v>
      </c>
      <c r="AL18" s="563">
        <v>0.42976389133302589</v>
      </c>
      <c r="AM18" s="554">
        <v>656.62608634537958</v>
      </c>
      <c r="AN18" s="563">
        <v>0.16846606834630681</v>
      </c>
      <c r="AO18" s="554">
        <v>5281.2255672194933</v>
      </c>
      <c r="AP18" s="563">
        <v>0.34778842843395708</v>
      </c>
      <c r="AQ18" s="554">
        <v>90.72121543649439</v>
      </c>
      <c r="AR18" s="563">
        <v>0.37433725230388332</v>
      </c>
      <c r="AS18" s="554">
        <v>52.162411959405048</v>
      </c>
      <c r="AT18" s="563">
        <v>0.17339645752720967</v>
      </c>
      <c r="AU18" s="554">
        <v>364.94583757629516</v>
      </c>
      <c r="AV18" s="563">
        <v>0.73827549689132355</v>
      </c>
      <c r="AW18" s="554">
        <v>339.89335264089931</v>
      </c>
      <c r="AX18" s="563">
        <v>1.028259330048644</v>
      </c>
      <c r="AY18" s="554">
        <v>847.72281761309375</v>
      </c>
      <c r="AZ18" s="563">
        <v>0.61965633067661219</v>
      </c>
      <c r="BA18" s="554" t="s">
        <v>246</v>
      </c>
      <c r="BB18" s="563" t="s">
        <v>246</v>
      </c>
      <c r="BC18" s="554">
        <v>386.3351588298608</v>
      </c>
      <c r="BD18" s="563">
        <v>0.4178879753593871</v>
      </c>
      <c r="BE18" s="554">
        <v>553.51272408981652</v>
      </c>
      <c r="BF18" s="563">
        <v>0.51572188464125635</v>
      </c>
      <c r="BG18" s="554">
        <v>560.20273057573615</v>
      </c>
      <c r="BH18" s="563">
        <v>0.60881384427712104</v>
      </c>
      <c r="BI18" s="554">
        <v>1500.0506134954137</v>
      </c>
      <c r="BJ18" s="563">
        <v>0.42187463750065896</v>
      </c>
    </row>
    <row r="19" spans="1:62" x14ac:dyDescent="0.2">
      <c r="A19" s="551"/>
      <c r="B19" s="562" t="s">
        <v>770</v>
      </c>
      <c r="C19" s="553">
        <v>4104.0803768982942</v>
      </c>
      <c r="D19" s="563">
        <v>0.53637885643954253</v>
      </c>
      <c r="E19" s="554">
        <v>3015.0263848587138</v>
      </c>
      <c r="F19" s="563">
        <v>0.35087235007665718</v>
      </c>
      <c r="G19" s="554">
        <v>2419.323476761409</v>
      </c>
      <c r="H19" s="563">
        <v>0.29295805464045643</v>
      </c>
      <c r="I19" s="554">
        <v>697.80332547516139</v>
      </c>
      <c r="J19" s="563">
        <v>9.1675926654808351E-2</v>
      </c>
      <c r="K19" s="554">
        <v>10236.233563993577</v>
      </c>
      <c r="L19" s="563">
        <v>0.31874386621588702</v>
      </c>
      <c r="M19" s="554">
        <v>11370.089658519411</v>
      </c>
      <c r="N19" s="563">
        <v>2.4818878583468651</v>
      </c>
      <c r="O19" s="554">
        <v>5526.779113123981</v>
      </c>
      <c r="P19" s="563">
        <v>1.2524236101576192</v>
      </c>
      <c r="Q19" s="554">
        <v>12412.986071311863</v>
      </c>
      <c r="R19" s="563">
        <v>2.8622285648513142</v>
      </c>
      <c r="S19" s="554">
        <v>6294.3316356177911</v>
      </c>
      <c r="T19" s="563">
        <v>1.7068916560431662</v>
      </c>
      <c r="U19" s="554">
        <v>35604.18647857305</v>
      </c>
      <c r="V19" s="563">
        <v>2.0920850369577995</v>
      </c>
      <c r="W19" s="554">
        <v>3173.0165168431608</v>
      </c>
      <c r="X19" s="563">
        <v>1.5168208943794619</v>
      </c>
      <c r="Y19" s="554">
        <v>1197.3322488826348</v>
      </c>
      <c r="Z19" s="563">
        <v>1.3563404718012202</v>
      </c>
      <c r="AA19" s="554">
        <v>88.587628058519016</v>
      </c>
      <c r="AB19" s="563">
        <v>0.11871631119617025</v>
      </c>
      <c r="AC19" s="554">
        <v>1833.4554951392226</v>
      </c>
      <c r="AD19" s="563">
        <v>1.2651151978527992</v>
      </c>
      <c r="AE19" s="554">
        <v>6292.3918889235374</v>
      </c>
      <c r="AF19" s="563">
        <v>1.2170722300171315</v>
      </c>
      <c r="AG19" s="554">
        <v>3279.7793798895223</v>
      </c>
      <c r="AH19" s="563">
        <v>0.87334066976116465</v>
      </c>
      <c r="AI19" s="554">
        <v>2450.1431052055545</v>
      </c>
      <c r="AJ19" s="563">
        <v>0.75277990337000245</v>
      </c>
      <c r="AK19" s="554">
        <v>3889.6889408650977</v>
      </c>
      <c r="AL19" s="563">
        <v>0.90938854135670932</v>
      </c>
      <c r="AM19" s="554">
        <v>2536.1696006049087</v>
      </c>
      <c r="AN19" s="563">
        <v>0.65068770516162222</v>
      </c>
      <c r="AO19" s="554">
        <v>12155.781026565084</v>
      </c>
      <c r="AP19" s="563">
        <v>0.80050358118715792</v>
      </c>
      <c r="AQ19" s="554">
        <v>1570.8865820051699</v>
      </c>
      <c r="AR19" s="563">
        <v>6.4818506229172828</v>
      </c>
      <c r="AS19" s="554">
        <v>1223.4214438438569</v>
      </c>
      <c r="AT19" s="563">
        <v>4.0668545885194618</v>
      </c>
      <c r="AU19" s="554">
        <v>2012.9540148338795</v>
      </c>
      <c r="AV19" s="563">
        <v>4.0721511865721212</v>
      </c>
      <c r="AW19" s="554">
        <v>369.4273575936266</v>
      </c>
      <c r="AX19" s="563">
        <v>1.1176068148122822</v>
      </c>
      <c r="AY19" s="554">
        <v>5176.689398276535</v>
      </c>
      <c r="AZ19" s="563">
        <v>3.7839825600313186</v>
      </c>
      <c r="BA19" s="554">
        <v>475.0005594390974</v>
      </c>
      <c r="BB19" s="563">
        <v>0.74480440496489653</v>
      </c>
      <c r="BC19" s="554">
        <v>1143.2993775886073</v>
      </c>
      <c r="BD19" s="563">
        <v>1.2366750765765986</v>
      </c>
      <c r="BE19" s="554">
        <v>2678.228605683666</v>
      </c>
      <c r="BF19" s="563">
        <v>2.4953737175501294</v>
      </c>
      <c r="BG19" s="554">
        <v>1851.130665793786</v>
      </c>
      <c r="BH19" s="563">
        <v>2.011760949010259</v>
      </c>
      <c r="BI19" s="554">
        <v>6147.659208505157</v>
      </c>
      <c r="BJ19" s="563">
        <v>1.7289693272563904</v>
      </c>
    </row>
    <row r="20" spans="1:62" x14ac:dyDescent="0.2">
      <c r="A20" s="551"/>
      <c r="B20" s="562" t="s">
        <v>771</v>
      </c>
      <c r="C20" s="553">
        <v>1211.6542188985836</v>
      </c>
      <c r="D20" s="563">
        <v>0.1583559883454678</v>
      </c>
      <c r="E20" s="554">
        <v>1064.6177065348459</v>
      </c>
      <c r="F20" s="563">
        <v>0.1238944105103103</v>
      </c>
      <c r="G20" s="554">
        <v>3619.5204974986937</v>
      </c>
      <c r="H20" s="563">
        <v>0.43829099079297967</v>
      </c>
      <c r="I20" s="554">
        <v>188.39380313875179</v>
      </c>
      <c r="J20" s="563">
        <v>2.4750779837582455E-2</v>
      </c>
      <c r="K20" s="554">
        <v>6084.1862260708749</v>
      </c>
      <c r="L20" s="563">
        <v>0.18945416088363243</v>
      </c>
      <c r="M20" s="554" t="s">
        <v>246</v>
      </c>
      <c r="N20" s="563" t="s">
        <v>246</v>
      </c>
      <c r="O20" s="554">
        <v>1057.1282085993837</v>
      </c>
      <c r="P20" s="563">
        <v>0.2395558607127197</v>
      </c>
      <c r="Q20" s="554">
        <v>1016.3382595118013</v>
      </c>
      <c r="R20" s="563">
        <v>0.23435073407912954</v>
      </c>
      <c r="S20" s="554" t="s">
        <v>246</v>
      </c>
      <c r="T20" s="563" t="s">
        <v>246</v>
      </c>
      <c r="U20" s="554">
        <v>2073.4664681111849</v>
      </c>
      <c r="V20" s="563">
        <v>0.12183590194315262</v>
      </c>
      <c r="W20" s="554">
        <v>536.54123444746665</v>
      </c>
      <c r="X20" s="563">
        <v>0.25648683225757507</v>
      </c>
      <c r="Y20" s="554">
        <v>224.43468344914939</v>
      </c>
      <c r="Z20" s="563">
        <v>0.25424007807528431</v>
      </c>
      <c r="AA20" s="554">
        <v>413.79965298173124</v>
      </c>
      <c r="AB20" s="563">
        <v>0.55453305899324601</v>
      </c>
      <c r="AC20" s="554" t="s">
        <v>246</v>
      </c>
      <c r="AD20" s="563" t="s">
        <v>246</v>
      </c>
      <c r="AE20" s="554">
        <v>1174.7755708783473</v>
      </c>
      <c r="AF20" s="563">
        <v>0.22722467847805292</v>
      </c>
      <c r="AG20" s="554">
        <v>964.80941056237418</v>
      </c>
      <c r="AH20" s="563">
        <v>0.25690974886268148</v>
      </c>
      <c r="AI20" s="554">
        <v>291.84007349912787</v>
      </c>
      <c r="AJ20" s="563">
        <v>8.9664698303300497E-2</v>
      </c>
      <c r="AK20" s="554">
        <v>772.35860572863339</v>
      </c>
      <c r="AL20" s="563">
        <v>0.18057332515428604</v>
      </c>
      <c r="AM20" s="554">
        <v>757.22705541880941</v>
      </c>
      <c r="AN20" s="563">
        <v>0.19427657159017994</v>
      </c>
      <c r="AO20" s="554">
        <v>2786.2351452089447</v>
      </c>
      <c r="AP20" s="563">
        <v>0.18348399061278034</v>
      </c>
      <c r="AQ20" s="554">
        <v>835.53136696864317</v>
      </c>
      <c r="AR20" s="563">
        <v>3.4476005928700491</v>
      </c>
      <c r="AS20" s="554">
        <v>131.76742985768124</v>
      </c>
      <c r="AT20" s="563">
        <v>0.43801666174041703</v>
      </c>
      <c r="AU20" s="554">
        <v>194.92594015018162</v>
      </c>
      <c r="AV20" s="563">
        <v>0.39432987173418099</v>
      </c>
      <c r="AW20" s="554">
        <v>30.757404377888214</v>
      </c>
      <c r="AX20" s="563">
        <v>9.3048562950439243E-2</v>
      </c>
      <c r="AY20" s="554">
        <v>1192.9821413543941</v>
      </c>
      <c r="AZ20" s="563">
        <v>0.87202906529736102</v>
      </c>
      <c r="BA20" s="554">
        <v>51.351747217814498</v>
      </c>
      <c r="BB20" s="563">
        <v>8.0519921019958252E-2</v>
      </c>
      <c r="BC20" s="554">
        <v>71.712274015043107</v>
      </c>
      <c r="BD20" s="563">
        <v>7.7569168406340941E-2</v>
      </c>
      <c r="BE20" s="554">
        <v>42.126636380248264</v>
      </c>
      <c r="BF20" s="563">
        <v>3.9250458683391005E-2</v>
      </c>
      <c r="BG20" s="554">
        <v>252.11006582284691</v>
      </c>
      <c r="BH20" s="563">
        <v>0.27398670155859722</v>
      </c>
      <c r="BI20" s="554">
        <v>417.30072343595282</v>
      </c>
      <c r="BJ20" s="563">
        <v>0.11736176755934748</v>
      </c>
    </row>
    <row r="21" spans="1:62" x14ac:dyDescent="0.2">
      <c r="A21" s="555" t="s">
        <v>738</v>
      </c>
      <c r="B21" s="566"/>
      <c r="C21" s="557">
        <v>765145.81580284238</v>
      </c>
      <c r="D21" s="565">
        <v>100</v>
      </c>
      <c r="E21" s="558">
        <v>859294.37990767951</v>
      </c>
      <c r="F21" s="565">
        <v>100</v>
      </c>
      <c r="G21" s="558">
        <v>825825.89501784241</v>
      </c>
      <c r="H21" s="565">
        <v>100</v>
      </c>
      <c r="I21" s="558">
        <v>761163.10021346482</v>
      </c>
      <c r="J21" s="565">
        <v>100</v>
      </c>
      <c r="K21" s="558">
        <v>3211429.1909418325</v>
      </c>
      <c r="L21" s="565">
        <v>100</v>
      </c>
      <c r="M21" s="558">
        <v>458122.61904906516</v>
      </c>
      <c r="N21" s="565">
        <v>100</v>
      </c>
      <c r="O21" s="558">
        <v>441286.72346159525</v>
      </c>
      <c r="P21" s="565">
        <v>100</v>
      </c>
      <c r="Q21" s="558">
        <v>433682.55854006851</v>
      </c>
      <c r="R21" s="565">
        <v>100</v>
      </c>
      <c r="S21" s="558">
        <v>368759.88076530921</v>
      </c>
      <c r="T21" s="565">
        <v>100</v>
      </c>
      <c r="U21" s="558">
        <v>1701851.781816039</v>
      </c>
      <c r="V21" s="565">
        <v>100</v>
      </c>
      <c r="W21" s="558">
        <v>209188.60813433453</v>
      </c>
      <c r="X21" s="565">
        <v>100</v>
      </c>
      <c r="Y21" s="558">
        <v>88276.673429391769</v>
      </c>
      <c r="Z21" s="565">
        <v>100</v>
      </c>
      <c r="AA21" s="558">
        <v>74621.277536272391</v>
      </c>
      <c r="AB21" s="565">
        <v>100</v>
      </c>
      <c r="AC21" s="558">
        <v>144923.99571604482</v>
      </c>
      <c r="AD21" s="565">
        <v>100</v>
      </c>
      <c r="AE21" s="558">
        <v>517010.55481604126</v>
      </c>
      <c r="AF21" s="565">
        <v>100</v>
      </c>
      <c r="AG21" s="558">
        <v>375544.10248482466</v>
      </c>
      <c r="AH21" s="565">
        <v>100</v>
      </c>
      <c r="AI21" s="558">
        <v>325479.3458535347</v>
      </c>
      <c r="AJ21" s="565">
        <v>100</v>
      </c>
      <c r="AK21" s="558">
        <v>427725.74801328621</v>
      </c>
      <c r="AL21" s="565">
        <v>100</v>
      </c>
      <c r="AM21" s="558">
        <v>389767.56137953425</v>
      </c>
      <c r="AN21" s="565">
        <v>100</v>
      </c>
      <c r="AO21" s="558">
        <v>1518516.7577311636</v>
      </c>
      <c r="AP21" s="565">
        <v>100</v>
      </c>
      <c r="AQ21" s="558">
        <v>24235.155565775163</v>
      </c>
      <c r="AR21" s="565">
        <v>100</v>
      </c>
      <c r="AS21" s="558">
        <v>30082.743732650728</v>
      </c>
      <c r="AT21" s="565">
        <v>100</v>
      </c>
      <c r="AU21" s="558">
        <v>49432.20235711227</v>
      </c>
      <c r="AV21" s="565">
        <v>100</v>
      </c>
      <c r="AW21" s="558">
        <v>33055.216977687909</v>
      </c>
      <c r="AX21" s="565">
        <v>100</v>
      </c>
      <c r="AY21" s="558">
        <v>136805.31863322566</v>
      </c>
      <c r="AZ21" s="565">
        <v>100</v>
      </c>
      <c r="BA21" s="558">
        <v>63775.208131520747</v>
      </c>
      <c r="BB21" s="565">
        <v>100</v>
      </c>
      <c r="BC21" s="558">
        <v>92449.455741723461</v>
      </c>
      <c r="BD21" s="565">
        <v>100</v>
      </c>
      <c r="BE21" s="558">
        <v>107327.75563225284</v>
      </c>
      <c r="BF21" s="565">
        <v>100</v>
      </c>
      <c r="BG21" s="558">
        <v>92015.438847468453</v>
      </c>
      <c r="BH21" s="565">
        <v>100</v>
      </c>
      <c r="BI21" s="558">
        <v>355567.85835296172</v>
      </c>
      <c r="BJ21" s="565">
        <v>100</v>
      </c>
    </row>
    <row r="22" spans="1:62" x14ac:dyDescent="0.2">
      <c r="A22" s="548" t="s">
        <v>745</v>
      </c>
      <c r="B22" s="549"/>
      <c r="C22" s="559"/>
      <c r="D22" s="582"/>
      <c r="E22" s="560"/>
      <c r="F22" s="582"/>
      <c r="G22" s="560"/>
      <c r="H22" s="582"/>
      <c r="I22" s="560"/>
      <c r="J22" s="582"/>
      <c r="K22" s="560"/>
      <c r="L22" s="582"/>
      <c r="M22" s="560"/>
      <c r="N22" s="582"/>
      <c r="O22" s="560"/>
      <c r="P22" s="582"/>
      <c r="Q22" s="560"/>
      <c r="R22" s="582"/>
      <c r="S22" s="560"/>
      <c r="T22" s="582"/>
      <c r="U22" s="560"/>
      <c r="V22" s="582"/>
      <c r="W22" s="560"/>
      <c r="X22" s="582"/>
      <c r="Y22" s="560"/>
      <c r="Z22" s="582"/>
      <c r="AA22" s="560"/>
      <c r="AB22" s="582"/>
      <c r="AC22" s="560"/>
      <c r="AD22" s="582"/>
      <c r="AE22" s="560"/>
      <c r="AF22" s="582"/>
      <c r="AG22" s="560"/>
      <c r="AH22" s="582"/>
      <c r="AI22" s="560"/>
      <c r="AJ22" s="582"/>
      <c r="AK22" s="560"/>
      <c r="AL22" s="582"/>
      <c r="AM22" s="560"/>
      <c r="AN22" s="582"/>
      <c r="AO22" s="560"/>
      <c r="AP22" s="582"/>
      <c r="AQ22" s="560"/>
      <c r="AR22" s="582"/>
      <c r="AS22" s="560"/>
      <c r="AT22" s="582"/>
      <c r="AU22" s="560"/>
      <c r="AV22" s="582"/>
      <c r="AW22" s="560"/>
      <c r="AX22" s="582"/>
      <c r="AY22" s="560"/>
      <c r="AZ22" s="582"/>
      <c r="BA22" s="560"/>
      <c r="BB22" s="582"/>
      <c r="BC22" s="560"/>
      <c r="BD22" s="582"/>
      <c r="BE22" s="560"/>
      <c r="BF22" s="582"/>
      <c r="BG22" s="560"/>
      <c r="BH22" s="582"/>
      <c r="BI22" s="560"/>
      <c r="BJ22" s="582"/>
    </row>
    <row r="23" spans="1:62" x14ac:dyDescent="0.2">
      <c r="A23" s="551"/>
      <c r="B23" s="562" t="s">
        <v>288</v>
      </c>
      <c r="C23" s="553">
        <v>35835.471512996563</v>
      </c>
      <c r="D23" s="563">
        <v>4.6834826477350049</v>
      </c>
      <c r="E23" s="554">
        <v>48536.963156974234</v>
      </c>
      <c r="F23" s="563">
        <v>5.6484674276804796</v>
      </c>
      <c r="G23" s="554">
        <v>47121.615889929781</v>
      </c>
      <c r="H23" s="563">
        <v>5.7059988278657325</v>
      </c>
      <c r="I23" s="554">
        <v>44368.164405513759</v>
      </c>
      <c r="J23" s="563">
        <v>5.8289957031641322</v>
      </c>
      <c r="K23" s="554">
        <v>175862.21496541428</v>
      </c>
      <c r="L23" s="563">
        <v>5.4761355306058688</v>
      </c>
      <c r="M23" s="554">
        <v>40232.507994861931</v>
      </c>
      <c r="N23" s="563">
        <v>8.782039201289253</v>
      </c>
      <c r="O23" s="554">
        <v>20429.929192631542</v>
      </c>
      <c r="P23" s="563">
        <v>4.6296269763958895</v>
      </c>
      <c r="Q23" s="554">
        <v>14786.750914800485</v>
      </c>
      <c r="R23" s="563">
        <v>3.4095793394546479</v>
      </c>
      <c r="S23" s="554">
        <v>24994.465358832924</v>
      </c>
      <c r="T23" s="563">
        <v>6.7779784793726554</v>
      </c>
      <c r="U23" s="554">
        <v>100443.65346112687</v>
      </c>
      <c r="V23" s="563">
        <v>5.9020212297185992</v>
      </c>
      <c r="W23" s="554">
        <v>8280.2178675361138</v>
      </c>
      <c r="X23" s="563">
        <v>3.9582546781031263</v>
      </c>
      <c r="Y23" s="554">
        <v>4854.1276129661219</v>
      </c>
      <c r="Z23" s="563">
        <v>5.4987658963482611</v>
      </c>
      <c r="AA23" s="554">
        <v>1664.1196905934655</v>
      </c>
      <c r="AB23" s="563">
        <v>2.2300873765992004</v>
      </c>
      <c r="AC23" s="554">
        <v>6841.1584580644239</v>
      </c>
      <c r="AD23" s="563">
        <v>4.7205146561571274</v>
      </c>
      <c r="AE23" s="554">
        <v>21639.623629160127</v>
      </c>
      <c r="AF23" s="563">
        <v>4.1855284050941224</v>
      </c>
      <c r="AG23" s="554">
        <v>64199.011633857954</v>
      </c>
      <c r="AH23" s="563">
        <v>17.094932714714158</v>
      </c>
      <c r="AI23" s="554">
        <v>45104.291465775328</v>
      </c>
      <c r="AJ23" s="563">
        <v>13.857804509067744</v>
      </c>
      <c r="AK23" s="554">
        <v>52735.258115849836</v>
      </c>
      <c r="AL23" s="563">
        <v>12.32922225533445</v>
      </c>
      <c r="AM23" s="554">
        <v>58452.13730098986</v>
      </c>
      <c r="AN23" s="563">
        <v>14.996665472648807</v>
      </c>
      <c r="AO23" s="554">
        <v>220490.69851647344</v>
      </c>
      <c r="AP23" s="563">
        <v>14.520136007317532</v>
      </c>
      <c r="AQ23" s="554">
        <v>1886.7380492122886</v>
      </c>
      <c r="AR23" s="563">
        <v>7.7851286908045942</v>
      </c>
      <c r="AS23" s="554">
        <v>1407.742945602196</v>
      </c>
      <c r="AT23" s="563">
        <v>4.679569650005968</v>
      </c>
      <c r="AU23" s="554">
        <v>1754.2368396930203</v>
      </c>
      <c r="AV23" s="563">
        <v>3.5487733826219499</v>
      </c>
      <c r="AW23" s="554">
        <v>1697.2380927107388</v>
      </c>
      <c r="AX23" s="563">
        <v>5.1345543847325681</v>
      </c>
      <c r="AY23" s="554">
        <v>6745.9559272182451</v>
      </c>
      <c r="AZ23" s="563">
        <v>4.9310626184820467</v>
      </c>
      <c r="BA23" s="554">
        <v>6877.6547686925433</v>
      </c>
      <c r="BB23" s="563">
        <v>10.784213756714152</v>
      </c>
      <c r="BC23" s="554">
        <v>4646.0061285881766</v>
      </c>
      <c r="BD23" s="563">
        <v>5.0254553597024394</v>
      </c>
      <c r="BE23" s="554">
        <v>7731.7959844122224</v>
      </c>
      <c r="BF23" s="563">
        <v>7.2039109910249133</v>
      </c>
      <c r="BG23" s="554">
        <v>7251.898796733527</v>
      </c>
      <c r="BH23" s="563">
        <v>7.8811761238837397</v>
      </c>
      <c r="BI23" s="554">
        <v>26507.355678426484</v>
      </c>
      <c r="BJ23" s="563">
        <v>7.4549358317177852</v>
      </c>
    </row>
    <row r="24" spans="1:62" x14ac:dyDescent="0.2">
      <c r="A24" s="551"/>
      <c r="B24" s="562" t="s">
        <v>768</v>
      </c>
      <c r="C24" s="553">
        <v>720381.34204893769</v>
      </c>
      <c r="D24" s="563">
        <v>94.149549951216187</v>
      </c>
      <c r="E24" s="554">
        <v>800847.02685433521</v>
      </c>
      <c r="F24" s="563">
        <v>93.198215370659852</v>
      </c>
      <c r="G24" s="554">
        <v>770629.74037930742</v>
      </c>
      <c r="H24" s="563">
        <v>93.31624801649717</v>
      </c>
      <c r="I24" s="554">
        <v>711020.03052383731</v>
      </c>
      <c r="J24" s="563">
        <v>93.412309441226839</v>
      </c>
      <c r="K24" s="554">
        <v>3002878.1398064205</v>
      </c>
      <c r="L24" s="563">
        <v>93.505973859749062</v>
      </c>
      <c r="M24" s="554">
        <v>413441.61436966964</v>
      </c>
      <c r="N24" s="563">
        <v>90.246933283464401</v>
      </c>
      <c r="O24" s="554">
        <v>414670.64461543201</v>
      </c>
      <c r="P24" s="563">
        <v>93.968529431980613</v>
      </c>
      <c r="Q24" s="554">
        <v>415317.82174246694</v>
      </c>
      <c r="R24" s="563">
        <v>95.765396501204961</v>
      </c>
      <c r="S24" s="554">
        <v>338086.22011625359</v>
      </c>
      <c r="T24" s="563">
        <v>91.681942030842194</v>
      </c>
      <c r="U24" s="554">
        <v>1581516.3008438251</v>
      </c>
      <c r="V24" s="563">
        <v>92.929144461463949</v>
      </c>
      <c r="W24" s="554">
        <v>199895.61353595613</v>
      </c>
      <c r="X24" s="563">
        <v>95.557600061849101</v>
      </c>
      <c r="Y24" s="554">
        <v>81819.262804199927</v>
      </c>
      <c r="Z24" s="563">
        <v>92.685031759429847</v>
      </c>
      <c r="AA24" s="554">
        <v>71984.226879540554</v>
      </c>
      <c r="AB24" s="563">
        <v>96.4660874970279</v>
      </c>
      <c r="AC24" s="554">
        <v>136646.23599845933</v>
      </c>
      <c r="AD24" s="563">
        <v>94.288206258262136</v>
      </c>
      <c r="AE24" s="554">
        <v>490345.33921815426</v>
      </c>
      <c r="AF24" s="563">
        <v>94.842423360703961</v>
      </c>
      <c r="AG24" s="554">
        <v>302341.13378640229</v>
      </c>
      <c r="AH24" s="563">
        <v>80.507490807586194</v>
      </c>
      <c r="AI24" s="554">
        <v>270461.15048093966</v>
      </c>
      <c r="AJ24" s="563">
        <v>83.096256007177431</v>
      </c>
      <c r="AK24" s="554">
        <v>364296.32151950343</v>
      </c>
      <c r="AL24" s="563">
        <v>85.170538180504266</v>
      </c>
      <c r="AM24" s="554">
        <v>323624.950584793</v>
      </c>
      <c r="AN24" s="563">
        <v>83.030242290908546</v>
      </c>
      <c r="AO24" s="554">
        <v>1260723.5563716269</v>
      </c>
      <c r="AP24" s="563">
        <v>83.023354859467673</v>
      </c>
      <c r="AQ24" s="554">
        <v>20827.685948619193</v>
      </c>
      <c r="AR24" s="563">
        <v>85.939972170147769</v>
      </c>
      <c r="AS24" s="554">
        <v>28145.456544031804</v>
      </c>
      <c r="AT24" s="563">
        <v>93.560137978650317</v>
      </c>
      <c r="AU24" s="554">
        <v>46606.239717801946</v>
      </c>
      <c r="AV24" s="563">
        <v>94.28315449331032</v>
      </c>
      <c r="AW24" s="554">
        <v>29607.550281840406</v>
      </c>
      <c r="AX24" s="563">
        <v>89.569977113825459</v>
      </c>
      <c r="AY24" s="554">
        <v>125186.93249229332</v>
      </c>
      <c r="AZ24" s="563">
        <v>91.507357859323307</v>
      </c>
      <c r="BA24" s="554">
        <v>56772.308423743605</v>
      </c>
      <c r="BB24" s="563">
        <v>89.019401248624106</v>
      </c>
      <c r="BC24" s="554">
        <v>87446.511775502251</v>
      </c>
      <c r="BD24" s="563">
        <v>94.588454928065815</v>
      </c>
      <c r="BE24" s="554">
        <v>97162.118405307701</v>
      </c>
      <c r="BF24" s="563">
        <v>90.528417214111315</v>
      </c>
      <c r="BG24" s="554">
        <v>83526.772833254348</v>
      </c>
      <c r="BH24" s="563">
        <v>90.774737239165333</v>
      </c>
      <c r="BI24" s="554">
        <v>324907.71143780492</v>
      </c>
      <c r="BJ24" s="563">
        <v>91.37713204529264</v>
      </c>
    </row>
    <row r="25" spans="1:62" x14ac:dyDescent="0.2">
      <c r="A25" s="551"/>
      <c r="B25" s="562" t="s">
        <v>769</v>
      </c>
      <c r="C25" s="553">
        <v>2940.5477660916249</v>
      </c>
      <c r="D25" s="563">
        <v>0.38431207560172104</v>
      </c>
      <c r="E25" s="554">
        <v>1883.3039782253172</v>
      </c>
      <c r="F25" s="563">
        <v>0.21916866003797847</v>
      </c>
      <c r="G25" s="554">
        <v>1383.6598920918243</v>
      </c>
      <c r="H25" s="563">
        <v>0.16754862016792652</v>
      </c>
      <c r="I25" s="554">
        <v>5511.7031159261096</v>
      </c>
      <c r="J25" s="563">
        <v>0.72411591081863758</v>
      </c>
      <c r="K25" s="554">
        <v>11719.214752334876</v>
      </c>
      <c r="L25" s="563">
        <v>0.36492209715817903</v>
      </c>
      <c r="M25" s="554">
        <v>2008.6524698424821</v>
      </c>
      <c r="N25" s="563">
        <v>0.43845302247068363</v>
      </c>
      <c r="O25" s="554">
        <v>2075.60054699893</v>
      </c>
      <c r="P25" s="563">
        <v>0.47035191331324233</v>
      </c>
      <c r="Q25" s="554">
        <v>405.97666712931874</v>
      </c>
      <c r="R25" s="563">
        <v>9.361148128621595E-2</v>
      </c>
      <c r="S25" s="554">
        <v>4437.4924508650656</v>
      </c>
      <c r="T25" s="563">
        <v>1.2033555390178765</v>
      </c>
      <c r="U25" s="554">
        <v>8927.722134835798</v>
      </c>
      <c r="V25" s="563">
        <v>0.52458869980493028</v>
      </c>
      <c r="W25" s="554">
        <v>156.78807807359325</v>
      </c>
      <c r="X25" s="563">
        <v>7.4950581425977436E-2</v>
      </c>
      <c r="Y25" s="554">
        <v>871.60650118750755</v>
      </c>
      <c r="Z25" s="563">
        <v>0.98735766463228058</v>
      </c>
      <c r="AA25" s="554">
        <v>429.25702938170895</v>
      </c>
      <c r="AB25" s="563">
        <v>0.5752474944871494</v>
      </c>
      <c r="AC25" s="554">
        <v>639.01693829896317</v>
      </c>
      <c r="AD25" s="563">
        <v>0.44093245921194008</v>
      </c>
      <c r="AE25" s="554">
        <v>2096.6685469417725</v>
      </c>
      <c r="AF25" s="563">
        <v>0.40553689424924666</v>
      </c>
      <c r="AG25" s="554">
        <v>2816.8360433220387</v>
      </c>
      <c r="AH25" s="563">
        <v>0.75006797462246499</v>
      </c>
      <c r="AI25" s="554">
        <v>4065.7552037035844</v>
      </c>
      <c r="AJ25" s="563">
        <v>1.2491592033410222</v>
      </c>
      <c r="AK25" s="554">
        <v>3327.1477572384661</v>
      </c>
      <c r="AL25" s="563">
        <v>0.77786941111039143</v>
      </c>
      <c r="AM25" s="554">
        <v>2269.0778388325184</v>
      </c>
      <c r="AN25" s="563">
        <v>0.58216179684153213</v>
      </c>
      <c r="AO25" s="554">
        <v>12478.816843096607</v>
      </c>
      <c r="AP25" s="563">
        <v>0.8217766962112012</v>
      </c>
      <c r="AQ25" s="554">
        <v>60.483476156611019</v>
      </c>
      <c r="AR25" s="563">
        <v>0.24956916819640992</v>
      </c>
      <c r="AS25" s="554">
        <v>56.140897160422</v>
      </c>
      <c r="AT25" s="563">
        <v>0.18662159828024161</v>
      </c>
      <c r="AU25" s="554">
        <v>47.020368550841198</v>
      </c>
      <c r="AV25" s="563">
        <v>9.5120925851437291E-2</v>
      </c>
      <c r="AW25" s="554">
        <v>125.76485231152381</v>
      </c>
      <c r="AX25" s="563">
        <v>0.38046899645648796</v>
      </c>
      <c r="AY25" s="554">
        <v>289.40959417939803</v>
      </c>
      <c r="AZ25" s="563">
        <v>0.21154849611900223</v>
      </c>
      <c r="BA25" s="554" t="s">
        <v>246</v>
      </c>
      <c r="BB25" s="563" t="s">
        <v>246</v>
      </c>
      <c r="BC25" s="554">
        <v>217.03110346510402</v>
      </c>
      <c r="BD25" s="563">
        <v>0.23475649664333881</v>
      </c>
      <c r="BE25" s="554">
        <v>729.65271556741902</v>
      </c>
      <c r="BF25" s="563">
        <v>0.6798359951432289</v>
      </c>
      <c r="BG25" s="554">
        <v>753.92713577411666</v>
      </c>
      <c r="BH25" s="563">
        <v>0.81934851935432451</v>
      </c>
      <c r="BI25" s="554">
        <v>1700.6109548066399</v>
      </c>
      <c r="BJ25" s="563">
        <v>0.47828028176790199</v>
      </c>
    </row>
    <row r="26" spans="1:62" x14ac:dyDescent="0.2">
      <c r="A26" s="551"/>
      <c r="B26" s="562" t="s">
        <v>770</v>
      </c>
      <c r="C26" s="553">
        <v>4776.8002559166607</v>
      </c>
      <c r="D26" s="563">
        <v>0.62429933710145447</v>
      </c>
      <c r="E26" s="554">
        <v>6962.468211610485</v>
      </c>
      <c r="F26" s="563">
        <v>0.81025413111144928</v>
      </c>
      <c r="G26" s="554">
        <v>3071.3583590141425</v>
      </c>
      <c r="H26" s="563">
        <v>0.37191354467611892</v>
      </c>
      <c r="I26" s="554">
        <v>74.808365049178178</v>
      </c>
      <c r="J26" s="563">
        <v>9.8281649528463091E-3</v>
      </c>
      <c r="K26" s="554">
        <v>14885.435191590466</v>
      </c>
      <c r="L26" s="563">
        <v>0.4635143516032168</v>
      </c>
      <c r="M26" s="554">
        <v>2439.844214691705</v>
      </c>
      <c r="N26" s="563">
        <v>0.53257449277578595</v>
      </c>
      <c r="O26" s="554">
        <v>3053.4208979334467</v>
      </c>
      <c r="P26" s="563">
        <v>0.69193581759755407</v>
      </c>
      <c r="Q26" s="554">
        <v>2155.6709561598291</v>
      </c>
      <c r="R26" s="563">
        <v>0.49706194397501086</v>
      </c>
      <c r="S26" s="554">
        <v>1241.7028393572127</v>
      </c>
      <c r="T26" s="563">
        <v>0.33672395076715866</v>
      </c>
      <c r="U26" s="554">
        <v>8890.6389081421949</v>
      </c>
      <c r="V26" s="563">
        <v>0.52240970706949763</v>
      </c>
      <c r="W26" s="554">
        <v>319.4474183212472</v>
      </c>
      <c r="X26" s="563">
        <v>0.15270784636422832</v>
      </c>
      <c r="Y26" s="554">
        <v>507.24182758904192</v>
      </c>
      <c r="Z26" s="563">
        <v>0.57460460151430615</v>
      </c>
      <c r="AA26" s="554">
        <v>129.87428377496337</v>
      </c>
      <c r="AB26" s="563">
        <v>0.1740445728925416</v>
      </c>
      <c r="AC26" s="554">
        <v>797.58432122216254</v>
      </c>
      <c r="AD26" s="563">
        <v>0.55034662636883147</v>
      </c>
      <c r="AE26" s="554">
        <v>1754.1478509074152</v>
      </c>
      <c r="AF26" s="563">
        <v>0.3392866614747474</v>
      </c>
      <c r="AG26" s="554">
        <v>5222.311610679817</v>
      </c>
      <c r="AH26" s="563">
        <v>1.390598754214452</v>
      </c>
      <c r="AI26" s="554">
        <v>5556.3086296167639</v>
      </c>
      <c r="AJ26" s="563">
        <v>1.7071155821104225</v>
      </c>
      <c r="AK26" s="554">
        <v>6594.6620149634127</v>
      </c>
      <c r="AL26" s="563">
        <v>1.5417968278960299</v>
      </c>
      <c r="AM26" s="554">
        <v>4664.1685995004236</v>
      </c>
      <c r="AN26" s="563">
        <v>1.1966538680110201</v>
      </c>
      <c r="AO26" s="554">
        <v>22037.450854760427</v>
      </c>
      <c r="AP26" s="563">
        <v>1.4512484463909954</v>
      </c>
      <c r="AQ26" s="554">
        <v>624.7167248184204</v>
      </c>
      <c r="AR26" s="563">
        <v>2.577729377981151</v>
      </c>
      <c r="AS26" s="554">
        <v>341.63591599861229</v>
      </c>
      <c r="AT26" s="563">
        <v>1.1356541113230072</v>
      </c>
      <c r="AU26" s="554">
        <v>829.77949091630239</v>
      </c>
      <c r="AV26" s="563">
        <v>1.6786213264821577</v>
      </c>
      <c r="AW26" s="554">
        <v>1593.9063464473586</v>
      </c>
      <c r="AX26" s="563">
        <v>4.8219509420350706</v>
      </c>
      <c r="AY26" s="554">
        <v>3390.0384781806938</v>
      </c>
      <c r="AZ26" s="563">
        <v>2.4780019607785637</v>
      </c>
      <c r="BA26" s="554">
        <v>73.893191866734057</v>
      </c>
      <c r="BB26" s="563">
        <v>0.11586507364170015</v>
      </c>
      <c r="BC26" s="554">
        <v>68.19446015285196</v>
      </c>
      <c r="BD26" s="563">
        <v>7.3764047182026893E-2</v>
      </c>
      <c r="BE26" s="554">
        <v>1662.0618905852393</v>
      </c>
      <c r="BF26" s="563">
        <v>1.548585341037148</v>
      </c>
      <c r="BG26" s="554">
        <v>230.73001588364204</v>
      </c>
      <c r="BH26" s="563">
        <v>0.25075141603803797</v>
      </c>
      <c r="BI26" s="554">
        <v>2034.8795584884674</v>
      </c>
      <c r="BJ26" s="563">
        <v>0.57229007366253637</v>
      </c>
    </row>
    <row r="27" spans="1:62" x14ac:dyDescent="0.2">
      <c r="A27" s="551"/>
      <c r="B27" s="562" t="s">
        <v>771</v>
      </c>
      <c r="C27" s="553">
        <v>1211.6542188985836</v>
      </c>
      <c r="D27" s="563">
        <v>0.1583559883454678</v>
      </c>
      <c r="E27" s="554">
        <v>1064.6177065348459</v>
      </c>
      <c r="F27" s="563">
        <v>0.1238944105103103</v>
      </c>
      <c r="G27" s="554">
        <v>3619.5204974986937</v>
      </c>
      <c r="H27" s="563">
        <v>0.43829099079297967</v>
      </c>
      <c r="I27" s="554">
        <v>188.39380313875179</v>
      </c>
      <c r="J27" s="563">
        <v>2.4750779837582455E-2</v>
      </c>
      <c r="K27" s="554">
        <v>6084.1862260708749</v>
      </c>
      <c r="L27" s="563">
        <v>0.18945416088363243</v>
      </c>
      <c r="M27" s="554" t="s">
        <v>246</v>
      </c>
      <c r="N27" s="563" t="s">
        <v>246</v>
      </c>
      <c r="O27" s="554">
        <v>1057.1282085993837</v>
      </c>
      <c r="P27" s="563">
        <v>0.2395558607127197</v>
      </c>
      <c r="Q27" s="554">
        <v>1016.3382595118013</v>
      </c>
      <c r="R27" s="563">
        <v>0.23435073407912954</v>
      </c>
      <c r="S27" s="554" t="s">
        <v>246</v>
      </c>
      <c r="T27" s="563" t="s">
        <v>246</v>
      </c>
      <c r="U27" s="554">
        <v>2073.4664681111849</v>
      </c>
      <c r="V27" s="563">
        <v>0.12183590194315262</v>
      </c>
      <c r="W27" s="554">
        <v>536.54123444746665</v>
      </c>
      <c r="X27" s="563">
        <v>0.25648683225757507</v>
      </c>
      <c r="Y27" s="554">
        <v>224.43468344914939</v>
      </c>
      <c r="Z27" s="563">
        <v>0.25424007807528431</v>
      </c>
      <c r="AA27" s="554">
        <v>413.79965298173124</v>
      </c>
      <c r="AB27" s="563">
        <v>0.55453305899324601</v>
      </c>
      <c r="AC27" s="554" t="s">
        <v>246</v>
      </c>
      <c r="AD27" s="563" t="s">
        <v>246</v>
      </c>
      <c r="AE27" s="554">
        <v>1174.7755708783473</v>
      </c>
      <c r="AF27" s="563">
        <v>0.22722467847805292</v>
      </c>
      <c r="AG27" s="554">
        <v>964.80941056237418</v>
      </c>
      <c r="AH27" s="563">
        <v>0.25690974886268148</v>
      </c>
      <c r="AI27" s="554">
        <v>291.84007349912787</v>
      </c>
      <c r="AJ27" s="563">
        <v>8.9664698303300497E-2</v>
      </c>
      <c r="AK27" s="554">
        <v>772.35860572863339</v>
      </c>
      <c r="AL27" s="563">
        <v>0.18057332515428604</v>
      </c>
      <c r="AM27" s="554">
        <v>757.22705541880941</v>
      </c>
      <c r="AN27" s="563">
        <v>0.19427657159017994</v>
      </c>
      <c r="AO27" s="554">
        <v>2786.2351452089447</v>
      </c>
      <c r="AP27" s="563">
        <v>0.18348399061278034</v>
      </c>
      <c r="AQ27" s="554">
        <v>835.53136696864317</v>
      </c>
      <c r="AR27" s="563">
        <v>3.4476005928700491</v>
      </c>
      <c r="AS27" s="554">
        <v>131.76742985768124</v>
      </c>
      <c r="AT27" s="563">
        <v>0.43801666174041703</v>
      </c>
      <c r="AU27" s="554">
        <v>194.92594015018162</v>
      </c>
      <c r="AV27" s="563">
        <v>0.39432987173418099</v>
      </c>
      <c r="AW27" s="554">
        <v>30.757404377888214</v>
      </c>
      <c r="AX27" s="563">
        <v>9.3048562950439243E-2</v>
      </c>
      <c r="AY27" s="554">
        <v>1192.9821413543941</v>
      </c>
      <c r="AZ27" s="563">
        <v>0.87202906529736102</v>
      </c>
      <c r="BA27" s="554">
        <v>51.351747217814498</v>
      </c>
      <c r="BB27" s="563">
        <v>8.0519921019958252E-2</v>
      </c>
      <c r="BC27" s="554">
        <v>71.712274015043107</v>
      </c>
      <c r="BD27" s="563">
        <v>7.7569168406340941E-2</v>
      </c>
      <c r="BE27" s="554">
        <v>42.126636380248264</v>
      </c>
      <c r="BF27" s="563">
        <v>3.9250458683391005E-2</v>
      </c>
      <c r="BG27" s="554">
        <v>252.11006582284691</v>
      </c>
      <c r="BH27" s="563">
        <v>0.27398670155859722</v>
      </c>
      <c r="BI27" s="554">
        <v>417.30072343595282</v>
      </c>
      <c r="BJ27" s="563">
        <v>0.11736176755934748</v>
      </c>
    </row>
    <row r="28" spans="1:62" x14ac:dyDescent="0.2">
      <c r="A28" s="555" t="s">
        <v>738</v>
      </c>
      <c r="B28" s="566"/>
      <c r="C28" s="557">
        <v>765145.81580284238</v>
      </c>
      <c r="D28" s="565">
        <v>100</v>
      </c>
      <c r="E28" s="558">
        <v>859294.37990767951</v>
      </c>
      <c r="F28" s="565">
        <v>100</v>
      </c>
      <c r="G28" s="558">
        <v>825825.89501784241</v>
      </c>
      <c r="H28" s="565">
        <v>100</v>
      </c>
      <c r="I28" s="558">
        <v>761163.10021346482</v>
      </c>
      <c r="J28" s="565">
        <v>100</v>
      </c>
      <c r="K28" s="558">
        <v>3211429.1909418325</v>
      </c>
      <c r="L28" s="565">
        <v>100</v>
      </c>
      <c r="M28" s="558">
        <v>458122.61904906516</v>
      </c>
      <c r="N28" s="565">
        <v>100</v>
      </c>
      <c r="O28" s="558">
        <v>441286.72346159525</v>
      </c>
      <c r="P28" s="565">
        <v>100</v>
      </c>
      <c r="Q28" s="558">
        <v>433682.55854006851</v>
      </c>
      <c r="R28" s="565">
        <v>100</v>
      </c>
      <c r="S28" s="558">
        <v>368759.88076530921</v>
      </c>
      <c r="T28" s="565">
        <v>100</v>
      </c>
      <c r="U28" s="558">
        <v>1701851.781816039</v>
      </c>
      <c r="V28" s="565">
        <v>100</v>
      </c>
      <c r="W28" s="558">
        <v>209188.60813433453</v>
      </c>
      <c r="X28" s="565">
        <v>100</v>
      </c>
      <c r="Y28" s="558">
        <v>88276.673429391769</v>
      </c>
      <c r="Z28" s="565">
        <v>100</v>
      </c>
      <c r="AA28" s="558">
        <v>74621.277536272391</v>
      </c>
      <c r="AB28" s="565">
        <v>100</v>
      </c>
      <c r="AC28" s="558">
        <v>144923.99571604482</v>
      </c>
      <c r="AD28" s="565">
        <v>100</v>
      </c>
      <c r="AE28" s="558">
        <v>517010.55481604126</v>
      </c>
      <c r="AF28" s="565">
        <v>100</v>
      </c>
      <c r="AG28" s="558">
        <v>375544.10248482466</v>
      </c>
      <c r="AH28" s="565">
        <v>100</v>
      </c>
      <c r="AI28" s="558">
        <v>325479.3458535347</v>
      </c>
      <c r="AJ28" s="565">
        <v>100</v>
      </c>
      <c r="AK28" s="558">
        <v>427725.74801328621</v>
      </c>
      <c r="AL28" s="565">
        <v>100</v>
      </c>
      <c r="AM28" s="558">
        <v>389767.56137953425</v>
      </c>
      <c r="AN28" s="565">
        <v>100</v>
      </c>
      <c r="AO28" s="558">
        <v>1518516.7577311636</v>
      </c>
      <c r="AP28" s="565">
        <v>100</v>
      </c>
      <c r="AQ28" s="558">
        <v>24235.155565775163</v>
      </c>
      <c r="AR28" s="565">
        <v>100</v>
      </c>
      <c r="AS28" s="558">
        <v>30082.743732650728</v>
      </c>
      <c r="AT28" s="565">
        <v>100</v>
      </c>
      <c r="AU28" s="558">
        <v>49432.20235711227</v>
      </c>
      <c r="AV28" s="565">
        <v>100</v>
      </c>
      <c r="AW28" s="558">
        <v>33055.216977687909</v>
      </c>
      <c r="AX28" s="565">
        <v>100</v>
      </c>
      <c r="AY28" s="558">
        <v>136805.31863322566</v>
      </c>
      <c r="AZ28" s="565">
        <v>100</v>
      </c>
      <c r="BA28" s="558">
        <v>63775.208131520747</v>
      </c>
      <c r="BB28" s="565">
        <v>100</v>
      </c>
      <c r="BC28" s="558">
        <v>92449.455741723461</v>
      </c>
      <c r="BD28" s="565">
        <v>100</v>
      </c>
      <c r="BE28" s="558">
        <v>107327.75563225284</v>
      </c>
      <c r="BF28" s="565">
        <v>100</v>
      </c>
      <c r="BG28" s="558">
        <v>92015.438847468453</v>
      </c>
      <c r="BH28" s="565">
        <v>100</v>
      </c>
      <c r="BI28" s="558">
        <v>355567.85835296172</v>
      </c>
      <c r="BJ28" s="565">
        <v>100</v>
      </c>
    </row>
    <row r="29" spans="1:62" x14ac:dyDescent="0.2">
      <c r="A29" s="548" t="s">
        <v>746</v>
      </c>
      <c r="B29" s="549"/>
      <c r="C29" s="559"/>
      <c r="D29" s="582"/>
      <c r="E29" s="560"/>
      <c r="F29" s="582"/>
      <c r="G29" s="560"/>
      <c r="H29" s="582"/>
      <c r="I29" s="560"/>
      <c r="J29" s="582"/>
      <c r="K29" s="560"/>
      <c r="L29" s="582"/>
      <c r="M29" s="560"/>
      <c r="N29" s="582"/>
      <c r="O29" s="560"/>
      <c r="P29" s="582"/>
      <c r="Q29" s="560"/>
      <c r="R29" s="582"/>
      <c r="S29" s="560"/>
      <c r="T29" s="582"/>
      <c r="U29" s="560"/>
      <c r="V29" s="582"/>
      <c r="W29" s="560"/>
      <c r="X29" s="582"/>
      <c r="Y29" s="560"/>
      <c r="Z29" s="582"/>
      <c r="AA29" s="560"/>
      <c r="AB29" s="582"/>
      <c r="AC29" s="560"/>
      <c r="AD29" s="582"/>
      <c r="AE29" s="560"/>
      <c r="AF29" s="582"/>
      <c r="AG29" s="560"/>
      <c r="AH29" s="582"/>
      <c r="AI29" s="560"/>
      <c r="AJ29" s="582"/>
      <c r="AK29" s="560"/>
      <c r="AL29" s="582"/>
      <c r="AM29" s="560"/>
      <c r="AN29" s="582"/>
      <c r="AO29" s="560"/>
      <c r="AP29" s="582"/>
      <c r="AQ29" s="560"/>
      <c r="AR29" s="582"/>
      <c r="AS29" s="560"/>
      <c r="AT29" s="582"/>
      <c r="AU29" s="560"/>
      <c r="AV29" s="582"/>
      <c r="AW29" s="560"/>
      <c r="AX29" s="582"/>
      <c r="AY29" s="560"/>
      <c r="AZ29" s="582"/>
      <c r="BA29" s="560"/>
      <c r="BB29" s="582"/>
      <c r="BC29" s="560"/>
      <c r="BD29" s="582"/>
      <c r="BE29" s="560"/>
      <c r="BF29" s="582"/>
      <c r="BG29" s="560"/>
      <c r="BH29" s="582"/>
      <c r="BI29" s="560"/>
      <c r="BJ29" s="582"/>
    </row>
    <row r="30" spans="1:62" x14ac:dyDescent="0.2">
      <c r="A30" s="551"/>
      <c r="B30" s="562" t="s">
        <v>288</v>
      </c>
      <c r="C30" s="553">
        <v>40359.783147904971</v>
      </c>
      <c r="D30" s="563">
        <v>5.2747832261954901</v>
      </c>
      <c r="E30" s="554">
        <v>62936.594584950355</v>
      </c>
      <c r="F30" s="563">
        <v>7.3242181092482079</v>
      </c>
      <c r="G30" s="554">
        <v>63048.16964777746</v>
      </c>
      <c r="H30" s="563">
        <v>7.6345595395038162</v>
      </c>
      <c r="I30" s="554">
        <v>56289.579150994796</v>
      </c>
      <c r="J30" s="563">
        <v>7.3952059861031927</v>
      </c>
      <c r="K30" s="554">
        <v>222634.12653162758</v>
      </c>
      <c r="L30" s="563">
        <v>6.93255598347272</v>
      </c>
      <c r="M30" s="554">
        <v>48673.935185011775</v>
      </c>
      <c r="N30" s="563">
        <v>10.624652257084641</v>
      </c>
      <c r="O30" s="554">
        <v>36075.32081451259</v>
      </c>
      <c r="P30" s="563">
        <v>8.1750297247844106</v>
      </c>
      <c r="Q30" s="554">
        <v>18625.114647297985</v>
      </c>
      <c r="R30" s="563">
        <v>4.2946423093418424</v>
      </c>
      <c r="S30" s="554">
        <v>26361.297912247624</v>
      </c>
      <c r="T30" s="563">
        <v>7.1486350026847996</v>
      </c>
      <c r="U30" s="554">
        <v>129735.66855906999</v>
      </c>
      <c r="V30" s="563">
        <v>7.6232060832365551</v>
      </c>
      <c r="W30" s="554">
        <v>9818.2470483629295</v>
      </c>
      <c r="X30" s="563">
        <v>4.6934903080658925</v>
      </c>
      <c r="Y30" s="554">
        <v>5057.8972816956784</v>
      </c>
      <c r="Z30" s="563">
        <v>5.7295966025965459</v>
      </c>
      <c r="AA30" s="554">
        <v>1789.2482718664326</v>
      </c>
      <c r="AB30" s="563">
        <v>2.3977722319169668</v>
      </c>
      <c r="AC30" s="554">
        <v>8108.008132975121</v>
      </c>
      <c r="AD30" s="563">
        <v>5.5946622868868827</v>
      </c>
      <c r="AE30" s="554">
        <v>24773.400734900159</v>
      </c>
      <c r="AF30" s="563">
        <v>4.7916624726771468</v>
      </c>
      <c r="AG30" s="554">
        <v>87898.711378526859</v>
      </c>
      <c r="AH30" s="563">
        <v>23.405696107843621</v>
      </c>
      <c r="AI30" s="554">
        <v>67255.371382419471</v>
      </c>
      <c r="AJ30" s="563">
        <v>20.663483640121456</v>
      </c>
      <c r="AK30" s="554">
        <v>71958.451149752</v>
      </c>
      <c r="AL30" s="563">
        <v>16.823502322220918</v>
      </c>
      <c r="AM30" s="554">
        <v>85019.207936060324</v>
      </c>
      <c r="AN30" s="563">
        <v>21.812797256689425</v>
      </c>
      <c r="AO30" s="554">
        <v>312131.74184675788</v>
      </c>
      <c r="AP30" s="563">
        <v>20.555040980457676</v>
      </c>
      <c r="AQ30" s="554">
        <v>1684.1589904494901</v>
      </c>
      <c r="AR30" s="563">
        <v>6.9492394463019496</v>
      </c>
      <c r="AS30" s="554">
        <v>1539.2268996829866</v>
      </c>
      <c r="AT30" s="563">
        <v>5.1166439915264945</v>
      </c>
      <c r="AU30" s="554">
        <v>1172.2170041952329</v>
      </c>
      <c r="AV30" s="563">
        <v>2.3713630959163106</v>
      </c>
      <c r="AW30" s="554">
        <v>2984.9644371297572</v>
      </c>
      <c r="AX30" s="563">
        <v>9.0302370096211799</v>
      </c>
      <c r="AY30" s="554">
        <v>7380.567331457466</v>
      </c>
      <c r="AZ30" s="563">
        <v>5.3949418086914651</v>
      </c>
      <c r="BA30" s="554">
        <v>4064.1655949924084</v>
      </c>
      <c r="BB30" s="563">
        <v>6.3726418369518489</v>
      </c>
      <c r="BC30" s="554">
        <v>5777.3966160982918</v>
      </c>
      <c r="BD30" s="563">
        <v>6.2492489217444778</v>
      </c>
      <c r="BE30" s="554">
        <v>6395.0542465468607</v>
      </c>
      <c r="BF30" s="563">
        <v>5.9584347113889491</v>
      </c>
      <c r="BG30" s="554">
        <v>5132.1615050832979</v>
      </c>
      <c r="BH30" s="563">
        <v>5.5775004383674629</v>
      </c>
      <c r="BI30" s="554">
        <v>21368.777962720866</v>
      </c>
      <c r="BJ30" s="563">
        <v>6.0097608545676566</v>
      </c>
    </row>
    <row r="31" spans="1:62" x14ac:dyDescent="0.2">
      <c r="A31" s="551"/>
      <c r="B31" s="562" t="s">
        <v>768</v>
      </c>
      <c r="C31" s="553">
        <v>715960.88344665535</v>
      </c>
      <c r="D31" s="563">
        <v>93.571822345446805</v>
      </c>
      <c r="E31" s="554">
        <v>781670.0931654392</v>
      </c>
      <c r="F31" s="563">
        <v>90.966508270357821</v>
      </c>
      <c r="G31" s="554">
        <v>741078.01361656387</v>
      </c>
      <c r="H31" s="563">
        <v>89.73780285741131</v>
      </c>
      <c r="I31" s="554">
        <v>684944.16276123025</v>
      </c>
      <c r="J31" s="563">
        <v>89.986517024950459</v>
      </c>
      <c r="K31" s="554">
        <v>2923653.1529898923</v>
      </c>
      <c r="L31" s="563">
        <v>91.039004105597527</v>
      </c>
      <c r="M31" s="554">
        <v>403028.36414908833</v>
      </c>
      <c r="N31" s="563">
        <v>87.973906415200119</v>
      </c>
      <c r="O31" s="554">
        <v>398072.22842508892</v>
      </c>
      <c r="P31" s="563">
        <v>90.207161752450219</v>
      </c>
      <c r="Q31" s="554">
        <v>406531.38253266568</v>
      </c>
      <c r="R31" s="563">
        <v>93.739389451398864</v>
      </c>
      <c r="S31" s="554">
        <v>335116.91022351175</v>
      </c>
      <c r="T31" s="563">
        <v>90.876727025733871</v>
      </c>
      <c r="U31" s="554">
        <v>1542748.8853303585</v>
      </c>
      <c r="V31" s="563">
        <v>90.65118959326162</v>
      </c>
      <c r="W31" s="554">
        <v>194669.28086330948</v>
      </c>
      <c r="X31" s="563">
        <v>93.059217038386151</v>
      </c>
      <c r="Y31" s="554">
        <v>80026.813354197991</v>
      </c>
      <c r="Z31" s="563">
        <v>90.654541279478053</v>
      </c>
      <c r="AA31" s="554">
        <v>70229.149870841808</v>
      </c>
      <c r="AB31" s="563">
        <v>94.114108186776051</v>
      </c>
      <c r="AC31" s="554">
        <v>133020.82573385458</v>
      </c>
      <c r="AD31" s="563">
        <v>91.786612062841144</v>
      </c>
      <c r="AE31" s="554">
        <v>477946.06982220273</v>
      </c>
      <c r="AF31" s="563">
        <v>92.444161027285375</v>
      </c>
      <c r="AG31" s="554">
        <v>285258.59845713037</v>
      </c>
      <c r="AH31" s="563">
        <v>75.958748005810421</v>
      </c>
      <c r="AI31" s="554">
        <v>257056.28416576039</v>
      </c>
      <c r="AJ31" s="563">
        <v>78.977756174253642</v>
      </c>
      <c r="AK31" s="554">
        <v>353379.5176546736</v>
      </c>
      <c r="AL31" s="563">
        <v>82.618247626209481</v>
      </c>
      <c r="AM31" s="554">
        <v>302884.78483286063</v>
      </c>
      <c r="AN31" s="563">
        <v>77.709079678369662</v>
      </c>
      <c r="AO31" s="554">
        <v>1198579.1851104198</v>
      </c>
      <c r="AP31" s="563">
        <v>78.93091590910285</v>
      </c>
      <c r="AQ31" s="554">
        <v>19876.352940627257</v>
      </c>
      <c r="AR31" s="563">
        <v>82.014546540384501</v>
      </c>
      <c r="AS31" s="554">
        <v>27354.533328893565</v>
      </c>
      <c r="AT31" s="563">
        <v>90.930978809635434</v>
      </c>
      <c r="AU31" s="554">
        <v>44850.580658615145</v>
      </c>
      <c r="AV31" s="563">
        <v>90.7315039993602</v>
      </c>
      <c r="AW31" s="554">
        <v>26310.23110356864</v>
      </c>
      <c r="AX31" s="563">
        <v>79.594791712690622</v>
      </c>
      <c r="AY31" s="554">
        <v>118391.69803170457</v>
      </c>
      <c r="AZ31" s="563">
        <v>86.540274321579616</v>
      </c>
      <c r="BA31" s="554">
        <v>54833.917984557622</v>
      </c>
      <c r="BB31" s="563">
        <v>85.979990643818979</v>
      </c>
      <c r="BC31" s="554">
        <v>85539.814714016349</v>
      </c>
      <c r="BD31" s="563">
        <v>92.526033850312089</v>
      </c>
      <c r="BE31" s="554">
        <v>98595.518219092308</v>
      </c>
      <c r="BF31" s="563">
        <v>91.863952281755886</v>
      </c>
      <c r="BG31" s="554">
        <v>85164.718311879318</v>
      </c>
      <c r="BH31" s="563">
        <v>92.554814038386112</v>
      </c>
      <c r="BI31" s="554">
        <v>324133.96922954271</v>
      </c>
      <c r="BJ31" s="563">
        <v>91.159524578789259</v>
      </c>
    </row>
    <row r="32" spans="1:62" x14ac:dyDescent="0.2">
      <c r="A32" s="551"/>
      <c r="B32" s="562" t="s">
        <v>769</v>
      </c>
      <c r="C32" s="553">
        <v>2892.033579070699</v>
      </c>
      <c r="D32" s="563">
        <v>0.37797156036672347</v>
      </c>
      <c r="E32" s="554">
        <v>7601.7943354041308</v>
      </c>
      <c r="F32" s="563">
        <v>0.88465542346743253</v>
      </c>
      <c r="G32" s="554">
        <v>9210.990981540901</v>
      </c>
      <c r="H32" s="563">
        <v>1.1153671781316439</v>
      </c>
      <c r="I32" s="554">
        <v>11890.686459561141</v>
      </c>
      <c r="J32" s="563">
        <v>1.5621732656544243</v>
      </c>
      <c r="K32" s="554">
        <v>31595.505355576872</v>
      </c>
      <c r="L32" s="563">
        <v>0.98384561754296984</v>
      </c>
      <c r="M32" s="554">
        <v>4500.7661059153343</v>
      </c>
      <c r="N32" s="563">
        <v>0.98243699803726559</v>
      </c>
      <c r="O32" s="554">
        <v>3813.6675970680026</v>
      </c>
      <c r="P32" s="563">
        <v>0.86421534895778529</v>
      </c>
      <c r="Q32" s="554">
        <v>3896.5191254158422</v>
      </c>
      <c r="R32" s="563">
        <v>0.89847263826632251</v>
      </c>
      <c r="S32" s="554">
        <v>5946.4235918670729</v>
      </c>
      <c r="T32" s="563">
        <v>1.6125462399885009</v>
      </c>
      <c r="U32" s="554">
        <v>18157.376420266257</v>
      </c>
      <c r="V32" s="563">
        <v>1.0669187889494463</v>
      </c>
      <c r="W32" s="554">
        <v>2299.694901236664</v>
      </c>
      <c r="X32" s="563">
        <v>1.0993404094738612</v>
      </c>
      <c r="Y32" s="554">
        <v>1755.8867939070058</v>
      </c>
      <c r="Z32" s="563">
        <v>1.9890722267773882</v>
      </c>
      <c r="AA32" s="554">
        <v>1643.4771669130455</v>
      </c>
      <c r="AB32" s="563">
        <v>2.2024243234299674</v>
      </c>
      <c r="AC32" s="554">
        <v>2167.210983888488</v>
      </c>
      <c r="AD32" s="563">
        <v>1.4954121111418899</v>
      </c>
      <c r="AE32" s="554">
        <v>7866.2698459451994</v>
      </c>
      <c r="AF32" s="563">
        <v>1.5214911519058087</v>
      </c>
      <c r="AG32" s="554">
        <v>360.92656473193279</v>
      </c>
      <c r="AH32" s="563">
        <v>9.6107637516825994E-2</v>
      </c>
      <c r="AI32" s="554" t="s">
        <v>246</v>
      </c>
      <c r="AJ32" s="563" t="s">
        <v>246</v>
      </c>
      <c r="AK32" s="554">
        <v>768.38408356770628</v>
      </c>
      <c r="AL32" s="563">
        <v>0.17964410305826115</v>
      </c>
      <c r="AM32" s="554" t="s">
        <v>246</v>
      </c>
      <c r="AN32" s="563" t="s">
        <v>246</v>
      </c>
      <c r="AO32" s="554">
        <v>1129.3106482996391</v>
      </c>
      <c r="AP32" s="563">
        <v>7.4369324049275376E-2</v>
      </c>
      <c r="AQ32" s="554">
        <v>364.11991943115191</v>
      </c>
      <c r="AR32" s="563">
        <v>1.502445150157655</v>
      </c>
      <c r="AS32" s="554">
        <v>230.66123068830379</v>
      </c>
      <c r="AT32" s="563">
        <v>0.76675596062054796</v>
      </c>
      <c r="AU32" s="554">
        <v>856.79868122212633</v>
      </c>
      <c r="AV32" s="563">
        <v>1.7332804131047395</v>
      </c>
      <c r="AW32" s="554">
        <v>841.83701082144239</v>
      </c>
      <c r="AX32" s="563">
        <v>2.5467598999264709</v>
      </c>
      <c r="AY32" s="554">
        <v>2293.4168421630238</v>
      </c>
      <c r="AZ32" s="563">
        <v>1.6764091228877309</v>
      </c>
      <c r="BA32" s="554" t="s">
        <v>246</v>
      </c>
      <c r="BB32" s="563" t="s">
        <v>246</v>
      </c>
      <c r="BC32" s="554">
        <v>750.18806930534811</v>
      </c>
      <c r="BD32" s="563">
        <v>0.8114575291834627</v>
      </c>
      <c r="BE32" s="554">
        <v>992.45764652519404</v>
      </c>
      <c r="BF32" s="563">
        <v>0.92469803423985197</v>
      </c>
      <c r="BG32" s="554">
        <v>1054.1669507116585</v>
      </c>
      <c r="BH32" s="563">
        <v>1.1456413879187415</v>
      </c>
      <c r="BI32" s="554">
        <v>2796.8126665422005</v>
      </c>
      <c r="BJ32" s="563">
        <v>0.786576345650986</v>
      </c>
    </row>
    <row r="33" spans="1:62" x14ac:dyDescent="0.2">
      <c r="A33" s="551"/>
      <c r="B33" s="562" t="s">
        <v>770</v>
      </c>
      <c r="C33" s="553">
        <v>4721.4614103116746</v>
      </c>
      <c r="D33" s="563">
        <v>0.61706687964536544</v>
      </c>
      <c r="E33" s="554">
        <v>6021.2801153514583</v>
      </c>
      <c r="F33" s="563">
        <v>0.70072378641628841</v>
      </c>
      <c r="G33" s="554">
        <v>8869.200274461462</v>
      </c>
      <c r="H33" s="563">
        <v>1.0739794341602522</v>
      </c>
      <c r="I33" s="554">
        <v>7850.2780385397436</v>
      </c>
      <c r="J33" s="563">
        <v>1.0313529434543225</v>
      </c>
      <c r="K33" s="554">
        <v>27462.219838664343</v>
      </c>
      <c r="L33" s="563">
        <v>0.85514013250313503</v>
      </c>
      <c r="M33" s="554">
        <v>1919.5536090504158</v>
      </c>
      <c r="N33" s="563">
        <v>0.41900432967812723</v>
      </c>
      <c r="O33" s="554">
        <v>2268.3784163262203</v>
      </c>
      <c r="P33" s="563">
        <v>0.51403731309483525</v>
      </c>
      <c r="Q33" s="554">
        <v>3613.2039751768643</v>
      </c>
      <c r="R33" s="563">
        <v>0.83314486691376488</v>
      </c>
      <c r="S33" s="554">
        <v>1335.2490376824064</v>
      </c>
      <c r="T33" s="563">
        <v>0.36209173159273322</v>
      </c>
      <c r="U33" s="554">
        <v>9136.3850382359087</v>
      </c>
      <c r="V33" s="563">
        <v>0.53684963260939855</v>
      </c>
      <c r="W33" s="554">
        <v>1864.844086978012</v>
      </c>
      <c r="X33" s="563">
        <v>0.89146541181652972</v>
      </c>
      <c r="Y33" s="554">
        <v>1211.641316141945</v>
      </c>
      <c r="Z33" s="563">
        <v>1.3725498130727345</v>
      </c>
      <c r="AA33" s="554">
        <v>545.60257366941858</v>
      </c>
      <c r="AB33" s="563">
        <v>0.73116219888383516</v>
      </c>
      <c r="AC33" s="554">
        <v>1627.9508653267274</v>
      </c>
      <c r="AD33" s="563">
        <v>1.1233135391301481</v>
      </c>
      <c r="AE33" s="554">
        <v>5250.0388421161024</v>
      </c>
      <c r="AF33" s="563">
        <v>1.0154606696538586</v>
      </c>
      <c r="AG33" s="554">
        <v>1061.0566738731313</v>
      </c>
      <c r="AH33" s="563">
        <v>0.28253849996646069</v>
      </c>
      <c r="AI33" s="554">
        <v>875.85023185531463</v>
      </c>
      <c r="AJ33" s="563">
        <v>0.26909548732147387</v>
      </c>
      <c r="AK33" s="554">
        <v>847.03651956174804</v>
      </c>
      <c r="AL33" s="563">
        <v>0.19803262335645902</v>
      </c>
      <c r="AM33" s="554">
        <v>1106.3415551945113</v>
      </c>
      <c r="AN33" s="563">
        <v>0.28384649335074263</v>
      </c>
      <c r="AO33" s="554">
        <v>3890.2849804847051</v>
      </c>
      <c r="AP33" s="563">
        <v>0.25618979577790318</v>
      </c>
      <c r="AQ33" s="554">
        <v>1474.9923482986171</v>
      </c>
      <c r="AR33" s="563">
        <v>6.0861682702858246</v>
      </c>
      <c r="AS33" s="554">
        <v>826.55484352817211</v>
      </c>
      <c r="AT33" s="563">
        <v>2.7476045764770425</v>
      </c>
      <c r="AU33" s="554">
        <v>2357.6800729296046</v>
      </c>
      <c r="AV33" s="563">
        <v>4.7695226198846132</v>
      </c>
      <c r="AW33" s="554">
        <v>2887.4270217901758</v>
      </c>
      <c r="AX33" s="563">
        <v>8.7351628148112699</v>
      </c>
      <c r="AY33" s="554">
        <v>7546.6542865465717</v>
      </c>
      <c r="AZ33" s="563">
        <v>5.5163456815440872</v>
      </c>
      <c r="BA33" s="554">
        <v>4825.772804752839</v>
      </c>
      <c r="BB33" s="563">
        <v>7.5668475982091108</v>
      </c>
      <c r="BC33" s="554">
        <v>310.34406828837376</v>
      </c>
      <c r="BD33" s="563">
        <v>0.33569053035356278</v>
      </c>
      <c r="BE33" s="554">
        <v>1302.5988837081807</v>
      </c>
      <c r="BF33" s="563">
        <v>1.2136645139318831</v>
      </c>
      <c r="BG33" s="554">
        <v>412.28201397134558</v>
      </c>
      <c r="BH33" s="563">
        <v>0.44805743376910317</v>
      </c>
      <c r="BI33" s="554">
        <v>6850.9977707207399</v>
      </c>
      <c r="BJ33" s="563">
        <v>1.9267764534329637</v>
      </c>
    </row>
    <row r="34" spans="1:62" x14ac:dyDescent="0.2">
      <c r="A34" s="551"/>
      <c r="B34" s="562" t="s">
        <v>771</v>
      </c>
      <c r="C34" s="553">
        <v>1211.6542188985836</v>
      </c>
      <c r="D34" s="563">
        <v>0.1583559883454678</v>
      </c>
      <c r="E34" s="554">
        <v>1064.6177065348459</v>
      </c>
      <c r="F34" s="563">
        <v>0.1238944105103103</v>
      </c>
      <c r="G34" s="554">
        <v>3619.5204974986937</v>
      </c>
      <c r="H34" s="563">
        <v>0.43829099079297967</v>
      </c>
      <c r="I34" s="554">
        <v>188.39380313875179</v>
      </c>
      <c r="J34" s="563">
        <v>2.4750779837582455E-2</v>
      </c>
      <c r="K34" s="554">
        <v>6084.1862260708749</v>
      </c>
      <c r="L34" s="563">
        <v>0.18945416088363243</v>
      </c>
      <c r="M34" s="554" t="s">
        <v>246</v>
      </c>
      <c r="N34" s="563" t="s">
        <v>246</v>
      </c>
      <c r="O34" s="554">
        <v>1057.1282085993837</v>
      </c>
      <c r="P34" s="563">
        <v>0.2395558607127197</v>
      </c>
      <c r="Q34" s="554">
        <v>1016.3382595118013</v>
      </c>
      <c r="R34" s="563">
        <v>0.23435073407912954</v>
      </c>
      <c r="S34" s="554" t="s">
        <v>246</v>
      </c>
      <c r="T34" s="563" t="s">
        <v>246</v>
      </c>
      <c r="U34" s="554">
        <v>2073.4664681111849</v>
      </c>
      <c r="V34" s="563">
        <v>0.12183590194315262</v>
      </c>
      <c r="W34" s="554">
        <v>536.54123444746665</v>
      </c>
      <c r="X34" s="563">
        <v>0.25648683225757507</v>
      </c>
      <c r="Y34" s="554">
        <v>224.43468344914939</v>
      </c>
      <c r="Z34" s="563">
        <v>0.25424007807528431</v>
      </c>
      <c r="AA34" s="554">
        <v>413.79965298173124</v>
      </c>
      <c r="AB34" s="563">
        <v>0.55453305899324601</v>
      </c>
      <c r="AC34" s="554" t="s">
        <v>246</v>
      </c>
      <c r="AD34" s="563" t="s">
        <v>246</v>
      </c>
      <c r="AE34" s="554">
        <v>1174.7755708783473</v>
      </c>
      <c r="AF34" s="563">
        <v>0.22722467847805292</v>
      </c>
      <c r="AG34" s="554">
        <v>964.80941056237418</v>
      </c>
      <c r="AH34" s="563">
        <v>0.25690974886268148</v>
      </c>
      <c r="AI34" s="554">
        <v>291.84007349912787</v>
      </c>
      <c r="AJ34" s="563">
        <v>8.9664698303300497E-2</v>
      </c>
      <c r="AK34" s="554">
        <v>772.35860572863339</v>
      </c>
      <c r="AL34" s="563">
        <v>0.18057332515428604</v>
      </c>
      <c r="AM34" s="554">
        <v>757.22705541880941</v>
      </c>
      <c r="AN34" s="563">
        <v>0.19427657159017994</v>
      </c>
      <c r="AO34" s="554">
        <v>2786.2351452089447</v>
      </c>
      <c r="AP34" s="563">
        <v>0.18348399061278034</v>
      </c>
      <c r="AQ34" s="554">
        <v>835.53136696864317</v>
      </c>
      <c r="AR34" s="563">
        <v>3.4476005928700491</v>
      </c>
      <c r="AS34" s="554">
        <v>131.76742985768124</v>
      </c>
      <c r="AT34" s="563">
        <v>0.43801666174041703</v>
      </c>
      <c r="AU34" s="554">
        <v>194.92594015018162</v>
      </c>
      <c r="AV34" s="563">
        <v>0.39432987173418099</v>
      </c>
      <c r="AW34" s="554">
        <v>30.757404377888214</v>
      </c>
      <c r="AX34" s="563">
        <v>9.3048562950439243E-2</v>
      </c>
      <c r="AY34" s="554">
        <v>1192.9821413543941</v>
      </c>
      <c r="AZ34" s="563">
        <v>0.87202906529736102</v>
      </c>
      <c r="BA34" s="554">
        <v>51.351747217814498</v>
      </c>
      <c r="BB34" s="563">
        <v>8.0519921019958252E-2</v>
      </c>
      <c r="BC34" s="554">
        <v>71.712274015043107</v>
      </c>
      <c r="BD34" s="563">
        <v>7.7569168406340941E-2</v>
      </c>
      <c r="BE34" s="554">
        <v>42.126636380248264</v>
      </c>
      <c r="BF34" s="563">
        <v>3.9250458683391005E-2</v>
      </c>
      <c r="BG34" s="554">
        <v>252.11006582284691</v>
      </c>
      <c r="BH34" s="563">
        <v>0.27398670155859722</v>
      </c>
      <c r="BI34" s="554">
        <v>417.30072343595282</v>
      </c>
      <c r="BJ34" s="563">
        <v>0.11736176755934748</v>
      </c>
    </row>
    <row r="35" spans="1:62" x14ac:dyDescent="0.2">
      <c r="A35" s="555" t="s">
        <v>738</v>
      </c>
      <c r="B35" s="566"/>
      <c r="C35" s="557">
        <v>765145.81580284238</v>
      </c>
      <c r="D35" s="565">
        <v>100</v>
      </c>
      <c r="E35" s="558">
        <v>859294.37990767951</v>
      </c>
      <c r="F35" s="565">
        <v>100</v>
      </c>
      <c r="G35" s="558">
        <v>825825.89501784241</v>
      </c>
      <c r="H35" s="565">
        <v>100</v>
      </c>
      <c r="I35" s="558">
        <v>761163.10021346482</v>
      </c>
      <c r="J35" s="565">
        <v>100</v>
      </c>
      <c r="K35" s="558">
        <v>3211429.1909418325</v>
      </c>
      <c r="L35" s="565">
        <v>100</v>
      </c>
      <c r="M35" s="558">
        <v>458122.61904906516</v>
      </c>
      <c r="N35" s="565">
        <v>100</v>
      </c>
      <c r="O35" s="558">
        <v>441286.72346159525</v>
      </c>
      <c r="P35" s="565">
        <v>100</v>
      </c>
      <c r="Q35" s="558">
        <v>433682.55854006851</v>
      </c>
      <c r="R35" s="565">
        <v>100</v>
      </c>
      <c r="S35" s="558">
        <v>368759.88076530921</v>
      </c>
      <c r="T35" s="565">
        <v>100</v>
      </c>
      <c r="U35" s="558">
        <v>1701851.781816039</v>
      </c>
      <c r="V35" s="565">
        <v>100</v>
      </c>
      <c r="W35" s="558">
        <v>209188.60813433453</v>
      </c>
      <c r="X35" s="565">
        <v>100</v>
      </c>
      <c r="Y35" s="558">
        <v>88276.673429391769</v>
      </c>
      <c r="Z35" s="565">
        <v>100</v>
      </c>
      <c r="AA35" s="558">
        <v>74621.277536272391</v>
      </c>
      <c r="AB35" s="565">
        <v>100</v>
      </c>
      <c r="AC35" s="558">
        <v>144923.99571604482</v>
      </c>
      <c r="AD35" s="565">
        <v>100</v>
      </c>
      <c r="AE35" s="558">
        <v>517010.55481604126</v>
      </c>
      <c r="AF35" s="565">
        <v>100</v>
      </c>
      <c r="AG35" s="558">
        <v>375544.10248482466</v>
      </c>
      <c r="AH35" s="565">
        <v>100</v>
      </c>
      <c r="AI35" s="558">
        <v>325479.3458535347</v>
      </c>
      <c r="AJ35" s="565">
        <v>100</v>
      </c>
      <c r="AK35" s="558">
        <v>427725.74801328621</v>
      </c>
      <c r="AL35" s="565">
        <v>100</v>
      </c>
      <c r="AM35" s="558">
        <v>389767.56137953425</v>
      </c>
      <c r="AN35" s="565">
        <v>100</v>
      </c>
      <c r="AO35" s="558">
        <v>1518516.7577311636</v>
      </c>
      <c r="AP35" s="565">
        <v>100</v>
      </c>
      <c r="AQ35" s="558">
        <v>24235.155565775163</v>
      </c>
      <c r="AR35" s="565">
        <v>100</v>
      </c>
      <c r="AS35" s="558">
        <v>30082.743732650728</v>
      </c>
      <c r="AT35" s="565">
        <v>100</v>
      </c>
      <c r="AU35" s="558">
        <v>49432.20235711227</v>
      </c>
      <c r="AV35" s="565">
        <v>100</v>
      </c>
      <c r="AW35" s="558">
        <v>33055.216977687909</v>
      </c>
      <c r="AX35" s="565">
        <v>100</v>
      </c>
      <c r="AY35" s="558">
        <v>136805.31863322566</v>
      </c>
      <c r="AZ35" s="565">
        <v>100</v>
      </c>
      <c r="BA35" s="558">
        <v>63775.208131520747</v>
      </c>
      <c r="BB35" s="565">
        <v>100</v>
      </c>
      <c r="BC35" s="558">
        <v>92449.455741723461</v>
      </c>
      <c r="BD35" s="565">
        <v>100</v>
      </c>
      <c r="BE35" s="558">
        <v>107327.75563225284</v>
      </c>
      <c r="BF35" s="565">
        <v>100</v>
      </c>
      <c r="BG35" s="558">
        <v>92015.438847468453</v>
      </c>
      <c r="BH35" s="565">
        <v>100</v>
      </c>
      <c r="BI35" s="558">
        <v>355567.85835296172</v>
      </c>
      <c r="BJ35" s="565">
        <v>100</v>
      </c>
    </row>
    <row r="36" spans="1:62" x14ac:dyDescent="0.2">
      <c r="A36" s="548" t="s">
        <v>747</v>
      </c>
      <c r="B36" s="549"/>
      <c r="C36" s="559"/>
      <c r="D36" s="582"/>
      <c r="E36" s="560"/>
      <c r="F36" s="582"/>
      <c r="G36" s="560"/>
      <c r="H36" s="582"/>
      <c r="I36" s="560"/>
      <c r="J36" s="582"/>
      <c r="K36" s="560"/>
      <c r="L36" s="582"/>
      <c r="M36" s="560"/>
      <c r="N36" s="582"/>
      <c r="O36" s="560"/>
      <c r="P36" s="582"/>
      <c r="Q36" s="560"/>
      <c r="R36" s="582"/>
      <c r="S36" s="560"/>
      <c r="T36" s="582"/>
      <c r="U36" s="560"/>
      <c r="V36" s="582"/>
      <c r="W36" s="560"/>
      <c r="X36" s="582"/>
      <c r="Y36" s="560"/>
      <c r="Z36" s="582"/>
      <c r="AA36" s="560"/>
      <c r="AB36" s="582"/>
      <c r="AC36" s="560"/>
      <c r="AD36" s="582"/>
      <c r="AE36" s="560"/>
      <c r="AF36" s="582"/>
      <c r="AG36" s="560"/>
      <c r="AH36" s="582"/>
      <c r="AI36" s="560"/>
      <c r="AJ36" s="582"/>
      <c r="AK36" s="560"/>
      <c r="AL36" s="582"/>
      <c r="AM36" s="560"/>
      <c r="AN36" s="582"/>
      <c r="AO36" s="560"/>
      <c r="AP36" s="582"/>
      <c r="AQ36" s="560"/>
      <c r="AR36" s="582"/>
      <c r="AS36" s="560"/>
      <c r="AT36" s="582"/>
      <c r="AU36" s="560"/>
      <c r="AV36" s="582"/>
      <c r="AW36" s="560"/>
      <c r="AX36" s="582"/>
      <c r="AY36" s="560"/>
      <c r="AZ36" s="582"/>
      <c r="BA36" s="560"/>
      <c r="BB36" s="582"/>
      <c r="BC36" s="560"/>
      <c r="BD36" s="582"/>
      <c r="BE36" s="560"/>
      <c r="BF36" s="582"/>
      <c r="BG36" s="560"/>
      <c r="BH36" s="582"/>
      <c r="BI36" s="560"/>
      <c r="BJ36" s="582"/>
    </row>
    <row r="37" spans="1:62" x14ac:dyDescent="0.2">
      <c r="A37" s="551"/>
      <c r="B37" s="562" t="s">
        <v>288</v>
      </c>
      <c r="C37" s="553">
        <v>32900.161842149668</v>
      </c>
      <c r="D37" s="563">
        <v>4.2998551599773966</v>
      </c>
      <c r="E37" s="554">
        <v>39751.678198359325</v>
      </c>
      <c r="F37" s="563">
        <v>4.6260838110718412</v>
      </c>
      <c r="G37" s="554">
        <v>46637.030324413121</v>
      </c>
      <c r="H37" s="563">
        <v>5.6473199261214138</v>
      </c>
      <c r="I37" s="554">
        <v>37648.084069862853</v>
      </c>
      <c r="J37" s="563">
        <v>4.9461257461514636</v>
      </c>
      <c r="K37" s="554">
        <v>156936.95443478494</v>
      </c>
      <c r="L37" s="563">
        <v>4.8868259302569035</v>
      </c>
      <c r="M37" s="554">
        <v>39969.348556127625</v>
      </c>
      <c r="N37" s="563">
        <v>8.7245961876086469</v>
      </c>
      <c r="O37" s="554">
        <v>17136.983855914881</v>
      </c>
      <c r="P37" s="563">
        <v>3.8834125172601746</v>
      </c>
      <c r="Q37" s="554">
        <v>13834.146669318914</v>
      </c>
      <c r="R37" s="563">
        <v>3.1899246111924877</v>
      </c>
      <c r="S37" s="554">
        <v>19615.47871254776</v>
      </c>
      <c r="T37" s="563">
        <v>5.3193093217837566</v>
      </c>
      <c r="U37" s="554">
        <v>90555.957793909169</v>
      </c>
      <c r="V37" s="563">
        <v>5.3210249424469431</v>
      </c>
      <c r="W37" s="554">
        <v>7880.1859024190571</v>
      </c>
      <c r="X37" s="563">
        <v>3.767024396165322</v>
      </c>
      <c r="Y37" s="554">
        <v>3293.1869174550116</v>
      </c>
      <c r="Z37" s="563">
        <v>3.7305290169198231</v>
      </c>
      <c r="AA37" s="554">
        <v>1293.8703894063929</v>
      </c>
      <c r="AB37" s="563">
        <v>1.7339161592046719</v>
      </c>
      <c r="AC37" s="554">
        <v>5776.8803224461244</v>
      </c>
      <c r="AD37" s="563">
        <v>3.9861448022486137</v>
      </c>
      <c r="AE37" s="554">
        <v>18244.123531726589</v>
      </c>
      <c r="AF37" s="563">
        <v>3.528771968343678</v>
      </c>
      <c r="AG37" s="554">
        <v>95154.695897357975</v>
      </c>
      <c r="AH37" s="563">
        <v>25.337821914325783</v>
      </c>
      <c r="AI37" s="554">
        <v>71363.121587643967</v>
      </c>
      <c r="AJ37" s="563">
        <v>21.925545352348497</v>
      </c>
      <c r="AK37" s="554">
        <v>77559.316030700735</v>
      </c>
      <c r="AL37" s="563">
        <v>18.132954677372275</v>
      </c>
      <c r="AM37" s="554">
        <v>85902.707461325466</v>
      </c>
      <c r="AN37" s="563">
        <v>22.03947069306728</v>
      </c>
      <c r="AO37" s="554">
        <v>329979.84097702673</v>
      </c>
      <c r="AP37" s="563">
        <v>21.730404968994485</v>
      </c>
      <c r="AQ37" s="554">
        <v>1284.996505098642</v>
      </c>
      <c r="AR37" s="563">
        <v>5.3022003577039607</v>
      </c>
      <c r="AS37" s="554">
        <v>1445.8422017952585</v>
      </c>
      <c r="AT37" s="563">
        <v>4.8062178591309586</v>
      </c>
      <c r="AU37" s="554">
        <v>1928.3892190044669</v>
      </c>
      <c r="AV37" s="563">
        <v>3.9010789061616866</v>
      </c>
      <c r="AW37" s="554">
        <v>1644.8645079481144</v>
      </c>
      <c r="AX37" s="563">
        <v>4.976111665091743</v>
      </c>
      <c r="AY37" s="554">
        <v>6304.0924338464829</v>
      </c>
      <c r="AZ37" s="563">
        <v>4.6080755462057157</v>
      </c>
      <c r="BA37" s="554">
        <v>9221.4773087104968</v>
      </c>
      <c r="BB37" s="563">
        <v>14.459344906712744</v>
      </c>
      <c r="BC37" s="554">
        <v>4540.8410557080615</v>
      </c>
      <c r="BD37" s="563">
        <v>4.9117012309881343</v>
      </c>
      <c r="BE37" s="554">
        <v>6775.9687680182233</v>
      </c>
      <c r="BF37" s="563">
        <v>6.3133424603001673</v>
      </c>
      <c r="BG37" s="554">
        <v>5650.6765694265787</v>
      </c>
      <c r="BH37" s="563">
        <v>6.1410092047635123</v>
      </c>
      <c r="BI37" s="554">
        <v>26188.963701863373</v>
      </c>
      <c r="BJ37" s="563">
        <v>7.365391186698985</v>
      </c>
    </row>
    <row r="38" spans="1:62" x14ac:dyDescent="0.2">
      <c r="A38" s="551"/>
      <c r="B38" s="562" t="s">
        <v>768</v>
      </c>
      <c r="C38" s="553">
        <v>717307.06505023513</v>
      </c>
      <c r="D38" s="563">
        <v>93.747760261563784</v>
      </c>
      <c r="E38" s="554">
        <v>811732.68012626492</v>
      </c>
      <c r="F38" s="563">
        <v>94.465028412437135</v>
      </c>
      <c r="G38" s="554">
        <v>765842.008371289</v>
      </c>
      <c r="H38" s="563">
        <v>92.736497243737148</v>
      </c>
      <c r="I38" s="554">
        <v>719680.64846220461</v>
      </c>
      <c r="J38" s="563">
        <v>94.550123128718852</v>
      </c>
      <c r="K38" s="554">
        <v>3014562.4020099952</v>
      </c>
      <c r="L38" s="563">
        <v>93.869807577040135</v>
      </c>
      <c r="M38" s="554">
        <v>408706.76983822847</v>
      </c>
      <c r="N38" s="563">
        <v>89.213401138452795</v>
      </c>
      <c r="O38" s="554">
        <v>422111.36396630446</v>
      </c>
      <c r="P38" s="563">
        <v>95.654671107058675</v>
      </c>
      <c r="Q38" s="554">
        <v>416122.77180901403</v>
      </c>
      <c r="R38" s="563">
        <v>95.95100462647909</v>
      </c>
      <c r="S38" s="554">
        <v>343879.30029557488</v>
      </c>
      <c r="T38" s="563">
        <v>93.252904730824241</v>
      </c>
      <c r="U38" s="554">
        <v>1590820.2059091246</v>
      </c>
      <c r="V38" s="563">
        <v>93.475837491063231</v>
      </c>
      <c r="W38" s="554">
        <v>199950.08951744466</v>
      </c>
      <c r="X38" s="563">
        <v>95.583641624042372</v>
      </c>
      <c r="Y38" s="554">
        <v>82278.559906557988</v>
      </c>
      <c r="Z38" s="563">
        <v>93.205324476084414</v>
      </c>
      <c r="AA38" s="554">
        <v>71996.000793621628</v>
      </c>
      <c r="AB38" s="563">
        <v>96.481865723386136</v>
      </c>
      <c r="AC38" s="554">
        <v>137270.69983526078</v>
      </c>
      <c r="AD38" s="563">
        <v>94.719096832121963</v>
      </c>
      <c r="AE38" s="554">
        <v>491495.35005288327</v>
      </c>
      <c r="AF38" s="563">
        <v>95.064858052610433</v>
      </c>
      <c r="AG38" s="554">
        <v>277077.36220331286</v>
      </c>
      <c r="AH38" s="563">
        <v>73.780245880577837</v>
      </c>
      <c r="AI38" s="554">
        <v>251031.53325835775</v>
      </c>
      <c r="AJ38" s="563">
        <v>77.126716781384232</v>
      </c>
      <c r="AK38" s="554">
        <v>347481.26355506061</v>
      </c>
      <c r="AL38" s="563">
        <v>81.239267256893541</v>
      </c>
      <c r="AM38" s="554">
        <v>301630.75619255705</v>
      </c>
      <c r="AN38" s="563">
        <v>77.387342118716134</v>
      </c>
      <c r="AO38" s="554">
        <v>1177220.9152092857</v>
      </c>
      <c r="AP38" s="563">
        <v>77.524394065178925</v>
      </c>
      <c r="AQ38" s="554">
        <v>20291.742556614463</v>
      </c>
      <c r="AR38" s="563">
        <v>83.728542618766681</v>
      </c>
      <c r="AS38" s="554">
        <v>27807.725581614897</v>
      </c>
      <c r="AT38" s="563">
        <v>92.437464576854381</v>
      </c>
      <c r="AU38" s="554">
        <v>46196.858867191884</v>
      </c>
      <c r="AV38" s="563">
        <v>93.454988174414439</v>
      </c>
      <c r="AW38" s="554">
        <v>27993.966355382119</v>
      </c>
      <c r="AX38" s="563">
        <v>84.688496748570415</v>
      </c>
      <c r="AY38" s="554">
        <v>122290.29336080338</v>
      </c>
      <c r="AZ38" s="563">
        <v>89.390013913613259</v>
      </c>
      <c r="BA38" s="554">
        <v>54144.822694816459</v>
      </c>
      <c r="BB38" s="563">
        <v>84.899484111688082</v>
      </c>
      <c r="BC38" s="554">
        <v>87308.21071641786</v>
      </c>
      <c r="BD38" s="563">
        <v>94.438858526470156</v>
      </c>
      <c r="BE38" s="554">
        <v>99090.354687743864</v>
      </c>
      <c r="BF38" s="563">
        <v>92.325004006667612</v>
      </c>
      <c r="BG38" s="554">
        <v>83610.972734197814</v>
      </c>
      <c r="BH38" s="563">
        <v>90.866243514631819</v>
      </c>
      <c r="BI38" s="554">
        <v>324154.36083317298</v>
      </c>
      <c r="BJ38" s="563">
        <v>91.165259518872062</v>
      </c>
    </row>
    <row r="39" spans="1:62" x14ac:dyDescent="0.2">
      <c r="A39" s="551"/>
      <c r="B39" s="562" t="s">
        <v>769</v>
      </c>
      <c r="C39" s="553">
        <v>2480.9543631434399</v>
      </c>
      <c r="D39" s="563">
        <v>0.32424595572547904</v>
      </c>
      <c r="E39" s="554">
        <v>1106.3512492238142</v>
      </c>
      <c r="F39" s="563">
        <v>0.12875113291706597</v>
      </c>
      <c r="G39" s="554">
        <v>6572.7280558735201</v>
      </c>
      <c r="H39" s="563">
        <v>0.79589754880857944</v>
      </c>
      <c r="I39" s="554">
        <v>2328.8068278807118</v>
      </c>
      <c r="J39" s="563">
        <v>0.30595372098668583</v>
      </c>
      <c r="K39" s="554">
        <v>12488.840496121487</v>
      </c>
      <c r="L39" s="563">
        <v>0.38888730697682983</v>
      </c>
      <c r="M39" s="554">
        <v>8030.2969912543667</v>
      </c>
      <c r="N39" s="563">
        <v>1.7528706633003681</v>
      </c>
      <c r="O39" s="554">
        <v>263.69240545930472</v>
      </c>
      <c r="P39" s="563">
        <v>5.9755345320796543E-2</v>
      </c>
      <c r="Q39" s="554">
        <v>1553.2000838700328</v>
      </c>
      <c r="R39" s="563">
        <v>0.35814216027009776</v>
      </c>
      <c r="S39" s="554">
        <v>3895.7438254880772</v>
      </c>
      <c r="T39" s="563">
        <v>1.0564445940819291</v>
      </c>
      <c r="U39" s="554">
        <v>13742.933306071784</v>
      </c>
      <c r="V39" s="563">
        <v>0.80752821443749678</v>
      </c>
      <c r="W39" s="554">
        <v>340.89243629406127</v>
      </c>
      <c r="X39" s="563">
        <v>0.16295936921916446</v>
      </c>
      <c r="Y39" s="554">
        <v>1747.2634205478701</v>
      </c>
      <c r="Z39" s="563">
        <v>1.9793036514288469</v>
      </c>
      <c r="AA39" s="554">
        <v>591.15032776634018</v>
      </c>
      <c r="AB39" s="563">
        <v>0.79220076000305684</v>
      </c>
      <c r="AC39" s="554">
        <v>1454.448863956844</v>
      </c>
      <c r="AD39" s="563">
        <v>1.0035942334950534</v>
      </c>
      <c r="AE39" s="554">
        <v>4133.7550485651154</v>
      </c>
      <c r="AF39" s="563">
        <v>0.79954945021111934</v>
      </c>
      <c r="AG39" s="554" t="s">
        <v>246</v>
      </c>
      <c r="AH39" s="563" t="s">
        <v>246</v>
      </c>
      <c r="AI39" s="554">
        <v>882.91051393920998</v>
      </c>
      <c r="AJ39" s="563">
        <v>0.27126468244056218</v>
      </c>
      <c r="AK39" s="554">
        <v>1524.5293525277293</v>
      </c>
      <c r="AL39" s="563">
        <v>0.3564268364971972</v>
      </c>
      <c r="AM39" s="554" t="s">
        <v>246</v>
      </c>
      <c r="AN39" s="563" t="s">
        <v>246</v>
      </c>
      <c r="AO39" s="554">
        <v>2407.4398664669393</v>
      </c>
      <c r="AP39" s="563">
        <v>0.15853890674633894</v>
      </c>
      <c r="AQ39" s="554">
        <v>221.19129019727532</v>
      </c>
      <c r="AR39" s="563">
        <v>0.91268772588215286</v>
      </c>
      <c r="AS39" s="554">
        <v>255.01053816685476</v>
      </c>
      <c r="AT39" s="563">
        <v>0.84769707322299692</v>
      </c>
      <c r="AU39" s="554">
        <v>326.64806515486754</v>
      </c>
      <c r="AV39" s="563">
        <v>0.66080014561169886</v>
      </c>
      <c r="AW39" s="554">
        <v>734.34878399830347</v>
      </c>
      <c r="AX39" s="563">
        <v>2.2215821015302515</v>
      </c>
      <c r="AY39" s="554">
        <v>1537.1986775173009</v>
      </c>
      <c r="AZ39" s="563">
        <v>1.1236395579316054</v>
      </c>
      <c r="BA39" s="554">
        <v>283.66318890918433</v>
      </c>
      <c r="BB39" s="563">
        <v>0.44478598693742949</v>
      </c>
      <c r="BC39" s="554">
        <v>114.1661016826038</v>
      </c>
      <c r="BD39" s="563">
        <v>0.12349029073956935</v>
      </c>
      <c r="BE39" s="554">
        <v>440.49491963474514</v>
      </c>
      <c r="BF39" s="563">
        <v>0.41042032141625528</v>
      </c>
      <c r="BG39" s="554">
        <v>2119.6561303978324</v>
      </c>
      <c r="BH39" s="563">
        <v>2.3035874815654904</v>
      </c>
      <c r="BI39" s="554">
        <v>2957.9803406243659</v>
      </c>
      <c r="BJ39" s="563">
        <v>0.83190318560460719</v>
      </c>
    </row>
    <row r="40" spans="1:62" x14ac:dyDescent="0.2">
      <c r="A40" s="551"/>
      <c r="B40" s="562" t="s">
        <v>770</v>
      </c>
      <c r="C40" s="553">
        <v>11245.980328414444</v>
      </c>
      <c r="D40" s="563">
        <v>1.4697826343877221</v>
      </c>
      <c r="E40" s="554">
        <v>5639.0526272970546</v>
      </c>
      <c r="F40" s="563">
        <v>0.65624223306370288</v>
      </c>
      <c r="G40" s="554">
        <v>3154.6077687674365</v>
      </c>
      <c r="H40" s="563">
        <v>0.38199429053980916</v>
      </c>
      <c r="I40" s="554">
        <v>1317.1670503780929</v>
      </c>
      <c r="J40" s="563">
        <v>0.1730466243054477</v>
      </c>
      <c r="K40" s="554">
        <v>21356.807774857029</v>
      </c>
      <c r="L40" s="563">
        <v>0.66502502484240067</v>
      </c>
      <c r="M40" s="554">
        <v>1416.2036634554124</v>
      </c>
      <c r="N40" s="563">
        <v>0.30913201063834317</v>
      </c>
      <c r="O40" s="554">
        <v>717.55502531730212</v>
      </c>
      <c r="P40" s="563">
        <v>0.16260516964765431</v>
      </c>
      <c r="Q40" s="554">
        <v>1156.1017183535084</v>
      </c>
      <c r="R40" s="563">
        <v>0.26657786797914185</v>
      </c>
      <c r="S40" s="554">
        <v>1369.3579316982186</v>
      </c>
      <c r="T40" s="563">
        <v>0.37134135330999379</v>
      </c>
      <c r="U40" s="554">
        <v>4659.2183388244421</v>
      </c>
      <c r="V40" s="563">
        <v>0.27377345010930443</v>
      </c>
      <c r="W40" s="554">
        <v>480.89904372929396</v>
      </c>
      <c r="X40" s="563">
        <v>0.22988777831557411</v>
      </c>
      <c r="Y40" s="554">
        <v>733.22850138173851</v>
      </c>
      <c r="Z40" s="563">
        <v>0.83060277749162403</v>
      </c>
      <c r="AA40" s="554">
        <v>326.45637249632506</v>
      </c>
      <c r="AB40" s="563">
        <v>0.43748429841292791</v>
      </c>
      <c r="AC40" s="554">
        <v>421.96669438114816</v>
      </c>
      <c r="AD40" s="563">
        <v>0.29116413213442155</v>
      </c>
      <c r="AE40" s="554">
        <v>1962.5506119885058</v>
      </c>
      <c r="AF40" s="563">
        <v>0.37959585035682791</v>
      </c>
      <c r="AG40" s="554">
        <v>2347.2349735911994</v>
      </c>
      <c r="AH40" s="563">
        <v>0.62502245623363206</v>
      </c>
      <c r="AI40" s="554">
        <v>1909.9404200942563</v>
      </c>
      <c r="AJ40" s="563">
        <v>0.58680848552329556</v>
      </c>
      <c r="AK40" s="554">
        <v>388.28046926609028</v>
      </c>
      <c r="AL40" s="563">
        <v>9.0777904082133806E-2</v>
      </c>
      <c r="AM40" s="554">
        <v>1476.8706702329237</v>
      </c>
      <c r="AN40" s="563">
        <v>0.3789106166264124</v>
      </c>
      <c r="AO40" s="554">
        <v>6122.3265331844696</v>
      </c>
      <c r="AP40" s="563">
        <v>0.40317806846807014</v>
      </c>
      <c r="AQ40" s="554">
        <v>1601.693846896133</v>
      </c>
      <c r="AR40" s="563">
        <v>6.6089687047771282</v>
      </c>
      <c r="AS40" s="554">
        <v>442.3979812160245</v>
      </c>
      <c r="AT40" s="563">
        <v>1.47060382905121</v>
      </c>
      <c r="AU40" s="554">
        <v>785.38026561088668</v>
      </c>
      <c r="AV40" s="563">
        <v>1.5888029020780352</v>
      </c>
      <c r="AW40" s="554">
        <v>2651.2799259814724</v>
      </c>
      <c r="AX40" s="563">
        <v>8.0207609218571214</v>
      </c>
      <c r="AY40" s="554">
        <v>5480.752019704516</v>
      </c>
      <c r="AZ40" s="563">
        <v>4.0062419169523542</v>
      </c>
      <c r="BA40" s="554">
        <v>73.893191866734057</v>
      </c>
      <c r="BB40" s="563">
        <v>0.11586507364170015</v>
      </c>
      <c r="BC40" s="554">
        <v>414.52559389986931</v>
      </c>
      <c r="BD40" s="563">
        <v>0.44838078339577431</v>
      </c>
      <c r="BE40" s="554">
        <v>978.81062047576211</v>
      </c>
      <c r="BF40" s="563">
        <v>0.91198275293257114</v>
      </c>
      <c r="BG40" s="554">
        <v>382.02334762339501</v>
      </c>
      <c r="BH40" s="563">
        <v>0.41517309748059233</v>
      </c>
      <c r="BI40" s="554">
        <v>1849.2527538657605</v>
      </c>
      <c r="BJ40" s="563">
        <v>0.52008434126519443</v>
      </c>
    </row>
    <row r="41" spans="1:62" x14ac:dyDescent="0.2">
      <c r="A41" s="551"/>
      <c r="B41" s="562" t="s">
        <v>771</v>
      </c>
      <c r="C41" s="553">
        <v>1211.6542188985836</v>
      </c>
      <c r="D41" s="563">
        <v>0.1583559883454678</v>
      </c>
      <c r="E41" s="554">
        <v>1064.6177065348459</v>
      </c>
      <c r="F41" s="563">
        <v>0.1238944105103103</v>
      </c>
      <c r="G41" s="554">
        <v>3619.5204974986937</v>
      </c>
      <c r="H41" s="563">
        <v>0.43829099079297967</v>
      </c>
      <c r="I41" s="554">
        <v>188.39380313875179</v>
      </c>
      <c r="J41" s="563">
        <v>2.4750779837582455E-2</v>
      </c>
      <c r="K41" s="554">
        <v>6084.1862260708749</v>
      </c>
      <c r="L41" s="563">
        <v>0.18945416088363243</v>
      </c>
      <c r="M41" s="554" t="s">
        <v>246</v>
      </c>
      <c r="N41" s="563" t="s">
        <v>246</v>
      </c>
      <c r="O41" s="554">
        <v>1057.1282085993837</v>
      </c>
      <c r="P41" s="563">
        <v>0.2395558607127197</v>
      </c>
      <c r="Q41" s="554">
        <v>1016.3382595118013</v>
      </c>
      <c r="R41" s="563">
        <v>0.23435073407912954</v>
      </c>
      <c r="S41" s="554" t="s">
        <v>246</v>
      </c>
      <c r="T41" s="563" t="s">
        <v>246</v>
      </c>
      <c r="U41" s="554">
        <v>2073.4664681111849</v>
      </c>
      <c r="V41" s="563">
        <v>0.12183590194315262</v>
      </c>
      <c r="W41" s="554">
        <v>536.54123444746665</v>
      </c>
      <c r="X41" s="563">
        <v>0.25648683225757507</v>
      </c>
      <c r="Y41" s="554">
        <v>224.43468344914939</v>
      </c>
      <c r="Z41" s="563">
        <v>0.25424007807528431</v>
      </c>
      <c r="AA41" s="554">
        <v>413.79965298173124</v>
      </c>
      <c r="AB41" s="563">
        <v>0.55453305899324601</v>
      </c>
      <c r="AC41" s="554" t="s">
        <v>246</v>
      </c>
      <c r="AD41" s="563" t="s">
        <v>246</v>
      </c>
      <c r="AE41" s="554">
        <v>1174.7755708783473</v>
      </c>
      <c r="AF41" s="563">
        <v>0.22722467847805292</v>
      </c>
      <c r="AG41" s="554">
        <v>964.80941056237418</v>
      </c>
      <c r="AH41" s="563">
        <v>0.25690974886268148</v>
      </c>
      <c r="AI41" s="554">
        <v>291.84007349912787</v>
      </c>
      <c r="AJ41" s="563">
        <v>8.9664698303300497E-2</v>
      </c>
      <c r="AK41" s="554">
        <v>772.35860572863339</v>
      </c>
      <c r="AL41" s="563">
        <v>0.18057332515428604</v>
      </c>
      <c r="AM41" s="554">
        <v>757.22705541880941</v>
      </c>
      <c r="AN41" s="563">
        <v>0.19427657159017994</v>
      </c>
      <c r="AO41" s="554">
        <v>2786.2351452089447</v>
      </c>
      <c r="AP41" s="563">
        <v>0.18348399061278034</v>
      </c>
      <c r="AQ41" s="554">
        <v>835.53136696864317</v>
      </c>
      <c r="AR41" s="563">
        <v>3.4476005928700491</v>
      </c>
      <c r="AS41" s="554">
        <v>131.76742985768124</v>
      </c>
      <c r="AT41" s="563">
        <v>0.43801666174041703</v>
      </c>
      <c r="AU41" s="554">
        <v>194.92594015018162</v>
      </c>
      <c r="AV41" s="563">
        <v>0.39432987173418099</v>
      </c>
      <c r="AW41" s="554">
        <v>30.757404377888214</v>
      </c>
      <c r="AX41" s="563">
        <v>9.3048562950439243E-2</v>
      </c>
      <c r="AY41" s="554">
        <v>1192.9821413543941</v>
      </c>
      <c r="AZ41" s="563">
        <v>0.87202906529736102</v>
      </c>
      <c r="BA41" s="554">
        <v>51.351747217814498</v>
      </c>
      <c r="BB41" s="563">
        <v>8.0519921019958252E-2</v>
      </c>
      <c r="BC41" s="554">
        <v>71.712274015043107</v>
      </c>
      <c r="BD41" s="563">
        <v>7.7569168406340941E-2</v>
      </c>
      <c r="BE41" s="554">
        <v>42.126636380248264</v>
      </c>
      <c r="BF41" s="563">
        <v>3.9250458683391005E-2</v>
      </c>
      <c r="BG41" s="554">
        <v>252.11006582284691</v>
      </c>
      <c r="BH41" s="563">
        <v>0.27398670155859722</v>
      </c>
      <c r="BI41" s="554">
        <v>417.30072343595282</v>
      </c>
      <c r="BJ41" s="563">
        <v>0.11736176755934748</v>
      </c>
    </row>
    <row r="42" spans="1:62" x14ac:dyDescent="0.2">
      <c r="A42" s="555" t="s">
        <v>738</v>
      </c>
      <c r="B42" s="566"/>
      <c r="C42" s="557">
        <v>765145.81580284238</v>
      </c>
      <c r="D42" s="565">
        <v>100</v>
      </c>
      <c r="E42" s="558">
        <v>859294.37990767951</v>
      </c>
      <c r="F42" s="565">
        <v>100</v>
      </c>
      <c r="G42" s="558">
        <v>825825.89501784241</v>
      </c>
      <c r="H42" s="565">
        <v>100</v>
      </c>
      <c r="I42" s="558">
        <v>761163.10021346482</v>
      </c>
      <c r="J42" s="565">
        <v>100</v>
      </c>
      <c r="K42" s="558">
        <v>3211429.1909418325</v>
      </c>
      <c r="L42" s="565">
        <v>100</v>
      </c>
      <c r="M42" s="558">
        <v>458122.61904906516</v>
      </c>
      <c r="N42" s="565">
        <v>100</v>
      </c>
      <c r="O42" s="558">
        <v>441286.72346159525</v>
      </c>
      <c r="P42" s="565">
        <v>100</v>
      </c>
      <c r="Q42" s="558">
        <v>433682.55854006851</v>
      </c>
      <c r="R42" s="565">
        <v>100</v>
      </c>
      <c r="S42" s="558">
        <v>368759.88076530921</v>
      </c>
      <c r="T42" s="565">
        <v>100</v>
      </c>
      <c r="U42" s="558">
        <v>1701851.781816039</v>
      </c>
      <c r="V42" s="565">
        <v>100</v>
      </c>
      <c r="W42" s="558">
        <v>209188.60813433453</v>
      </c>
      <c r="X42" s="565">
        <v>100</v>
      </c>
      <c r="Y42" s="558">
        <v>88276.673429391769</v>
      </c>
      <c r="Z42" s="565">
        <v>100</v>
      </c>
      <c r="AA42" s="558">
        <v>74621.277536272391</v>
      </c>
      <c r="AB42" s="565">
        <v>100</v>
      </c>
      <c r="AC42" s="558">
        <v>144923.99571604482</v>
      </c>
      <c r="AD42" s="565">
        <v>100</v>
      </c>
      <c r="AE42" s="558">
        <v>517010.55481604126</v>
      </c>
      <c r="AF42" s="565">
        <v>100</v>
      </c>
      <c r="AG42" s="558">
        <v>375544.10248482466</v>
      </c>
      <c r="AH42" s="565">
        <v>100</v>
      </c>
      <c r="AI42" s="558">
        <v>325479.3458535347</v>
      </c>
      <c r="AJ42" s="565">
        <v>100</v>
      </c>
      <c r="AK42" s="558">
        <v>427725.74801328621</v>
      </c>
      <c r="AL42" s="565">
        <v>100</v>
      </c>
      <c r="AM42" s="558">
        <v>389767.56137953425</v>
      </c>
      <c r="AN42" s="565">
        <v>100</v>
      </c>
      <c r="AO42" s="558">
        <v>1518516.7577311636</v>
      </c>
      <c r="AP42" s="565">
        <v>100</v>
      </c>
      <c r="AQ42" s="558">
        <v>24235.155565775163</v>
      </c>
      <c r="AR42" s="565">
        <v>100</v>
      </c>
      <c r="AS42" s="558">
        <v>30082.743732650728</v>
      </c>
      <c r="AT42" s="565">
        <v>100</v>
      </c>
      <c r="AU42" s="558">
        <v>49432.20235711227</v>
      </c>
      <c r="AV42" s="565">
        <v>100</v>
      </c>
      <c r="AW42" s="558">
        <v>33055.216977687909</v>
      </c>
      <c r="AX42" s="565">
        <v>100</v>
      </c>
      <c r="AY42" s="558">
        <v>136805.31863322566</v>
      </c>
      <c r="AZ42" s="565">
        <v>100</v>
      </c>
      <c r="BA42" s="558">
        <v>63775.208131520747</v>
      </c>
      <c r="BB42" s="565">
        <v>100</v>
      </c>
      <c r="BC42" s="558">
        <v>92449.455741723461</v>
      </c>
      <c r="BD42" s="565">
        <v>100</v>
      </c>
      <c r="BE42" s="558">
        <v>107327.75563225284</v>
      </c>
      <c r="BF42" s="565">
        <v>100</v>
      </c>
      <c r="BG42" s="558">
        <v>92015.438847468453</v>
      </c>
      <c r="BH42" s="565">
        <v>100</v>
      </c>
      <c r="BI42" s="558">
        <v>355567.85835296172</v>
      </c>
      <c r="BJ42" s="565">
        <v>100</v>
      </c>
    </row>
    <row r="43" spans="1:62" x14ac:dyDescent="0.2">
      <c r="A43" s="548" t="s">
        <v>748</v>
      </c>
      <c r="B43" s="549"/>
      <c r="C43" s="559"/>
      <c r="D43" s="582"/>
      <c r="E43" s="560"/>
      <c r="F43" s="582"/>
      <c r="G43" s="560"/>
      <c r="H43" s="582"/>
      <c r="I43" s="560"/>
      <c r="J43" s="582"/>
      <c r="K43" s="560"/>
      <c r="L43" s="582"/>
      <c r="M43" s="560"/>
      <c r="N43" s="582"/>
      <c r="O43" s="560"/>
      <c r="P43" s="582"/>
      <c r="Q43" s="560"/>
      <c r="R43" s="582"/>
      <c r="S43" s="560"/>
      <c r="T43" s="582"/>
      <c r="U43" s="560"/>
      <c r="V43" s="582"/>
      <c r="W43" s="560"/>
      <c r="X43" s="582"/>
      <c r="Y43" s="560"/>
      <c r="Z43" s="582"/>
      <c r="AA43" s="560"/>
      <c r="AB43" s="582"/>
      <c r="AC43" s="560"/>
      <c r="AD43" s="582"/>
      <c r="AE43" s="560"/>
      <c r="AF43" s="582"/>
      <c r="AG43" s="560"/>
      <c r="AH43" s="582"/>
      <c r="AI43" s="560"/>
      <c r="AJ43" s="582"/>
      <c r="AK43" s="560"/>
      <c r="AL43" s="582"/>
      <c r="AM43" s="560"/>
      <c r="AN43" s="582"/>
      <c r="AO43" s="560"/>
      <c r="AP43" s="582"/>
      <c r="AQ43" s="560"/>
      <c r="AR43" s="582"/>
      <c r="AS43" s="560"/>
      <c r="AT43" s="582"/>
      <c r="AU43" s="560"/>
      <c r="AV43" s="582"/>
      <c r="AW43" s="560"/>
      <c r="AX43" s="582"/>
      <c r="AY43" s="560"/>
      <c r="AZ43" s="582"/>
      <c r="BA43" s="560"/>
      <c r="BB43" s="582"/>
      <c r="BC43" s="560"/>
      <c r="BD43" s="582"/>
      <c r="BE43" s="560"/>
      <c r="BF43" s="582"/>
      <c r="BG43" s="560"/>
      <c r="BH43" s="582"/>
      <c r="BI43" s="560"/>
      <c r="BJ43" s="582"/>
    </row>
    <row r="44" spans="1:62" x14ac:dyDescent="0.2">
      <c r="A44" s="551"/>
      <c r="B44" s="562" t="s">
        <v>288</v>
      </c>
      <c r="C44" s="553">
        <v>36995.878815299569</v>
      </c>
      <c r="D44" s="563">
        <v>4.8351409693694798</v>
      </c>
      <c r="E44" s="554">
        <v>50654.30093543775</v>
      </c>
      <c r="F44" s="563">
        <v>5.8948716667831489</v>
      </c>
      <c r="G44" s="554">
        <v>51194.525785580583</v>
      </c>
      <c r="H44" s="563">
        <v>6.1991911484532096</v>
      </c>
      <c r="I44" s="554">
        <v>45864.946857205694</v>
      </c>
      <c r="J44" s="563">
        <v>6.0256398194214977</v>
      </c>
      <c r="K44" s="554">
        <v>184709.65239352357</v>
      </c>
      <c r="L44" s="563">
        <v>5.7516339738866487</v>
      </c>
      <c r="M44" s="554">
        <v>39297.117503215632</v>
      </c>
      <c r="N44" s="563">
        <v>8.5778601337749905</v>
      </c>
      <c r="O44" s="554">
        <v>19844.319888481914</v>
      </c>
      <c r="P44" s="563">
        <v>4.4969220312853908</v>
      </c>
      <c r="Q44" s="554">
        <v>17316.13447215546</v>
      </c>
      <c r="R44" s="563">
        <v>3.9928132066107977</v>
      </c>
      <c r="S44" s="554">
        <v>27178.214225219199</v>
      </c>
      <c r="T44" s="563">
        <v>7.3701656939509368</v>
      </c>
      <c r="U44" s="554">
        <v>103635.78608907222</v>
      </c>
      <c r="V44" s="563">
        <v>6.0895894223222484</v>
      </c>
      <c r="W44" s="554">
        <v>9621.1507458764681</v>
      </c>
      <c r="X44" s="563">
        <v>4.5992708836697549</v>
      </c>
      <c r="Y44" s="554">
        <v>3556.2057412672893</v>
      </c>
      <c r="Z44" s="563">
        <v>4.0284772897697891</v>
      </c>
      <c r="AA44" s="554">
        <v>2307.4614419725035</v>
      </c>
      <c r="AB44" s="563">
        <v>3.0922298815520515</v>
      </c>
      <c r="AC44" s="554">
        <v>7485.1203758239608</v>
      </c>
      <c r="AD44" s="563">
        <v>5.1648592345534317</v>
      </c>
      <c r="AE44" s="554">
        <v>22969.93830494022</v>
      </c>
      <c r="AF44" s="563">
        <v>4.4428374026354662</v>
      </c>
      <c r="AG44" s="554">
        <v>101651.48951296824</v>
      </c>
      <c r="AH44" s="563">
        <v>27.06779013180639</v>
      </c>
      <c r="AI44" s="554">
        <v>84223.21460042581</v>
      </c>
      <c r="AJ44" s="563">
        <v>25.876669494821385</v>
      </c>
      <c r="AK44" s="554">
        <v>85892.726157712197</v>
      </c>
      <c r="AL44" s="563">
        <v>20.08126154590164</v>
      </c>
      <c r="AM44" s="554">
        <v>92249.025302922004</v>
      </c>
      <c r="AN44" s="563">
        <v>23.667702098250032</v>
      </c>
      <c r="AO44" s="554">
        <v>364016.45557402656</v>
      </c>
      <c r="AP44" s="563">
        <v>23.971843163450394</v>
      </c>
      <c r="AQ44" s="554">
        <v>4226.0944279043733</v>
      </c>
      <c r="AR44" s="563">
        <v>17.437867961831675</v>
      </c>
      <c r="AS44" s="554">
        <v>2230.2263286195293</v>
      </c>
      <c r="AT44" s="563">
        <v>7.4136400204710116</v>
      </c>
      <c r="AU44" s="554">
        <v>2574.2019578686036</v>
      </c>
      <c r="AV44" s="563">
        <v>5.2075405001618931</v>
      </c>
      <c r="AW44" s="554">
        <v>3589.0683023930756</v>
      </c>
      <c r="AX44" s="563">
        <v>10.857796833751468</v>
      </c>
      <c r="AY44" s="554">
        <v>12619.591016785576</v>
      </c>
      <c r="AZ44" s="563">
        <v>9.2244885965425318</v>
      </c>
      <c r="BA44" s="554">
        <v>6538.3485165796874</v>
      </c>
      <c r="BB44" s="563">
        <v>10.252179033419923</v>
      </c>
      <c r="BC44" s="554">
        <v>5243.2013744579108</v>
      </c>
      <c r="BD44" s="563">
        <v>5.6714248152048299</v>
      </c>
      <c r="BE44" s="554">
        <v>6401.7244184159263</v>
      </c>
      <c r="BF44" s="563">
        <v>5.9646494801873571</v>
      </c>
      <c r="BG44" s="554">
        <v>5641.8170131687612</v>
      </c>
      <c r="BH44" s="563">
        <v>6.1313808680748147</v>
      </c>
      <c r="BI44" s="554">
        <v>23825.091322622291</v>
      </c>
      <c r="BJ44" s="563">
        <v>6.7005750837500688</v>
      </c>
    </row>
    <row r="45" spans="1:62" x14ac:dyDescent="0.2">
      <c r="A45" s="551"/>
      <c r="B45" s="562" t="s">
        <v>768</v>
      </c>
      <c r="C45" s="553">
        <v>724517.6943072119</v>
      </c>
      <c r="D45" s="563">
        <v>94.690146550301563</v>
      </c>
      <c r="E45" s="554">
        <v>805168.03101901466</v>
      </c>
      <c r="F45" s="563">
        <v>93.701070302068075</v>
      </c>
      <c r="G45" s="554">
        <v>767896.69500282814</v>
      </c>
      <c r="H45" s="563">
        <v>92.985301095001063</v>
      </c>
      <c r="I45" s="554">
        <v>713889.29447158461</v>
      </c>
      <c r="J45" s="563">
        <v>93.789267276800146</v>
      </c>
      <c r="K45" s="554">
        <v>3011471.7148006414</v>
      </c>
      <c r="L45" s="563">
        <v>93.773567335528</v>
      </c>
      <c r="M45" s="554">
        <v>409876.63168195932</v>
      </c>
      <c r="N45" s="563">
        <v>89.468761121803794</v>
      </c>
      <c r="O45" s="554">
        <v>419887.08724956092</v>
      </c>
      <c r="P45" s="563">
        <v>95.150627681664957</v>
      </c>
      <c r="Q45" s="554">
        <v>414823.94904130144</v>
      </c>
      <c r="R45" s="563">
        <v>95.651517653314926</v>
      </c>
      <c r="S45" s="554">
        <v>335943.58457926702</v>
      </c>
      <c r="T45" s="563">
        <v>91.100903894985379</v>
      </c>
      <c r="U45" s="554">
        <v>1580531.2525520914</v>
      </c>
      <c r="V45" s="563">
        <v>92.871263493082395</v>
      </c>
      <c r="W45" s="554">
        <v>198085.55260464025</v>
      </c>
      <c r="X45" s="563">
        <v>94.692323053000933</v>
      </c>
      <c r="Y45" s="554">
        <v>82679.529374461374</v>
      </c>
      <c r="Z45" s="563">
        <v>93.659543526629065</v>
      </c>
      <c r="AA45" s="554">
        <v>71281.107078609959</v>
      </c>
      <c r="AB45" s="563">
        <v>95.523836407063897</v>
      </c>
      <c r="AC45" s="554">
        <v>135952.52084956376</v>
      </c>
      <c r="AD45" s="563">
        <v>93.809531111701318</v>
      </c>
      <c r="AE45" s="554">
        <v>487998.70990727382</v>
      </c>
      <c r="AF45" s="563">
        <v>94.388539143250142</v>
      </c>
      <c r="AG45" s="554">
        <v>272927.80356129375</v>
      </c>
      <c r="AH45" s="563">
        <v>72.675300119330856</v>
      </c>
      <c r="AI45" s="554">
        <v>240964.29117960951</v>
      </c>
      <c r="AJ45" s="563">
        <v>74.033665806875234</v>
      </c>
      <c r="AK45" s="554">
        <v>340292.27916627523</v>
      </c>
      <c r="AL45" s="563">
        <v>79.558521025885241</v>
      </c>
      <c r="AM45" s="554">
        <v>296761.30902119359</v>
      </c>
      <c r="AN45" s="563">
        <v>76.13802133015983</v>
      </c>
      <c r="AO45" s="554">
        <v>1150945.6829283722</v>
      </c>
      <c r="AP45" s="563">
        <v>75.794071884199397</v>
      </c>
      <c r="AQ45" s="554">
        <v>18897.795693871689</v>
      </c>
      <c r="AR45" s="563">
        <v>77.976787244391019</v>
      </c>
      <c r="AS45" s="554">
        <v>27443.866514306712</v>
      </c>
      <c r="AT45" s="563">
        <v>91.227937046580379</v>
      </c>
      <c r="AU45" s="554">
        <v>46126.019733010704</v>
      </c>
      <c r="AV45" s="563">
        <v>93.311682533954766</v>
      </c>
      <c r="AW45" s="554">
        <v>28368.262362681791</v>
      </c>
      <c r="AX45" s="563">
        <v>85.820832402432004</v>
      </c>
      <c r="AY45" s="554">
        <v>120835.9443038709</v>
      </c>
      <c r="AZ45" s="563">
        <v>88.326934589313325</v>
      </c>
      <c r="BA45" s="554">
        <v>56901.844678814006</v>
      </c>
      <c r="BB45" s="563">
        <v>89.222515058622605</v>
      </c>
      <c r="BC45" s="554">
        <v>86969.19711392741</v>
      </c>
      <c r="BD45" s="563">
        <v>94.072156959900042</v>
      </c>
      <c r="BE45" s="554">
        <v>100329.28971360005</v>
      </c>
      <c r="BF45" s="563">
        <v>93.479351284832333</v>
      </c>
      <c r="BG45" s="554">
        <v>83699.26897459953</v>
      </c>
      <c r="BH45" s="563">
        <v>90.96220158591602</v>
      </c>
      <c r="BI45" s="554">
        <v>327899.60048093804</v>
      </c>
      <c r="BJ45" s="563">
        <v>92.218571723499764</v>
      </c>
    </row>
    <row r="46" spans="1:62" x14ac:dyDescent="0.2">
      <c r="A46" s="551"/>
      <c r="B46" s="562" t="s">
        <v>769</v>
      </c>
      <c r="C46" s="553">
        <v>2420.5884614313104</v>
      </c>
      <c r="D46" s="563">
        <v>0.31635649198335697</v>
      </c>
      <c r="E46" s="554">
        <v>2407.430246692863</v>
      </c>
      <c r="F46" s="563">
        <v>0.280163620638542</v>
      </c>
      <c r="G46" s="554">
        <v>3115.1537319344516</v>
      </c>
      <c r="H46" s="563">
        <v>0.37721676575268287</v>
      </c>
      <c r="I46" s="554">
        <v>1220.4650815360853</v>
      </c>
      <c r="J46" s="563">
        <v>0.16034212394082312</v>
      </c>
      <c r="K46" s="554">
        <v>9163.6375215947082</v>
      </c>
      <c r="L46" s="563">
        <v>0.28534452970165725</v>
      </c>
      <c r="M46" s="554">
        <v>8948.869863890608</v>
      </c>
      <c r="N46" s="563">
        <v>1.9533787444213009</v>
      </c>
      <c r="O46" s="554">
        <v>498.18811495314048</v>
      </c>
      <c r="P46" s="563">
        <v>0.11289442633696124</v>
      </c>
      <c r="Q46" s="554">
        <v>526.13676709954575</v>
      </c>
      <c r="R46" s="563">
        <v>0.12131840599509267</v>
      </c>
      <c r="S46" s="554">
        <v>5638.081960822713</v>
      </c>
      <c r="T46" s="563">
        <v>1.5289304110636079</v>
      </c>
      <c r="U46" s="554">
        <v>15611.276706766008</v>
      </c>
      <c r="V46" s="563">
        <v>0.91731118265230349</v>
      </c>
      <c r="W46" s="554">
        <v>945.36354937035389</v>
      </c>
      <c r="X46" s="563">
        <v>0.45191923107173709</v>
      </c>
      <c r="Y46" s="554">
        <v>1816.5036302139749</v>
      </c>
      <c r="Z46" s="563">
        <v>2.0577391055258873</v>
      </c>
      <c r="AA46" s="554">
        <v>618.90936270821908</v>
      </c>
      <c r="AB46" s="563">
        <v>0.82940065239083538</v>
      </c>
      <c r="AC46" s="554">
        <v>1486.3544906570969</v>
      </c>
      <c r="AD46" s="563">
        <v>1.0256096537452422</v>
      </c>
      <c r="AE46" s="554">
        <v>4867.1310329496464</v>
      </c>
      <c r="AF46" s="563">
        <v>0.94139877563649199</v>
      </c>
      <c r="AG46" s="554" t="s">
        <v>246</v>
      </c>
      <c r="AH46" s="563" t="s">
        <v>246</v>
      </c>
      <c r="AI46" s="554" t="s">
        <v>246</v>
      </c>
      <c r="AJ46" s="563" t="s">
        <v>246</v>
      </c>
      <c r="AK46" s="554">
        <v>768.38408356770628</v>
      </c>
      <c r="AL46" s="563">
        <v>0.17964410305826115</v>
      </c>
      <c r="AM46" s="554" t="s">
        <v>246</v>
      </c>
      <c r="AN46" s="563" t="s">
        <v>246</v>
      </c>
      <c r="AO46" s="554">
        <v>768.38408356770628</v>
      </c>
      <c r="AP46" s="563">
        <v>5.0600961738200327E-2</v>
      </c>
      <c r="AQ46" s="554">
        <v>275.73407703045348</v>
      </c>
      <c r="AR46" s="563">
        <v>1.1377442009072332</v>
      </c>
      <c r="AS46" s="554">
        <v>276.88345986678371</v>
      </c>
      <c r="AT46" s="563">
        <v>0.9204062712081158</v>
      </c>
      <c r="AU46" s="554">
        <v>537.0547260827974</v>
      </c>
      <c r="AV46" s="563">
        <v>1.0864470941491975</v>
      </c>
      <c r="AW46" s="554">
        <v>1067.1289082351466</v>
      </c>
      <c r="AX46" s="563">
        <v>3.2283222008660624</v>
      </c>
      <c r="AY46" s="554">
        <v>2156.8011712151811</v>
      </c>
      <c r="AZ46" s="563">
        <v>1.5765477488470705</v>
      </c>
      <c r="BA46" s="554">
        <v>283.66318890918433</v>
      </c>
      <c r="BB46" s="563">
        <v>0.44478598693742949</v>
      </c>
      <c r="BC46" s="554">
        <v>165.34497932307229</v>
      </c>
      <c r="BD46" s="563">
        <v>0.17884905648876662</v>
      </c>
      <c r="BE46" s="554">
        <v>554.61486385662613</v>
      </c>
      <c r="BF46" s="563">
        <v>0.51674877629693017</v>
      </c>
      <c r="BG46" s="554">
        <v>2422.242793877338</v>
      </c>
      <c r="BH46" s="563">
        <v>2.6324308444505986</v>
      </c>
      <c r="BI46" s="554">
        <v>3425.8658259662211</v>
      </c>
      <c r="BJ46" s="563">
        <v>0.96349142519104336</v>
      </c>
    </row>
    <row r="47" spans="1:62" x14ac:dyDescent="0.2">
      <c r="A47" s="551"/>
      <c r="B47" s="562" t="s">
        <v>771</v>
      </c>
      <c r="C47" s="553">
        <v>1211.6542188985836</v>
      </c>
      <c r="D47" s="563">
        <v>0.1583559883454678</v>
      </c>
      <c r="E47" s="554">
        <v>1064.6177065348459</v>
      </c>
      <c r="F47" s="563">
        <v>0.1238944105103103</v>
      </c>
      <c r="G47" s="554">
        <v>3619.5204974986937</v>
      </c>
      <c r="H47" s="563">
        <v>0.43829099079297967</v>
      </c>
      <c r="I47" s="554">
        <v>188.39380313875179</v>
      </c>
      <c r="J47" s="563">
        <v>2.4750779837582455E-2</v>
      </c>
      <c r="K47" s="554">
        <v>6084.1862260708749</v>
      </c>
      <c r="L47" s="563">
        <v>0.18945416088363243</v>
      </c>
      <c r="M47" s="554" t="s">
        <v>246</v>
      </c>
      <c r="N47" s="563" t="s">
        <v>246</v>
      </c>
      <c r="O47" s="554">
        <v>1057.1282085993837</v>
      </c>
      <c r="P47" s="563">
        <v>0.2395558607127197</v>
      </c>
      <c r="Q47" s="554">
        <v>1016.3382595118013</v>
      </c>
      <c r="R47" s="563">
        <v>0.23435073407912954</v>
      </c>
      <c r="S47" s="554" t="s">
        <v>246</v>
      </c>
      <c r="T47" s="563" t="s">
        <v>246</v>
      </c>
      <c r="U47" s="554">
        <v>2073.4664681111849</v>
      </c>
      <c r="V47" s="563">
        <v>0.12183590194315262</v>
      </c>
      <c r="W47" s="554">
        <v>536.54123444746665</v>
      </c>
      <c r="X47" s="563">
        <v>0.25648683225757507</v>
      </c>
      <c r="Y47" s="554">
        <v>224.43468344914939</v>
      </c>
      <c r="Z47" s="563">
        <v>0.25424007807528431</v>
      </c>
      <c r="AA47" s="554">
        <v>413.79965298173124</v>
      </c>
      <c r="AB47" s="563">
        <v>0.55453305899324601</v>
      </c>
      <c r="AC47" s="554" t="s">
        <v>246</v>
      </c>
      <c r="AD47" s="563" t="s">
        <v>246</v>
      </c>
      <c r="AE47" s="554">
        <v>1174.7755708783473</v>
      </c>
      <c r="AF47" s="563">
        <v>0.22722467847805292</v>
      </c>
      <c r="AG47" s="554">
        <v>964.80941056237418</v>
      </c>
      <c r="AH47" s="563">
        <v>0.25690974886268148</v>
      </c>
      <c r="AI47" s="554">
        <v>291.84007349912787</v>
      </c>
      <c r="AJ47" s="563">
        <v>8.9664698303300497E-2</v>
      </c>
      <c r="AK47" s="554">
        <v>772.35860572863339</v>
      </c>
      <c r="AL47" s="563">
        <v>0.18057332515428604</v>
      </c>
      <c r="AM47" s="554">
        <v>757.22705541880941</v>
      </c>
      <c r="AN47" s="563">
        <v>0.19427657159017994</v>
      </c>
      <c r="AO47" s="554">
        <v>2786.2351452089447</v>
      </c>
      <c r="AP47" s="563">
        <v>0.18348399061278034</v>
      </c>
      <c r="AQ47" s="554">
        <v>835.53136696864317</v>
      </c>
      <c r="AR47" s="563">
        <v>3.4476005928700491</v>
      </c>
      <c r="AS47" s="554">
        <v>131.76742985768124</v>
      </c>
      <c r="AT47" s="563">
        <v>0.43801666174041703</v>
      </c>
      <c r="AU47" s="554">
        <v>194.92594015018162</v>
      </c>
      <c r="AV47" s="563">
        <v>0.39432987173418099</v>
      </c>
      <c r="AW47" s="554">
        <v>30.757404377888214</v>
      </c>
      <c r="AX47" s="563">
        <v>9.3048562950439243E-2</v>
      </c>
      <c r="AY47" s="554">
        <v>1192.9821413543941</v>
      </c>
      <c r="AZ47" s="563">
        <v>0.87202906529736102</v>
      </c>
      <c r="BA47" s="554">
        <v>51.351747217814498</v>
      </c>
      <c r="BB47" s="563">
        <v>8.0519921019958252E-2</v>
      </c>
      <c r="BC47" s="554">
        <v>71.712274015043107</v>
      </c>
      <c r="BD47" s="563">
        <v>7.7569168406340941E-2</v>
      </c>
      <c r="BE47" s="554">
        <v>42.126636380248264</v>
      </c>
      <c r="BF47" s="563">
        <v>3.9250458683391005E-2</v>
      </c>
      <c r="BG47" s="554">
        <v>252.11006582284691</v>
      </c>
      <c r="BH47" s="563">
        <v>0.27398670155859722</v>
      </c>
      <c r="BI47" s="554">
        <v>417.30072343595282</v>
      </c>
      <c r="BJ47" s="563">
        <v>0.11736176755934748</v>
      </c>
    </row>
    <row r="48" spans="1:62" x14ac:dyDescent="0.2">
      <c r="A48" s="555" t="s">
        <v>738</v>
      </c>
      <c r="B48" s="566"/>
      <c r="C48" s="557">
        <v>765145.81580284238</v>
      </c>
      <c r="D48" s="565">
        <v>100</v>
      </c>
      <c r="E48" s="558">
        <v>859294.37990767951</v>
      </c>
      <c r="F48" s="565">
        <v>100</v>
      </c>
      <c r="G48" s="558">
        <v>825825.89501784241</v>
      </c>
      <c r="H48" s="565">
        <v>100</v>
      </c>
      <c r="I48" s="558">
        <v>761163.10021346482</v>
      </c>
      <c r="J48" s="565">
        <v>100</v>
      </c>
      <c r="K48" s="558">
        <v>3211429.1909418325</v>
      </c>
      <c r="L48" s="565">
        <v>100</v>
      </c>
      <c r="M48" s="558">
        <v>458122.61904906516</v>
      </c>
      <c r="N48" s="565">
        <v>100</v>
      </c>
      <c r="O48" s="558">
        <v>441286.72346159525</v>
      </c>
      <c r="P48" s="565">
        <v>100</v>
      </c>
      <c r="Q48" s="558">
        <v>433682.55854006851</v>
      </c>
      <c r="R48" s="565">
        <v>100</v>
      </c>
      <c r="S48" s="558">
        <v>368759.88076530921</v>
      </c>
      <c r="T48" s="565">
        <v>100</v>
      </c>
      <c r="U48" s="558">
        <v>1701851.781816039</v>
      </c>
      <c r="V48" s="565">
        <v>100</v>
      </c>
      <c r="W48" s="558">
        <v>209188.60813433453</v>
      </c>
      <c r="X48" s="565">
        <v>100</v>
      </c>
      <c r="Y48" s="558">
        <v>88276.673429391769</v>
      </c>
      <c r="Z48" s="565">
        <v>100</v>
      </c>
      <c r="AA48" s="558">
        <v>74621.277536272391</v>
      </c>
      <c r="AB48" s="565">
        <v>100</v>
      </c>
      <c r="AC48" s="558">
        <v>144923.99571604482</v>
      </c>
      <c r="AD48" s="565">
        <v>100</v>
      </c>
      <c r="AE48" s="558">
        <v>517010.55481604126</v>
      </c>
      <c r="AF48" s="565">
        <v>100</v>
      </c>
      <c r="AG48" s="558">
        <v>375544.10248482466</v>
      </c>
      <c r="AH48" s="565">
        <v>100</v>
      </c>
      <c r="AI48" s="558">
        <v>325479.3458535347</v>
      </c>
      <c r="AJ48" s="565">
        <v>100</v>
      </c>
      <c r="AK48" s="558">
        <v>427725.74801328621</v>
      </c>
      <c r="AL48" s="565">
        <v>100</v>
      </c>
      <c r="AM48" s="558">
        <v>389767.56137953425</v>
      </c>
      <c r="AN48" s="565">
        <v>100</v>
      </c>
      <c r="AO48" s="558">
        <v>1518516.7577311636</v>
      </c>
      <c r="AP48" s="565">
        <v>100</v>
      </c>
      <c r="AQ48" s="558">
        <v>24235.155565775163</v>
      </c>
      <c r="AR48" s="565">
        <v>100</v>
      </c>
      <c r="AS48" s="558">
        <v>30082.743732650728</v>
      </c>
      <c r="AT48" s="565">
        <v>100</v>
      </c>
      <c r="AU48" s="558">
        <v>49432.20235711227</v>
      </c>
      <c r="AV48" s="565">
        <v>100</v>
      </c>
      <c r="AW48" s="558">
        <v>33055.216977687909</v>
      </c>
      <c r="AX48" s="565">
        <v>100</v>
      </c>
      <c r="AY48" s="558">
        <v>136805.31863322566</v>
      </c>
      <c r="AZ48" s="565">
        <v>100</v>
      </c>
      <c r="BA48" s="558">
        <v>63775.208131520747</v>
      </c>
      <c r="BB48" s="565">
        <v>100</v>
      </c>
      <c r="BC48" s="558">
        <v>92449.455741723461</v>
      </c>
      <c r="BD48" s="565">
        <v>100</v>
      </c>
      <c r="BE48" s="558">
        <v>107327.75563225284</v>
      </c>
      <c r="BF48" s="565">
        <v>100</v>
      </c>
      <c r="BG48" s="558">
        <v>92015.438847468453</v>
      </c>
      <c r="BH48" s="565">
        <v>100</v>
      </c>
      <c r="BI48" s="558">
        <v>355567.85835296172</v>
      </c>
      <c r="BJ48" s="565">
        <v>100</v>
      </c>
    </row>
    <row r="49" spans="1:62" x14ac:dyDescent="0.2">
      <c r="A49" s="548" t="s">
        <v>749</v>
      </c>
      <c r="B49" s="549"/>
      <c r="C49" s="559"/>
      <c r="D49" s="582"/>
      <c r="E49" s="560"/>
      <c r="F49" s="582"/>
      <c r="G49" s="560"/>
      <c r="H49" s="582"/>
      <c r="I49" s="560"/>
      <c r="J49" s="582"/>
      <c r="K49" s="560"/>
      <c r="L49" s="582"/>
      <c r="M49" s="560"/>
      <c r="N49" s="582"/>
      <c r="O49" s="560"/>
      <c r="P49" s="582"/>
      <c r="Q49" s="560"/>
      <c r="R49" s="582"/>
      <c r="S49" s="560"/>
      <c r="T49" s="582"/>
      <c r="U49" s="560"/>
      <c r="V49" s="582"/>
      <c r="W49" s="560"/>
      <c r="X49" s="582"/>
      <c r="Y49" s="560"/>
      <c r="Z49" s="582"/>
      <c r="AA49" s="560"/>
      <c r="AB49" s="582"/>
      <c r="AC49" s="560"/>
      <c r="AD49" s="582"/>
      <c r="AE49" s="560"/>
      <c r="AF49" s="582"/>
      <c r="AG49" s="560"/>
      <c r="AH49" s="582"/>
      <c r="AI49" s="560"/>
      <c r="AJ49" s="582"/>
      <c r="AK49" s="560"/>
      <c r="AL49" s="582"/>
      <c r="AM49" s="560"/>
      <c r="AN49" s="582"/>
      <c r="AO49" s="560"/>
      <c r="AP49" s="582"/>
      <c r="AQ49" s="560"/>
      <c r="AR49" s="582"/>
      <c r="AS49" s="560"/>
      <c r="AT49" s="582"/>
      <c r="AU49" s="560"/>
      <c r="AV49" s="582"/>
      <c r="AW49" s="560"/>
      <c r="AX49" s="582"/>
      <c r="AY49" s="560"/>
      <c r="AZ49" s="582"/>
      <c r="BA49" s="560"/>
      <c r="BB49" s="582"/>
      <c r="BC49" s="560"/>
      <c r="BD49" s="582"/>
      <c r="BE49" s="560"/>
      <c r="BF49" s="582"/>
      <c r="BG49" s="560"/>
      <c r="BH49" s="582"/>
      <c r="BI49" s="560"/>
      <c r="BJ49" s="582"/>
    </row>
    <row r="50" spans="1:62" x14ac:dyDescent="0.2">
      <c r="A50" s="551"/>
      <c r="B50" s="562" t="s">
        <v>288</v>
      </c>
      <c r="C50" s="553">
        <v>103769.28226070882</v>
      </c>
      <c r="D50" s="563">
        <v>13.562027017272142</v>
      </c>
      <c r="E50" s="554">
        <v>112188.04496967357</v>
      </c>
      <c r="F50" s="563">
        <v>13.055833669216687</v>
      </c>
      <c r="G50" s="554">
        <v>112967.87172319628</v>
      </c>
      <c r="H50" s="563">
        <v>13.679381138896783</v>
      </c>
      <c r="I50" s="554">
        <v>96563.368253440902</v>
      </c>
      <c r="J50" s="563">
        <v>12.686291312119588</v>
      </c>
      <c r="K50" s="554">
        <v>425488.56720701989</v>
      </c>
      <c r="L50" s="563">
        <v>13.249196600913834</v>
      </c>
      <c r="M50" s="554">
        <v>76257.727284258392</v>
      </c>
      <c r="N50" s="563">
        <v>16.645702288734</v>
      </c>
      <c r="O50" s="554">
        <v>55288.826300377121</v>
      </c>
      <c r="P50" s="563">
        <v>12.529002881997844</v>
      </c>
      <c r="Q50" s="554">
        <v>47960.337305999441</v>
      </c>
      <c r="R50" s="563">
        <v>11.058857766254468</v>
      </c>
      <c r="S50" s="554">
        <v>40398.205808185827</v>
      </c>
      <c r="T50" s="563">
        <v>10.955152096357402</v>
      </c>
      <c r="U50" s="554">
        <v>219905.09669882082</v>
      </c>
      <c r="V50" s="563">
        <v>12.921518727333646</v>
      </c>
      <c r="W50" s="554">
        <v>17175.827060824158</v>
      </c>
      <c r="X50" s="563">
        <v>8.2106894892643325</v>
      </c>
      <c r="Y50" s="554">
        <v>6337.5954253641858</v>
      </c>
      <c r="Z50" s="563">
        <v>7.1792413320075106</v>
      </c>
      <c r="AA50" s="554">
        <v>4080.7076530847166</v>
      </c>
      <c r="AB50" s="563">
        <v>5.4685577462824062</v>
      </c>
      <c r="AC50" s="554">
        <v>12665.250740350974</v>
      </c>
      <c r="AD50" s="563">
        <v>8.739236506538564</v>
      </c>
      <c r="AE50" s="554">
        <v>40259.380879624048</v>
      </c>
      <c r="AF50" s="563">
        <v>7.7869553154381599</v>
      </c>
      <c r="AG50" s="554">
        <v>136859.74891990935</v>
      </c>
      <c r="AH50" s="563">
        <v>36.443056358590987</v>
      </c>
      <c r="AI50" s="554">
        <v>84679.290633392375</v>
      </c>
      <c r="AJ50" s="563">
        <v>26.016793910940802</v>
      </c>
      <c r="AK50" s="554">
        <v>90989.85126471761</v>
      </c>
      <c r="AL50" s="563">
        <v>21.272942226964378</v>
      </c>
      <c r="AM50" s="554">
        <v>99819.544442842045</v>
      </c>
      <c r="AN50" s="563">
        <v>25.610018465760227</v>
      </c>
      <c r="AO50" s="554">
        <v>412348.43526086031</v>
      </c>
      <c r="AP50" s="563">
        <v>27.154684540785421</v>
      </c>
      <c r="AQ50" s="554">
        <v>3484.9635734805142</v>
      </c>
      <c r="AR50" s="563">
        <v>14.379786273796288</v>
      </c>
      <c r="AS50" s="554">
        <v>2541.1070231899453</v>
      </c>
      <c r="AT50" s="563">
        <v>8.4470587050606003</v>
      </c>
      <c r="AU50" s="554">
        <v>3259.922186106593</v>
      </c>
      <c r="AV50" s="563">
        <v>6.5947338590257205</v>
      </c>
      <c r="AW50" s="554">
        <v>2643.5307321469736</v>
      </c>
      <c r="AX50" s="563">
        <v>7.9973177424046025</v>
      </c>
      <c r="AY50" s="554">
        <v>11929.523514924025</v>
      </c>
      <c r="AZ50" s="563">
        <v>8.7200728992905709</v>
      </c>
      <c r="BA50" s="554">
        <v>6700.9493554621768</v>
      </c>
      <c r="BB50" s="563">
        <v>10.507138356401926</v>
      </c>
      <c r="BC50" s="554">
        <v>5619.0315348904578</v>
      </c>
      <c r="BD50" s="563">
        <v>6.0779498265391378</v>
      </c>
      <c r="BE50" s="554">
        <v>7831.3522834498672</v>
      </c>
      <c r="BF50" s="563">
        <v>7.2966701272345285</v>
      </c>
      <c r="BG50" s="554">
        <v>5825.9627453399162</v>
      </c>
      <c r="BH50" s="563">
        <v>6.3315056889501555</v>
      </c>
      <c r="BI50" s="554">
        <v>25977.295919142434</v>
      </c>
      <c r="BJ50" s="563">
        <v>7.3058616826258627</v>
      </c>
    </row>
    <row r="51" spans="1:62" x14ac:dyDescent="0.2">
      <c r="A51" s="551"/>
      <c r="B51" s="562" t="s">
        <v>768</v>
      </c>
      <c r="C51" s="553">
        <v>632960.53610107535</v>
      </c>
      <c r="D51" s="563">
        <v>82.724171396916105</v>
      </c>
      <c r="E51" s="554">
        <v>735381.15346412186</v>
      </c>
      <c r="F51" s="563">
        <v>85.579653569144654</v>
      </c>
      <c r="G51" s="554">
        <v>683164.59019101365</v>
      </c>
      <c r="H51" s="563">
        <v>82.725014353812853</v>
      </c>
      <c r="I51" s="554">
        <v>654423.04230927827</v>
      </c>
      <c r="J51" s="563">
        <v>85.976716701814397</v>
      </c>
      <c r="K51" s="554">
        <v>2705929.3220654894</v>
      </c>
      <c r="L51" s="563">
        <v>84.259348756554942</v>
      </c>
      <c r="M51" s="554">
        <v>370645.00134975248</v>
      </c>
      <c r="N51" s="563">
        <v>80.905195669907798</v>
      </c>
      <c r="O51" s="554">
        <v>379574.46761801798</v>
      </c>
      <c r="P51" s="563">
        <v>86.015383522194725</v>
      </c>
      <c r="Q51" s="554">
        <v>376202.68610203272</v>
      </c>
      <c r="R51" s="563">
        <v>86.746095431752266</v>
      </c>
      <c r="S51" s="554">
        <v>318264.87436024693</v>
      </c>
      <c r="T51" s="563">
        <v>86.306805854187019</v>
      </c>
      <c r="U51" s="554">
        <v>1444687.0294300523</v>
      </c>
      <c r="V51" s="563">
        <v>84.889121653616201</v>
      </c>
      <c r="W51" s="554">
        <v>187218.61471917978</v>
      </c>
      <c r="X51" s="563">
        <v>89.497519195191401</v>
      </c>
      <c r="Y51" s="554">
        <v>78138.33484003543</v>
      </c>
      <c r="Z51" s="563">
        <v>88.515268875117386</v>
      </c>
      <c r="AA51" s="554">
        <v>67309.128194021396</v>
      </c>
      <c r="AB51" s="563">
        <v>90.200986121288722</v>
      </c>
      <c r="AC51" s="554">
        <v>127499.03138059263</v>
      </c>
      <c r="AD51" s="563">
        <v>87.976480879264741</v>
      </c>
      <c r="AE51" s="554">
        <v>460165.10913382808</v>
      </c>
      <c r="AF51" s="563">
        <v>89.004973853495216</v>
      </c>
      <c r="AG51" s="554">
        <v>233380.02931414306</v>
      </c>
      <c r="AH51" s="563">
        <v>62.144506535973015</v>
      </c>
      <c r="AI51" s="554">
        <v>239326.87524965388</v>
      </c>
      <c r="AJ51" s="563">
        <v>73.530587516097157</v>
      </c>
      <c r="AK51" s="554">
        <v>334635.14765236457</v>
      </c>
      <c r="AL51" s="563">
        <v>78.235913831862646</v>
      </c>
      <c r="AM51" s="554">
        <v>288117.34943954909</v>
      </c>
      <c r="AN51" s="563">
        <v>73.920299683173539</v>
      </c>
      <c r="AO51" s="554">
        <v>1095459.4016557161</v>
      </c>
      <c r="AP51" s="563">
        <v>72.140093026859759</v>
      </c>
      <c r="AQ51" s="554">
        <v>18211.927493712574</v>
      </c>
      <c r="AR51" s="563">
        <v>75.146732375142747</v>
      </c>
      <c r="AS51" s="554">
        <v>26205.903805576218</v>
      </c>
      <c r="AT51" s="563">
        <v>87.112744896115544</v>
      </c>
      <c r="AU51" s="554">
        <v>42850.785280471559</v>
      </c>
      <c r="AV51" s="563">
        <v>86.685972376681335</v>
      </c>
      <c r="AW51" s="554">
        <v>26277.060271081042</v>
      </c>
      <c r="AX51" s="563">
        <v>79.494441947901635</v>
      </c>
      <c r="AY51" s="554">
        <v>113545.67685084135</v>
      </c>
      <c r="AZ51" s="563">
        <v>82.997998897438123</v>
      </c>
      <c r="BA51" s="554">
        <v>52123.241032221114</v>
      </c>
      <c r="BB51" s="563">
        <v>81.729629050727198</v>
      </c>
      <c r="BC51" s="554">
        <v>85364.83982207482</v>
      </c>
      <c r="BD51" s="563">
        <v>92.336768385699344</v>
      </c>
      <c r="BE51" s="554">
        <v>96769.575024849692</v>
      </c>
      <c r="BF51" s="563">
        <v>90.162674561480969</v>
      </c>
      <c r="BG51" s="554">
        <v>84376.551208498742</v>
      </c>
      <c r="BH51" s="563">
        <v>91.698254407466891</v>
      </c>
      <c r="BI51" s="554">
        <v>318634.20708764187</v>
      </c>
      <c r="BJ51" s="563">
        <v>89.612769996590387</v>
      </c>
    </row>
    <row r="52" spans="1:62" x14ac:dyDescent="0.2">
      <c r="A52" s="551"/>
      <c r="B52" s="562" t="s">
        <v>769</v>
      </c>
      <c r="C52" s="553">
        <v>18025.512919126933</v>
      </c>
      <c r="D52" s="563">
        <v>2.3558271569731262</v>
      </c>
      <c r="E52" s="554">
        <v>8963.8987791766303</v>
      </c>
      <c r="F52" s="563">
        <v>1.0431697202697507</v>
      </c>
      <c r="G52" s="554">
        <v>21040.719749027929</v>
      </c>
      <c r="H52" s="563">
        <v>2.5478396688654734</v>
      </c>
      <c r="I52" s="554">
        <v>7877.3336532194562</v>
      </c>
      <c r="J52" s="563">
        <v>1.034907452950661</v>
      </c>
      <c r="K52" s="554">
        <v>55907.465100550944</v>
      </c>
      <c r="L52" s="563">
        <v>1.740890481354648</v>
      </c>
      <c r="M52" s="554">
        <v>10571.265936423937</v>
      </c>
      <c r="N52" s="563">
        <v>2.3075188818152963</v>
      </c>
      <c r="O52" s="554">
        <v>4912.1113833199743</v>
      </c>
      <c r="P52" s="563">
        <v>1.1131337341825718</v>
      </c>
      <c r="Q52" s="554">
        <v>7733.3099141316343</v>
      </c>
      <c r="R52" s="563">
        <v>1.7831729134242191</v>
      </c>
      <c r="S52" s="554">
        <v>9173.5261194678314</v>
      </c>
      <c r="T52" s="563">
        <v>2.48766923897184</v>
      </c>
      <c r="U52" s="554">
        <v>32390.213353343384</v>
      </c>
      <c r="V52" s="563">
        <v>1.9032335071377322</v>
      </c>
      <c r="W52" s="554">
        <v>3845.0975873330431</v>
      </c>
      <c r="X52" s="563">
        <v>1.8381008514879735</v>
      </c>
      <c r="Y52" s="554">
        <v>3069.0666529539853</v>
      </c>
      <c r="Z52" s="563">
        <v>3.4766451132855418</v>
      </c>
      <c r="AA52" s="554">
        <v>2491.185663688294</v>
      </c>
      <c r="AB52" s="563">
        <v>3.3384387750227975</v>
      </c>
      <c r="AC52" s="554">
        <v>4078.0163551632372</v>
      </c>
      <c r="AD52" s="563">
        <v>2.8139000274001913</v>
      </c>
      <c r="AE52" s="554">
        <v>13483.36625913856</v>
      </c>
      <c r="AF52" s="563">
        <v>2.6079479680905369</v>
      </c>
      <c r="AG52" s="554">
        <v>2292.2302731229393</v>
      </c>
      <c r="AH52" s="563">
        <v>0.61037578754563615</v>
      </c>
      <c r="AI52" s="554">
        <v>1181.339896989077</v>
      </c>
      <c r="AJ52" s="563">
        <v>0.36295387465866374</v>
      </c>
      <c r="AK52" s="554">
        <v>1328.3904904729593</v>
      </c>
      <c r="AL52" s="563">
        <v>0.31057061601811642</v>
      </c>
      <c r="AM52" s="554" t="s">
        <v>246</v>
      </c>
      <c r="AN52" s="563" t="s">
        <v>246</v>
      </c>
      <c r="AO52" s="554">
        <v>4801.9606605849758</v>
      </c>
      <c r="AP52" s="563">
        <v>0.31622704432710047</v>
      </c>
      <c r="AQ52" s="554">
        <v>876.26371660723169</v>
      </c>
      <c r="AR52" s="563">
        <v>3.6156719284471586</v>
      </c>
      <c r="AS52" s="554">
        <v>713.8069992255505</v>
      </c>
      <c r="AT52" s="563">
        <v>2.372812152938065</v>
      </c>
      <c r="AU52" s="554">
        <v>2345.4481655180525</v>
      </c>
      <c r="AV52" s="563">
        <v>4.7447778040999848</v>
      </c>
      <c r="AW52" s="554">
        <v>1826.8386858395058</v>
      </c>
      <c r="AX52" s="563">
        <v>5.5266274218457312</v>
      </c>
      <c r="AY52" s="554">
        <v>5762.3575671903418</v>
      </c>
      <c r="AZ52" s="563">
        <v>4.2120859223603668</v>
      </c>
      <c r="BA52" s="554">
        <v>4825.772804752839</v>
      </c>
      <c r="BB52" s="563">
        <v>7.5668475982091108</v>
      </c>
      <c r="BC52" s="554">
        <v>1219.6196792821888</v>
      </c>
      <c r="BD52" s="563">
        <v>1.3192286201115633</v>
      </c>
      <c r="BE52" s="554">
        <v>1870.8763717198603</v>
      </c>
      <c r="BF52" s="563">
        <v>1.743143104687868</v>
      </c>
      <c r="BG52" s="554">
        <v>1178.7914801835793</v>
      </c>
      <c r="BH52" s="563">
        <v>1.2810801045437936</v>
      </c>
      <c r="BI52" s="554">
        <v>9095.0603359384677</v>
      </c>
      <c r="BJ52" s="563">
        <v>2.5578972121012327</v>
      </c>
    </row>
    <row r="53" spans="1:62" x14ac:dyDescent="0.2">
      <c r="A53" s="551"/>
      <c r="B53" s="562" t="s">
        <v>770</v>
      </c>
      <c r="C53" s="553">
        <v>9178.8303030317147</v>
      </c>
      <c r="D53" s="563">
        <v>1.1996184404930281</v>
      </c>
      <c r="E53" s="554">
        <v>1696.6649881738158</v>
      </c>
      <c r="F53" s="563">
        <v>0.19744863085874031</v>
      </c>
      <c r="G53" s="554">
        <v>5033.1928571062908</v>
      </c>
      <c r="H53" s="563">
        <v>0.60947384763195711</v>
      </c>
      <c r="I53" s="554">
        <v>2110.9621943875236</v>
      </c>
      <c r="J53" s="563">
        <v>0.27733375327778154</v>
      </c>
      <c r="K53" s="554">
        <v>18019.650342699348</v>
      </c>
      <c r="L53" s="563">
        <v>0.56111000029287994</v>
      </c>
      <c r="M53" s="554">
        <v>648.62447863064926</v>
      </c>
      <c r="N53" s="563">
        <v>0.14158315954296535</v>
      </c>
      <c r="O53" s="554">
        <v>454.18995128075539</v>
      </c>
      <c r="P53" s="563">
        <v>0.10292400091213783</v>
      </c>
      <c r="Q53" s="554">
        <v>769.88695839274976</v>
      </c>
      <c r="R53" s="563">
        <v>0.17752315448987993</v>
      </c>
      <c r="S53" s="554">
        <v>923.27447740824596</v>
      </c>
      <c r="T53" s="563">
        <v>0.25037281048364585</v>
      </c>
      <c r="U53" s="554">
        <v>2795.9758657124003</v>
      </c>
      <c r="V53" s="563">
        <v>0.16429020996933269</v>
      </c>
      <c r="W53" s="554">
        <v>412.52753255018877</v>
      </c>
      <c r="X53" s="563">
        <v>0.1972036317987623</v>
      </c>
      <c r="Y53" s="554">
        <v>507.24182758904192</v>
      </c>
      <c r="Z53" s="563">
        <v>0.57460460151430615</v>
      </c>
      <c r="AA53" s="554">
        <v>326.45637249632506</v>
      </c>
      <c r="AB53" s="563">
        <v>0.43748429841292791</v>
      </c>
      <c r="AC53" s="554">
        <v>681.69723993806781</v>
      </c>
      <c r="AD53" s="563">
        <v>0.47038258679656025</v>
      </c>
      <c r="AE53" s="554">
        <v>1927.9229725736236</v>
      </c>
      <c r="AF53" s="563">
        <v>0.37289818449830342</v>
      </c>
      <c r="AG53" s="554">
        <v>2047.2845670860033</v>
      </c>
      <c r="AH53" s="563">
        <v>0.54515156902743056</v>
      </c>
      <c r="AI53" s="554" t="s">
        <v>246</v>
      </c>
      <c r="AJ53" s="563" t="s">
        <v>246</v>
      </c>
      <c r="AK53" s="554" t="s">
        <v>246</v>
      </c>
      <c r="AL53" s="563" t="s">
        <v>246</v>
      </c>
      <c r="AM53" s="554">
        <v>1073.4404417244486</v>
      </c>
      <c r="AN53" s="563">
        <v>0.27540527947609045</v>
      </c>
      <c r="AO53" s="554">
        <v>3120.725008810452</v>
      </c>
      <c r="AP53" s="563">
        <v>0.205511397416066</v>
      </c>
      <c r="AQ53" s="554">
        <v>826.46941500621278</v>
      </c>
      <c r="AR53" s="563">
        <v>3.4102088297438091</v>
      </c>
      <c r="AS53" s="554">
        <v>490.15847480131248</v>
      </c>
      <c r="AT53" s="563">
        <v>1.6293675841452988</v>
      </c>
      <c r="AU53" s="554">
        <v>781.12078486590565</v>
      </c>
      <c r="AV53" s="563">
        <v>1.5801860884588295</v>
      </c>
      <c r="AW53" s="554">
        <v>2277.0298842424927</v>
      </c>
      <c r="AX53" s="563">
        <v>6.8885643248975663</v>
      </c>
      <c r="AY53" s="554">
        <v>4374.7785589159239</v>
      </c>
      <c r="AZ53" s="563">
        <v>3.1978132156138477</v>
      </c>
      <c r="BA53" s="554">
        <v>73.893191866734057</v>
      </c>
      <c r="BB53" s="563">
        <v>0.11586507364170015</v>
      </c>
      <c r="BC53" s="554">
        <v>174.25243146092191</v>
      </c>
      <c r="BD53" s="563">
        <v>0.18848399924357787</v>
      </c>
      <c r="BE53" s="554">
        <v>813.82531585315667</v>
      </c>
      <c r="BF53" s="563">
        <v>0.75826174791322642</v>
      </c>
      <c r="BG53" s="554">
        <v>382.02334762339501</v>
      </c>
      <c r="BH53" s="563">
        <v>0.41517309748059233</v>
      </c>
      <c r="BI53" s="554">
        <v>1443.9942868042076</v>
      </c>
      <c r="BJ53" s="563">
        <v>0.40610934112351549</v>
      </c>
    </row>
    <row r="54" spans="1:62" x14ac:dyDescent="0.2">
      <c r="A54" s="551"/>
      <c r="B54" s="562" t="s">
        <v>771</v>
      </c>
      <c r="C54" s="553">
        <v>1211.6542188985836</v>
      </c>
      <c r="D54" s="563">
        <v>0.1583559883454678</v>
      </c>
      <c r="E54" s="554">
        <v>1064.6177065348459</v>
      </c>
      <c r="F54" s="563">
        <v>0.1238944105103103</v>
      </c>
      <c r="G54" s="554">
        <v>3619.5204974986937</v>
      </c>
      <c r="H54" s="563">
        <v>0.43829099079297967</v>
      </c>
      <c r="I54" s="554">
        <v>188.39380313875179</v>
      </c>
      <c r="J54" s="563">
        <v>2.4750779837582455E-2</v>
      </c>
      <c r="K54" s="554">
        <v>6084.1862260708749</v>
      </c>
      <c r="L54" s="563">
        <v>0.18945416088363243</v>
      </c>
      <c r="M54" s="554" t="s">
        <v>246</v>
      </c>
      <c r="N54" s="563" t="s">
        <v>246</v>
      </c>
      <c r="O54" s="554">
        <v>1057.1282085993837</v>
      </c>
      <c r="P54" s="563">
        <v>0.2395558607127197</v>
      </c>
      <c r="Q54" s="554">
        <v>1016.3382595118013</v>
      </c>
      <c r="R54" s="563">
        <v>0.23435073407912954</v>
      </c>
      <c r="S54" s="554" t="s">
        <v>246</v>
      </c>
      <c r="T54" s="563" t="s">
        <v>246</v>
      </c>
      <c r="U54" s="554">
        <v>2073.4664681111849</v>
      </c>
      <c r="V54" s="563">
        <v>0.12183590194315262</v>
      </c>
      <c r="W54" s="554">
        <v>536.54123444746665</v>
      </c>
      <c r="X54" s="563">
        <v>0.25648683225757507</v>
      </c>
      <c r="Y54" s="554">
        <v>224.43468344914939</v>
      </c>
      <c r="Z54" s="563">
        <v>0.25424007807528431</v>
      </c>
      <c r="AA54" s="554">
        <v>413.79965298173124</v>
      </c>
      <c r="AB54" s="563">
        <v>0.55453305899324601</v>
      </c>
      <c r="AC54" s="554" t="s">
        <v>246</v>
      </c>
      <c r="AD54" s="563" t="s">
        <v>246</v>
      </c>
      <c r="AE54" s="554">
        <v>1174.7755708783473</v>
      </c>
      <c r="AF54" s="563">
        <v>0.22722467847805292</v>
      </c>
      <c r="AG54" s="554">
        <v>964.80941056237418</v>
      </c>
      <c r="AH54" s="563">
        <v>0.25690974886268148</v>
      </c>
      <c r="AI54" s="554">
        <v>291.84007349912787</v>
      </c>
      <c r="AJ54" s="563">
        <v>8.9664698303300497E-2</v>
      </c>
      <c r="AK54" s="554">
        <v>772.35860572863339</v>
      </c>
      <c r="AL54" s="563">
        <v>0.18057332515428604</v>
      </c>
      <c r="AM54" s="554">
        <v>757.22705541880941</v>
      </c>
      <c r="AN54" s="563">
        <v>0.19427657159017994</v>
      </c>
      <c r="AO54" s="554">
        <v>2786.2351452089447</v>
      </c>
      <c r="AP54" s="563">
        <v>0.18348399061278034</v>
      </c>
      <c r="AQ54" s="554">
        <v>835.53136696864317</v>
      </c>
      <c r="AR54" s="563">
        <v>3.4476005928700491</v>
      </c>
      <c r="AS54" s="554">
        <v>131.76742985768124</v>
      </c>
      <c r="AT54" s="563">
        <v>0.43801666174041703</v>
      </c>
      <c r="AU54" s="554">
        <v>194.92594015018162</v>
      </c>
      <c r="AV54" s="563">
        <v>0.39432987173418099</v>
      </c>
      <c r="AW54" s="554">
        <v>30.757404377888214</v>
      </c>
      <c r="AX54" s="563">
        <v>9.3048562950439243E-2</v>
      </c>
      <c r="AY54" s="554">
        <v>1192.9821413543941</v>
      </c>
      <c r="AZ54" s="563">
        <v>0.87202906529736102</v>
      </c>
      <c r="BA54" s="554">
        <v>51.351747217814498</v>
      </c>
      <c r="BB54" s="563">
        <v>8.0519921019958252E-2</v>
      </c>
      <c r="BC54" s="554">
        <v>71.712274015043107</v>
      </c>
      <c r="BD54" s="563">
        <v>7.7569168406340941E-2</v>
      </c>
      <c r="BE54" s="554">
        <v>42.126636380248264</v>
      </c>
      <c r="BF54" s="563">
        <v>3.9250458683391005E-2</v>
      </c>
      <c r="BG54" s="554">
        <v>252.11006582284691</v>
      </c>
      <c r="BH54" s="563">
        <v>0.27398670155859722</v>
      </c>
      <c r="BI54" s="554">
        <v>417.30072343595282</v>
      </c>
      <c r="BJ54" s="563">
        <v>0.11736176755934748</v>
      </c>
    </row>
    <row r="55" spans="1:62" x14ac:dyDescent="0.2">
      <c r="A55" s="555" t="s">
        <v>738</v>
      </c>
      <c r="B55" s="566"/>
      <c r="C55" s="557">
        <v>765145.81580284238</v>
      </c>
      <c r="D55" s="565">
        <v>100</v>
      </c>
      <c r="E55" s="558">
        <v>859294.37990767951</v>
      </c>
      <c r="F55" s="565">
        <v>100</v>
      </c>
      <c r="G55" s="558">
        <v>825825.89501784241</v>
      </c>
      <c r="H55" s="565">
        <v>100</v>
      </c>
      <c r="I55" s="558">
        <v>761163.10021346482</v>
      </c>
      <c r="J55" s="565">
        <v>100</v>
      </c>
      <c r="K55" s="558">
        <v>3211429.1909418325</v>
      </c>
      <c r="L55" s="565">
        <v>100</v>
      </c>
      <c r="M55" s="558">
        <v>458122.61904906516</v>
      </c>
      <c r="N55" s="565">
        <v>100</v>
      </c>
      <c r="O55" s="558">
        <v>441286.72346159525</v>
      </c>
      <c r="P55" s="565">
        <v>100</v>
      </c>
      <c r="Q55" s="558">
        <v>433682.55854006851</v>
      </c>
      <c r="R55" s="565">
        <v>100</v>
      </c>
      <c r="S55" s="558">
        <v>368759.88076530921</v>
      </c>
      <c r="T55" s="565">
        <v>100</v>
      </c>
      <c r="U55" s="558">
        <v>1701851.781816039</v>
      </c>
      <c r="V55" s="565">
        <v>100</v>
      </c>
      <c r="W55" s="558">
        <v>209188.60813433453</v>
      </c>
      <c r="X55" s="565">
        <v>100</v>
      </c>
      <c r="Y55" s="558">
        <v>88276.673429391769</v>
      </c>
      <c r="Z55" s="565">
        <v>100</v>
      </c>
      <c r="AA55" s="558">
        <v>74621.277536272391</v>
      </c>
      <c r="AB55" s="565">
        <v>100</v>
      </c>
      <c r="AC55" s="558">
        <v>144923.99571604482</v>
      </c>
      <c r="AD55" s="565">
        <v>100</v>
      </c>
      <c r="AE55" s="558">
        <v>517010.55481604126</v>
      </c>
      <c r="AF55" s="565">
        <v>100</v>
      </c>
      <c r="AG55" s="558">
        <v>375544.10248482466</v>
      </c>
      <c r="AH55" s="565">
        <v>100</v>
      </c>
      <c r="AI55" s="558">
        <v>325479.3458535347</v>
      </c>
      <c r="AJ55" s="565">
        <v>100</v>
      </c>
      <c r="AK55" s="558">
        <v>427725.74801328621</v>
      </c>
      <c r="AL55" s="565">
        <v>100</v>
      </c>
      <c r="AM55" s="558">
        <v>389767.56137953425</v>
      </c>
      <c r="AN55" s="565">
        <v>100</v>
      </c>
      <c r="AO55" s="558">
        <v>1518516.7577311636</v>
      </c>
      <c r="AP55" s="565">
        <v>100</v>
      </c>
      <c r="AQ55" s="558">
        <v>24235.155565775163</v>
      </c>
      <c r="AR55" s="565">
        <v>100</v>
      </c>
      <c r="AS55" s="558">
        <v>30082.743732650728</v>
      </c>
      <c r="AT55" s="565">
        <v>100</v>
      </c>
      <c r="AU55" s="558">
        <v>49432.20235711227</v>
      </c>
      <c r="AV55" s="565">
        <v>100</v>
      </c>
      <c r="AW55" s="558">
        <v>33055.216977687909</v>
      </c>
      <c r="AX55" s="565">
        <v>100</v>
      </c>
      <c r="AY55" s="558">
        <v>136805.31863322566</v>
      </c>
      <c r="AZ55" s="565">
        <v>100</v>
      </c>
      <c r="BA55" s="558">
        <v>63775.208131520747</v>
      </c>
      <c r="BB55" s="565">
        <v>100</v>
      </c>
      <c r="BC55" s="558">
        <v>92449.455741723461</v>
      </c>
      <c r="BD55" s="565">
        <v>100</v>
      </c>
      <c r="BE55" s="558">
        <v>107327.75563225284</v>
      </c>
      <c r="BF55" s="565">
        <v>100</v>
      </c>
      <c r="BG55" s="558">
        <v>92015.438847468453</v>
      </c>
      <c r="BH55" s="565">
        <v>100</v>
      </c>
      <c r="BI55" s="558">
        <v>355567.85835296172</v>
      </c>
      <c r="BJ55" s="565">
        <v>100</v>
      </c>
    </row>
    <row r="56" spans="1:62" x14ac:dyDescent="0.2">
      <c r="A56" s="548" t="s">
        <v>750</v>
      </c>
      <c r="B56" s="549"/>
      <c r="C56" s="559"/>
      <c r="D56" s="582"/>
      <c r="E56" s="560"/>
      <c r="F56" s="582"/>
      <c r="G56" s="560"/>
      <c r="H56" s="582"/>
      <c r="I56" s="560"/>
      <c r="J56" s="582"/>
      <c r="K56" s="560"/>
      <c r="L56" s="582"/>
      <c r="M56" s="560"/>
      <c r="N56" s="582"/>
      <c r="O56" s="560"/>
      <c r="P56" s="582"/>
      <c r="Q56" s="560"/>
      <c r="R56" s="582"/>
      <c r="S56" s="560"/>
      <c r="T56" s="582"/>
      <c r="U56" s="560"/>
      <c r="V56" s="582"/>
      <c r="W56" s="560"/>
      <c r="X56" s="582"/>
      <c r="Y56" s="560"/>
      <c r="Z56" s="582"/>
      <c r="AA56" s="560"/>
      <c r="AB56" s="582"/>
      <c r="AC56" s="560"/>
      <c r="AD56" s="582"/>
      <c r="AE56" s="560"/>
      <c r="AF56" s="582"/>
      <c r="AG56" s="560"/>
      <c r="AH56" s="582"/>
      <c r="AI56" s="560"/>
      <c r="AJ56" s="582"/>
      <c r="AK56" s="560"/>
      <c r="AL56" s="582"/>
      <c r="AM56" s="560"/>
      <c r="AN56" s="582"/>
      <c r="AO56" s="560"/>
      <c r="AP56" s="582"/>
      <c r="AQ56" s="560"/>
      <c r="AR56" s="582"/>
      <c r="AS56" s="560"/>
      <c r="AT56" s="582"/>
      <c r="AU56" s="560"/>
      <c r="AV56" s="582"/>
      <c r="AW56" s="560"/>
      <c r="AX56" s="582"/>
      <c r="AY56" s="560"/>
      <c r="AZ56" s="582"/>
      <c r="BA56" s="560"/>
      <c r="BB56" s="582"/>
      <c r="BC56" s="560"/>
      <c r="BD56" s="582"/>
      <c r="BE56" s="560"/>
      <c r="BF56" s="582"/>
      <c r="BG56" s="560"/>
      <c r="BH56" s="582"/>
      <c r="BI56" s="560"/>
      <c r="BJ56" s="582"/>
    </row>
    <row r="57" spans="1:62" x14ac:dyDescent="0.2">
      <c r="A57" s="551"/>
      <c r="B57" s="562" t="s">
        <v>288</v>
      </c>
      <c r="C57" s="553">
        <v>177134.09248050206</v>
      </c>
      <c r="D57" s="563">
        <v>23.150370664268884</v>
      </c>
      <c r="E57" s="554">
        <v>160864.12526826095</v>
      </c>
      <c r="F57" s="563">
        <v>18.720490792171105</v>
      </c>
      <c r="G57" s="554">
        <v>192429.72444785366</v>
      </c>
      <c r="H57" s="563">
        <v>23.301488317182898</v>
      </c>
      <c r="I57" s="554">
        <v>215564.90302278299</v>
      </c>
      <c r="J57" s="563">
        <v>28.320461536079293</v>
      </c>
      <c r="K57" s="554">
        <v>745992.84521940025</v>
      </c>
      <c r="L57" s="563">
        <v>23.229310094195757</v>
      </c>
      <c r="M57" s="554">
        <v>132571.18684975777</v>
      </c>
      <c r="N57" s="563">
        <v>28.937926515162815</v>
      </c>
      <c r="O57" s="554">
        <v>110025.27620595339</v>
      </c>
      <c r="P57" s="563">
        <v>24.932831729647262</v>
      </c>
      <c r="Q57" s="554">
        <v>111512.03115577834</v>
      </c>
      <c r="R57" s="563">
        <v>25.712823575651267</v>
      </c>
      <c r="S57" s="554">
        <v>90094.02550710761</v>
      </c>
      <c r="T57" s="563">
        <v>24.431623451046288</v>
      </c>
      <c r="U57" s="554">
        <v>444202.51971859753</v>
      </c>
      <c r="V57" s="563">
        <v>26.101128456944167</v>
      </c>
      <c r="W57" s="554">
        <v>43419.098274518881</v>
      </c>
      <c r="X57" s="563">
        <v>20.755957344788328</v>
      </c>
      <c r="Y57" s="554">
        <v>17821.564732821415</v>
      </c>
      <c r="Z57" s="563">
        <v>20.188305744298372</v>
      </c>
      <c r="AA57" s="554">
        <v>15428.057846990305</v>
      </c>
      <c r="AB57" s="563">
        <v>20.675145690839901</v>
      </c>
      <c r="AC57" s="554">
        <v>27909.870591345232</v>
      </c>
      <c r="AD57" s="563">
        <v>19.258281179350117</v>
      </c>
      <c r="AE57" s="554">
        <v>104578.59144567593</v>
      </c>
      <c r="AF57" s="563">
        <v>20.2275544418791</v>
      </c>
      <c r="AG57" s="554">
        <v>287877.92636452004</v>
      </c>
      <c r="AH57" s="563">
        <v>76.656223452784189</v>
      </c>
      <c r="AI57" s="554">
        <v>250983.65940367483</v>
      </c>
      <c r="AJ57" s="563">
        <v>77.11200805860571</v>
      </c>
      <c r="AK57" s="554">
        <v>309478.54398569185</v>
      </c>
      <c r="AL57" s="563">
        <v>72.354433985601133</v>
      </c>
      <c r="AM57" s="554">
        <v>317562.78454984888</v>
      </c>
      <c r="AN57" s="563">
        <v>81.474913773192043</v>
      </c>
      <c r="AO57" s="554">
        <v>1165902.9143037405</v>
      </c>
      <c r="AP57" s="563">
        <v>76.77906143398323</v>
      </c>
      <c r="AQ57" s="554">
        <v>8778.1254875299874</v>
      </c>
      <c r="AR57" s="563">
        <v>36.220627772352486</v>
      </c>
      <c r="AS57" s="554">
        <v>9442.746436949752</v>
      </c>
      <c r="AT57" s="563">
        <v>31.38924601049915</v>
      </c>
      <c r="AU57" s="554">
        <v>12242.958036088457</v>
      </c>
      <c r="AV57" s="563">
        <v>24.767170897306681</v>
      </c>
      <c r="AW57" s="554">
        <v>10258.007352563543</v>
      </c>
      <c r="AX57" s="563">
        <v>31.032945145958784</v>
      </c>
      <c r="AY57" s="554">
        <v>40721.837313131757</v>
      </c>
      <c r="AZ57" s="563">
        <v>29.766267656820265</v>
      </c>
      <c r="BA57" s="554">
        <v>46230.602973429435</v>
      </c>
      <c r="BB57" s="563">
        <v>72.489928810722404</v>
      </c>
      <c r="BC57" s="554">
        <v>56846.62878086741</v>
      </c>
      <c r="BD57" s="563">
        <v>61.489414215352596</v>
      </c>
      <c r="BE57" s="554">
        <v>67361.54021171348</v>
      </c>
      <c r="BF57" s="563">
        <v>62.76246047902152</v>
      </c>
      <c r="BG57" s="554">
        <v>51291.939765165233</v>
      </c>
      <c r="BH57" s="563">
        <v>55.742754050426818</v>
      </c>
      <c r="BI57" s="554">
        <v>221730.71173117528</v>
      </c>
      <c r="BJ57" s="563">
        <v>62.359604931182993</v>
      </c>
    </row>
    <row r="58" spans="1:62" x14ac:dyDescent="0.2">
      <c r="A58" s="551"/>
      <c r="B58" s="562" t="s">
        <v>768</v>
      </c>
      <c r="C58" s="553">
        <v>544507.13152312348</v>
      </c>
      <c r="D58" s="563">
        <v>71.163838353058239</v>
      </c>
      <c r="E58" s="554">
        <v>640916.08506882284</v>
      </c>
      <c r="F58" s="563">
        <v>74.586323389858705</v>
      </c>
      <c r="G58" s="554">
        <v>587512.51719165791</v>
      </c>
      <c r="H58" s="563">
        <v>71.142418848341435</v>
      </c>
      <c r="I58" s="554">
        <v>518236.93021928577</v>
      </c>
      <c r="J58" s="563">
        <v>68.084873015251077</v>
      </c>
      <c r="K58" s="554">
        <v>2291172.6640028842</v>
      </c>
      <c r="L58" s="563">
        <v>71.344330756703997</v>
      </c>
      <c r="M58" s="554">
        <v>281483.1916671659</v>
      </c>
      <c r="N58" s="563">
        <v>61.442762256848731</v>
      </c>
      <c r="O58" s="554">
        <v>291123.31030316261</v>
      </c>
      <c r="P58" s="563">
        <v>65.971463636951853</v>
      </c>
      <c r="Q58" s="554">
        <v>285851.89415230625</v>
      </c>
      <c r="R58" s="563">
        <v>65.912702395638547</v>
      </c>
      <c r="S58" s="554">
        <v>241352.11344805363</v>
      </c>
      <c r="T58" s="563">
        <v>65.449666852902027</v>
      </c>
      <c r="U58" s="554">
        <v>1099810.5095706903</v>
      </c>
      <c r="V58" s="563">
        <v>64.624341633152511</v>
      </c>
      <c r="W58" s="554">
        <v>142873.220792498</v>
      </c>
      <c r="X58" s="563">
        <v>68.298757789310017</v>
      </c>
      <c r="Y58" s="554">
        <v>60139.318368431355</v>
      </c>
      <c r="Z58" s="563">
        <v>68.125945430571619</v>
      </c>
      <c r="AA58" s="554">
        <v>49034.055424030332</v>
      </c>
      <c r="AB58" s="563">
        <v>65.710554741166874</v>
      </c>
      <c r="AC58" s="554">
        <v>100419.48468002322</v>
      </c>
      <c r="AD58" s="563">
        <v>69.29113718116011</v>
      </c>
      <c r="AE58" s="554">
        <v>352466.07926498202</v>
      </c>
      <c r="AF58" s="563">
        <v>68.173865307332804</v>
      </c>
      <c r="AG58" s="554">
        <v>67918.267611971751</v>
      </c>
      <c r="AH58" s="563">
        <v>18.085297349255072</v>
      </c>
      <c r="AI58" s="554">
        <v>64275.087714573325</v>
      </c>
      <c r="AJ58" s="563">
        <v>19.747823796935194</v>
      </c>
      <c r="AK58" s="554">
        <v>102703.92398541381</v>
      </c>
      <c r="AL58" s="563">
        <v>24.011629990117775</v>
      </c>
      <c r="AM58" s="554">
        <v>60293.526578990495</v>
      </c>
      <c r="AN58" s="563">
        <v>15.469098137769338</v>
      </c>
      <c r="AO58" s="554">
        <v>295190.80589094898</v>
      </c>
      <c r="AP58" s="563">
        <v>19.439417075119906</v>
      </c>
      <c r="AQ58" s="554">
        <v>11507.383026511781</v>
      </c>
      <c r="AR58" s="563">
        <v>47.482191708158389</v>
      </c>
      <c r="AS58" s="554">
        <v>15845.87226371201</v>
      </c>
      <c r="AT58" s="563">
        <v>52.674291961319575</v>
      </c>
      <c r="AU58" s="554">
        <v>30287.367872013943</v>
      </c>
      <c r="AV58" s="563">
        <v>61.27052089083427</v>
      </c>
      <c r="AW58" s="554">
        <v>17904.013713935266</v>
      </c>
      <c r="AX58" s="563">
        <v>54.163957616797305</v>
      </c>
      <c r="AY58" s="554">
        <v>75544.636876173012</v>
      </c>
      <c r="AZ58" s="563">
        <v>55.220540861212996</v>
      </c>
      <c r="BA58" s="554">
        <v>12562.132677091558</v>
      </c>
      <c r="BB58" s="563">
        <v>19.697517334926193</v>
      </c>
      <c r="BC58" s="554">
        <v>14926.157210906065</v>
      </c>
      <c r="BD58" s="563">
        <v>16.145208309938948</v>
      </c>
      <c r="BE58" s="554">
        <v>17491.908627385776</v>
      </c>
      <c r="BF58" s="563">
        <v>16.297656206769052</v>
      </c>
      <c r="BG58" s="554">
        <v>22813.542869878231</v>
      </c>
      <c r="BH58" s="563">
        <v>24.793168576520767</v>
      </c>
      <c r="BI58" s="554">
        <v>67793.741385261732</v>
      </c>
      <c r="BJ58" s="563">
        <v>19.066330038741828</v>
      </c>
    </row>
    <row r="59" spans="1:62" x14ac:dyDescent="0.2">
      <c r="A59" s="551"/>
      <c r="B59" s="562" t="s">
        <v>769</v>
      </c>
      <c r="C59" s="553">
        <v>8432.8987016679912</v>
      </c>
      <c r="D59" s="563">
        <v>1.1021296238573333</v>
      </c>
      <c r="E59" s="554">
        <v>8933.7461644984487</v>
      </c>
      <c r="F59" s="563">
        <v>1.0396607231922392</v>
      </c>
      <c r="G59" s="554">
        <v>7609.9017900204544</v>
      </c>
      <c r="H59" s="563">
        <v>0.9214898486388633</v>
      </c>
      <c r="I59" s="554">
        <v>4831.7020974463339</v>
      </c>
      <c r="J59" s="563">
        <v>0.63477881364602473</v>
      </c>
      <c r="K59" s="554">
        <v>29808.248753633237</v>
      </c>
      <c r="L59" s="563">
        <v>0.92819262021129034</v>
      </c>
      <c r="M59" s="554">
        <v>5985.9224018842287</v>
      </c>
      <c r="N59" s="563">
        <v>1.3066201390163479</v>
      </c>
      <c r="O59" s="554">
        <v>5599.1304183506163</v>
      </c>
      <c r="P59" s="563">
        <v>1.2688191419921346</v>
      </c>
      <c r="Q59" s="554">
        <v>6416.1291139874329</v>
      </c>
      <c r="R59" s="563">
        <v>1.4794528826767743</v>
      </c>
      <c r="S59" s="554">
        <v>7202.0217265061256</v>
      </c>
      <c r="T59" s="563">
        <v>1.9530383054575633</v>
      </c>
      <c r="U59" s="554">
        <v>25203.203660728399</v>
      </c>
      <c r="V59" s="563">
        <v>1.4809282412263989</v>
      </c>
      <c r="W59" s="554">
        <v>2394.3537453871218</v>
      </c>
      <c r="X59" s="563">
        <v>1.1445908870188291</v>
      </c>
      <c r="Y59" s="554">
        <v>2114.4201744373886</v>
      </c>
      <c r="Z59" s="563">
        <v>2.3952195889309431</v>
      </c>
      <c r="AA59" s="554">
        <v>2701.8983962277316</v>
      </c>
      <c r="AB59" s="563">
        <v>3.620814981242281</v>
      </c>
      <c r="AC59" s="554">
        <v>2532.2835811853402</v>
      </c>
      <c r="AD59" s="563">
        <v>1.7473183572352926</v>
      </c>
      <c r="AE59" s="554">
        <v>9742.9558972375817</v>
      </c>
      <c r="AF59" s="563">
        <v>1.8844791090781978</v>
      </c>
      <c r="AG59" s="554">
        <v>1574.040640437323</v>
      </c>
      <c r="AH59" s="563">
        <v>0.41913602956950397</v>
      </c>
      <c r="AI59" s="554" t="s">
        <v>246</v>
      </c>
      <c r="AJ59" s="563" t="s">
        <v>246</v>
      </c>
      <c r="AK59" s="554">
        <v>1909.6743766745074</v>
      </c>
      <c r="AL59" s="563">
        <v>0.44647169022314459</v>
      </c>
      <c r="AM59" s="554" t="s">
        <v>246</v>
      </c>
      <c r="AN59" s="563" t="s">
        <v>246</v>
      </c>
      <c r="AO59" s="554">
        <v>3483.7150171118301</v>
      </c>
      <c r="AP59" s="563">
        <v>0.22941564519293786</v>
      </c>
      <c r="AQ59" s="554">
        <v>339.79367799946994</v>
      </c>
      <c r="AR59" s="563">
        <v>1.4020693082710221</v>
      </c>
      <c r="AS59" s="554">
        <v>956.18154339823843</v>
      </c>
      <c r="AT59" s="563">
        <v>3.1785050987900196</v>
      </c>
      <c r="AU59" s="554">
        <v>1681.8718727662335</v>
      </c>
      <c r="AV59" s="563">
        <v>3.4023810240456482</v>
      </c>
      <c r="AW59" s="554">
        <v>853.4117312632377</v>
      </c>
      <c r="AX59" s="563">
        <v>2.5817762195882299</v>
      </c>
      <c r="AY59" s="554">
        <v>3831.25882542718</v>
      </c>
      <c r="AZ59" s="563">
        <v>2.8005189152760681</v>
      </c>
      <c r="BA59" s="554" t="s">
        <v>246</v>
      </c>
      <c r="BB59" s="563" t="s">
        <v>246</v>
      </c>
      <c r="BC59" s="554">
        <v>1548.4482724874183</v>
      </c>
      <c r="BD59" s="563">
        <v>1.6749133459620644</v>
      </c>
      <c r="BE59" s="554">
        <v>1684.7715269126415</v>
      </c>
      <c r="BF59" s="563">
        <v>1.5697444868644532</v>
      </c>
      <c r="BG59" s="554">
        <v>1713.865257591111</v>
      </c>
      <c r="BH59" s="563">
        <v>1.8625844521940931</v>
      </c>
      <c r="BI59" s="554">
        <v>4947.0850569911709</v>
      </c>
      <c r="BJ59" s="563">
        <v>1.3913195303722716</v>
      </c>
    </row>
    <row r="60" spans="1:62" x14ac:dyDescent="0.2">
      <c r="A60" s="551"/>
      <c r="B60" s="562" t="s">
        <v>770</v>
      </c>
      <c r="C60" s="553">
        <v>33860.038878650259</v>
      </c>
      <c r="D60" s="563">
        <v>4.4253053704700758</v>
      </c>
      <c r="E60" s="554">
        <v>47515.805699563622</v>
      </c>
      <c r="F60" s="563">
        <v>5.5296306842677829</v>
      </c>
      <c r="G60" s="554">
        <v>34654.231090812631</v>
      </c>
      <c r="H60" s="563">
        <v>4.1963119950439323</v>
      </c>
      <c r="I60" s="554">
        <v>22341.171070810997</v>
      </c>
      <c r="J60" s="563">
        <v>2.9351358551860325</v>
      </c>
      <c r="K60" s="554">
        <v>138371.24673983752</v>
      </c>
      <c r="L60" s="563">
        <v>4.3087123680051205</v>
      </c>
      <c r="M60" s="554">
        <v>38082.318130258514</v>
      </c>
      <c r="N60" s="563">
        <v>8.3126910889723789</v>
      </c>
      <c r="O60" s="554">
        <v>33481.878325528931</v>
      </c>
      <c r="P60" s="563">
        <v>7.5873296306959537</v>
      </c>
      <c r="Q60" s="554">
        <v>28886.165858484997</v>
      </c>
      <c r="R60" s="563">
        <v>6.6606704119543618</v>
      </c>
      <c r="S60" s="554">
        <v>30111.720083641831</v>
      </c>
      <c r="T60" s="563">
        <v>8.1656713905941167</v>
      </c>
      <c r="U60" s="554">
        <v>130562.08239791427</v>
      </c>
      <c r="V60" s="563">
        <v>7.6717657667339285</v>
      </c>
      <c r="W60" s="554">
        <v>19965.394087483135</v>
      </c>
      <c r="X60" s="563">
        <v>9.5442071466252933</v>
      </c>
      <c r="Y60" s="554">
        <v>7976.9354702524997</v>
      </c>
      <c r="Z60" s="563">
        <v>9.0362891581238198</v>
      </c>
      <c r="AA60" s="554">
        <v>7043.4662160423513</v>
      </c>
      <c r="AB60" s="563">
        <v>9.4389515277577729</v>
      </c>
      <c r="AC60" s="554">
        <v>14062.356863491195</v>
      </c>
      <c r="AD60" s="563">
        <v>9.7032632822545928</v>
      </c>
      <c r="AE60" s="554">
        <v>49048.152637269195</v>
      </c>
      <c r="AF60" s="563">
        <v>9.4868764632321927</v>
      </c>
      <c r="AG60" s="554">
        <v>17209.05845733286</v>
      </c>
      <c r="AH60" s="563">
        <v>4.5824334195284715</v>
      </c>
      <c r="AI60" s="554">
        <v>9928.7586617870074</v>
      </c>
      <c r="AJ60" s="563">
        <v>3.0505034461556697</v>
      </c>
      <c r="AK60" s="554">
        <v>12861.247059774605</v>
      </c>
      <c r="AL60" s="563">
        <v>3.0068910089030001</v>
      </c>
      <c r="AM60" s="554">
        <v>11154.023195276317</v>
      </c>
      <c r="AN60" s="563">
        <v>2.8617115174485086</v>
      </c>
      <c r="AO60" s="554">
        <v>51153.087374170791</v>
      </c>
      <c r="AP60" s="563">
        <v>3.3686218550922882</v>
      </c>
      <c r="AQ60" s="554">
        <v>2774.3220067652846</v>
      </c>
      <c r="AR60" s="563">
        <v>11.447510618348067</v>
      </c>
      <c r="AS60" s="554">
        <v>3706.1760587330482</v>
      </c>
      <c r="AT60" s="563">
        <v>12.319940267650846</v>
      </c>
      <c r="AU60" s="554">
        <v>5025.0786360934953</v>
      </c>
      <c r="AV60" s="563">
        <v>10.165597316079303</v>
      </c>
      <c r="AW60" s="554">
        <v>4009.0267755479472</v>
      </c>
      <c r="AX60" s="563">
        <v>12.128272454705163</v>
      </c>
      <c r="AY60" s="554">
        <v>15514.603477139763</v>
      </c>
      <c r="AZ60" s="563">
        <v>11.340643501393636</v>
      </c>
      <c r="BA60" s="554">
        <v>4931.1207337818723</v>
      </c>
      <c r="BB60" s="563">
        <v>7.7320339333313406</v>
      </c>
      <c r="BC60" s="554">
        <v>19056.509203447356</v>
      </c>
      <c r="BD60" s="563">
        <v>20.612894960339872</v>
      </c>
      <c r="BE60" s="554">
        <v>20747.408629860623</v>
      </c>
      <c r="BF60" s="563">
        <v>19.330888368661519</v>
      </c>
      <c r="BG60" s="554">
        <v>15943.980889010822</v>
      </c>
      <c r="BH60" s="563">
        <v>17.327506219299497</v>
      </c>
      <c r="BI60" s="554">
        <v>60679.019456100723</v>
      </c>
      <c r="BJ60" s="563">
        <v>17.065383732144443</v>
      </c>
    </row>
    <row r="61" spans="1:62" x14ac:dyDescent="0.2">
      <c r="A61" s="551"/>
      <c r="B61" s="562" t="s">
        <v>771</v>
      </c>
      <c r="C61" s="553">
        <v>1211.6542188985836</v>
      </c>
      <c r="D61" s="563">
        <v>0.1583559883454678</v>
      </c>
      <c r="E61" s="554">
        <v>1064.6177065348459</v>
      </c>
      <c r="F61" s="563">
        <v>0.1238944105103103</v>
      </c>
      <c r="G61" s="554">
        <v>3619.5204974986937</v>
      </c>
      <c r="H61" s="563">
        <v>0.43829099079297967</v>
      </c>
      <c r="I61" s="554">
        <v>188.39380313875179</v>
      </c>
      <c r="J61" s="563">
        <v>2.4750779837582455E-2</v>
      </c>
      <c r="K61" s="554">
        <v>6084.1862260708749</v>
      </c>
      <c r="L61" s="563">
        <v>0.18945416088363243</v>
      </c>
      <c r="M61" s="554" t="s">
        <v>246</v>
      </c>
      <c r="N61" s="563" t="s">
        <v>246</v>
      </c>
      <c r="O61" s="554">
        <v>1057.1282085993837</v>
      </c>
      <c r="P61" s="563">
        <v>0.2395558607127197</v>
      </c>
      <c r="Q61" s="554">
        <v>1016.3382595118013</v>
      </c>
      <c r="R61" s="563">
        <v>0.23435073407912954</v>
      </c>
      <c r="S61" s="554" t="s">
        <v>246</v>
      </c>
      <c r="T61" s="563" t="s">
        <v>246</v>
      </c>
      <c r="U61" s="554">
        <v>2073.4664681111849</v>
      </c>
      <c r="V61" s="563">
        <v>0.12183590194315262</v>
      </c>
      <c r="W61" s="554">
        <v>536.54123444746665</v>
      </c>
      <c r="X61" s="563">
        <v>0.25648683225757507</v>
      </c>
      <c r="Y61" s="554">
        <v>224.43468344914939</v>
      </c>
      <c r="Z61" s="563">
        <v>0.25424007807528431</v>
      </c>
      <c r="AA61" s="554">
        <v>413.79965298173124</v>
      </c>
      <c r="AB61" s="563">
        <v>0.55453305899324601</v>
      </c>
      <c r="AC61" s="554" t="s">
        <v>246</v>
      </c>
      <c r="AD61" s="563" t="s">
        <v>246</v>
      </c>
      <c r="AE61" s="554">
        <v>1174.7755708783473</v>
      </c>
      <c r="AF61" s="563">
        <v>0.22722467847805292</v>
      </c>
      <c r="AG61" s="554">
        <v>964.80941056237418</v>
      </c>
      <c r="AH61" s="563">
        <v>0.25690974886268148</v>
      </c>
      <c r="AI61" s="554">
        <v>291.84007349912787</v>
      </c>
      <c r="AJ61" s="563">
        <v>8.9664698303300497E-2</v>
      </c>
      <c r="AK61" s="554">
        <v>772.35860572863339</v>
      </c>
      <c r="AL61" s="563">
        <v>0.18057332515428604</v>
      </c>
      <c r="AM61" s="554">
        <v>757.22705541880941</v>
      </c>
      <c r="AN61" s="563">
        <v>0.19427657159017994</v>
      </c>
      <c r="AO61" s="554">
        <v>2786.2351452089447</v>
      </c>
      <c r="AP61" s="563">
        <v>0.18348399061278034</v>
      </c>
      <c r="AQ61" s="554">
        <v>835.53136696864317</v>
      </c>
      <c r="AR61" s="563">
        <v>3.4476005928700491</v>
      </c>
      <c r="AS61" s="554">
        <v>131.76742985768124</v>
      </c>
      <c r="AT61" s="563">
        <v>0.43801666174041703</v>
      </c>
      <c r="AU61" s="554">
        <v>194.92594015018162</v>
      </c>
      <c r="AV61" s="563">
        <v>0.39432987173418099</v>
      </c>
      <c r="AW61" s="554">
        <v>30.757404377888214</v>
      </c>
      <c r="AX61" s="563">
        <v>9.3048562950439243E-2</v>
      </c>
      <c r="AY61" s="554">
        <v>1192.9821413543941</v>
      </c>
      <c r="AZ61" s="563">
        <v>0.87202906529736102</v>
      </c>
      <c r="BA61" s="554">
        <v>51.351747217814498</v>
      </c>
      <c r="BB61" s="563">
        <v>8.0519921019958252E-2</v>
      </c>
      <c r="BC61" s="554">
        <v>71.712274015043107</v>
      </c>
      <c r="BD61" s="563">
        <v>7.7569168406340941E-2</v>
      </c>
      <c r="BE61" s="554">
        <v>42.126636380248264</v>
      </c>
      <c r="BF61" s="563">
        <v>3.9250458683391005E-2</v>
      </c>
      <c r="BG61" s="554">
        <v>252.11006582284691</v>
      </c>
      <c r="BH61" s="563">
        <v>0.27398670155859722</v>
      </c>
      <c r="BI61" s="554">
        <v>417.30072343595282</v>
      </c>
      <c r="BJ61" s="563">
        <v>0.11736176755934748</v>
      </c>
    </row>
    <row r="62" spans="1:62" x14ac:dyDescent="0.2">
      <c r="A62" s="555" t="s">
        <v>738</v>
      </c>
      <c r="B62" s="566"/>
      <c r="C62" s="557">
        <v>765145.81580284238</v>
      </c>
      <c r="D62" s="565">
        <v>100</v>
      </c>
      <c r="E62" s="558">
        <v>859294.37990767951</v>
      </c>
      <c r="F62" s="565">
        <v>100</v>
      </c>
      <c r="G62" s="558">
        <v>825825.89501784241</v>
      </c>
      <c r="H62" s="565">
        <v>100</v>
      </c>
      <c r="I62" s="558">
        <v>761163.10021346482</v>
      </c>
      <c r="J62" s="565">
        <v>100</v>
      </c>
      <c r="K62" s="558">
        <v>3211429.1909418325</v>
      </c>
      <c r="L62" s="565">
        <v>100</v>
      </c>
      <c r="M62" s="558">
        <v>458122.61904906516</v>
      </c>
      <c r="N62" s="565">
        <v>100</v>
      </c>
      <c r="O62" s="558">
        <v>441286.72346159525</v>
      </c>
      <c r="P62" s="565">
        <v>100</v>
      </c>
      <c r="Q62" s="558">
        <v>433682.55854006851</v>
      </c>
      <c r="R62" s="565">
        <v>100</v>
      </c>
      <c r="S62" s="558">
        <v>368759.88076530921</v>
      </c>
      <c r="T62" s="565">
        <v>100</v>
      </c>
      <c r="U62" s="558">
        <v>1701851.781816039</v>
      </c>
      <c r="V62" s="565">
        <v>100</v>
      </c>
      <c r="W62" s="558">
        <v>209188.60813433453</v>
      </c>
      <c r="X62" s="565">
        <v>100</v>
      </c>
      <c r="Y62" s="558">
        <v>88276.673429391769</v>
      </c>
      <c r="Z62" s="565">
        <v>100</v>
      </c>
      <c r="AA62" s="558">
        <v>74621.277536272391</v>
      </c>
      <c r="AB62" s="565">
        <v>100</v>
      </c>
      <c r="AC62" s="558">
        <v>144923.99571604482</v>
      </c>
      <c r="AD62" s="565">
        <v>100</v>
      </c>
      <c r="AE62" s="558">
        <v>517010.55481604126</v>
      </c>
      <c r="AF62" s="565">
        <v>100</v>
      </c>
      <c r="AG62" s="558">
        <v>375544.10248482466</v>
      </c>
      <c r="AH62" s="565">
        <v>100</v>
      </c>
      <c r="AI62" s="558">
        <v>325479.3458535347</v>
      </c>
      <c r="AJ62" s="565">
        <v>100</v>
      </c>
      <c r="AK62" s="558">
        <v>427725.74801328621</v>
      </c>
      <c r="AL62" s="565">
        <v>100</v>
      </c>
      <c r="AM62" s="558">
        <v>389767.56137953425</v>
      </c>
      <c r="AN62" s="565">
        <v>100</v>
      </c>
      <c r="AO62" s="558">
        <v>1518516.7577311636</v>
      </c>
      <c r="AP62" s="565">
        <v>100</v>
      </c>
      <c r="AQ62" s="558">
        <v>24235.155565775163</v>
      </c>
      <c r="AR62" s="565">
        <v>100</v>
      </c>
      <c r="AS62" s="558">
        <v>30082.743732650728</v>
      </c>
      <c r="AT62" s="565">
        <v>100</v>
      </c>
      <c r="AU62" s="558">
        <v>49432.20235711227</v>
      </c>
      <c r="AV62" s="565">
        <v>100</v>
      </c>
      <c r="AW62" s="558">
        <v>33055.216977687909</v>
      </c>
      <c r="AX62" s="565">
        <v>100</v>
      </c>
      <c r="AY62" s="558">
        <v>136805.31863322566</v>
      </c>
      <c r="AZ62" s="565">
        <v>100</v>
      </c>
      <c r="BA62" s="558">
        <v>63775.208131520747</v>
      </c>
      <c r="BB62" s="565">
        <v>100</v>
      </c>
      <c r="BC62" s="558">
        <v>92449.455741723461</v>
      </c>
      <c r="BD62" s="565">
        <v>100</v>
      </c>
      <c r="BE62" s="558">
        <v>107327.75563225284</v>
      </c>
      <c r="BF62" s="565">
        <v>100</v>
      </c>
      <c r="BG62" s="558">
        <v>92015.438847468453</v>
      </c>
      <c r="BH62" s="565">
        <v>100</v>
      </c>
      <c r="BI62" s="558">
        <v>355567.85835296172</v>
      </c>
      <c r="BJ62" s="565">
        <v>100</v>
      </c>
    </row>
    <row r="63" spans="1:62" x14ac:dyDescent="0.2">
      <c r="A63" s="548" t="s">
        <v>751</v>
      </c>
      <c r="B63" s="549"/>
      <c r="C63" s="559"/>
      <c r="D63" s="582"/>
      <c r="E63" s="560"/>
      <c r="F63" s="582"/>
      <c r="G63" s="560"/>
      <c r="H63" s="582"/>
      <c r="I63" s="560"/>
      <c r="J63" s="582"/>
      <c r="K63" s="560"/>
      <c r="L63" s="582"/>
      <c r="M63" s="560"/>
      <c r="N63" s="582"/>
      <c r="O63" s="560"/>
      <c r="P63" s="582"/>
      <c r="Q63" s="560"/>
      <c r="R63" s="582"/>
      <c r="S63" s="560"/>
      <c r="T63" s="582"/>
      <c r="U63" s="560"/>
      <c r="V63" s="582"/>
      <c r="W63" s="560"/>
      <c r="X63" s="582"/>
      <c r="Y63" s="560"/>
      <c r="Z63" s="582"/>
      <c r="AA63" s="560"/>
      <c r="AB63" s="582"/>
      <c r="AC63" s="560"/>
      <c r="AD63" s="582"/>
      <c r="AE63" s="560"/>
      <c r="AF63" s="582"/>
      <c r="AG63" s="560"/>
      <c r="AH63" s="582"/>
      <c r="AI63" s="560"/>
      <c r="AJ63" s="582"/>
      <c r="AK63" s="560"/>
      <c r="AL63" s="582"/>
      <c r="AM63" s="560"/>
      <c r="AN63" s="582"/>
      <c r="AO63" s="560"/>
      <c r="AP63" s="582"/>
      <c r="AQ63" s="560"/>
      <c r="AR63" s="582"/>
      <c r="AS63" s="560"/>
      <c r="AT63" s="582"/>
      <c r="AU63" s="560"/>
      <c r="AV63" s="582"/>
      <c r="AW63" s="560"/>
      <c r="AX63" s="582"/>
      <c r="AY63" s="560"/>
      <c r="AZ63" s="582"/>
      <c r="BA63" s="560"/>
      <c r="BB63" s="582"/>
      <c r="BC63" s="560"/>
      <c r="BD63" s="582"/>
      <c r="BE63" s="560"/>
      <c r="BF63" s="582"/>
      <c r="BG63" s="560"/>
      <c r="BH63" s="582"/>
      <c r="BI63" s="560"/>
      <c r="BJ63" s="582"/>
    </row>
    <row r="64" spans="1:62" x14ac:dyDescent="0.2">
      <c r="A64" s="551"/>
      <c r="B64" s="562" t="s">
        <v>288</v>
      </c>
      <c r="C64" s="553">
        <v>384569.97017604939</v>
      </c>
      <c r="D64" s="563">
        <v>50.261004142397717</v>
      </c>
      <c r="E64" s="554">
        <v>386262.22238515492</v>
      </c>
      <c r="F64" s="563">
        <v>44.951093759818839</v>
      </c>
      <c r="G64" s="554">
        <v>396005.41384093073</v>
      </c>
      <c r="H64" s="563">
        <v>47.952651549195465</v>
      </c>
      <c r="I64" s="554">
        <v>422211.40055198781</v>
      </c>
      <c r="J64" s="563">
        <v>55.469241800289652</v>
      </c>
      <c r="K64" s="554">
        <v>1589049.0069541247</v>
      </c>
      <c r="L64" s="563">
        <v>49.481053838465485</v>
      </c>
      <c r="M64" s="554">
        <v>188750.63489406992</v>
      </c>
      <c r="N64" s="563">
        <v>41.200898415769913</v>
      </c>
      <c r="O64" s="554">
        <v>155224.53950943041</v>
      </c>
      <c r="P64" s="563">
        <v>35.17543838432281</v>
      </c>
      <c r="Q64" s="554">
        <v>147742.50702034187</v>
      </c>
      <c r="R64" s="563">
        <v>34.066969978616683</v>
      </c>
      <c r="S64" s="554">
        <v>128514.54585534931</v>
      </c>
      <c r="T64" s="563">
        <v>34.850468437248509</v>
      </c>
      <c r="U64" s="554">
        <v>620232.22727919242</v>
      </c>
      <c r="V64" s="563">
        <v>36.444550219135131</v>
      </c>
      <c r="W64" s="554">
        <v>81932.886736390457</v>
      </c>
      <c r="X64" s="563">
        <v>39.166992632684696</v>
      </c>
      <c r="Y64" s="554">
        <v>34755.153443756877</v>
      </c>
      <c r="Z64" s="563">
        <v>39.370710396734466</v>
      </c>
      <c r="AA64" s="554">
        <v>19217.51413401711</v>
      </c>
      <c r="AB64" s="563">
        <v>25.753397380091407</v>
      </c>
      <c r="AC64" s="554">
        <v>60069.003800622209</v>
      </c>
      <c r="AD64" s="563">
        <v>41.448625194076023</v>
      </c>
      <c r="AE64" s="554">
        <v>195974.55811478602</v>
      </c>
      <c r="AF64" s="563">
        <v>37.905330227642295</v>
      </c>
      <c r="AG64" s="554">
        <v>190564.89948358014</v>
      </c>
      <c r="AH64" s="563">
        <v>50.743680495230429</v>
      </c>
      <c r="AI64" s="554">
        <v>133325.53526464824</v>
      </c>
      <c r="AJ64" s="563">
        <v>40.962825126435078</v>
      </c>
      <c r="AK64" s="554">
        <v>167485.98352205873</v>
      </c>
      <c r="AL64" s="563">
        <v>39.157330205161323</v>
      </c>
      <c r="AM64" s="554">
        <v>162957.98120439821</v>
      </c>
      <c r="AN64" s="563">
        <v>41.809015770226878</v>
      </c>
      <c r="AO64" s="554">
        <v>654334.39947468636</v>
      </c>
      <c r="AP64" s="563">
        <v>43.09036407687303</v>
      </c>
      <c r="AQ64" s="554">
        <v>6273.253617081763</v>
      </c>
      <c r="AR64" s="563">
        <v>25.88493232509239</v>
      </c>
      <c r="AS64" s="554">
        <v>8480.7040944407709</v>
      </c>
      <c r="AT64" s="563">
        <v>28.191258649177399</v>
      </c>
      <c r="AU64" s="554">
        <v>16952.937918071555</v>
      </c>
      <c r="AV64" s="563">
        <v>34.295332009686149</v>
      </c>
      <c r="AW64" s="554">
        <v>10596.854260938728</v>
      </c>
      <c r="AX64" s="563">
        <v>32.058038729836646</v>
      </c>
      <c r="AY64" s="554">
        <v>42303.749890532788</v>
      </c>
      <c r="AZ64" s="563">
        <v>30.922591543351409</v>
      </c>
      <c r="BA64" s="554">
        <v>19994.775787693288</v>
      </c>
      <c r="BB64" s="563">
        <v>31.351956933576698</v>
      </c>
      <c r="BC64" s="554">
        <v>29731.814901201971</v>
      </c>
      <c r="BD64" s="563">
        <v>32.160075646376875</v>
      </c>
      <c r="BE64" s="554">
        <v>35282.768594103443</v>
      </c>
      <c r="BF64" s="563">
        <v>32.873852980766785</v>
      </c>
      <c r="BG64" s="554">
        <v>31976.252635218163</v>
      </c>
      <c r="BH64" s="563">
        <v>34.750964659554953</v>
      </c>
      <c r="BI64" s="554">
        <v>116985.61191821692</v>
      </c>
      <c r="BJ64" s="563">
        <v>32.901064921927997</v>
      </c>
    </row>
    <row r="65" spans="1:62" x14ac:dyDescent="0.2">
      <c r="A65" s="551"/>
      <c r="B65" s="562" t="s">
        <v>768</v>
      </c>
      <c r="C65" s="553">
        <v>131311.65624150852</v>
      </c>
      <c r="D65" s="563">
        <v>17.161651221176385</v>
      </c>
      <c r="E65" s="554">
        <v>175288.89540394399</v>
      </c>
      <c r="F65" s="563">
        <v>20.399166979630031</v>
      </c>
      <c r="G65" s="554">
        <v>158205.60844286715</v>
      </c>
      <c r="H65" s="563">
        <v>19.157259344531578</v>
      </c>
      <c r="I65" s="554">
        <v>112411.1829448715</v>
      </c>
      <c r="J65" s="563">
        <v>14.768343724669034</v>
      </c>
      <c r="K65" s="554">
        <v>577217.3430331907</v>
      </c>
      <c r="L65" s="563">
        <v>17.97384618229453</v>
      </c>
      <c r="M65" s="554">
        <v>86828.405423386794</v>
      </c>
      <c r="N65" s="563">
        <v>18.953092864879356</v>
      </c>
      <c r="O65" s="554">
        <v>92630.114513070497</v>
      </c>
      <c r="P65" s="563">
        <v>20.990913523627004</v>
      </c>
      <c r="Q65" s="554">
        <v>108501.86855837514</v>
      </c>
      <c r="R65" s="563">
        <v>25.018730041538092</v>
      </c>
      <c r="S65" s="554">
        <v>87483.843306328316</v>
      </c>
      <c r="T65" s="563">
        <v>23.723796396931228</v>
      </c>
      <c r="U65" s="554">
        <v>375444.23180116067</v>
      </c>
      <c r="V65" s="563">
        <v>22.060924212831605</v>
      </c>
      <c r="W65" s="554">
        <v>32695.683136838794</v>
      </c>
      <c r="X65" s="563">
        <v>15.629762743027873</v>
      </c>
      <c r="Y65" s="554">
        <v>11887.991334668401</v>
      </c>
      <c r="Z65" s="563">
        <v>13.466741408393723</v>
      </c>
      <c r="AA65" s="554">
        <v>14430.952644752824</v>
      </c>
      <c r="AB65" s="563">
        <v>19.338924662256197</v>
      </c>
      <c r="AC65" s="554">
        <v>20463.795592876708</v>
      </c>
      <c r="AD65" s="563">
        <v>14.120363913352357</v>
      </c>
      <c r="AE65" s="554">
        <v>79478.42270913675</v>
      </c>
      <c r="AF65" s="563">
        <v>15.372688617046929</v>
      </c>
      <c r="AG65" s="554">
        <v>111883.09986243272</v>
      </c>
      <c r="AH65" s="563">
        <v>29.792266506689131</v>
      </c>
      <c r="AI65" s="554">
        <v>127413.43328284497</v>
      </c>
      <c r="AJ65" s="563">
        <v>39.146395894558808</v>
      </c>
      <c r="AK65" s="554">
        <v>176250.08710183451</v>
      </c>
      <c r="AL65" s="563">
        <v>41.206330907242865</v>
      </c>
      <c r="AM65" s="554">
        <v>138539.60299363072</v>
      </c>
      <c r="AN65" s="563">
        <v>35.544159319797387</v>
      </c>
      <c r="AO65" s="554">
        <v>554086.22324074362</v>
      </c>
      <c r="AP65" s="563">
        <v>36.488647255273712</v>
      </c>
      <c r="AQ65" s="554">
        <v>4784.0225739659463</v>
      </c>
      <c r="AR65" s="563">
        <v>19.74001182283283</v>
      </c>
      <c r="AS65" s="554">
        <v>6458.4118928075977</v>
      </c>
      <c r="AT65" s="563">
        <v>21.468825949535546</v>
      </c>
      <c r="AU65" s="554">
        <v>7958.5677828894968</v>
      </c>
      <c r="AV65" s="563">
        <v>16.099966020924057</v>
      </c>
      <c r="AW65" s="554">
        <v>4264.7927335394497</v>
      </c>
      <c r="AX65" s="563">
        <v>12.902026135294049</v>
      </c>
      <c r="AY65" s="554">
        <v>23465.794983202486</v>
      </c>
      <c r="AZ65" s="563">
        <v>17.152692028088584</v>
      </c>
      <c r="BA65" s="554">
        <v>4727.5377738266416</v>
      </c>
      <c r="BB65" s="563">
        <v>7.4128143401386524</v>
      </c>
      <c r="BC65" s="554">
        <v>17808.609281873822</v>
      </c>
      <c r="BD65" s="563">
        <v>19.263076390223247</v>
      </c>
      <c r="BE65" s="554">
        <v>21556.585225069477</v>
      </c>
      <c r="BF65" s="563">
        <v>20.084818785301753</v>
      </c>
      <c r="BG65" s="554">
        <v>14648.562280317263</v>
      </c>
      <c r="BH65" s="563">
        <v>15.919678766733695</v>
      </c>
      <c r="BI65" s="554">
        <v>58741.294561087219</v>
      </c>
      <c r="BJ65" s="563">
        <v>16.520417462136432</v>
      </c>
    </row>
    <row r="66" spans="1:62" x14ac:dyDescent="0.2">
      <c r="A66" s="551"/>
      <c r="B66" s="562" t="s">
        <v>769</v>
      </c>
      <c r="C66" s="553">
        <v>29019.91510075616</v>
      </c>
      <c r="D66" s="563">
        <v>3.7927300262769541</v>
      </c>
      <c r="E66" s="554">
        <v>48310.229611333139</v>
      </c>
      <c r="F66" s="563">
        <v>5.6220814124867742</v>
      </c>
      <c r="G66" s="554">
        <v>36853.406195802003</v>
      </c>
      <c r="H66" s="563">
        <v>4.4626120854451727</v>
      </c>
      <c r="I66" s="554">
        <v>21929.273519134425</v>
      </c>
      <c r="J66" s="563">
        <v>2.8810216250609701</v>
      </c>
      <c r="K66" s="554">
        <v>136112.82442702574</v>
      </c>
      <c r="L66" s="563">
        <v>4.2383878433610187</v>
      </c>
      <c r="M66" s="554">
        <v>39691.949209510603</v>
      </c>
      <c r="N66" s="563">
        <v>8.6640448559165275</v>
      </c>
      <c r="O66" s="554">
        <v>39454.835195384127</v>
      </c>
      <c r="P66" s="563">
        <v>8.9408615980756654</v>
      </c>
      <c r="Q66" s="554">
        <v>35877.812925682461</v>
      </c>
      <c r="R66" s="563">
        <v>8.2728281825444139</v>
      </c>
      <c r="S66" s="554">
        <v>21934.316329484864</v>
      </c>
      <c r="T66" s="563">
        <v>5.9481297922006267</v>
      </c>
      <c r="U66" s="554">
        <v>136958.91366006204</v>
      </c>
      <c r="V66" s="563">
        <v>8.0476405244829099</v>
      </c>
      <c r="W66" s="554">
        <v>8686.1502678381148</v>
      </c>
      <c r="X66" s="563">
        <v>4.152305589346498</v>
      </c>
      <c r="Y66" s="554">
        <v>4193.4695948831895</v>
      </c>
      <c r="Z66" s="563">
        <v>4.7503711138790727</v>
      </c>
      <c r="AA66" s="554">
        <v>4191.6425883213424</v>
      </c>
      <c r="AB66" s="563">
        <v>5.6172216916064484</v>
      </c>
      <c r="AC66" s="554">
        <v>8184.5737600658322</v>
      </c>
      <c r="AD66" s="563">
        <v>5.6474938602315268</v>
      </c>
      <c r="AE66" s="554">
        <v>25255.836211108479</v>
      </c>
      <c r="AF66" s="563">
        <v>4.8849749731114906</v>
      </c>
      <c r="AG66" s="554">
        <v>16019.336953185753</v>
      </c>
      <c r="AH66" s="563">
        <v>4.2656340086802667</v>
      </c>
      <c r="AI66" s="554">
        <v>15636.828693607033</v>
      </c>
      <c r="AJ66" s="563">
        <v>4.8042460736183195</v>
      </c>
      <c r="AK66" s="554">
        <v>17741.238477245392</v>
      </c>
      <c r="AL66" s="563">
        <v>4.1478069907295607</v>
      </c>
      <c r="AM66" s="554">
        <v>20985.223939158426</v>
      </c>
      <c r="AN66" s="563">
        <v>5.3840355171897354</v>
      </c>
      <c r="AO66" s="554">
        <v>70382.628063196578</v>
      </c>
      <c r="AP66" s="563">
        <v>4.6349589298149212</v>
      </c>
      <c r="AQ66" s="554">
        <v>1019.9434853983007</v>
      </c>
      <c r="AR66" s="563">
        <v>4.2085287326922005</v>
      </c>
      <c r="AS66" s="554">
        <v>1241.3703279149859</v>
      </c>
      <c r="AT66" s="563">
        <v>4.1265196384585332</v>
      </c>
      <c r="AU66" s="554">
        <v>4012.5387177780731</v>
      </c>
      <c r="AV66" s="563">
        <v>8.1172566190564481</v>
      </c>
      <c r="AW66" s="554">
        <v>3710.6031964073222</v>
      </c>
      <c r="AX66" s="563">
        <v>11.225469186639916</v>
      </c>
      <c r="AY66" s="554">
        <v>9984.4557274986837</v>
      </c>
      <c r="AZ66" s="563">
        <v>7.2982949985058383</v>
      </c>
      <c r="BA66" s="554">
        <v>4808.4008880510073</v>
      </c>
      <c r="BB66" s="563">
        <v>7.5396083038017814</v>
      </c>
      <c r="BC66" s="554">
        <v>4216.0261956313125</v>
      </c>
      <c r="BD66" s="563">
        <v>4.5603580484125805</v>
      </c>
      <c r="BE66" s="554">
        <v>6790.9588644262121</v>
      </c>
      <c r="BF66" s="563">
        <v>6.3273091144239633</v>
      </c>
      <c r="BG66" s="554">
        <v>4872.2638163094589</v>
      </c>
      <c r="BH66" s="563">
        <v>5.2950503495245851</v>
      </c>
      <c r="BI66" s="554">
        <v>20687.649764417984</v>
      </c>
      <c r="BJ66" s="563">
        <v>5.8182001771042993</v>
      </c>
    </row>
    <row r="67" spans="1:62" x14ac:dyDescent="0.2">
      <c r="A67" s="551"/>
      <c r="B67" s="562" t="s">
        <v>770</v>
      </c>
      <c r="C67" s="553">
        <v>219032.62006563021</v>
      </c>
      <c r="D67" s="563">
        <v>28.62625862180354</v>
      </c>
      <c r="E67" s="554">
        <v>248368.41480071313</v>
      </c>
      <c r="F67" s="563">
        <v>28.903763437554105</v>
      </c>
      <c r="G67" s="554">
        <v>231141.94604074524</v>
      </c>
      <c r="H67" s="563">
        <v>27.989186030034976</v>
      </c>
      <c r="I67" s="554">
        <v>204422.84939433282</v>
      </c>
      <c r="J67" s="563">
        <v>26.856642070142829</v>
      </c>
      <c r="K67" s="554">
        <v>902965.83030142193</v>
      </c>
      <c r="L67" s="563">
        <v>28.117257974995379</v>
      </c>
      <c r="M67" s="554">
        <v>142851.6295220996</v>
      </c>
      <c r="N67" s="563">
        <v>31.181963863434586</v>
      </c>
      <c r="O67" s="554">
        <v>152920.10603510984</v>
      </c>
      <c r="P67" s="563">
        <v>34.653230633261579</v>
      </c>
      <c r="Q67" s="554">
        <v>140544.03177615756</v>
      </c>
      <c r="R67" s="563">
        <v>32.407121063221751</v>
      </c>
      <c r="S67" s="554">
        <v>130827.17527414644</v>
      </c>
      <c r="T67" s="563">
        <v>35.477605373619568</v>
      </c>
      <c r="U67" s="554">
        <v>567142.94260751444</v>
      </c>
      <c r="V67" s="563">
        <v>33.325049141607302</v>
      </c>
      <c r="W67" s="554">
        <v>85337.346758819738</v>
      </c>
      <c r="X67" s="563">
        <v>40.794452202683381</v>
      </c>
      <c r="Y67" s="554">
        <v>37215.6243726342</v>
      </c>
      <c r="Z67" s="563">
        <v>42.157937002917507</v>
      </c>
      <c r="AA67" s="554">
        <v>36367.368516199451</v>
      </c>
      <c r="AB67" s="563">
        <v>48.735923207052792</v>
      </c>
      <c r="AC67" s="554">
        <v>56206.622562480101</v>
      </c>
      <c r="AD67" s="563">
        <v>38.783517032340114</v>
      </c>
      <c r="AE67" s="554">
        <v>215126.96221013303</v>
      </c>
      <c r="AF67" s="563">
        <v>41.6097815037215</v>
      </c>
      <c r="AG67" s="554">
        <v>56111.95677506354</v>
      </c>
      <c r="AH67" s="563">
        <v>14.941509240537458</v>
      </c>
      <c r="AI67" s="554">
        <v>48811.708538935585</v>
      </c>
      <c r="AJ67" s="563">
        <v>14.996868207084573</v>
      </c>
      <c r="AK67" s="554">
        <v>65476.080306415242</v>
      </c>
      <c r="AL67" s="563">
        <v>15.307958571711094</v>
      </c>
      <c r="AM67" s="554">
        <v>66527.526186928953</v>
      </c>
      <c r="AN67" s="563">
        <v>17.068512821196041</v>
      </c>
      <c r="AO67" s="554">
        <v>236927.27180734341</v>
      </c>
      <c r="AP67" s="563">
        <v>15.602545747426564</v>
      </c>
      <c r="AQ67" s="554">
        <v>11322.404522360515</v>
      </c>
      <c r="AR67" s="563">
        <v>46.718926526512547</v>
      </c>
      <c r="AS67" s="554">
        <v>13770.489987629711</v>
      </c>
      <c r="AT67" s="563">
        <v>45.775379101088163</v>
      </c>
      <c r="AU67" s="554">
        <v>20313.23199822296</v>
      </c>
      <c r="AV67" s="563">
        <v>41.093115478599159</v>
      </c>
      <c r="AW67" s="554">
        <v>14452.209382424495</v>
      </c>
      <c r="AX67" s="563">
        <v>43.721417385278869</v>
      </c>
      <c r="AY67" s="554">
        <v>59858.335890637733</v>
      </c>
      <c r="AZ67" s="563">
        <v>43.754392364757116</v>
      </c>
      <c r="BA67" s="554">
        <v>34193.14193473191</v>
      </c>
      <c r="BB67" s="563">
        <v>53.615100501462777</v>
      </c>
      <c r="BC67" s="554">
        <v>40621.293089001163</v>
      </c>
      <c r="BD67" s="563">
        <v>43.938920746580798</v>
      </c>
      <c r="BE67" s="554">
        <v>43655.316312273288</v>
      </c>
      <c r="BF67" s="563">
        <v>40.67476866082395</v>
      </c>
      <c r="BG67" s="554">
        <v>40266.250049800539</v>
      </c>
      <c r="BH67" s="563">
        <v>43.760319522627974</v>
      </c>
      <c r="BI67" s="554">
        <v>158736.00138580694</v>
      </c>
      <c r="BJ67" s="563">
        <v>44.642955671272851</v>
      </c>
    </row>
    <row r="68" spans="1:62" x14ac:dyDescent="0.2">
      <c r="A68" s="551"/>
      <c r="B68" s="562" t="s">
        <v>771</v>
      </c>
      <c r="C68" s="553">
        <v>1211.6542188985836</v>
      </c>
      <c r="D68" s="563">
        <v>0.1583559883454678</v>
      </c>
      <c r="E68" s="554">
        <v>1064.6177065348459</v>
      </c>
      <c r="F68" s="563">
        <v>0.1238944105103103</v>
      </c>
      <c r="G68" s="554">
        <v>3619.5204974986937</v>
      </c>
      <c r="H68" s="563">
        <v>0.43829099079297967</v>
      </c>
      <c r="I68" s="554">
        <v>188.39380313875179</v>
      </c>
      <c r="J68" s="563">
        <v>2.4750779837582455E-2</v>
      </c>
      <c r="K68" s="554">
        <v>6084.1862260708749</v>
      </c>
      <c r="L68" s="563">
        <v>0.18945416088363243</v>
      </c>
      <c r="M68" s="554" t="s">
        <v>246</v>
      </c>
      <c r="N68" s="563" t="s">
        <v>246</v>
      </c>
      <c r="O68" s="554">
        <v>1057.1282085993837</v>
      </c>
      <c r="P68" s="563">
        <v>0.2395558607127197</v>
      </c>
      <c r="Q68" s="554">
        <v>1016.3382595118013</v>
      </c>
      <c r="R68" s="563">
        <v>0.23435073407912954</v>
      </c>
      <c r="S68" s="554" t="s">
        <v>246</v>
      </c>
      <c r="T68" s="563" t="s">
        <v>246</v>
      </c>
      <c r="U68" s="554">
        <v>2073.4664681111849</v>
      </c>
      <c r="V68" s="563">
        <v>0.12183590194315262</v>
      </c>
      <c r="W68" s="554">
        <v>536.54123444746665</v>
      </c>
      <c r="X68" s="563">
        <v>0.25648683225757507</v>
      </c>
      <c r="Y68" s="554">
        <v>224.43468344914939</v>
      </c>
      <c r="Z68" s="563">
        <v>0.25424007807528431</v>
      </c>
      <c r="AA68" s="554">
        <v>413.79965298173124</v>
      </c>
      <c r="AB68" s="563">
        <v>0.55453305899324601</v>
      </c>
      <c r="AC68" s="554" t="s">
        <v>246</v>
      </c>
      <c r="AD68" s="563" t="s">
        <v>246</v>
      </c>
      <c r="AE68" s="554">
        <v>1174.7755708783473</v>
      </c>
      <c r="AF68" s="563">
        <v>0.22722467847805292</v>
      </c>
      <c r="AG68" s="554">
        <v>964.80941056237418</v>
      </c>
      <c r="AH68" s="563">
        <v>0.25690974886268148</v>
      </c>
      <c r="AI68" s="554">
        <v>291.84007349912787</v>
      </c>
      <c r="AJ68" s="563">
        <v>8.9664698303300497E-2</v>
      </c>
      <c r="AK68" s="554">
        <v>772.35860572863339</v>
      </c>
      <c r="AL68" s="563">
        <v>0.18057332515428604</v>
      </c>
      <c r="AM68" s="554">
        <v>757.22705541880941</v>
      </c>
      <c r="AN68" s="563">
        <v>0.19427657159017994</v>
      </c>
      <c r="AO68" s="554">
        <v>2786.2351452089447</v>
      </c>
      <c r="AP68" s="563">
        <v>0.18348399061278034</v>
      </c>
      <c r="AQ68" s="554">
        <v>835.53136696864317</v>
      </c>
      <c r="AR68" s="563">
        <v>3.4476005928700491</v>
      </c>
      <c r="AS68" s="554">
        <v>131.76742985768124</v>
      </c>
      <c r="AT68" s="563">
        <v>0.43801666174041703</v>
      </c>
      <c r="AU68" s="554">
        <v>194.92594015018162</v>
      </c>
      <c r="AV68" s="563">
        <v>0.39432987173418099</v>
      </c>
      <c r="AW68" s="554">
        <v>30.757404377888214</v>
      </c>
      <c r="AX68" s="563">
        <v>9.3048562950439243E-2</v>
      </c>
      <c r="AY68" s="554">
        <v>1192.9821413543941</v>
      </c>
      <c r="AZ68" s="563">
        <v>0.87202906529736102</v>
      </c>
      <c r="BA68" s="554">
        <v>51.351747217814498</v>
      </c>
      <c r="BB68" s="563">
        <v>8.0519921019958252E-2</v>
      </c>
      <c r="BC68" s="554">
        <v>71.712274015043107</v>
      </c>
      <c r="BD68" s="563">
        <v>7.7569168406340941E-2</v>
      </c>
      <c r="BE68" s="554">
        <v>42.126636380248264</v>
      </c>
      <c r="BF68" s="563">
        <v>3.9250458683391005E-2</v>
      </c>
      <c r="BG68" s="554">
        <v>252.11006582284691</v>
      </c>
      <c r="BH68" s="563">
        <v>0.27398670155859722</v>
      </c>
      <c r="BI68" s="554">
        <v>417.30072343595282</v>
      </c>
      <c r="BJ68" s="563">
        <v>0.11736176755934748</v>
      </c>
    </row>
    <row r="69" spans="1:62" x14ac:dyDescent="0.2">
      <c r="A69" s="555" t="s">
        <v>738</v>
      </c>
      <c r="B69" s="566"/>
      <c r="C69" s="557">
        <v>765145.81580284238</v>
      </c>
      <c r="D69" s="565">
        <v>100</v>
      </c>
      <c r="E69" s="558">
        <v>859294.37990767951</v>
      </c>
      <c r="F69" s="565">
        <v>100</v>
      </c>
      <c r="G69" s="558">
        <v>825825.89501784241</v>
      </c>
      <c r="H69" s="565">
        <v>100</v>
      </c>
      <c r="I69" s="558">
        <v>761163.10021346482</v>
      </c>
      <c r="J69" s="565">
        <v>100</v>
      </c>
      <c r="K69" s="558">
        <v>3211429.1909418325</v>
      </c>
      <c r="L69" s="565">
        <v>100</v>
      </c>
      <c r="M69" s="558">
        <v>458122.61904906516</v>
      </c>
      <c r="N69" s="565">
        <v>100</v>
      </c>
      <c r="O69" s="558">
        <v>441286.72346159525</v>
      </c>
      <c r="P69" s="565">
        <v>100</v>
      </c>
      <c r="Q69" s="558">
        <v>433682.55854006851</v>
      </c>
      <c r="R69" s="565">
        <v>100</v>
      </c>
      <c r="S69" s="558">
        <v>368759.88076530921</v>
      </c>
      <c r="T69" s="565">
        <v>100</v>
      </c>
      <c r="U69" s="558">
        <v>1701851.781816039</v>
      </c>
      <c r="V69" s="565">
        <v>100</v>
      </c>
      <c r="W69" s="558">
        <v>209188.60813433453</v>
      </c>
      <c r="X69" s="565">
        <v>100</v>
      </c>
      <c r="Y69" s="558">
        <v>88276.673429391769</v>
      </c>
      <c r="Z69" s="565">
        <v>100</v>
      </c>
      <c r="AA69" s="558">
        <v>74621.277536272391</v>
      </c>
      <c r="AB69" s="565">
        <v>100</v>
      </c>
      <c r="AC69" s="558">
        <v>144923.99571604482</v>
      </c>
      <c r="AD69" s="565">
        <v>100</v>
      </c>
      <c r="AE69" s="558">
        <v>517010.55481604126</v>
      </c>
      <c r="AF69" s="565">
        <v>100</v>
      </c>
      <c r="AG69" s="558">
        <v>375544.10248482466</v>
      </c>
      <c r="AH69" s="565">
        <v>100</v>
      </c>
      <c r="AI69" s="558">
        <v>325479.3458535347</v>
      </c>
      <c r="AJ69" s="565">
        <v>100</v>
      </c>
      <c r="AK69" s="558">
        <v>427725.74801328621</v>
      </c>
      <c r="AL69" s="565">
        <v>100</v>
      </c>
      <c r="AM69" s="558">
        <v>389767.56137953425</v>
      </c>
      <c r="AN69" s="565">
        <v>100</v>
      </c>
      <c r="AO69" s="558">
        <v>1518516.7577311636</v>
      </c>
      <c r="AP69" s="565">
        <v>100</v>
      </c>
      <c r="AQ69" s="558">
        <v>24235.155565775163</v>
      </c>
      <c r="AR69" s="565">
        <v>100</v>
      </c>
      <c r="AS69" s="558">
        <v>30082.743732650728</v>
      </c>
      <c r="AT69" s="565">
        <v>100</v>
      </c>
      <c r="AU69" s="558">
        <v>49432.20235711227</v>
      </c>
      <c r="AV69" s="565">
        <v>100</v>
      </c>
      <c r="AW69" s="558">
        <v>33055.216977687909</v>
      </c>
      <c r="AX69" s="565">
        <v>100</v>
      </c>
      <c r="AY69" s="558">
        <v>136805.31863322566</v>
      </c>
      <c r="AZ69" s="565">
        <v>100</v>
      </c>
      <c r="BA69" s="558">
        <v>63775.208131520747</v>
      </c>
      <c r="BB69" s="565">
        <v>100</v>
      </c>
      <c r="BC69" s="558">
        <v>92449.455741723461</v>
      </c>
      <c r="BD69" s="565">
        <v>100</v>
      </c>
      <c r="BE69" s="558">
        <v>107327.75563225284</v>
      </c>
      <c r="BF69" s="565">
        <v>100</v>
      </c>
      <c r="BG69" s="558">
        <v>92015.438847468453</v>
      </c>
      <c r="BH69" s="565">
        <v>100</v>
      </c>
      <c r="BI69" s="558">
        <v>355567.85835296172</v>
      </c>
      <c r="BJ69" s="565">
        <v>100</v>
      </c>
    </row>
    <row r="70" spans="1:62" x14ac:dyDescent="0.2">
      <c r="A70" s="561" t="s">
        <v>752</v>
      </c>
      <c r="B70" s="562"/>
      <c r="C70" s="553"/>
      <c r="D70" s="563"/>
      <c r="E70" s="554"/>
      <c r="F70" s="563"/>
      <c r="G70" s="554"/>
      <c r="H70" s="563"/>
      <c r="I70" s="554"/>
      <c r="J70" s="563"/>
      <c r="K70" s="554"/>
      <c r="L70" s="563"/>
      <c r="M70" s="554"/>
      <c r="N70" s="563"/>
      <c r="O70" s="554"/>
      <c r="P70" s="563"/>
      <c r="Q70" s="554"/>
      <c r="R70" s="563"/>
      <c r="S70" s="554"/>
      <c r="T70" s="563"/>
      <c r="U70" s="554"/>
      <c r="V70" s="563"/>
      <c r="W70" s="554"/>
      <c r="X70" s="563"/>
      <c r="Y70" s="554"/>
      <c r="Z70" s="563"/>
      <c r="AA70" s="554"/>
      <c r="AB70" s="563"/>
      <c r="AC70" s="554"/>
      <c r="AD70" s="563"/>
      <c r="AE70" s="554"/>
      <c r="AF70" s="563"/>
      <c r="AG70" s="554"/>
      <c r="AH70" s="563"/>
      <c r="AI70" s="554"/>
      <c r="AJ70" s="563"/>
      <c r="AK70" s="554"/>
      <c r="AL70" s="563"/>
      <c r="AM70" s="554"/>
      <c r="AN70" s="563"/>
      <c r="AO70" s="554"/>
      <c r="AP70" s="563"/>
      <c r="AQ70" s="554"/>
      <c r="AR70" s="563"/>
      <c r="AS70" s="554"/>
      <c r="AT70" s="563"/>
      <c r="AU70" s="554"/>
      <c r="AV70" s="563"/>
      <c r="AW70" s="554"/>
      <c r="AX70" s="563"/>
      <c r="AY70" s="554"/>
      <c r="AZ70" s="563"/>
      <c r="BA70" s="554"/>
      <c r="BB70" s="563"/>
      <c r="BC70" s="554"/>
      <c r="BD70" s="563"/>
      <c r="BE70" s="554"/>
      <c r="BF70" s="563"/>
      <c r="BG70" s="554"/>
      <c r="BH70" s="563"/>
      <c r="BI70" s="554"/>
      <c r="BJ70" s="563"/>
    </row>
    <row r="71" spans="1:62" x14ac:dyDescent="0.2">
      <c r="A71" s="551"/>
      <c r="B71" s="562" t="s">
        <v>288</v>
      </c>
      <c r="C71" s="553">
        <v>744168.88514284207</v>
      </c>
      <c r="D71" s="563">
        <v>97.258440126475776</v>
      </c>
      <c r="E71" s="554">
        <v>821523.94399759255</v>
      </c>
      <c r="F71" s="563">
        <v>95.604482376092704</v>
      </c>
      <c r="G71" s="554">
        <v>797313.83732986904</v>
      </c>
      <c r="H71" s="563">
        <v>96.547449303783651</v>
      </c>
      <c r="I71" s="554">
        <v>739872.16526935564</v>
      </c>
      <c r="J71" s="563">
        <v>97.202841948310649</v>
      </c>
      <c r="K71" s="554">
        <v>3102878.8317396669</v>
      </c>
      <c r="L71" s="563">
        <v>96.619873808572734</v>
      </c>
      <c r="M71" s="554">
        <v>447558.43998024252</v>
      </c>
      <c r="N71" s="563">
        <v>97.694028055032305</v>
      </c>
      <c r="O71" s="554">
        <v>419224.60690989537</v>
      </c>
      <c r="P71" s="563">
        <v>95.00050298847934</v>
      </c>
      <c r="Q71" s="554">
        <v>413777.03348706209</v>
      </c>
      <c r="R71" s="563">
        <v>95.410116302574963</v>
      </c>
      <c r="S71" s="554">
        <v>357897.24310934765</v>
      </c>
      <c r="T71" s="563">
        <v>97.054278889173716</v>
      </c>
      <c r="U71" s="554">
        <v>1638457.3234865493</v>
      </c>
      <c r="V71" s="563">
        <v>96.274971827344345</v>
      </c>
      <c r="W71" s="554">
        <v>199870.02065596069</v>
      </c>
      <c r="X71" s="563">
        <v>95.545365705387866</v>
      </c>
      <c r="Y71" s="554">
        <v>85192.787064784847</v>
      </c>
      <c r="Z71" s="563">
        <v>96.506567086407514</v>
      </c>
      <c r="AA71" s="554">
        <v>72143.752699457313</v>
      </c>
      <c r="AB71" s="563">
        <v>96.679868103824958</v>
      </c>
      <c r="AC71" s="554">
        <v>139159.48984160324</v>
      </c>
      <c r="AD71" s="563">
        <v>96.022393775468203</v>
      </c>
      <c r="AE71" s="554">
        <v>496366.05026180408</v>
      </c>
      <c r="AF71" s="563">
        <v>96.00694717701019</v>
      </c>
      <c r="AG71" s="554">
        <v>309126.65147096303</v>
      </c>
      <c r="AH71" s="563">
        <v>82.314340559629613</v>
      </c>
      <c r="AI71" s="554">
        <v>311969.98285966081</v>
      </c>
      <c r="AJ71" s="563">
        <v>95.849394695553713</v>
      </c>
      <c r="AK71" s="554">
        <v>410021.79446681537</v>
      </c>
      <c r="AL71" s="563">
        <v>95.860910027347501</v>
      </c>
      <c r="AM71" s="554">
        <v>367942.6257613129</v>
      </c>
      <c r="AN71" s="563">
        <v>94.40052539493675</v>
      </c>
      <c r="AO71" s="554">
        <v>1399061.0545587325</v>
      </c>
      <c r="AP71" s="563">
        <v>92.133395791370035</v>
      </c>
      <c r="AQ71" s="554">
        <v>22428.907234492126</v>
      </c>
      <c r="AR71" s="563">
        <v>92.546990976060343</v>
      </c>
      <c r="AS71" s="554">
        <v>28507.60830108872</v>
      </c>
      <c r="AT71" s="563">
        <v>94.763990128159705</v>
      </c>
      <c r="AU71" s="554">
        <v>47849.910679061315</v>
      </c>
      <c r="AV71" s="563">
        <v>96.799066999645234</v>
      </c>
      <c r="AW71" s="554">
        <v>31796.41864797728</v>
      </c>
      <c r="AX71" s="563">
        <v>96.19183159329944</v>
      </c>
      <c r="AY71" s="554">
        <v>130582.84486261931</v>
      </c>
      <c r="AZ71" s="563">
        <v>95.451584899788315</v>
      </c>
      <c r="BA71" s="554">
        <v>63160.36653294092</v>
      </c>
      <c r="BB71" s="563">
        <v>99.035923807082114</v>
      </c>
      <c r="BC71" s="554">
        <v>89280.824854491293</v>
      </c>
      <c r="BD71" s="563">
        <v>96.572580269066819</v>
      </c>
      <c r="BE71" s="554">
        <v>105285.98111787357</v>
      </c>
      <c r="BF71" s="563">
        <v>98.097626748690061</v>
      </c>
      <c r="BG71" s="554">
        <v>89570.722391538642</v>
      </c>
      <c r="BH71" s="563">
        <v>97.343145360658056</v>
      </c>
      <c r="BI71" s="554">
        <v>347297.89489684073</v>
      </c>
      <c r="BJ71" s="563">
        <v>97.674153256025846</v>
      </c>
    </row>
    <row r="72" spans="1:62" x14ac:dyDescent="0.2">
      <c r="A72" s="551"/>
      <c r="B72" s="562" t="s">
        <v>768</v>
      </c>
      <c r="C72" s="553">
        <v>7195.6171171473752</v>
      </c>
      <c r="D72" s="563">
        <v>0.94042429149236739</v>
      </c>
      <c r="E72" s="554">
        <v>24339.742779553617</v>
      </c>
      <c r="F72" s="563">
        <v>2.8325267043139069</v>
      </c>
      <c r="G72" s="554">
        <v>11366.69557756318</v>
      </c>
      <c r="H72" s="563">
        <v>1.3764033855244509</v>
      </c>
      <c r="I72" s="554">
        <v>15130.006187228983</v>
      </c>
      <c r="J72" s="563">
        <v>1.9877482477784116</v>
      </c>
      <c r="K72" s="554">
        <v>58032.061661493164</v>
      </c>
      <c r="L72" s="563">
        <v>1.8070478348138139</v>
      </c>
      <c r="M72" s="554">
        <v>5515.1491832489655</v>
      </c>
      <c r="N72" s="563">
        <v>1.2038587386706374</v>
      </c>
      <c r="O72" s="554">
        <v>8174.7873439489913</v>
      </c>
      <c r="P72" s="563">
        <v>1.8524888489332572</v>
      </c>
      <c r="Q72" s="554">
        <v>13512.056777312751</v>
      </c>
      <c r="R72" s="563">
        <v>3.1156560279479986</v>
      </c>
      <c r="S72" s="554">
        <v>6689.2746071016682</v>
      </c>
      <c r="T72" s="563">
        <v>1.8139919649662053</v>
      </c>
      <c r="U72" s="554">
        <v>33891.267911612391</v>
      </c>
      <c r="V72" s="563">
        <v>1.9914347579345106</v>
      </c>
      <c r="W72" s="554">
        <v>4401.2188837093245</v>
      </c>
      <c r="X72" s="563">
        <v>2.1039476876690131</v>
      </c>
      <c r="Y72" s="554">
        <v>1881.9541983284835</v>
      </c>
      <c r="Z72" s="563">
        <v>2.1318816457597571</v>
      </c>
      <c r="AA72" s="554">
        <v>640.1140644069269</v>
      </c>
      <c r="AB72" s="563">
        <v>0.85781708051805483</v>
      </c>
      <c r="AC72" s="554">
        <v>2223.5491248962294</v>
      </c>
      <c r="AD72" s="563">
        <v>1.5342863781184415</v>
      </c>
      <c r="AE72" s="554">
        <v>9146.8362713409642</v>
      </c>
      <c r="AF72" s="563">
        <v>1.7691778603234747</v>
      </c>
      <c r="AG72" s="554">
        <v>8037.1184675568338</v>
      </c>
      <c r="AH72" s="563">
        <v>2.1401263964414419</v>
      </c>
      <c r="AI72" s="554">
        <v>9604.8774928421426</v>
      </c>
      <c r="AJ72" s="563">
        <v>2.9509944686826075</v>
      </c>
      <c r="AK72" s="554">
        <v>11302.234880098529</v>
      </c>
      <c r="AL72" s="563">
        <v>2.6424022712206359</v>
      </c>
      <c r="AM72" s="554">
        <v>17045.154257167243</v>
      </c>
      <c r="AN72" s="563">
        <v>4.3731587607850226</v>
      </c>
      <c r="AO72" s="554">
        <v>45989.385097664737</v>
      </c>
      <c r="AP72" s="563">
        <v>3.0285727742891755</v>
      </c>
      <c r="AQ72" s="554">
        <v>452.96500490446442</v>
      </c>
      <c r="AR72" s="563">
        <v>1.869041045249739</v>
      </c>
      <c r="AS72" s="554">
        <v>542.19440474253588</v>
      </c>
      <c r="AT72" s="563">
        <v>1.802343594590601</v>
      </c>
      <c r="AU72" s="554">
        <v>585.93690713945762</v>
      </c>
      <c r="AV72" s="563">
        <v>1.1853344160280033</v>
      </c>
      <c r="AW72" s="554">
        <v>277.37827832850576</v>
      </c>
      <c r="AX72" s="563">
        <v>0.8391361597043353</v>
      </c>
      <c r="AY72" s="554">
        <v>1858.4745951149639</v>
      </c>
      <c r="AZ72" s="563">
        <v>1.3584812445030185</v>
      </c>
      <c r="BA72" s="554">
        <v>563.48985136201304</v>
      </c>
      <c r="BB72" s="563">
        <v>0.8835562718979344</v>
      </c>
      <c r="BC72" s="554">
        <v>1869.7006247424456</v>
      </c>
      <c r="BD72" s="563">
        <v>2.0224030631027601</v>
      </c>
      <c r="BE72" s="554">
        <v>821.1632454472458</v>
      </c>
      <c r="BF72" s="563">
        <v>0.76509868356967647</v>
      </c>
      <c r="BG72" s="554">
        <v>1260.7522695164507</v>
      </c>
      <c r="BH72" s="563">
        <v>1.3701529714012082</v>
      </c>
      <c r="BI72" s="554">
        <v>4515.1059910681561</v>
      </c>
      <c r="BJ72" s="563">
        <v>1.2698296218287941</v>
      </c>
    </row>
    <row r="73" spans="1:62" x14ac:dyDescent="0.2">
      <c r="A73" s="551"/>
      <c r="B73" s="562" t="s">
        <v>769</v>
      </c>
      <c r="C73" s="553">
        <v>2394.0615101589601</v>
      </c>
      <c r="D73" s="563">
        <v>0.31288957747837254</v>
      </c>
      <c r="E73" s="554" t="s">
        <v>246</v>
      </c>
      <c r="F73" s="563" t="s">
        <v>246</v>
      </c>
      <c r="G73" s="554">
        <v>1170.4022153127339</v>
      </c>
      <c r="H73" s="563">
        <v>0.14172505637976474</v>
      </c>
      <c r="I73" s="554">
        <v>1888.5340519326342</v>
      </c>
      <c r="J73" s="563">
        <v>0.24811161384504887</v>
      </c>
      <c r="K73" s="554">
        <v>5452.9977774043282</v>
      </c>
      <c r="L73" s="563">
        <v>0.16979972009923405</v>
      </c>
      <c r="M73" s="554" t="s">
        <v>246</v>
      </c>
      <c r="N73" s="563" t="s">
        <v>246</v>
      </c>
      <c r="O73" s="554">
        <v>343.65382720289443</v>
      </c>
      <c r="P73" s="563">
        <v>7.787540592818272E-2</v>
      </c>
      <c r="Q73" s="554">
        <v>161.31058247356992</v>
      </c>
      <c r="R73" s="563">
        <v>3.7195542983466841E-2</v>
      </c>
      <c r="S73" s="554">
        <v>295.54222360539222</v>
      </c>
      <c r="T73" s="563">
        <v>8.0144896183401496E-2</v>
      </c>
      <c r="U73" s="554">
        <v>800.50663328185658</v>
      </c>
      <c r="V73" s="563">
        <v>4.7037388439764079E-2</v>
      </c>
      <c r="W73" s="554">
        <v>497.27287568849101</v>
      </c>
      <c r="X73" s="563">
        <v>0.23771508406861122</v>
      </c>
      <c r="Y73" s="554" t="s">
        <v>246</v>
      </c>
      <c r="Z73" s="563" t="s">
        <v>246</v>
      </c>
      <c r="AA73" s="554">
        <v>83.494415638346567</v>
      </c>
      <c r="AB73" s="563">
        <v>0.11189089545908815</v>
      </c>
      <c r="AC73" s="554">
        <v>597.72364853105069</v>
      </c>
      <c r="AD73" s="563">
        <v>0.41243939319903494</v>
      </c>
      <c r="AE73" s="554">
        <v>1178.4909398578884</v>
      </c>
      <c r="AF73" s="563">
        <v>0.22794330384168077</v>
      </c>
      <c r="AG73" s="554">
        <v>325.5744652626534</v>
      </c>
      <c r="AH73" s="563">
        <v>8.6694069513662389E-2</v>
      </c>
      <c r="AI73" s="554" t="s">
        <v>246</v>
      </c>
      <c r="AJ73" s="563" t="s">
        <v>246</v>
      </c>
      <c r="AK73" s="554">
        <v>611.19552861405941</v>
      </c>
      <c r="AL73" s="563">
        <v>0.14289425676451775</v>
      </c>
      <c r="AM73" s="554" t="s">
        <v>246</v>
      </c>
      <c r="AN73" s="563" t="s">
        <v>246</v>
      </c>
      <c r="AO73" s="554">
        <v>936.76999387671276</v>
      </c>
      <c r="AP73" s="563">
        <v>6.1689802836048607E-2</v>
      </c>
      <c r="AQ73" s="554" t="s">
        <v>246</v>
      </c>
      <c r="AR73" s="563" t="s">
        <v>246</v>
      </c>
      <c r="AS73" s="554" t="s">
        <v>246</v>
      </c>
      <c r="AT73" s="563" t="s">
        <v>246</v>
      </c>
      <c r="AU73" s="554">
        <v>132.75735639038615</v>
      </c>
      <c r="AV73" s="563">
        <v>0.26856451879547932</v>
      </c>
      <c r="AW73" s="554">
        <v>462.95536692683771</v>
      </c>
      <c r="AX73" s="563">
        <v>1.4005515899028285</v>
      </c>
      <c r="AY73" s="554">
        <v>595.71272331722389</v>
      </c>
      <c r="AZ73" s="563">
        <v>0.43544558740024325</v>
      </c>
      <c r="BA73" s="554" t="s">
        <v>246</v>
      </c>
      <c r="BB73" s="563" t="s">
        <v>246</v>
      </c>
      <c r="BC73" s="554" t="s">
        <v>246</v>
      </c>
      <c r="BD73" s="563" t="s">
        <v>246</v>
      </c>
      <c r="BE73" s="554">
        <v>95.949931573528659</v>
      </c>
      <c r="BF73" s="563">
        <v>8.9398991908757428E-2</v>
      </c>
      <c r="BG73" s="554">
        <v>461.24866438786194</v>
      </c>
      <c r="BH73" s="563">
        <v>0.50127312347274855</v>
      </c>
      <c r="BI73" s="554">
        <v>557.19859596139054</v>
      </c>
      <c r="BJ73" s="563">
        <v>0.15670668280941072</v>
      </c>
    </row>
    <row r="74" spans="1:62" x14ac:dyDescent="0.2">
      <c r="A74" s="551"/>
      <c r="B74" s="562" t="s">
        <v>770</v>
      </c>
      <c r="C74" s="553">
        <v>10175.597813794817</v>
      </c>
      <c r="D74" s="563">
        <v>1.3298900162079428</v>
      </c>
      <c r="E74" s="554">
        <v>12366.075423998736</v>
      </c>
      <c r="F74" s="563">
        <v>1.4390965090831058</v>
      </c>
      <c r="G74" s="554">
        <v>12355.439397598557</v>
      </c>
      <c r="H74" s="563">
        <v>1.4961312635191235</v>
      </c>
      <c r="I74" s="554">
        <v>4084.0009018082374</v>
      </c>
      <c r="J74" s="563">
        <v>0.53654741022822805</v>
      </c>
      <c r="K74" s="554">
        <v>38981.11353720037</v>
      </c>
      <c r="L74" s="563">
        <v>1.2138244756306826</v>
      </c>
      <c r="M74" s="554">
        <v>5049.0298855738783</v>
      </c>
      <c r="N74" s="563">
        <v>1.1021132062970951</v>
      </c>
      <c r="O74" s="554">
        <v>12486.547171948874</v>
      </c>
      <c r="P74" s="563">
        <v>2.8295768959465573</v>
      </c>
      <c r="Q74" s="554">
        <v>5215.8194337082841</v>
      </c>
      <c r="R74" s="563">
        <v>1.2026813924144444</v>
      </c>
      <c r="S74" s="554">
        <v>3877.8208252545655</v>
      </c>
      <c r="T74" s="563">
        <v>1.0515842496766987</v>
      </c>
      <c r="U74" s="554">
        <v>26629.217316485607</v>
      </c>
      <c r="V74" s="563">
        <v>1.5647201243383062</v>
      </c>
      <c r="W74" s="554">
        <v>3883.5544845286577</v>
      </c>
      <c r="X74" s="563">
        <v>1.8564846906169756</v>
      </c>
      <c r="Y74" s="554">
        <v>977.49748282932296</v>
      </c>
      <c r="Z74" s="563">
        <v>1.1073111897574797</v>
      </c>
      <c r="AA74" s="554">
        <v>1340.1167037881194</v>
      </c>
      <c r="AB74" s="563">
        <v>1.7958908612047104</v>
      </c>
      <c r="AC74" s="554">
        <v>2943.2331010144649</v>
      </c>
      <c r="AD74" s="563">
        <v>2.0308804532144249</v>
      </c>
      <c r="AE74" s="554">
        <v>9144.4017721605633</v>
      </c>
      <c r="AF74" s="563">
        <v>1.7687069803467077</v>
      </c>
      <c r="AG74" s="554">
        <v>2939.3671616767465</v>
      </c>
      <c r="AH74" s="563">
        <v>0.78269559879335959</v>
      </c>
      <c r="AI74" s="554">
        <v>3612.6454275327928</v>
      </c>
      <c r="AJ74" s="563">
        <v>1.1099461374604331</v>
      </c>
      <c r="AK74" s="554">
        <v>5018.1645320290772</v>
      </c>
      <c r="AL74" s="563">
        <v>1.1732201195129364</v>
      </c>
      <c r="AM74" s="554">
        <v>4022.5543056354727</v>
      </c>
      <c r="AN74" s="563">
        <v>1.0320392726880958</v>
      </c>
      <c r="AO74" s="554">
        <v>15592.731426874085</v>
      </c>
      <c r="AP74" s="563">
        <v>1.0268396017026111</v>
      </c>
      <c r="AQ74" s="554">
        <v>517.75195940992717</v>
      </c>
      <c r="AR74" s="563">
        <v>2.13636738581986</v>
      </c>
      <c r="AS74" s="554">
        <v>901.1735969617838</v>
      </c>
      <c r="AT74" s="563">
        <v>2.9956496155092474</v>
      </c>
      <c r="AU74" s="554">
        <v>668.67147437096799</v>
      </c>
      <c r="AV74" s="563">
        <v>1.3527041937971838</v>
      </c>
      <c r="AW74" s="554">
        <v>487.70728007740587</v>
      </c>
      <c r="AX74" s="563">
        <v>1.4754320941429779</v>
      </c>
      <c r="AY74" s="554">
        <v>2575.304310820085</v>
      </c>
      <c r="AZ74" s="563">
        <v>1.882459203011297</v>
      </c>
      <c r="BA74" s="554" t="s">
        <v>246</v>
      </c>
      <c r="BB74" s="563" t="s">
        <v>246</v>
      </c>
      <c r="BC74" s="554">
        <v>1227.217988474667</v>
      </c>
      <c r="BD74" s="563">
        <v>1.3274474994240664</v>
      </c>
      <c r="BE74" s="554">
        <v>1082.5347009782161</v>
      </c>
      <c r="BF74" s="563">
        <v>1.0086251171480807</v>
      </c>
      <c r="BG74" s="554">
        <v>470.60545620264753</v>
      </c>
      <c r="BH74" s="563">
        <v>0.51144184290938144</v>
      </c>
      <c r="BI74" s="554">
        <v>2780.3581456555303</v>
      </c>
      <c r="BJ74" s="563">
        <v>0.78194867177661231</v>
      </c>
    </row>
    <row r="75" spans="1:62" x14ac:dyDescent="0.2">
      <c r="A75" s="551"/>
      <c r="B75" s="562" t="s">
        <v>771</v>
      </c>
      <c r="C75" s="553">
        <v>1211.6542188985836</v>
      </c>
      <c r="D75" s="563">
        <v>0.1583559883454678</v>
      </c>
      <c r="E75" s="554">
        <v>1064.6177065348459</v>
      </c>
      <c r="F75" s="563">
        <v>0.1238944105103103</v>
      </c>
      <c r="G75" s="554">
        <v>3619.5204974986937</v>
      </c>
      <c r="H75" s="563">
        <v>0.43829099079297967</v>
      </c>
      <c r="I75" s="554">
        <v>188.39380313875179</v>
      </c>
      <c r="J75" s="563">
        <v>2.4750779837582455E-2</v>
      </c>
      <c r="K75" s="554">
        <v>6084.1862260708749</v>
      </c>
      <c r="L75" s="563">
        <v>0.18945416088363243</v>
      </c>
      <c r="M75" s="554" t="s">
        <v>246</v>
      </c>
      <c r="N75" s="563" t="s">
        <v>246</v>
      </c>
      <c r="O75" s="554">
        <v>1057.1282085993837</v>
      </c>
      <c r="P75" s="563">
        <v>0.2395558607127197</v>
      </c>
      <c r="Q75" s="554">
        <v>1016.3382595118013</v>
      </c>
      <c r="R75" s="563">
        <v>0.23435073407912954</v>
      </c>
      <c r="S75" s="554" t="s">
        <v>246</v>
      </c>
      <c r="T75" s="563" t="s">
        <v>246</v>
      </c>
      <c r="U75" s="554">
        <v>2073.4664681111849</v>
      </c>
      <c r="V75" s="563">
        <v>0.12183590194315262</v>
      </c>
      <c r="W75" s="554">
        <v>536.54123444746665</v>
      </c>
      <c r="X75" s="563">
        <v>0.25648683225757507</v>
      </c>
      <c r="Y75" s="554">
        <v>224.43468344914939</v>
      </c>
      <c r="Z75" s="563">
        <v>0.25424007807528431</v>
      </c>
      <c r="AA75" s="554">
        <v>413.79965298173124</v>
      </c>
      <c r="AB75" s="563">
        <v>0.55453305899324601</v>
      </c>
      <c r="AC75" s="554" t="s">
        <v>246</v>
      </c>
      <c r="AD75" s="563" t="s">
        <v>246</v>
      </c>
      <c r="AE75" s="554">
        <v>1174.7755708783473</v>
      </c>
      <c r="AF75" s="563">
        <v>0.22722467847805292</v>
      </c>
      <c r="AG75" s="554">
        <v>55115.390919365098</v>
      </c>
      <c r="AH75" s="563">
        <v>14.676143375621843</v>
      </c>
      <c r="AI75" s="554">
        <v>291.84007349912787</v>
      </c>
      <c r="AJ75" s="563">
        <v>8.9664698303300497E-2</v>
      </c>
      <c r="AK75" s="554">
        <v>772.35860572863339</v>
      </c>
      <c r="AL75" s="563">
        <v>0.18057332515428604</v>
      </c>
      <c r="AM75" s="554">
        <v>757.22705541880941</v>
      </c>
      <c r="AN75" s="563">
        <v>0.19427657159017994</v>
      </c>
      <c r="AO75" s="554">
        <v>56936.816654011673</v>
      </c>
      <c r="AP75" s="563">
        <v>3.7495020298018797</v>
      </c>
      <c r="AQ75" s="554">
        <v>835.53136696864317</v>
      </c>
      <c r="AR75" s="563">
        <v>3.4476005928700491</v>
      </c>
      <c r="AS75" s="554">
        <v>131.76742985768124</v>
      </c>
      <c r="AT75" s="563">
        <v>0.43801666174041703</v>
      </c>
      <c r="AU75" s="554">
        <v>194.92594015018162</v>
      </c>
      <c r="AV75" s="563">
        <v>0.39432987173418099</v>
      </c>
      <c r="AW75" s="554">
        <v>30.757404377888214</v>
      </c>
      <c r="AX75" s="563">
        <v>9.3048562950439243E-2</v>
      </c>
      <c r="AY75" s="554">
        <v>1192.9821413543941</v>
      </c>
      <c r="AZ75" s="563">
        <v>0.87202906529736102</v>
      </c>
      <c r="BA75" s="554">
        <v>51.351747217814498</v>
      </c>
      <c r="BB75" s="563">
        <v>8.0519921019958252E-2</v>
      </c>
      <c r="BC75" s="554">
        <v>71.712274015043107</v>
      </c>
      <c r="BD75" s="563">
        <v>7.7569168406340941E-2</v>
      </c>
      <c r="BE75" s="554">
        <v>42.126636380248264</v>
      </c>
      <c r="BF75" s="563">
        <v>3.9250458683391005E-2</v>
      </c>
      <c r="BG75" s="554">
        <v>252.11006582284691</v>
      </c>
      <c r="BH75" s="563">
        <v>0.27398670155859722</v>
      </c>
      <c r="BI75" s="554">
        <v>417.30072343595282</v>
      </c>
      <c r="BJ75" s="563">
        <v>0.11736176755934748</v>
      </c>
    </row>
    <row r="76" spans="1:62" x14ac:dyDescent="0.2">
      <c r="A76" s="555" t="s">
        <v>738</v>
      </c>
      <c r="B76" s="566"/>
      <c r="C76" s="557">
        <v>765145.81580284238</v>
      </c>
      <c r="D76" s="565">
        <v>100</v>
      </c>
      <c r="E76" s="558">
        <v>859294.37990767951</v>
      </c>
      <c r="F76" s="565">
        <v>100</v>
      </c>
      <c r="G76" s="558">
        <v>825825.89501784241</v>
      </c>
      <c r="H76" s="565">
        <v>100</v>
      </c>
      <c r="I76" s="558">
        <v>761163.10021346482</v>
      </c>
      <c r="J76" s="565">
        <v>100</v>
      </c>
      <c r="K76" s="558">
        <v>3211429.1909418325</v>
      </c>
      <c r="L76" s="565">
        <v>100</v>
      </c>
      <c r="M76" s="558">
        <v>458122.61904906516</v>
      </c>
      <c r="N76" s="565">
        <v>100</v>
      </c>
      <c r="O76" s="558">
        <v>441286.72346159525</v>
      </c>
      <c r="P76" s="565">
        <v>100</v>
      </c>
      <c r="Q76" s="558">
        <v>433682.55854006851</v>
      </c>
      <c r="R76" s="565">
        <v>100</v>
      </c>
      <c r="S76" s="558">
        <v>368759.88076530921</v>
      </c>
      <c r="T76" s="565">
        <v>100</v>
      </c>
      <c r="U76" s="558">
        <v>1701851.781816039</v>
      </c>
      <c r="V76" s="565">
        <v>100</v>
      </c>
      <c r="W76" s="558">
        <v>209188.60813433453</v>
      </c>
      <c r="X76" s="565">
        <v>100</v>
      </c>
      <c r="Y76" s="558">
        <v>88276.673429391769</v>
      </c>
      <c r="Z76" s="565">
        <v>100</v>
      </c>
      <c r="AA76" s="558">
        <v>74621.277536272391</v>
      </c>
      <c r="AB76" s="565">
        <v>100</v>
      </c>
      <c r="AC76" s="558">
        <v>144923.99571604482</v>
      </c>
      <c r="AD76" s="565">
        <v>100</v>
      </c>
      <c r="AE76" s="558">
        <v>517010.55481604126</v>
      </c>
      <c r="AF76" s="565">
        <v>100</v>
      </c>
      <c r="AG76" s="558">
        <v>375544.10248482466</v>
      </c>
      <c r="AH76" s="565">
        <v>100</v>
      </c>
      <c r="AI76" s="558">
        <v>325479.3458535347</v>
      </c>
      <c r="AJ76" s="565">
        <v>100</v>
      </c>
      <c r="AK76" s="558">
        <v>427725.74801328621</v>
      </c>
      <c r="AL76" s="565">
        <v>100</v>
      </c>
      <c r="AM76" s="558">
        <v>389767.56137953425</v>
      </c>
      <c r="AN76" s="565">
        <v>100</v>
      </c>
      <c r="AO76" s="558">
        <v>1518516.7577311636</v>
      </c>
      <c r="AP76" s="565">
        <v>100</v>
      </c>
      <c r="AQ76" s="558">
        <v>24235.155565775163</v>
      </c>
      <c r="AR76" s="565">
        <v>100</v>
      </c>
      <c r="AS76" s="558">
        <v>30082.743732650728</v>
      </c>
      <c r="AT76" s="565">
        <v>100</v>
      </c>
      <c r="AU76" s="558">
        <v>49432.20235711227</v>
      </c>
      <c r="AV76" s="565">
        <v>100</v>
      </c>
      <c r="AW76" s="558">
        <v>33055.216977687909</v>
      </c>
      <c r="AX76" s="565">
        <v>100</v>
      </c>
      <c r="AY76" s="558">
        <v>136805.31863322566</v>
      </c>
      <c r="AZ76" s="565">
        <v>100</v>
      </c>
      <c r="BA76" s="558">
        <v>63775.208131520747</v>
      </c>
      <c r="BB76" s="565">
        <v>100</v>
      </c>
      <c r="BC76" s="558">
        <v>92449.455741723461</v>
      </c>
      <c r="BD76" s="565">
        <v>100</v>
      </c>
      <c r="BE76" s="558">
        <v>107327.75563225284</v>
      </c>
      <c r="BF76" s="565">
        <v>100</v>
      </c>
      <c r="BG76" s="558">
        <v>92015.438847468453</v>
      </c>
      <c r="BH76" s="565">
        <v>100</v>
      </c>
      <c r="BI76" s="558">
        <v>355567.85835296172</v>
      </c>
      <c r="BJ76" s="565">
        <v>100</v>
      </c>
    </row>
    <row r="77" spans="1:62" x14ac:dyDescent="0.2">
      <c r="A77" s="536" t="s">
        <v>753</v>
      </c>
    </row>
    <row r="78" spans="1:62" ht="12.75" x14ac:dyDescent="0.2">
      <c r="B78" s="329" t="s">
        <v>867</v>
      </c>
    </row>
  </sheetData>
  <mergeCells count="37">
    <mergeCell ref="AW7:AX7"/>
    <mergeCell ref="BA7:BB7"/>
    <mergeCell ref="BC7:BD7"/>
    <mergeCell ref="BE7:BF7"/>
    <mergeCell ref="BG7:BH7"/>
    <mergeCell ref="AY5:AZ7"/>
    <mergeCell ref="BA5:BH6"/>
    <mergeCell ref="O7:P7"/>
    <mergeCell ref="Q7:R7"/>
    <mergeCell ref="AU7:AV7"/>
    <mergeCell ref="S7:T7"/>
    <mergeCell ref="W7:X7"/>
    <mergeCell ref="Y7:Z7"/>
    <mergeCell ref="AA7:AB7"/>
    <mergeCell ref="AC7:AD7"/>
    <mergeCell ref="AG7:AH7"/>
    <mergeCell ref="AI7:AJ7"/>
    <mergeCell ref="AK7:AL7"/>
    <mergeCell ref="AM7:AN7"/>
    <mergeCell ref="AQ7:AR7"/>
    <mergeCell ref="AS7:AT7"/>
    <mergeCell ref="C4:BJ4"/>
    <mergeCell ref="C5:J6"/>
    <mergeCell ref="K5:L7"/>
    <mergeCell ref="M5:T6"/>
    <mergeCell ref="U5:V7"/>
    <mergeCell ref="W5:AD6"/>
    <mergeCell ref="AE5:AF7"/>
    <mergeCell ref="AG5:AN6"/>
    <mergeCell ref="AO5:AP7"/>
    <mergeCell ref="AQ5:AX6"/>
    <mergeCell ref="BI5:BJ7"/>
    <mergeCell ref="C7:D7"/>
    <mergeCell ref="E7:F7"/>
    <mergeCell ref="G7:H7"/>
    <mergeCell ref="I7:J7"/>
    <mergeCell ref="M7:N7"/>
  </mergeCells>
  <printOptions horizontalCentered="1"/>
  <pageMargins left="0.3" right="0.3" top="0.4" bottom="0.4" header="0.3" footer="0.3"/>
  <pageSetup scale="80" orientation="portrait" r:id="rId1"/>
  <colBreaks count="5" manualBreakCount="5">
    <brk id="12" max="1048575" man="1"/>
    <brk id="22" max="1048575" man="1"/>
    <brk id="32" max="1048575" man="1"/>
    <brk id="42" max="1048575" man="1"/>
    <brk id="52"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V79"/>
  <sheetViews>
    <sheetView workbookViewId="0"/>
  </sheetViews>
  <sheetFormatPr defaultColWidth="8.85546875" defaultRowHeight="11.25" x14ac:dyDescent="0.2"/>
  <cols>
    <col min="1" max="1" width="13.42578125" style="536" customWidth="1"/>
    <col min="2" max="2" width="6.85546875" style="536" customWidth="1"/>
    <col min="3" max="3" width="9" style="536" bestFit="1" customWidth="1"/>
    <col min="4" max="4" width="6.42578125" style="536" bestFit="1" customWidth="1"/>
    <col min="5" max="5" width="9" style="536" bestFit="1" customWidth="1"/>
    <col min="6" max="6" width="6.42578125" style="536" bestFit="1" customWidth="1"/>
    <col min="7" max="7" width="9" style="536" bestFit="1" customWidth="1"/>
    <col min="8" max="8" width="6.42578125" style="536" bestFit="1" customWidth="1"/>
    <col min="9" max="9" width="9" style="536" bestFit="1" customWidth="1"/>
    <col min="10" max="10" width="6.42578125" style="536" bestFit="1" customWidth="1"/>
    <col min="11" max="11" width="10.42578125" style="536" customWidth="1"/>
    <col min="12" max="12" width="6.42578125" style="536" bestFit="1" customWidth="1"/>
    <col min="13" max="13" width="7.7109375" style="583" bestFit="1" customWidth="1"/>
    <col min="14" max="14" width="7.7109375" style="584" bestFit="1" customWidth="1"/>
    <col min="15" max="15" width="7.7109375" style="583" bestFit="1" customWidth="1"/>
    <col min="16" max="16" width="7.7109375" style="584" bestFit="1" customWidth="1"/>
    <col min="17" max="17" width="7.7109375" style="583" bestFit="1" customWidth="1"/>
    <col min="18" max="18" width="7.7109375" style="584" bestFit="1" customWidth="1"/>
    <col min="19" max="19" width="7.7109375" style="583" bestFit="1" customWidth="1"/>
    <col min="20" max="20" width="7.7109375" style="584" bestFit="1" customWidth="1"/>
    <col min="21" max="21" width="9" style="583" bestFit="1" customWidth="1"/>
    <col min="22" max="22" width="9" style="584" bestFit="1" customWidth="1"/>
    <col min="23" max="30" width="7.7109375" style="536" bestFit="1" customWidth="1"/>
    <col min="31" max="32" width="9" style="536" bestFit="1" customWidth="1"/>
    <col min="33" max="34" width="7.7109375" style="536" bestFit="1" customWidth="1"/>
    <col min="35" max="38" width="6.85546875" style="536" bestFit="1" customWidth="1"/>
    <col min="39" max="50" width="7.7109375" style="536" bestFit="1" customWidth="1"/>
    <col min="51" max="52" width="9" style="536" bestFit="1" customWidth="1"/>
    <col min="53" max="60" width="6.85546875" style="536" bestFit="1" customWidth="1"/>
    <col min="61" max="62" width="7.7109375" style="536" bestFit="1" customWidth="1"/>
    <col min="63" max="66" width="6.85546875" style="536" bestFit="1" customWidth="1"/>
    <col min="67" max="68" width="7.7109375" style="536" bestFit="1" customWidth="1"/>
    <col min="69" max="70" width="6.85546875" style="536" bestFit="1" customWidth="1"/>
    <col min="71" max="72" width="7.7109375" style="536" bestFit="1" customWidth="1"/>
    <col min="73" max="73" width="9" style="536" bestFit="1" customWidth="1"/>
    <col min="74" max="16384" width="8.85546875" style="536"/>
  </cols>
  <sheetData>
    <row r="1" spans="1:72" x14ac:dyDescent="0.2">
      <c r="A1" s="535" t="s">
        <v>781</v>
      </c>
    </row>
    <row r="3" spans="1:72" x14ac:dyDescent="0.2">
      <c r="A3" s="814"/>
      <c r="B3" s="816"/>
      <c r="C3" s="820" t="s">
        <v>754</v>
      </c>
      <c r="D3" s="821"/>
      <c r="E3" s="821"/>
      <c r="F3" s="821"/>
      <c r="G3" s="821"/>
      <c r="H3" s="821"/>
      <c r="I3" s="821"/>
      <c r="J3" s="821"/>
      <c r="K3" s="821"/>
      <c r="L3" s="822"/>
      <c r="M3" s="843" t="s">
        <v>715</v>
      </c>
      <c r="N3" s="847"/>
      <c r="O3" s="847"/>
      <c r="P3" s="847"/>
      <c r="Q3" s="847"/>
      <c r="R3" s="847"/>
      <c r="S3" s="847"/>
      <c r="T3" s="847"/>
      <c r="U3" s="847"/>
      <c r="V3" s="844"/>
      <c r="W3" s="820" t="s">
        <v>716</v>
      </c>
      <c r="X3" s="821"/>
      <c r="Y3" s="821"/>
      <c r="Z3" s="821"/>
      <c r="AA3" s="821"/>
      <c r="AB3" s="821"/>
      <c r="AC3" s="821"/>
      <c r="AD3" s="821"/>
      <c r="AE3" s="821"/>
      <c r="AF3" s="822"/>
      <c r="AG3" s="820" t="s">
        <v>251</v>
      </c>
      <c r="AH3" s="821"/>
      <c r="AI3" s="821"/>
      <c r="AJ3" s="821"/>
      <c r="AK3" s="821"/>
      <c r="AL3" s="821"/>
      <c r="AM3" s="821"/>
      <c r="AN3" s="821"/>
      <c r="AO3" s="821"/>
      <c r="AP3" s="822"/>
      <c r="AQ3" s="820" t="s">
        <v>250</v>
      </c>
      <c r="AR3" s="821"/>
      <c r="AS3" s="821"/>
      <c r="AT3" s="821"/>
      <c r="AU3" s="821"/>
      <c r="AV3" s="821"/>
      <c r="AW3" s="821"/>
      <c r="AX3" s="821"/>
      <c r="AY3" s="821"/>
      <c r="AZ3" s="822"/>
      <c r="BA3" s="820" t="s">
        <v>252</v>
      </c>
      <c r="BB3" s="821"/>
      <c r="BC3" s="821"/>
      <c r="BD3" s="821"/>
      <c r="BE3" s="821"/>
      <c r="BF3" s="821"/>
      <c r="BG3" s="821"/>
      <c r="BH3" s="821"/>
      <c r="BI3" s="821"/>
      <c r="BJ3" s="822"/>
      <c r="BK3" s="820" t="s">
        <v>705</v>
      </c>
      <c r="BL3" s="821"/>
      <c r="BM3" s="821"/>
      <c r="BN3" s="821"/>
      <c r="BO3" s="821"/>
      <c r="BP3" s="821"/>
      <c r="BQ3" s="821"/>
      <c r="BR3" s="821"/>
      <c r="BS3" s="821"/>
      <c r="BT3" s="822"/>
    </row>
    <row r="4" spans="1:72" x14ac:dyDescent="0.2">
      <c r="A4" s="855"/>
      <c r="B4" s="856"/>
      <c r="C4" s="843" t="s">
        <v>717</v>
      </c>
      <c r="D4" s="844"/>
      <c r="E4" s="820" t="s">
        <v>718</v>
      </c>
      <c r="F4" s="822"/>
      <c r="G4" s="820" t="s">
        <v>719</v>
      </c>
      <c r="H4" s="822"/>
      <c r="I4" s="820" t="s">
        <v>720</v>
      </c>
      <c r="J4" s="822"/>
      <c r="K4" s="820" t="s">
        <v>755</v>
      </c>
      <c r="L4" s="822"/>
      <c r="M4" s="845" t="s">
        <v>717</v>
      </c>
      <c r="N4" s="846"/>
      <c r="O4" s="820" t="s">
        <v>718</v>
      </c>
      <c r="P4" s="822"/>
      <c r="Q4" s="820" t="s">
        <v>719</v>
      </c>
      <c r="R4" s="822"/>
      <c r="S4" s="820" t="s">
        <v>720</v>
      </c>
      <c r="T4" s="822"/>
      <c r="U4" s="820" t="s">
        <v>755</v>
      </c>
      <c r="V4" s="822"/>
      <c r="W4" s="843" t="s">
        <v>717</v>
      </c>
      <c r="X4" s="844"/>
      <c r="Y4" s="820" t="s">
        <v>718</v>
      </c>
      <c r="Z4" s="822"/>
      <c r="AA4" s="820" t="s">
        <v>719</v>
      </c>
      <c r="AB4" s="822"/>
      <c r="AC4" s="820" t="s">
        <v>720</v>
      </c>
      <c r="AD4" s="822"/>
      <c r="AE4" s="820" t="s">
        <v>755</v>
      </c>
      <c r="AF4" s="822"/>
      <c r="AG4" s="843" t="s">
        <v>717</v>
      </c>
      <c r="AH4" s="844"/>
      <c r="AI4" s="820" t="s">
        <v>718</v>
      </c>
      <c r="AJ4" s="822"/>
      <c r="AK4" s="820" t="s">
        <v>719</v>
      </c>
      <c r="AL4" s="822"/>
      <c r="AM4" s="820" t="s">
        <v>720</v>
      </c>
      <c r="AN4" s="822"/>
      <c r="AO4" s="820" t="s">
        <v>755</v>
      </c>
      <c r="AP4" s="822"/>
      <c r="AQ4" s="843" t="s">
        <v>717</v>
      </c>
      <c r="AR4" s="844"/>
      <c r="AS4" s="820" t="s">
        <v>718</v>
      </c>
      <c r="AT4" s="822"/>
      <c r="AU4" s="820" t="s">
        <v>719</v>
      </c>
      <c r="AV4" s="822"/>
      <c r="AW4" s="820" t="s">
        <v>720</v>
      </c>
      <c r="AX4" s="822"/>
      <c r="AY4" s="820" t="s">
        <v>755</v>
      </c>
      <c r="AZ4" s="822"/>
      <c r="BA4" s="843" t="s">
        <v>717</v>
      </c>
      <c r="BB4" s="844"/>
      <c r="BC4" s="820" t="s">
        <v>718</v>
      </c>
      <c r="BD4" s="822"/>
      <c r="BE4" s="820" t="s">
        <v>719</v>
      </c>
      <c r="BF4" s="822"/>
      <c r="BG4" s="820" t="s">
        <v>720</v>
      </c>
      <c r="BH4" s="822"/>
      <c r="BI4" s="820" t="s">
        <v>755</v>
      </c>
      <c r="BJ4" s="822"/>
      <c r="BK4" s="843" t="s">
        <v>717</v>
      </c>
      <c r="BL4" s="844"/>
      <c r="BM4" s="820" t="s">
        <v>718</v>
      </c>
      <c r="BN4" s="822"/>
      <c r="BO4" s="820" t="s">
        <v>719</v>
      </c>
      <c r="BP4" s="822"/>
      <c r="BQ4" s="820" t="s">
        <v>720</v>
      </c>
      <c r="BR4" s="822"/>
      <c r="BS4" s="820" t="s">
        <v>755</v>
      </c>
      <c r="BT4" s="822"/>
    </row>
    <row r="5" spans="1:72" x14ac:dyDescent="0.2">
      <c r="A5" s="817"/>
      <c r="B5" s="819"/>
      <c r="C5" s="585" t="s">
        <v>724</v>
      </c>
      <c r="D5" s="586" t="s">
        <v>739</v>
      </c>
      <c r="E5" s="585" t="s">
        <v>724</v>
      </c>
      <c r="F5" s="586" t="s">
        <v>739</v>
      </c>
      <c r="G5" s="585" t="s">
        <v>724</v>
      </c>
      <c r="H5" s="586" t="s">
        <v>739</v>
      </c>
      <c r="I5" s="585" t="s">
        <v>724</v>
      </c>
      <c r="J5" s="586" t="s">
        <v>739</v>
      </c>
      <c r="K5" s="585" t="s">
        <v>724</v>
      </c>
      <c r="L5" s="586" t="s">
        <v>739</v>
      </c>
      <c r="M5" s="585" t="s">
        <v>724</v>
      </c>
      <c r="N5" s="586" t="s">
        <v>739</v>
      </c>
      <c r="O5" s="585" t="s">
        <v>724</v>
      </c>
      <c r="P5" s="586" t="s">
        <v>739</v>
      </c>
      <c r="Q5" s="585" t="s">
        <v>724</v>
      </c>
      <c r="R5" s="586" t="s">
        <v>739</v>
      </c>
      <c r="S5" s="585" t="s">
        <v>724</v>
      </c>
      <c r="T5" s="586" t="s">
        <v>739</v>
      </c>
      <c r="U5" s="585" t="s">
        <v>724</v>
      </c>
      <c r="V5" s="586" t="s">
        <v>739</v>
      </c>
      <c r="W5" s="585" t="s">
        <v>724</v>
      </c>
      <c r="X5" s="586" t="s">
        <v>739</v>
      </c>
      <c r="Y5" s="585" t="s">
        <v>724</v>
      </c>
      <c r="Z5" s="586" t="s">
        <v>739</v>
      </c>
      <c r="AA5" s="585" t="s">
        <v>724</v>
      </c>
      <c r="AB5" s="586" t="s">
        <v>739</v>
      </c>
      <c r="AC5" s="585" t="s">
        <v>724</v>
      </c>
      <c r="AD5" s="586" t="s">
        <v>739</v>
      </c>
      <c r="AE5" s="585" t="s">
        <v>724</v>
      </c>
      <c r="AF5" s="586" t="s">
        <v>739</v>
      </c>
      <c r="AG5" s="585" t="s">
        <v>724</v>
      </c>
      <c r="AH5" s="586" t="s">
        <v>739</v>
      </c>
      <c r="AI5" s="585" t="s">
        <v>724</v>
      </c>
      <c r="AJ5" s="586" t="s">
        <v>739</v>
      </c>
      <c r="AK5" s="585" t="s">
        <v>724</v>
      </c>
      <c r="AL5" s="586" t="s">
        <v>739</v>
      </c>
      <c r="AM5" s="585" t="s">
        <v>724</v>
      </c>
      <c r="AN5" s="586" t="s">
        <v>739</v>
      </c>
      <c r="AO5" s="585" t="s">
        <v>724</v>
      </c>
      <c r="AP5" s="586" t="s">
        <v>739</v>
      </c>
      <c r="AQ5" s="585" t="s">
        <v>724</v>
      </c>
      <c r="AR5" s="586" t="s">
        <v>739</v>
      </c>
      <c r="AS5" s="585" t="s">
        <v>724</v>
      </c>
      <c r="AT5" s="586" t="s">
        <v>739</v>
      </c>
      <c r="AU5" s="585" t="s">
        <v>724</v>
      </c>
      <c r="AV5" s="586" t="s">
        <v>739</v>
      </c>
      <c r="AW5" s="585" t="s">
        <v>724</v>
      </c>
      <c r="AX5" s="586" t="s">
        <v>739</v>
      </c>
      <c r="AY5" s="585" t="s">
        <v>724</v>
      </c>
      <c r="AZ5" s="586" t="s">
        <v>739</v>
      </c>
      <c r="BA5" s="585" t="s">
        <v>724</v>
      </c>
      <c r="BB5" s="586" t="s">
        <v>739</v>
      </c>
      <c r="BC5" s="585" t="s">
        <v>724</v>
      </c>
      <c r="BD5" s="586" t="s">
        <v>739</v>
      </c>
      <c r="BE5" s="585" t="s">
        <v>724</v>
      </c>
      <c r="BF5" s="586" t="s">
        <v>739</v>
      </c>
      <c r="BG5" s="585" t="s">
        <v>724</v>
      </c>
      <c r="BH5" s="586" t="s">
        <v>739</v>
      </c>
      <c r="BI5" s="585" t="s">
        <v>724</v>
      </c>
      <c r="BJ5" s="586" t="s">
        <v>739</v>
      </c>
      <c r="BK5" s="585" t="s">
        <v>724</v>
      </c>
      <c r="BL5" s="586" t="s">
        <v>739</v>
      </c>
      <c r="BM5" s="585" t="s">
        <v>724</v>
      </c>
      <c r="BN5" s="586" t="s">
        <v>739</v>
      </c>
      <c r="BO5" s="585" t="s">
        <v>724</v>
      </c>
      <c r="BP5" s="586" t="s">
        <v>739</v>
      </c>
      <c r="BQ5" s="585" t="s">
        <v>724</v>
      </c>
      <c r="BR5" s="586" t="s">
        <v>739</v>
      </c>
      <c r="BS5" s="585" t="s">
        <v>724</v>
      </c>
      <c r="BT5" s="586" t="s">
        <v>739</v>
      </c>
    </row>
    <row r="6" spans="1:72" x14ac:dyDescent="0.2">
      <c r="A6" s="853" t="s">
        <v>756</v>
      </c>
      <c r="B6" s="587" t="s">
        <v>289</v>
      </c>
      <c r="C6" s="588">
        <f>SUM(C7:C9)</f>
        <v>84872.658085494593</v>
      </c>
      <c r="D6" s="589">
        <f t="shared" ref="D6:D69" si="0">(C6/C$10)*100</f>
        <v>4.4859815589837311</v>
      </c>
      <c r="E6" s="588">
        <f>SUM(E7:E9)</f>
        <v>123388.47517515934</v>
      </c>
      <c r="F6" s="589">
        <f t="shared" ref="F6:F69" si="1">(E6/E$10)*100</f>
        <v>6.7277319194308793</v>
      </c>
      <c r="G6" s="588">
        <f>SUM(G7:G9)</f>
        <v>123650.89578317449</v>
      </c>
      <c r="H6" s="589">
        <f t="shared" ref="H6:H69" si="2">(G6/G$10)*100</f>
        <v>6.4652157648304289</v>
      </c>
      <c r="I6" s="588">
        <f>SUM(I7:I9)</f>
        <v>100963.90728108319</v>
      </c>
      <c r="J6" s="589">
        <f t="shared" ref="J6:J69" si="3">(I6/I$10)*100</f>
        <v>5.6471643506333251</v>
      </c>
      <c r="K6" s="588">
        <f>SUM(K7:K9)</f>
        <v>432875.9363249116</v>
      </c>
      <c r="L6" s="589">
        <f t="shared" ref="L6:L69" si="4">(K6/K$10)*100</f>
        <v>5.8288750249300181</v>
      </c>
      <c r="M6" s="559">
        <f t="shared" ref="M6:V6" si="5">M7+M8+M9</f>
        <v>24035.409011005686</v>
      </c>
      <c r="N6" s="590">
        <f t="shared" si="5"/>
        <v>3.1462670763630438</v>
      </c>
      <c r="O6" s="559">
        <f t="shared" si="5"/>
        <v>70097.107718268744</v>
      </c>
      <c r="P6" s="590">
        <f t="shared" si="5"/>
        <v>8.1676388777857341</v>
      </c>
      <c r="Q6" s="559">
        <f t="shared" si="5"/>
        <v>44864.866653384262</v>
      </c>
      <c r="R6" s="590">
        <f t="shared" si="5"/>
        <v>5.4566430088257825</v>
      </c>
      <c r="S6" s="559">
        <f t="shared" si="5"/>
        <v>37812.769461850723</v>
      </c>
      <c r="T6" s="590">
        <f t="shared" si="5"/>
        <v>4.9689916291989942</v>
      </c>
      <c r="U6" s="559">
        <f t="shared" si="5"/>
        <v>176810.15284450937</v>
      </c>
      <c r="V6" s="590">
        <f t="shared" si="5"/>
        <v>5.5161036513817736</v>
      </c>
      <c r="W6" s="559">
        <v>429968.72356797522</v>
      </c>
      <c r="X6" s="582">
        <v>93.948578410827338</v>
      </c>
      <c r="Y6" s="560">
        <v>411839.21416647569</v>
      </c>
      <c r="Z6" s="582">
        <v>93.551005795009203</v>
      </c>
      <c r="AA6" s="560">
        <v>397183.94922658539</v>
      </c>
      <c r="AB6" s="582">
        <v>91.799158475796105</v>
      </c>
      <c r="AC6" s="560">
        <v>346000.88150184369</v>
      </c>
      <c r="AD6" s="582">
        <v>93.970370410378479</v>
      </c>
      <c r="AE6" s="560">
        <v>1584992.7684628828</v>
      </c>
      <c r="AF6" s="582">
        <v>93.302825274173216</v>
      </c>
      <c r="AG6" s="560">
        <v>194007.72847477224</v>
      </c>
      <c r="AH6" s="582">
        <v>92.981455375593612</v>
      </c>
      <c r="AI6" s="560">
        <v>83506.916667236932</v>
      </c>
      <c r="AJ6" s="582">
        <v>94.837925595713344</v>
      </c>
      <c r="AK6" s="560">
        <v>68206.539138309585</v>
      </c>
      <c r="AL6" s="582">
        <v>91.913296454544607</v>
      </c>
      <c r="AM6" s="560">
        <v>137128.07223333043</v>
      </c>
      <c r="AN6" s="582">
        <v>94.620681382543964</v>
      </c>
      <c r="AO6" s="560">
        <v>482849.25651364768</v>
      </c>
      <c r="AP6" s="582">
        <v>93.605227853758933</v>
      </c>
      <c r="AQ6" s="560">
        <v>361258.24381623935</v>
      </c>
      <c r="AR6" s="582">
        <v>96.443730471939887</v>
      </c>
      <c r="AS6" s="560">
        <v>313247.67187623342</v>
      </c>
      <c r="AT6" s="582">
        <v>96.328323292999286</v>
      </c>
      <c r="AU6" s="560">
        <v>404964.30393713724</v>
      </c>
      <c r="AV6" s="582">
        <v>94.849769081132607</v>
      </c>
      <c r="AW6" s="560">
        <v>367399.47846619069</v>
      </c>
      <c r="AX6" s="582">
        <v>94.444657647598888</v>
      </c>
      <c r="AY6" s="560">
        <v>1446869.6980957838</v>
      </c>
      <c r="AZ6" s="582">
        <v>95.456921697882734</v>
      </c>
      <c r="BA6" s="560">
        <v>21658.931280938552</v>
      </c>
      <c r="BB6" s="582">
        <v>92.561021907536656</v>
      </c>
      <c r="BC6" s="560">
        <v>28232.795631715147</v>
      </c>
      <c r="BD6" s="582">
        <v>94.263356714292925</v>
      </c>
      <c r="BE6" s="560">
        <v>44002.570347136272</v>
      </c>
      <c r="BF6" s="582">
        <v>89.368408549863503</v>
      </c>
      <c r="BG6" s="560">
        <v>29440.032487732085</v>
      </c>
      <c r="BH6" s="582">
        <v>89.226698945602479</v>
      </c>
      <c r="BI6" s="560">
        <v>123334.32974752196</v>
      </c>
      <c r="BJ6" s="582">
        <v>90.966245559030057</v>
      </c>
      <c r="BK6" s="560">
        <v>60287.859679043337</v>
      </c>
      <c r="BL6" s="582">
        <v>94.607990005284776</v>
      </c>
      <c r="BM6" s="560">
        <v>85680.093750923348</v>
      </c>
      <c r="BN6" s="582">
        <v>92.749714957990605</v>
      </c>
      <c r="BO6" s="560">
        <v>97206.601205279934</v>
      </c>
      <c r="BP6" s="582">
        <v>90.605426015649854</v>
      </c>
      <c r="BQ6" s="560">
        <v>83774.80577711566</v>
      </c>
      <c r="BR6" s="582">
        <v>91.294427620930207</v>
      </c>
      <c r="BS6" s="560">
        <v>326949.36041235924</v>
      </c>
      <c r="BT6" s="582">
        <v>92.059368453368862</v>
      </c>
    </row>
    <row r="7" spans="1:72" x14ac:dyDescent="0.2">
      <c r="A7" s="854"/>
      <c r="B7" s="591" t="s">
        <v>741</v>
      </c>
      <c r="C7" s="592">
        <f>M7+W7+AG7+AQ7+BA7+BK7</f>
        <v>49480.599484264174</v>
      </c>
      <c r="D7" s="593">
        <f t="shared" si="0"/>
        <v>2.615318782525621</v>
      </c>
      <c r="E7" s="592">
        <f>O7+Y7+AI7+AS7+BC7+BM7</f>
        <v>73401.616483088699</v>
      </c>
      <c r="F7" s="593">
        <f t="shared" si="1"/>
        <v>4.0022084513977134</v>
      </c>
      <c r="G7" s="592">
        <f>Q7+AA7+AK7+AU7+BE7+BO7</f>
        <v>79120.798648683762</v>
      </c>
      <c r="H7" s="593">
        <f t="shared" si="2"/>
        <v>4.1369132953669219</v>
      </c>
      <c r="I7" s="592">
        <f>S7+AC7+AM7+AW7+BG7+BQ7</f>
        <v>65488.675256433547</v>
      </c>
      <c r="J7" s="593">
        <f t="shared" si="3"/>
        <v>3.6629457222643116</v>
      </c>
      <c r="K7" s="592">
        <f>U7+AE7+AO7+AY7+BI7+BS7</f>
        <v>267491.68987247016</v>
      </c>
      <c r="L7" s="593">
        <f t="shared" si="4"/>
        <v>3.6018995274056267</v>
      </c>
      <c r="M7" s="553">
        <v>10474.693916031356</v>
      </c>
      <c r="N7" s="594">
        <v>1.371151395339238</v>
      </c>
      <c r="O7" s="553">
        <v>36745.589050577502</v>
      </c>
      <c r="P7" s="594">
        <v>4.2815561367079908</v>
      </c>
      <c r="Q7" s="553">
        <v>27226.178181619347</v>
      </c>
      <c r="R7" s="594">
        <v>3.3113557648470522</v>
      </c>
      <c r="S7" s="553">
        <v>23515.931086305845</v>
      </c>
      <c r="T7" s="594">
        <v>3.0902382021651311</v>
      </c>
      <c r="U7" s="553">
        <v>97962.392234534025</v>
      </c>
      <c r="V7" s="594">
        <v>3.0562199105060452</v>
      </c>
      <c r="W7" s="553">
        <v>17593.506002885733</v>
      </c>
      <c r="X7" s="563">
        <v>3.8441979326251197</v>
      </c>
      <c r="Y7" s="554">
        <v>19087.07571847158</v>
      </c>
      <c r="Z7" s="563">
        <v>4.3357093490051293</v>
      </c>
      <c r="AA7" s="554">
        <v>24204.44284650288</v>
      </c>
      <c r="AB7" s="563">
        <v>5.5942529626666539</v>
      </c>
      <c r="AC7" s="554">
        <v>15558.404391994767</v>
      </c>
      <c r="AD7" s="563">
        <v>4.2255066442725733</v>
      </c>
      <c r="AE7" s="554">
        <v>76443.428959854951</v>
      </c>
      <c r="AF7" s="563">
        <v>4.4999498026208471</v>
      </c>
      <c r="AG7" s="554">
        <v>9686.8412879248062</v>
      </c>
      <c r="AH7" s="563">
        <v>4.6425810354290089</v>
      </c>
      <c r="AI7" s="554">
        <v>2560.5643596710956</v>
      </c>
      <c r="AJ7" s="563">
        <v>2.9080059702503416</v>
      </c>
      <c r="AK7" s="554">
        <v>3432.9750873449475</v>
      </c>
      <c r="AL7" s="563">
        <v>4.6261848337496883</v>
      </c>
      <c r="AM7" s="554">
        <v>4843.742227833045</v>
      </c>
      <c r="AN7" s="563">
        <v>3.3422637872361567</v>
      </c>
      <c r="AO7" s="554">
        <v>20524.122962773887</v>
      </c>
      <c r="AP7" s="563">
        <v>3.9788094949147221</v>
      </c>
      <c r="AQ7" s="554">
        <v>7414.2345145452846</v>
      </c>
      <c r="AR7" s="563">
        <v>1.979349807004781</v>
      </c>
      <c r="AS7" s="554">
        <v>9579.0939990836232</v>
      </c>
      <c r="AT7" s="563">
        <v>2.9457140353858327</v>
      </c>
      <c r="AU7" s="554">
        <v>13745.167261547997</v>
      </c>
      <c r="AV7" s="563">
        <v>3.2193601462259975</v>
      </c>
      <c r="AW7" s="554">
        <v>13490.469449992763</v>
      </c>
      <c r="AX7" s="563">
        <v>3.467894875705996</v>
      </c>
      <c r="AY7" s="554">
        <v>44228.965225169661</v>
      </c>
      <c r="AZ7" s="563">
        <v>2.917996607319854</v>
      </c>
      <c r="BA7" s="554">
        <v>1425.4951136883549</v>
      </c>
      <c r="BB7" s="563">
        <v>6.0919572963101745</v>
      </c>
      <c r="BC7" s="554">
        <v>1383.4068063855868</v>
      </c>
      <c r="BD7" s="563">
        <v>4.6189038794591113</v>
      </c>
      <c r="BE7" s="554">
        <v>2937.1654960465999</v>
      </c>
      <c r="BF7" s="563">
        <v>5.9653289332526027</v>
      </c>
      <c r="BG7" s="554">
        <v>2451.3575884574898</v>
      </c>
      <c r="BH7" s="563">
        <v>7.4295619627614125</v>
      </c>
      <c r="BI7" s="554">
        <v>8197.42500457803</v>
      </c>
      <c r="BJ7" s="563">
        <v>6.0460779852996334</v>
      </c>
      <c r="BK7" s="554">
        <v>2885.8286491886424</v>
      </c>
      <c r="BL7" s="563">
        <v>4.5286472177467081</v>
      </c>
      <c r="BM7" s="554">
        <v>4045.8865488993229</v>
      </c>
      <c r="BN7" s="563">
        <v>4.3797200462182797</v>
      </c>
      <c r="BO7" s="554">
        <v>7574.8697756219981</v>
      </c>
      <c r="BP7" s="563">
        <v>7.0604701174967355</v>
      </c>
      <c r="BQ7" s="554">
        <v>5628.7705118496342</v>
      </c>
      <c r="BR7" s="563">
        <v>6.1340086356757091</v>
      </c>
      <c r="BS7" s="554">
        <v>20135.35548555959</v>
      </c>
      <c r="BT7" s="563">
        <v>5.6695266424341995</v>
      </c>
    </row>
    <row r="8" spans="1:72" x14ac:dyDescent="0.2">
      <c r="A8" s="854"/>
      <c r="B8" s="591" t="s">
        <v>744</v>
      </c>
      <c r="C8" s="592">
        <f>M8+W8+AG8+AQ8+BA8+BK8</f>
        <v>27424.337983331607</v>
      </c>
      <c r="D8" s="593">
        <f t="shared" si="0"/>
        <v>1.449525409427334</v>
      </c>
      <c r="E8" s="592">
        <f>O8+Y8+AI8+AS8+BC8+BM8</f>
        <v>33150.768128319309</v>
      </c>
      <c r="F8" s="593">
        <f t="shared" si="1"/>
        <v>1.8075389988727744</v>
      </c>
      <c r="G8" s="592">
        <f>Q8+AA8+AK8+AU8+BE8+BO8</f>
        <v>33926.810732573002</v>
      </c>
      <c r="H8" s="593">
        <f t="shared" si="2"/>
        <v>1.7738986055004049</v>
      </c>
      <c r="I8" s="592">
        <f>S8+AC8+AM8+AW8+BG8+BQ8</f>
        <v>22585.682005671937</v>
      </c>
      <c r="J8" s="593">
        <f t="shared" si="3"/>
        <v>1.2632737944866388</v>
      </c>
      <c r="K8" s="592">
        <f>U8+AE8+AO8+AY8+BI8+BS8</f>
        <v>117087.59884989583</v>
      </c>
      <c r="L8" s="593">
        <f t="shared" si="4"/>
        <v>1.5766387627352756</v>
      </c>
      <c r="M8" s="553">
        <v>13560.715094974328</v>
      </c>
      <c r="N8" s="594">
        <v>1.775115681023806</v>
      </c>
      <c r="O8" s="553">
        <v>20486.070780364033</v>
      </c>
      <c r="P8" s="594">
        <v>2.3870147229364767</v>
      </c>
      <c r="Q8" s="553">
        <v>16655.894924270408</v>
      </c>
      <c r="R8" s="594">
        <v>2.0257559951401585</v>
      </c>
      <c r="S8" s="553">
        <v>8327.6057935546251</v>
      </c>
      <c r="T8" s="594">
        <v>1.0943341116865304</v>
      </c>
      <c r="U8" s="553">
        <v>59030.286593163386</v>
      </c>
      <c r="V8" s="594">
        <v>1.8416203717951412</v>
      </c>
      <c r="W8" s="553">
        <v>7792.2557979155999</v>
      </c>
      <c r="X8" s="563">
        <v>1.7026153640962725</v>
      </c>
      <c r="Y8" s="554">
        <v>7785.9892342466173</v>
      </c>
      <c r="Z8" s="563">
        <v>1.7686201287244403</v>
      </c>
      <c r="AA8" s="554">
        <v>8315.3750215268119</v>
      </c>
      <c r="AB8" s="563">
        <v>1.9218914331086017</v>
      </c>
      <c r="AC8" s="554">
        <v>6642.8186533942544</v>
      </c>
      <c r="AD8" s="563">
        <v>1.8041229453489223</v>
      </c>
      <c r="AE8" s="554">
        <v>30536.438707083278</v>
      </c>
      <c r="AF8" s="563">
        <v>1.7975703497660542</v>
      </c>
      <c r="AG8" s="554">
        <v>4047.0355173361522</v>
      </c>
      <c r="AH8" s="563">
        <v>1.9396095986329012</v>
      </c>
      <c r="AI8" s="554">
        <v>896.4047612299438</v>
      </c>
      <c r="AJ8" s="563">
        <v>1.0180374445859839</v>
      </c>
      <c r="AK8" s="554">
        <v>2107.1518459708168</v>
      </c>
      <c r="AL8" s="563">
        <v>2.8395411164422351</v>
      </c>
      <c r="AM8" s="554">
        <v>1647.2478169921674</v>
      </c>
      <c r="AN8" s="563">
        <v>1.1366287610643053</v>
      </c>
      <c r="AO8" s="554">
        <v>8697.8399415290805</v>
      </c>
      <c r="AP8" s="563">
        <v>1.6861645297766812</v>
      </c>
      <c r="AQ8" s="554">
        <v>1396.8945690209237</v>
      </c>
      <c r="AR8" s="563">
        <v>0.37292359584436024</v>
      </c>
      <c r="AS8" s="554">
        <v>1022.6315975424729</v>
      </c>
      <c r="AT8" s="563">
        <v>0.31447444301079786</v>
      </c>
      <c r="AU8" s="554">
        <v>4038.3485167329932</v>
      </c>
      <c r="AV8" s="563">
        <v>0.94585231477764442</v>
      </c>
      <c r="AW8" s="554">
        <v>3585.5349696206872</v>
      </c>
      <c r="AX8" s="563">
        <v>0.92170686823792525</v>
      </c>
      <c r="AY8" s="554">
        <v>10043.409652917075</v>
      </c>
      <c r="AZ8" s="563">
        <v>0.66261182335909097</v>
      </c>
      <c r="BA8" s="554">
        <v>77.268948013668989</v>
      </c>
      <c r="BB8" s="563">
        <v>0.33021448275058213</v>
      </c>
      <c r="BC8" s="554">
        <v>307.90858705057957</v>
      </c>
      <c r="BD8" s="563">
        <v>1.0280419040025282</v>
      </c>
      <c r="BE8" s="554">
        <v>1614.3857009088908</v>
      </c>
      <c r="BF8" s="563">
        <v>3.27878757394619</v>
      </c>
      <c r="BG8" s="554">
        <v>491.81739210561472</v>
      </c>
      <c r="BH8" s="563">
        <v>1.4905976207704776</v>
      </c>
      <c r="BI8" s="554">
        <v>2491.3806280787539</v>
      </c>
      <c r="BJ8" s="563">
        <v>1.8375381976677581</v>
      </c>
      <c r="BK8" s="554">
        <v>550.16805607093374</v>
      </c>
      <c r="BL8" s="563">
        <v>0.86336277696849562</v>
      </c>
      <c r="BM8" s="554">
        <v>2651.7631678856592</v>
      </c>
      <c r="BN8" s="563">
        <v>2.8705649957910153</v>
      </c>
      <c r="BO8" s="554">
        <v>1195.654723163083</v>
      </c>
      <c r="BP8" s="563">
        <v>1.1144593496385999</v>
      </c>
      <c r="BQ8" s="554">
        <v>1890.6573800045894</v>
      </c>
      <c r="BR8" s="563">
        <v>2.0603626798494656</v>
      </c>
      <c r="BS8" s="554">
        <v>6288.2433271242653</v>
      </c>
      <c r="BT8" s="563">
        <v>1.7705852326673881</v>
      </c>
    </row>
    <row r="9" spans="1:72" x14ac:dyDescent="0.2">
      <c r="A9" s="854"/>
      <c r="B9" s="595" t="s">
        <v>757</v>
      </c>
      <c r="C9" s="592">
        <f>M9+W9+AG9+AQ9+BA9+BK9</f>
        <v>7967.7206178988199</v>
      </c>
      <c r="D9" s="593">
        <f t="shared" si="0"/>
        <v>0.42113736703077687</v>
      </c>
      <c r="E9" s="592">
        <f>O9+Y9+AI9+AS9+BC9+BM9</f>
        <v>16836.090563751342</v>
      </c>
      <c r="F9" s="593">
        <f t="shared" si="1"/>
        <v>0.91798446916039267</v>
      </c>
      <c r="G9" s="592">
        <f>Q9+AA9+AK9+AU9+BE9+BO9</f>
        <v>10603.286401917725</v>
      </c>
      <c r="H9" s="593">
        <f t="shared" si="2"/>
        <v>0.55440386396310049</v>
      </c>
      <c r="I9" s="592">
        <f>S9+AC9+AM9+AW9+BG9+BQ9</f>
        <v>12889.55001897771</v>
      </c>
      <c r="J9" s="593">
        <f t="shared" si="3"/>
        <v>0.72094483388237485</v>
      </c>
      <c r="K9" s="592">
        <f>U9+AE9+AO9+AY9+BI9+BS9</f>
        <v>48296.6476025456</v>
      </c>
      <c r="L9" s="593">
        <f t="shared" si="4"/>
        <v>0.65033673478911602</v>
      </c>
      <c r="M9" s="553">
        <v>0</v>
      </c>
      <c r="N9" s="594">
        <v>0</v>
      </c>
      <c r="O9" s="553">
        <v>12865.447887327209</v>
      </c>
      <c r="P9" s="594">
        <v>1.4990680181412672</v>
      </c>
      <c r="Q9" s="553">
        <v>982.79354749451045</v>
      </c>
      <c r="R9" s="594">
        <v>0.11953124883857165</v>
      </c>
      <c r="S9" s="553">
        <v>5969.2325819902526</v>
      </c>
      <c r="T9" s="594">
        <v>0.78441931534733245</v>
      </c>
      <c r="U9" s="553">
        <v>19817.474016811972</v>
      </c>
      <c r="V9" s="594">
        <v>0.61826336908058721</v>
      </c>
      <c r="W9" s="553">
        <v>2309.4099674221152</v>
      </c>
      <c r="X9" s="563">
        <v>0.50460829245130412</v>
      </c>
      <c r="Y9" s="554">
        <v>1517.31613380158</v>
      </c>
      <c r="Z9" s="563">
        <v>0.34466472726114483</v>
      </c>
      <c r="AA9" s="554">
        <v>2962.4531859413701</v>
      </c>
      <c r="AB9" s="563">
        <v>0.68469712842856234</v>
      </c>
      <c r="AC9" s="554">
        <v>0</v>
      </c>
      <c r="AD9" s="563">
        <v>0</v>
      </c>
      <c r="AE9" s="554">
        <v>6789.179287165065</v>
      </c>
      <c r="AF9" s="563">
        <v>0.39965457343992417</v>
      </c>
      <c r="AG9" s="554">
        <v>910.46161985399124</v>
      </c>
      <c r="AH9" s="563">
        <v>0.43635399034452793</v>
      </c>
      <c r="AI9" s="554">
        <v>1088.3529578046682</v>
      </c>
      <c r="AJ9" s="563">
        <v>1.2360309894503605</v>
      </c>
      <c r="AK9" s="554">
        <v>460.81181166535413</v>
      </c>
      <c r="AL9" s="563">
        <v>0.62097759526350282</v>
      </c>
      <c r="AM9" s="554">
        <v>1304.9334378892067</v>
      </c>
      <c r="AN9" s="563">
        <v>0.90042606915559598</v>
      </c>
      <c r="AO9" s="554">
        <v>3764.5598272132197</v>
      </c>
      <c r="AP9" s="563">
        <v>0.72979812154984802</v>
      </c>
      <c r="AQ9" s="554">
        <v>4509.9201744567672</v>
      </c>
      <c r="AR9" s="563">
        <v>1.2039961252109714</v>
      </c>
      <c r="AS9" s="554">
        <v>1338.1083071761618</v>
      </c>
      <c r="AT9" s="563">
        <v>0.41148822860411172</v>
      </c>
      <c r="AU9" s="554">
        <v>4205.5696921386198</v>
      </c>
      <c r="AV9" s="563">
        <v>0.98501845786358255</v>
      </c>
      <c r="AW9" s="554">
        <v>4534.8514383117354</v>
      </c>
      <c r="AX9" s="563">
        <v>1.1657406084573039</v>
      </c>
      <c r="AY9" s="554">
        <v>14588.449612083283</v>
      </c>
      <c r="AZ9" s="563">
        <v>0.96246987143824514</v>
      </c>
      <c r="BA9" s="554">
        <v>237.92885616594691</v>
      </c>
      <c r="BB9" s="563">
        <v>1.0168063134025986</v>
      </c>
      <c r="BC9" s="554">
        <v>26.865277641724489</v>
      </c>
      <c r="BD9" s="563">
        <v>8.969750224542497E-2</v>
      </c>
      <c r="BE9" s="554">
        <v>683.15487287035342</v>
      </c>
      <c r="BF9" s="563">
        <v>1.3874749429377631</v>
      </c>
      <c r="BG9" s="554">
        <v>611.43744811077602</v>
      </c>
      <c r="BH9" s="563">
        <v>1.853141470865626</v>
      </c>
      <c r="BI9" s="554">
        <v>1559.3864547888008</v>
      </c>
      <c r="BJ9" s="563">
        <v>1.1501382580026829</v>
      </c>
      <c r="BK9" s="554">
        <v>0</v>
      </c>
      <c r="BL9" s="563">
        <v>0</v>
      </c>
      <c r="BM9" s="554">
        <v>0</v>
      </c>
      <c r="BN9" s="563">
        <v>0</v>
      </c>
      <c r="BO9" s="554">
        <v>1308.5032918075174</v>
      </c>
      <c r="BP9" s="563">
        <v>1.2196445172147492</v>
      </c>
      <c r="BQ9" s="554">
        <v>469.09511267573953</v>
      </c>
      <c r="BR9" s="563">
        <v>0.51120106354464268</v>
      </c>
      <c r="BS9" s="554">
        <v>1777.5984044832571</v>
      </c>
      <c r="BT9" s="563">
        <v>0.50051967152971599</v>
      </c>
    </row>
    <row r="10" spans="1:72" x14ac:dyDescent="0.2">
      <c r="A10" s="851" t="s">
        <v>758</v>
      </c>
      <c r="B10" s="852"/>
      <c r="C10" s="596">
        <f>M10+W10+AG10+AQ10+BA10+BK10</f>
        <v>1891952.8974774012</v>
      </c>
      <c r="D10" s="597">
        <f t="shared" si="0"/>
        <v>100</v>
      </c>
      <c r="E10" s="596">
        <f>O10+Y10+AI10+AS10+BC10+BM10</f>
        <v>1834027.8217506201</v>
      </c>
      <c r="F10" s="597">
        <f t="shared" si="1"/>
        <v>100</v>
      </c>
      <c r="G10" s="596">
        <f>Q10+AA10+AK10+AU10+BE10+BO10</f>
        <v>1912556.3675045832</v>
      </c>
      <c r="H10" s="597">
        <f t="shared" si="2"/>
        <v>100</v>
      </c>
      <c r="I10" s="596">
        <f>S10+AC10+AM10+AW10+BG10+BQ10</f>
        <v>1787869.1146957707</v>
      </c>
      <c r="J10" s="597">
        <f t="shared" si="3"/>
        <v>100</v>
      </c>
      <c r="K10" s="596">
        <f>U10+AE10+AO10+AY10+BI10+BS10</f>
        <v>7426406.2014283575</v>
      </c>
      <c r="L10" s="597">
        <f t="shared" si="4"/>
        <v>100</v>
      </c>
      <c r="M10" s="557">
        <v>763934.16158394387</v>
      </c>
      <c r="N10" s="598">
        <v>100</v>
      </c>
      <c r="O10" s="557">
        <v>858229.76220114459</v>
      </c>
      <c r="P10" s="598">
        <v>100</v>
      </c>
      <c r="Q10" s="557">
        <v>822206.37452034373</v>
      </c>
      <c r="R10" s="598">
        <v>100</v>
      </c>
      <c r="S10" s="557">
        <v>760974.70641032606</v>
      </c>
      <c r="T10" s="598">
        <v>100</v>
      </c>
      <c r="U10" s="557">
        <v>3205345.0047157612</v>
      </c>
      <c r="V10" s="598">
        <v>100</v>
      </c>
      <c r="W10" s="557">
        <v>457663.8953361985</v>
      </c>
      <c r="X10" s="565">
        <v>100</v>
      </c>
      <c r="Y10" s="558">
        <v>440229.59525299584</v>
      </c>
      <c r="Z10" s="565">
        <v>100</v>
      </c>
      <c r="AA10" s="558">
        <v>432666.22028055676</v>
      </c>
      <c r="AB10" s="565">
        <v>100</v>
      </c>
      <c r="AC10" s="558">
        <v>368202.1045472328</v>
      </c>
      <c r="AD10" s="565">
        <v>100</v>
      </c>
      <c r="AE10" s="558">
        <v>1698761.8154169854</v>
      </c>
      <c r="AF10" s="565">
        <v>100</v>
      </c>
      <c r="AG10" s="558">
        <v>208652.06689988708</v>
      </c>
      <c r="AH10" s="565">
        <v>100</v>
      </c>
      <c r="AI10" s="558">
        <v>88052.23874594261</v>
      </c>
      <c r="AJ10" s="565">
        <v>100</v>
      </c>
      <c r="AK10" s="558">
        <v>74207.477883290674</v>
      </c>
      <c r="AL10" s="565">
        <v>100</v>
      </c>
      <c r="AM10" s="558">
        <v>144923.99571604482</v>
      </c>
      <c r="AN10" s="565">
        <v>100</v>
      </c>
      <c r="AO10" s="558">
        <v>515835.77924516291</v>
      </c>
      <c r="AP10" s="565">
        <v>100</v>
      </c>
      <c r="AQ10" s="558">
        <v>374579.29307426233</v>
      </c>
      <c r="AR10" s="565">
        <v>100</v>
      </c>
      <c r="AS10" s="558">
        <v>325187.50578003557</v>
      </c>
      <c r="AT10" s="565">
        <v>100</v>
      </c>
      <c r="AU10" s="558">
        <v>426953.38940755755</v>
      </c>
      <c r="AV10" s="565">
        <v>100</v>
      </c>
      <c r="AW10" s="558">
        <v>389010.33432411542</v>
      </c>
      <c r="AX10" s="565">
        <v>100</v>
      </c>
      <c r="AY10" s="558">
        <v>1515730.522585955</v>
      </c>
      <c r="AZ10" s="565">
        <v>100</v>
      </c>
      <c r="BA10" s="558">
        <v>23399.624198806519</v>
      </c>
      <c r="BB10" s="565">
        <v>100</v>
      </c>
      <c r="BC10" s="558">
        <v>29950.976302793042</v>
      </c>
      <c r="BD10" s="565">
        <v>100</v>
      </c>
      <c r="BE10" s="558">
        <v>49237.276416962086</v>
      </c>
      <c r="BF10" s="565">
        <v>100</v>
      </c>
      <c r="BG10" s="558">
        <v>32994.644916405967</v>
      </c>
      <c r="BH10" s="565">
        <v>100</v>
      </c>
      <c r="BI10" s="558">
        <v>135582.52183496737</v>
      </c>
      <c r="BJ10" s="565">
        <v>100</v>
      </c>
      <c r="BK10" s="558">
        <v>63723.856384302926</v>
      </c>
      <c r="BL10" s="565">
        <v>100</v>
      </c>
      <c r="BM10" s="558">
        <v>92377.743467708424</v>
      </c>
      <c r="BN10" s="565">
        <v>100</v>
      </c>
      <c r="BO10" s="558">
        <v>107285.6289958726</v>
      </c>
      <c r="BP10" s="565">
        <v>100</v>
      </c>
      <c r="BQ10" s="558">
        <v>91763.3287816456</v>
      </c>
      <c r="BR10" s="565">
        <v>100</v>
      </c>
      <c r="BS10" s="558">
        <v>355150.55762952578</v>
      </c>
      <c r="BT10" s="565">
        <v>100</v>
      </c>
    </row>
    <row r="11" spans="1:72" x14ac:dyDescent="0.2">
      <c r="A11" s="848" t="s">
        <v>219</v>
      </c>
      <c r="B11" s="587" t="s">
        <v>289</v>
      </c>
      <c r="C11" s="588">
        <f>SUM(C12:C14)</f>
        <v>104683.41964979666</v>
      </c>
      <c r="D11" s="589">
        <f t="shared" si="0"/>
        <v>5.5330880483004767</v>
      </c>
      <c r="E11" s="588">
        <f>SUM(E12:E14)</f>
        <v>137165.75019197061</v>
      </c>
      <c r="F11" s="589">
        <f t="shared" si="1"/>
        <v>7.478935082949989</v>
      </c>
      <c r="G11" s="588">
        <f>SUM(G12:G14)</f>
        <v>109038.65140439247</v>
      </c>
      <c r="H11" s="589">
        <f t="shared" si="2"/>
        <v>5.7011993610761476</v>
      </c>
      <c r="I11" s="588">
        <f>SUM(I12:I14)</f>
        <v>104444.35850140151</v>
      </c>
      <c r="J11" s="589">
        <f t="shared" si="3"/>
        <v>5.8418347094258118</v>
      </c>
      <c r="K11" s="588">
        <f>SUM(K12:K14)</f>
        <v>455332.17974756128</v>
      </c>
      <c r="L11" s="589">
        <f t="shared" si="4"/>
        <v>6.1312587461211727</v>
      </c>
      <c r="M11" s="559">
        <v>728160.05528334272</v>
      </c>
      <c r="N11" s="590">
        <v>95.317121801906723</v>
      </c>
      <c r="O11" s="559">
        <v>780418.53258838621</v>
      </c>
      <c r="P11" s="590">
        <v>90.933520015293794</v>
      </c>
      <c r="Q11" s="559">
        <v>780144.80173784366</v>
      </c>
      <c r="R11" s="590">
        <v>94.884304709138533</v>
      </c>
      <c r="S11" s="559">
        <v>712243.94106267137</v>
      </c>
      <c r="T11" s="590">
        <v>93.596270028799282</v>
      </c>
      <c r="U11" s="559">
        <v>3000967.3306722469</v>
      </c>
      <c r="V11" s="590">
        <v>93.623847862154307</v>
      </c>
      <c r="W11" s="559">
        <v>420533.19966906495</v>
      </c>
      <c r="X11" s="582">
        <v>91.886907390879614</v>
      </c>
      <c r="Y11" s="560">
        <v>413552.72953953268</v>
      </c>
      <c r="Z11" s="582">
        <v>93.940238002823904</v>
      </c>
      <c r="AA11" s="560">
        <v>406895.82236125506</v>
      </c>
      <c r="AB11" s="582">
        <v>94.04381559933401</v>
      </c>
      <c r="AC11" s="560">
        <v>349036.41105937335</v>
      </c>
      <c r="AD11" s="582">
        <v>94.79478980397819</v>
      </c>
      <c r="AE11" s="560">
        <v>1590018.1626292297</v>
      </c>
      <c r="AF11" s="582">
        <v>93.598652159422187</v>
      </c>
      <c r="AG11" s="560">
        <v>194106.10083835755</v>
      </c>
      <c r="AH11" s="582">
        <v>93.028601979529498</v>
      </c>
      <c r="AI11" s="560">
        <v>82242.63396471845</v>
      </c>
      <c r="AJ11" s="582">
        <v>93.402093048438402</v>
      </c>
      <c r="AK11" s="560">
        <v>69092.220490021951</v>
      </c>
      <c r="AL11" s="582">
        <v>93.106816807177154</v>
      </c>
      <c r="AM11" s="560">
        <v>135248.95383851591</v>
      </c>
      <c r="AN11" s="582">
        <v>93.324058014184487</v>
      </c>
      <c r="AO11" s="560">
        <v>480689.9091316124</v>
      </c>
      <c r="AP11" s="582">
        <v>93.186616452821383</v>
      </c>
      <c r="AQ11" s="560">
        <v>360603.58817813516</v>
      </c>
      <c r="AR11" s="582">
        <v>96.268959562226414</v>
      </c>
      <c r="AS11" s="560">
        <v>311626.75838419766</v>
      </c>
      <c r="AT11" s="582">
        <v>95.829868259141932</v>
      </c>
      <c r="AU11" s="560">
        <v>403411.92051588028</v>
      </c>
      <c r="AV11" s="582">
        <v>94.486173555304589</v>
      </c>
      <c r="AW11" s="560">
        <v>370460.61346967239</v>
      </c>
      <c r="AX11" s="582">
        <v>95.231560907842677</v>
      </c>
      <c r="AY11" s="560">
        <v>1446102.880547869</v>
      </c>
      <c r="AZ11" s="582">
        <v>95.406331072670113</v>
      </c>
      <c r="BA11" s="560">
        <v>21452.006798405178</v>
      </c>
      <c r="BB11" s="582">
        <v>91.676715045275486</v>
      </c>
      <c r="BC11" s="560">
        <v>26981.207109054576</v>
      </c>
      <c r="BD11" s="582">
        <v>90.084566313581163</v>
      </c>
      <c r="BE11" s="560">
        <v>45634.480244884813</v>
      </c>
      <c r="BF11" s="582">
        <v>92.68278744427846</v>
      </c>
      <c r="BG11" s="560">
        <v>31229.452178007283</v>
      </c>
      <c r="BH11" s="582">
        <v>94.650062933330815</v>
      </c>
      <c r="BI11" s="560">
        <v>125297.14633035185</v>
      </c>
      <c r="BJ11" s="582">
        <v>92.413937013846819</v>
      </c>
      <c r="BK11" s="560">
        <v>62414.527060298533</v>
      </c>
      <c r="BL11" s="582">
        <v>97.945307458939482</v>
      </c>
      <c r="BM11" s="560">
        <v>82040.209972760087</v>
      </c>
      <c r="BN11" s="582">
        <v>88.80949771352455</v>
      </c>
      <c r="BO11" s="560">
        <v>98338.470750304012</v>
      </c>
      <c r="BP11" s="582">
        <v>91.660431756509723</v>
      </c>
      <c r="BQ11" s="560">
        <v>85205.38458612925</v>
      </c>
      <c r="BR11" s="582">
        <v>92.8534151031931</v>
      </c>
      <c r="BS11" s="560">
        <v>327998.59236948896</v>
      </c>
      <c r="BT11" s="582">
        <v>92.354801456243152</v>
      </c>
    </row>
    <row r="12" spans="1:72" x14ac:dyDescent="0.2">
      <c r="A12" s="849"/>
      <c r="B12" s="591" t="s">
        <v>741</v>
      </c>
      <c r="C12" s="592">
        <f>M12+W12+AG12+AQ12+BA12+BK12</f>
        <v>27690.678328758167</v>
      </c>
      <c r="D12" s="593">
        <f t="shared" si="0"/>
        <v>1.4636029451726307</v>
      </c>
      <c r="E12" s="592">
        <f>O12+Y12+AI12+AS12+BC12+BM12</f>
        <v>35467.35468262744</v>
      </c>
      <c r="F12" s="593">
        <f t="shared" si="1"/>
        <v>1.933850417207579</v>
      </c>
      <c r="G12" s="592">
        <f>Q12+AA12+AK12+AU12+BE12+BO12</f>
        <v>33026.406903320763</v>
      </c>
      <c r="H12" s="593">
        <f t="shared" si="2"/>
        <v>1.7268200542717664</v>
      </c>
      <c r="I12" s="592">
        <f>S12+AC12+AM12+AW12+BG12+BQ12</f>
        <v>29456.897282750448</v>
      </c>
      <c r="J12" s="593">
        <f t="shared" si="3"/>
        <v>1.6475980842570193</v>
      </c>
      <c r="K12" s="592">
        <f>U12+AE12+AO12+AY12+BI12+BS12</f>
        <v>125641.33719745681</v>
      </c>
      <c r="L12" s="593">
        <f t="shared" si="4"/>
        <v>1.6918188123522193</v>
      </c>
      <c r="M12" s="553">
        <v>4824.9331545119148</v>
      </c>
      <c r="N12" s="594">
        <v>0.63159018108417631</v>
      </c>
      <c r="O12" s="553">
        <v>14198.015383269947</v>
      </c>
      <c r="P12" s="594">
        <v>1.654337335826666</v>
      </c>
      <c r="Q12" s="553">
        <v>9856.5360378340865</v>
      </c>
      <c r="R12" s="594">
        <v>1.1987910022692494</v>
      </c>
      <c r="S12" s="553">
        <v>7068.0095295188985</v>
      </c>
      <c r="T12" s="594">
        <v>0.9288100471643993</v>
      </c>
      <c r="U12" s="553">
        <v>35947.494105134858</v>
      </c>
      <c r="V12" s="594">
        <v>1.121485957120006</v>
      </c>
      <c r="W12" s="553">
        <v>7728.8408955900904</v>
      </c>
      <c r="X12" s="563">
        <v>1.6887591471275023</v>
      </c>
      <c r="Y12" s="554">
        <v>6723.1540820779546</v>
      </c>
      <c r="Z12" s="563">
        <v>1.5271926636859161</v>
      </c>
      <c r="AA12" s="554">
        <v>5306.6512822683126</v>
      </c>
      <c r="AB12" s="563">
        <v>1.2265000209231227</v>
      </c>
      <c r="AC12" s="554">
        <v>4455.7497760677479</v>
      </c>
      <c r="AD12" s="563">
        <v>1.2101369658239327</v>
      </c>
      <c r="AE12" s="554">
        <v>24214.396036004098</v>
      </c>
      <c r="AF12" s="563">
        <v>1.4254144292771456</v>
      </c>
      <c r="AG12" s="554">
        <v>4094.1717814588665</v>
      </c>
      <c r="AH12" s="563">
        <v>1.962200443201592</v>
      </c>
      <c r="AI12" s="554">
        <v>1290.8648356186068</v>
      </c>
      <c r="AJ12" s="563">
        <v>1.4660215958201166</v>
      </c>
      <c r="AK12" s="554">
        <v>1665.5512512812227</v>
      </c>
      <c r="AL12" s="563">
        <v>2.2444520401309251</v>
      </c>
      <c r="AM12" s="554">
        <v>2107.6365689159252</v>
      </c>
      <c r="AN12" s="563">
        <v>1.4543047605763637</v>
      </c>
      <c r="AO12" s="554">
        <v>9158.224437274619</v>
      </c>
      <c r="AP12" s="563">
        <v>1.7754147358052805</v>
      </c>
      <c r="AQ12" s="554">
        <v>9608.4687269651058</v>
      </c>
      <c r="AR12" s="563">
        <v>2.5651361152684369</v>
      </c>
      <c r="AS12" s="554">
        <v>7269.9622359870255</v>
      </c>
      <c r="AT12" s="563">
        <v>2.2356216357539265</v>
      </c>
      <c r="AU12" s="554">
        <v>11167.664212550781</v>
      </c>
      <c r="AV12" s="563">
        <v>2.6156635571032898</v>
      </c>
      <c r="AW12" s="554">
        <v>11766.681283311063</v>
      </c>
      <c r="AX12" s="563">
        <v>3.0247734430384838</v>
      </c>
      <c r="AY12" s="554">
        <v>39812.776458813983</v>
      </c>
      <c r="AZ12" s="563">
        <v>2.6266394893790399</v>
      </c>
      <c r="BA12" s="554">
        <v>378.75294965187283</v>
      </c>
      <c r="BB12" s="563">
        <v>1.6186283439166977</v>
      </c>
      <c r="BC12" s="554">
        <v>397.48253039665991</v>
      </c>
      <c r="BD12" s="563">
        <v>1.3271104299848588</v>
      </c>
      <c r="BE12" s="554">
        <v>648.54266799315826</v>
      </c>
      <c r="BF12" s="563">
        <v>1.3171781934098559</v>
      </c>
      <c r="BG12" s="554">
        <v>232.47197103795986</v>
      </c>
      <c r="BH12" s="563">
        <v>0.70457485336466685</v>
      </c>
      <c r="BI12" s="554">
        <v>1657.2501190796511</v>
      </c>
      <c r="BJ12" s="563">
        <v>1.222318405536722</v>
      </c>
      <c r="BK12" s="554">
        <v>1055.5108205803201</v>
      </c>
      <c r="BL12" s="563">
        <v>1.6563825237047702</v>
      </c>
      <c r="BM12" s="554">
        <v>5587.8756152772403</v>
      </c>
      <c r="BN12" s="563">
        <v>6.048941450091319</v>
      </c>
      <c r="BO12" s="554">
        <v>4381.4614513932029</v>
      </c>
      <c r="BP12" s="563">
        <v>4.0839220428690997</v>
      </c>
      <c r="BQ12" s="554">
        <v>3826.3481538988508</v>
      </c>
      <c r="BR12" s="563">
        <v>4.1698009484854177</v>
      </c>
      <c r="BS12" s="554">
        <v>14851.196041149615</v>
      </c>
      <c r="BT12" s="563">
        <v>4.181662036595081</v>
      </c>
    </row>
    <row r="13" spans="1:72" x14ac:dyDescent="0.2">
      <c r="A13" s="849"/>
      <c r="B13" s="591" t="s">
        <v>744</v>
      </c>
      <c r="C13" s="592">
        <f>M13+W13+AG13+AQ13+BA13+BK13</f>
        <v>72660.493951808545</v>
      </c>
      <c r="D13" s="593">
        <f t="shared" si="0"/>
        <v>3.8405022687768291</v>
      </c>
      <c r="E13" s="592">
        <f>O13+Y13+AI13+AS13+BC13+BM13</f>
        <v>94156.294932174103</v>
      </c>
      <c r="F13" s="593">
        <f t="shared" si="1"/>
        <v>5.1338531409136339</v>
      </c>
      <c r="G13" s="592">
        <f>Q13+AA13+AK13+AU13+BE13+BO13</f>
        <v>70524.366105006804</v>
      </c>
      <c r="H13" s="593">
        <f t="shared" si="2"/>
        <v>3.6874398738387928</v>
      </c>
      <c r="I13" s="592">
        <f>S13+AC13+AM13+AW13+BG13+BQ13</f>
        <v>69281.294779690681</v>
      </c>
      <c r="J13" s="593">
        <f t="shared" si="3"/>
        <v>3.8750764365365642</v>
      </c>
      <c r="K13" s="592">
        <f>U13+AE13+AO13+AY13+BI13+BS13</f>
        <v>306622.44976868015</v>
      </c>
      <c r="L13" s="593">
        <f t="shared" si="4"/>
        <v>4.1288133378659779</v>
      </c>
      <c r="M13" s="553">
        <v>27829.219493027747</v>
      </c>
      <c r="N13" s="594">
        <v>3.6428819252337847</v>
      </c>
      <c r="O13" s="553">
        <v>58740.2122234126</v>
      </c>
      <c r="P13" s="594">
        <v>6.844345746383655</v>
      </c>
      <c r="Q13" s="553">
        <v>31192.234233889016</v>
      </c>
      <c r="R13" s="594">
        <v>3.793723230628788</v>
      </c>
      <c r="S13" s="553">
        <v>40033.987184089623</v>
      </c>
      <c r="T13" s="594">
        <v>5.2608827661221698</v>
      </c>
      <c r="U13" s="553">
        <v>157795.65313441894</v>
      </c>
      <c r="V13" s="594">
        <v>4.9228913861773735</v>
      </c>
      <c r="W13" s="553">
        <v>28682.194282447126</v>
      </c>
      <c r="X13" s="563">
        <v>6.2670869550190922</v>
      </c>
      <c r="Y13" s="554">
        <v>19556.219845109925</v>
      </c>
      <c r="Z13" s="563">
        <v>4.4422774061501134</v>
      </c>
      <c r="AA13" s="554">
        <v>20022.89857672988</v>
      </c>
      <c r="AB13" s="563">
        <v>4.6277933515924339</v>
      </c>
      <c r="AC13" s="554">
        <v>12412.471121025725</v>
      </c>
      <c r="AD13" s="563">
        <v>3.3711027090105778</v>
      </c>
      <c r="AE13" s="554">
        <v>80673.783825312668</v>
      </c>
      <c r="AF13" s="563">
        <v>4.748975582872407</v>
      </c>
      <c r="AG13" s="554">
        <v>9985.8347087517395</v>
      </c>
      <c r="AH13" s="563">
        <v>4.7858786433891511</v>
      </c>
      <c r="AI13" s="554">
        <v>4499.6604187214089</v>
      </c>
      <c r="AJ13" s="563">
        <v>5.1102169380432141</v>
      </c>
      <c r="AK13" s="554">
        <v>3449.706141987529</v>
      </c>
      <c r="AL13" s="563">
        <v>4.6487311526919592</v>
      </c>
      <c r="AM13" s="554">
        <v>7567.4053086130025</v>
      </c>
      <c r="AN13" s="563">
        <v>5.2216372252391601</v>
      </c>
      <c r="AO13" s="554">
        <v>25502.606578073672</v>
      </c>
      <c r="AP13" s="563">
        <v>4.9439390604878861</v>
      </c>
      <c r="AQ13" s="554">
        <v>4367.2361691620299</v>
      </c>
      <c r="AR13" s="563">
        <v>1.1659043225051424</v>
      </c>
      <c r="AS13" s="554">
        <v>4934.5865854618705</v>
      </c>
      <c r="AT13" s="563">
        <v>1.5174588499718498</v>
      </c>
      <c r="AU13" s="554">
        <v>8761.4201316434592</v>
      </c>
      <c r="AV13" s="563">
        <v>2.0520788331955497</v>
      </c>
      <c r="AW13" s="554">
        <v>5347.2505359034412</v>
      </c>
      <c r="AX13" s="563">
        <v>1.3745780160812442</v>
      </c>
      <c r="AY13" s="554">
        <v>23410.493422170803</v>
      </c>
      <c r="AZ13" s="563">
        <v>1.5445023421597837</v>
      </c>
      <c r="BA13" s="554">
        <v>1542.1907949958261</v>
      </c>
      <c r="BB13" s="563">
        <v>6.5906647982598132</v>
      </c>
      <c r="BC13" s="554">
        <v>1731.2996805938365</v>
      </c>
      <c r="BD13" s="563">
        <v>5.7804448946540221</v>
      </c>
      <c r="BE13" s="554">
        <v>2898.0694303621199</v>
      </c>
      <c r="BF13" s="563">
        <v>5.8859255451500649</v>
      </c>
      <c r="BG13" s="554">
        <v>1415.8128464196091</v>
      </c>
      <c r="BH13" s="563">
        <v>4.2910382882030129</v>
      </c>
      <c r="BI13" s="554">
        <v>7587.3727523713933</v>
      </c>
      <c r="BJ13" s="563">
        <v>5.5961289476580411</v>
      </c>
      <c r="BK13" s="554">
        <v>253.81850342406733</v>
      </c>
      <c r="BL13" s="563">
        <v>0.3983100173557455</v>
      </c>
      <c r="BM13" s="554">
        <v>4694.3161788744655</v>
      </c>
      <c r="BN13" s="563">
        <v>5.0816527906588362</v>
      </c>
      <c r="BO13" s="554">
        <v>4200.037590394807</v>
      </c>
      <c r="BP13" s="563">
        <v>3.914818442791054</v>
      </c>
      <c r="BQ13" s="554">
        <v>2504.3677836392817</v>
      </c>
      <c r="BR13" s="563">
        <v>2.7291596947169627</v>
      </c>
      <c r="BS13" s="554">
        <v>11652.540056332626</v>
      </c>
      <c r="BT13" s="563">
        <v>3.2810141518876446</v>
      </c>
    </row>
    <row r="14" spans="1:72" x14ac:dyDescent="0.2">
      <c r="A14" s="850"/>
      <c r="B14" s="595" t="s">
        <v>757</v>
      </c>
      <c r="C14" s="592">
        <f>M14+W14+AG14+AQ14+BA14+BK14</f>
        <v>4332.24736922996</v>
      </c>
      <c r="D14" s="593">
        <f t="shared" si="0"/>
        <v>0.22898283435101785</v>
      </c>
      <c r="E14" s="592">
        <f>O14+Y14+AI14+AS14+BC14+BM14</f>
        <v>7542.100577169078</v>
      </c>
      <c r="F14" s="593">
        <f t="shared" si="1"/>
        <v>0.4112315248287769</v>
      </c>
      <c r="G14" s="592">
        <f>Q14+AA14+AK14+AU14+BE14+BO14</f>
        <v>5487.8783960649052</v>
      </c>
      <c r="H14" s="593">
        <f t="shared" si="2"/>
        <v>0.28693943296558838</v>
      </c>
      <c r="I14" s="592">
        <f>S14+AC14+AM14+AW14+BG14+BQ14</f>
        <v>5706.1664389603775</v>
      </c>
      <c r="J14" s="593">
        <f t="shared" si="3"/>
        <v>0.31916018863222861</v>
      </c>
      <c r="K14" s="592">
        <f>U14+AE14+AO14+AY14+BI14+BS14</f>
        <v>23068.392781424318</v>
      </c>
      <c r="L14" s="593">
        <f t="shared" si="4"/>
        <v>0.3106265959029747</v>
      </c>
      <c r="M14" s="553">
        <v>3119.9536530606056</v>
      </c>
      <c r="N14" s="594">
        <v>0.40840609177519727</v>
      </c>
      <c r="O14" s="553">
        <v>4873.0020060762308</v>
      </c>
      <c r="P14" s="594">
        <v>0.56779690249592374</v>
      </c>
      <c r="Q14" s="553">
        <v>1012.8025107767855</v>
      </c>
      <c r="R14" s="594">
        <v>0.12318105796341353</v>
      </c>
      <c r="S14" s="553">
        <v>1628.7686340464484</v>
      </c>
      <c r="T14" s="594">
        <v>0.21403715791418146</v>
      </c>
      <c r="U14" s="553">
        <v>10634.526803960069</v>
      </c>
      <c r="V14" s="594">
        <v>0.33177479454830483</v>
      </c>
      <c r="W14" s="553">
        <v>719.66048909660799</v>
      </c>
      <c r="X14" s="563">
        <v>0.15724650697384543</v>
      </c>
      <c r="Y14" s="554">
        <v>397.4917862749781</v>
      </c>
      <c r="Z14" s="563">
        <v>9.02919273399925E-2</v>
      </c>
      <c r="AA14" s="554">
        <v>440.84806030335847</v>
      </c>
      <c r="AB14" s="563">
        <v>0.10189102815040571</v>
      </c>
      <c r="AC14" s="554">
        <v>2297.4725907657485</v>
      </c>
      <c r="AD14" s="563">
        <v>0.62397052118723828</v>
      </c>
      <c r="AE14" s="554">
        <v>3855.4729264406928</v>
      </c>
      <c r="AF14" s="563">
        <v>0.22695782842836693</v>
      </c>
      <c r="AG14" s="554">
        <v>465.95957131909995</v>
      </c>
      <c r="AH14" s="563">
        <v>0.22331893387985036</v>
      </c>
      <c r="AI14" s="554">
        <v>19.079526884147128</v>
      </c>
      <c r="AJ14" s="563">
        <v>2.1668417698268123E-2</v>
      </c>
      <c r="AK14" s="554">
        <v>0</v>
      </c>
      <c r="AL14" s="563">
        <v>0</v>
      </c>
      <c r="AM14" s="554">
        <v>0</v>
      </c>
      <c r="AN14" s="563">
        <v>0</v>
      </c>
      <c r="AO14" s="554">
        <v>485.03909820324708</v>
      </c>
      <c r="AP14" s="563">
        <v>9.4029750885643984E-2</v>
      </c>
      <c r="AQ14" s="554">
        <v>0</v>
      </c>
      <c r="AR14" s="563">
        <v>0</v>
      </c>
      <c r="AS14" s="554">
        <v>1356.1985743892483</v>
      </c>
      <c r="AT14" s="563">
        <v>0.41705125513235825</v>
      </c>
      <c r="AU14" s="554">
        <v>3612.384547482191</v>
      </c>
      <c r="AV14" s="563">
        <v>0.84608405439637147</v>
      </c>
      <c r="AW14" s="554">
        <v>1435.7890352288687</v>
      </c>
      <c r="AX14" s="563">
        <v>0.36908763303768655</v>
      </c>
      <c r="AY14" s="554">
        <v>6404.372157100308</v>
      </c>
      <c r="AZ14" s="563">
        <v>0.42252709579100828</v>
      </c>
      <c r="BA14" s="554">
        <v>26.673655753646116</v>
      </c>
      <c r="BB14" s="563">
        <v>0.11399181254802625</v>
      </c>
      <c r="BC14" s="554">
        <v>840.98698274797221</v>
      </c>
      <c r="BD14" s="563">
        <v>2.8078783617799696</v>
      </c>
      <c r="BE14" s="554">
        <v>56.184073722015469</v>
      </c>
      <c r="BF14" s="563">
        <v>0.11410881716166622</v>
      </c>
      <c r="BG14" s="554">
        <v>116.90792094112064</v>
      </c>
      <c r="BH14" s="563">
        <v>0.35432392510152572</v>
      </c>
      <c r="BI14" s="554">
        <v>1040.7526331647543</v>
      </c>
      <c r="BJ14" s="563">
        <v>0.76761563295862767</v>
      </c>
      <c r="BK14" s="554">
        <v>0</v>
      </c>
      <c r="BL14" s="563">
        <v>0</v>
      </c>
      <c r="BM14" s="554">
        <v>55.341700796500703</v>
      </c>
      <c r="BN14" s="563">
        <v>5.990804572515452E-2</v>
      </c>
      <c r="BO14" s="554">
        <v>365.65920378055495</v>
      </c>
      <c r="BP14" s="563">
        <v>0.34082775783010255</v>
      </c>
      <c r="BQ14" s="554">
        <v>227.22825797819263</v>
      </c>
      <c r="BR14" s="563">
        <v>0.24762425360449933</v>
      </c>
      <c r="BS14" s="554">
        <v>648.22916255524819</v>
      </c>
      <c r="BT14" s="563">
        <v>0.18252235527430777</v>
      </c>
    </row>
    <row r="15" spans="1:72" x14ac:dyDescent="0.2">
      <c r="A15" s="851" t="s">
        <v>738</v>
      </c>
      <c r="B15" s="852"/>
      <c r="C15" s="596">
        <f>M15+W15+AG15+AQ15+BA15+BK15</f>
        <v>1891952.8974774012</v>
      </c>
      <c r="D15" s="597">
        <f t="shared" si="0"/>
        <v>100</v>
      </c>
      <c r="E15" s="596">
        <f>O15+Y15+AI15+AS15+BC15+BM15</f>
        <v>1834027.8217506201</v>
      </c>
      <c r="F15" s="597">
        <f t="shared" si="1"/>
        <v>100</v>
      </c>
      <c r="G15" s="596">
        <f>Q15+AA15+AK15+AU15+BE15+BO15</f>
        <v>1912556.3675045832</v>
      </c>
      <c r="H15" s="597">
        <f t="shared" si="2"/>
        <v>100</v>
      </c>
      <c r="I15" s="596">
        <f>S15+AC15+AM15+AW15+BG15+BQ15</f>
        <v>1787869.1146957707</v>
      </c>
      <c r="J15" s="597">
        <f t="shared" si="3"/>
        <v>100</v>
      </c>
      <c r="K15" s="596">
        <f>U15+AE15+AO15+AY15+BI15+BS15</f>
        <v>7426406.2014283575</v>
      </c>
      <c r="L15" s="597">
        <f t="shared" si="4"/>
        <v>100</v>
      </c>
      <c r="M15" s="557">
        <v>763934.16158394387</v>
      </c>
      <c r="N15" s="598">
        <v>100</v>
      </c>
      <c r="O15" s="557">
        <v>858229.76220114459</v>
      </c>
      <c r="P15" s="598">
        <v>100</v>
      </c>
      <c r="Q15" s="557">
        <v>822206.37452034373</v>
      </c>
      <c r="R15" s="598">
        <v>100</v>
      </c>
      <c r="S15" s="557">
        <v>760974.70641032606</v>
      </c>
      <c r="T15" s="598">
        <v>100</v>
      </c>
      <c r="U15" s="557">
        <v>3205345.0047157612</v>
      </c>
      <c r="V15" s="598">
        <v>100</v>
      </c>
      <c r="W15" s="557">
        <v>457663.8953361985</v>
      </c>
      <c r="X15" s="565">
        <v>100</v>
      </c>
      <c r="Y15" s="558">
        <v>440229.59525299584</v>
      </c>
      <c r="Z15" s="565">
        <v>100</v>
      </c>
      <c r="AA15" s="558">
        <v>432666.22028055676</v>
      </c>
      <c r="AB15" s="565">
        <v>100</v>
      </c>
      <c r="AC15" s="558">
        <v>368202.1045472328</v>
      </c>
      <c r="AD15" s="565">
        <v>100</v>
      </c>
      <c r="AE15" s="558">
        <v>1698761.8154169854</v>
      </c>
      <c r="AF15" s="565">
        <v>100</v>
      </c>
      <c r="AG15" s="558">
        <v>208652.06689988708</v>
      </c>
      <c r="AH15" s="565">
        <v>100</v>
      </c>
      <c r="AI15" s="558">
        <v>88052.23874594261</v>
      </c>
      <c r="AJ15" s="565">
        <v>100</v>
      </c>
      <c r="AK15" s="558">
        <v>74207.477883290674</v>
      </c>
      <c r="AL15" s="565">
        <v>100</v>
      </c>
      <c r="AM15" s="558">
        <v>144923.99571604482</v>
      </c>
      <c r="AN15" s="565">
        <v>100</v>
      </c>
      <c r="AO15" s="558">
        <v>515835.77924516291</v>
      </c>
      <c r="AP15" s="565">
        <v>100</v>
      </c>
      <c r="AQ15" s="558">
        <v>374579.29307426233</v>
      </c>
      <c r="AR15" s="565">
        <v>100</v>
      </c>
      <c r="AS15" s="558">
        <v>325187.50578003557</v>
      </c>
      <c r="AT15" s="565">
        <v>100</v>
      </c>
      <c r="AU15" s="558">
        <v>426953.38940755755</v>
      </c>
      <c r="AV15" s="565">
        <v>100</v>
      </c>
      <c r="AW15" s="558">
        <v>389010.33432411542</v>
      </c>
      <c r="AX15" s="565">
        <v>100</v>
      </c>
      <c r="AY15" s="558">
        <v>1515730.522585955</v>
      </c>
      <c r="AZ15" s="565">
        <v>100</v>
      </c>
      <c r="BA15" s="558">
        <v>23399.624198806519</v>
      </c>
      <c r="BB15" s="565">
        <v>100</v>
      </c>
      <c r="BC15" s="558">
        <v>29950.976302793042</v>
      </c>
      <c r="BD15" s="565">
        <v>100</v>
      </c>
      <c r="BE15" s="558">
        <v>49237.276416962086</v>
      </c>
      <c r="BF15" s="565">
        <v>100</v>
      </c>
      <c r="BG15" s="558">
        <v>32994.644916405967</v>
      </c>
      <c r="BH15" s="565">
        <v>100</v>
      </c>
      <c r="BI15" s="558">
        <v>135582.52183496737</v>
      </c>
      <c r="BJ15" s="565">
        <v>100</v>
      </c>
      <c r="BK15" s="558">
        <v>63723.856384302926</v>
      </c>
      <c r="BL15" s="565">
        <v>100</v>
      </c>
      <c r="BM15" s="558">
        <v>92377.743467708424</v>
      </c>
      <c r="BN15" s="565">
        <v>100</v>
      </c>
      <c r="BO15" s="558">
        <v>107285.6289958726</v>
      </c>
      <c r="BP15" s="565">
        <v>100</v>
      </c>
      <c r="BQ15" s="558">
        <v>91763.3287816456</v>
      </c>
      <c r="BR15" s="565">
        <v>100</v>
      </c>
      <c r="BS15" s="558">
        <v>355150.55762952578</v>
      </c>
      <c r="BT15" s="565">
        <v>100</v>
      </c>
    </row>
    <row r="16" spans="1:72" x14ac:dyDescent="0.2">
      <c r="A16" s="857" t="s">
        <v>759</v>
      </c>
      <c r="B16" s="587" t="s">
        <v>289</v>
      </c>
      <c r="C16" s="588">
        <f>SUM(C17:C19)</f>
        <v>227140.42360493634</v>
      </c>
      <c r="D16" s="589">
        <f t="shared" si="0"/>
        <v>12.005606688612049</v>
      </c>
      <c r="E16" s="588">
        <f>SUM(E17:E19)</f>
        <v>282757.25009517098</v>
      </c>
      <c r="F16" s="589">
        <f t="shared" si="1"/>
        <v>15.417282482949082</v>
      </c>
      <c r="G16" s="588">
        <f>SUM(G17:G19)</f>
        <v>256444.83921154743</v>
      </c>
      <c r="H16" s="589">
        <f t="shared" si="2"/>
        <v>13.408485290613683</v>
      </c>
      <c r="I16" s="588">
        <f>SUM(I17:I19)</f>
        <v>241020.26013047493</v>
      </c>
      <c r="J16" s="589">
        <f t="shared" si="3"/>
        <v>13.480867147900124</v>
      </c>
      <c r="K16" s="588">
        <f>SUM(K17:K19)</f>
        <v>1007362.7730421301</v>
      </c>
      <c r="L16" s="589">
        <f t="shared" si="4"/>
        <v>13.564606428993594</v>
      </c>
      <c r="M16" s="559">
        <v>708658.02718876034</v>
      </c>
      <c r="N16" s="590">
        <v>92.764280330051776</v>
      </c>
      <c r="O16" s="559">
        <v>733635.03168684407</v>
      </c>
      <c r="P16" s="590">
        <v>85.48235728917787</v>
      </c>
      <c r="Q16" s="559">
        <v>739331.442576929</v>
      </c>
      <c r="R16" s="590">
        <v>89.92042210913749</v>
      </c>
      <c r="S16" s="559">
        <v>680956.48270866391</v>
      </c>
      <c r="T16" s="590">
        <v>89.484772223360153</v>
      </c>
      <c r="U16" s="559">
        <v>2862580.9841611972</v>
      </c>
      <c r="V16" s="590">
        <v>89.306485883725983</v>
      </c>
      <c r="W16" s="559">
        <v>374408.10929865006</v>
      </c>
      <c r="X16" s="582">
        <v>81.808530914069806</v>
      </c>
      <c r="Y16" s="560">
        <v>364583.39548284776</v>
      </c>
      <c r="Z16" s="582">
        <v>82.816648270392875</v>
      </c>
      <c r="AA16" s="560">
        <v>363713.40089464531</v>
      </c>
      <c r="AB16" s="582">
        <v>84.063276457958764</v>
      </c>
      <c r="AC16" s="560">
        <v>300454.80430061411</v>
      </c>
      <c r="AD16" s="582">
        <v>81.600512487584623</v>
      </c>
      <c r="AE16" s="560">
        <v>1403159.7099767581</v>
      </c>
      <c r="AF16" s="582">
        <v>82.598966920641104</v>
      </c>
      <c r="AG16" s="560">
        <v>173722.08914140079</v>
      </c>
      <c r="AH16" s="582">
        <v>83.259222744605751</v>
      </c>
      <c r="AI16" s="560">
        <v>71868.555600698484</v>
      </c>
      <c r="AJ16" s="582">
        <v>81.620361531137263</v>
      </c>
      <c r="AK16" s="560">
        <v>61911.318938208693</v>
      </c>
      <c r="AL16" s="582">
        <v>83.430027140363563</v>
      </c>
      <c r="AM16" s="560">
        <v>125347.44005854632</v>
      </c>
      <c r="AN16" s="582">
        <v>86.491846598091584</v>
      </c>
      <c r="AO16" s="560">
        <v>432849.40373885311</v>
      </c>
      <c r="AP16" s="582">
        <v>83.912249044115143</v>
      </c>
      <c r="AQ16" s="560">
        <v>330093.70026623138</v>
      </c>
      <c r="AR16" s="582">
        <v>88.123851576811148</v>
      </c>
      <c r="AS16" s="560">
        <v>275581.41249232792</v>
      </c>
      <c r="AT16" s="582">
        <v>84.745387689875642</v>
      </c>
      <c r="AU16" s="560">
        <v>360490.03235767939</v>
      </c>
      <c r="AV16" s="582">
        <v>84.433111740346405</v>
      </c>
      <c r="AW16" s="560">
        <v>335095.30660808034</v>
      </c>
      <c r="AX16" s="582">
        <v>86.140463900603166</v>
      </c>
      <c r="AY16" s="560">
        <v>1301260.4517243081</v>
      </c>
      <c r="AZ16" s="582">
        <v>85.850382527380646</v>
      </c>
      <c r="BA16" s="560">
        <v>19972.838553904436</v>
      </c>
      <c r="BB16" s="582">
        <v>85.355381711314564</v>
      </c>
      <c r="BC16" s="560">
        <v>24135.976479620345</v>
      </c>
      <c r="BD16" s="582">
        <v>80.58494065640717</v>
      </c>
      <c r="BE16" s="560">
        <v>39933.820683612357</v>
      </c>
      <c r="BF16" s="582">
        <v>81.104853049620104</v>
      </c>
      <c r="BG16" s="560">
        <v>27368.821154048768</v>
      </c>
      <c r="BH16" s="582">
        <v>82.94928229532222</v>
      </c>
      <c r="BI16" s="560">
        <v>111411.45687118573</v>
      </c>
      <c r="BJ16" s="582">
        <v>82.172432968017119</v>
      </c>
      <c r="BK16" s="560">
        <v>57957.709423517954</v>
      </c>
      <c r="BL16" s="582">
        <v>90.951352777504937</v>
      </c>
      <c r="BM16" s="560">
        <v>81466.199913111821</v>
      </c>
      <c r="BN16" s="582">
        <v>88.188125034239619</v>
      </c>
      <c r="BO16" s="560">
        <v>90731.512841958596</v>
      </c>
      <c r="BP16" s="582">
        <v>84.570052570087597</v>
      </c>
      <c r="BQ16" s="560">
        <v>77625.999735342528</v>
      </c>
      <c r="BR16" s="582">
        <v>84.593705095481667</v>
      </c>
      <c r="BS16" s="560">
        <v>307781.42191392859</v>
      </c>
      <c r="BT16" s="582">
        <v>86.662238113389037</v>
      </c>
    </row>
    <row r="17" spans="1:72" x14ac:dyDescent="0.2">
      <c r="A17" s="858"/>
      <c r="B17" s="591" t="s">
        <v>741</v>
      </c>
      <c r="C17" s="592">
        <f>M17+W17+AG17+AQ17+BA17+BK17</f>
        <v>172126.84402763037</v>
      </c>
      <c r="D17" s="593">
        <f t="shared" si="0"/>
        <v>9.0978398171081505</v>
      </c>
      <c r="E17" s="592">
        <f>O17+Y17+AI17+AS17+BC17+BM17</f>
        <v>225768.00741059022</v>
      </c>
      <c r="F17" s="593">
        <f t="shared" si="1"/>
        <v>12.309955428870738</v>
      </c>
      <c r="G17" s="592">
        <f>Q17+AA17+AK17+AU17+BE17+BO17</f>
        <v>192967.27542264888</v>
      </c>
      <c r="H17" s="593">
        <f t="shared" si="2"/>
        <v>10.089494809213065</v>
      </c>
      <c r="I17" s="592">
        <f>S17+AC17+AM17+AW17+BG17+BQ17</f>
        <v>171165.61062109275</v>
      </c>
      <c r="J17" s="593">
        <f t="shared" si="3"/>
        <v>9.5737215445001311</v>
      </c>
      <c r="K17" s="592">
        <f>U17+AE17+AO17+AY17+BI17+BS17</f>
        <v>762027.73748196254</v>
      </c>
      <c r="L17" s="593">
        <f t="shared" si="4"/>
        <v>10.261056516614968</v>
      </c>
      <c r="M17" s="553">
        <v>39287.011437762812</v>
      </c>
      <c r="N17" s="594">
        <v>5.1427221629027535</v>
      </c>
      <c r="O17" s="553">
        <v>101248.96582958747</v>
      </c>
      <c r="P17" s="594">
        <v>11.797419559292514</v>
      </c>
      <c r="Q17" s="553">
        <v>57918.890019590181</v>
      </c>
      <c r="R17" s="594">
        <v>7.044325100663289</v>
      </c>
      <c r="S17" s="553">
        <v>50201.634354094262</v>
      </c>
      <c r="T17" s="594">
        <v>6.5970174739323042</v>
      </c>
      <c r="U17" s="553">
        <v>248656.50164103461</v>
      </c>
      <c r="V17" s="594">
        <v>7.75755811855531</v>
      </c>
      <c r="W17" s="553">
        <v>60525.703336361257</v>
      </c>
      <c r="X17" s="563">
        <v>13.224924219092978</v>
      </c>
      <c r="Y17" s="554">
        <v>55386.370554183137</v>
      </c>
      <c r="Z17" s="563">
        <v>12.581246502146932</v>
      </c>
      <c r="AA17" s="554">
        <v>53937.026800943982</v>
      </c>
      <c r="AB17" s="563">
        <v>12.466197792369652</v>
      </c>
      <c r="AC17" s="554">
        <v>51825.091675291696</v>
      </c>
      <c r="AD17" s="563">
        <v>14.075175300537587</v>
      </c>
      <c r="AE17" s="554">
        <v>221674.19236678028</v>
      </c>
      <c r="AF17" s="563">
        <v>13.049162652173646</v>
      </c>
      <c r="AG17" s="554">
        <v>27306.597270902395</v>
      </c>
      <c r="AH17" s="563">
        <v>13.087144391435297</v>
      </c>
      <c r="AI17" s="554">
        <v>11901.660678613269</v>
      </c>
      <c r="AJ17" s="563">
        <v>13.516590660406905</v>
      </c>
      <c r="AK17" s="554">
        <v>8815.1928538735556</v>
      </c>
      <c r="AL17" s="563">
        <v>11.879116640694342</v>
      </c>
      <c r="AM17" s="554">
        <v>12779.540492655218</v>
      </c>
      <c r="AN17" s="563">
        <v>8.8180983621888718</v>
      </c>
      <c r="AO17" s="554">
        <v>60802.991296044427</v>
      </c>
      <c r="AP17" s="563">
        <v>11.787276831595351</v>
      </c>
      <c r="AQ17" s="554">
        <v>37458.221825039094</v>
      </c>
      <c r="AR17" s="563">
        <v>10.000078092307362</v>
      </c>
      <c r="AS17" s="554">
        <v>45171.484698774671</v>
      </c>
      <c r="AT17" s="563">
        <v>13.890904138650923</v>
      </c>
      <c r="AU17" s="554">
        <v>53458.690310379665</v>
      </c>
      <c r="AV17" s="563">
        <v>12.520966371659254</v>
      </c>
      <c r="AW17" s="554">
        <v>41233.057087357352</v>
      </c>
      <c r="AX17" s="563">
        <v>10.599476016234266</v>
      </c>
      <c r="AY17" s="554">
        <v>177321.45392155106</v>
      </c>
      <c r="AZ17" s="563">
        <v>11.698745342874457</v>
      </c>
      <c r="BA17" s="554">
        <v>2497.7042919542951</v>
      </c>
      <c r="BB17" s="563">
        <v>10.674121390725961</v>
      </c>
      <c r="BC17" s="554">
        <v>3461.7157523011115</v>
      </c>
      <c r="BD17" s="563">
        <v>11.557939605388734</v>
      </c>
      <c r="BE17" s="554">
        <v>7059.0296901635465</v>
      </c>
      <c r="BF17" s="563">
        <v>14.336759065194217</v>
      </c>
      <c r="BG17" s="554">
        <v>4282.5524031432406</v>
      </c>
      <c r="BH17" s="563">
        <v>12.979537782550349</v>
      </c>
      <c r="BI17" s="554">
        <v>17301.002137562195</v>
      </c>
      <c r="BJ17" s="563">
        <v>12.760495898299618</v>
      </c>
      <c r="BK17" s="554">
        <v>5051.6058656105306</v>
      </c>
      <c r="BL17" s="563">
        <v>7.9273386016463538</v>
      </c>
      <c r="BM17" s="554">
        <v>8597.809897130579</v>
      </c>
      <c r="BN17" s="563">
        <v>9.3072309134028917</v>
      </c>
      <c r="BO17" s="554">
        <v>11778.445747697962</v>
      </c>
      <c r="BP17" s="563">
        <v>10.978586655022633</v>
      </c>
      <c r="BQ17" s="554">
        <v>10843.734608550991</v>
      </c>
      <c r="BR17" s="563">
        <v>11.817067615707444</v>
      </c>
      <c r="BS17" s="554">
        <v>36271.596118990063</v>
      </c>
      <c r="BT17" s="563">
        <v>10.213019616549968</v>
      </c>
    </row>
    <row r="18" spans="1:72" x14ac:dyDescent="0.2">
      <c r="A18" s="858"/>
      <c r="B18" s="591" t="s">
        <v>744</v>
      </c>
      <c r="C18" s="592">
        <f>M18+W18+AG18+AQ18+BA18+BK18</f>
        <v>44003.217691719758</v>
      </c>
      <c r="D18" s="593">
        <f t="shared" si="0"/>
        <v>2.325809366099473</v>
      </c>
      <c r="E18" s="592">
        <f>O18+Y18+AI18+AS18+BC18+BM18</f>
        <v>47885.974518274772</v>
      </c>
      <c r="F18" s="593">
        <f t="shared" si="1"/>
        <v>2.6109731788346893</v>
      </c>
      <c r="G18" s="592">
        <f>Q18+AA18+AK18+AU18+BE18+BO18</f>
        <v>52123.321732247503</v>
      </c>
      <c r="H18" s="593">
        <f t="shared" si="2"/>
        <v>2.7253221195386597</v>
      </c>
      <c r="I18" s="592">
        <f>S18+AC18+AM18+AW18+BG18+BQ18</f>
        <v>62649.37672595121</v>
      </c>
      <c r="J18" s="593">
        <f t="shared" si="3"/>
        <v>3.5041366401483933</v>
      </c>
      <c r="K18" s="592">
        <f>U18+AE18+AO18+AY18+BI18+BS18</f>
        <v>206661.8906681932</v>
      </c>
      <c r="L18" s="593">
        <f t="shared" si="4"/>
        <v>2.7827980999537152</v>
      </c>
      <c r="M18" s="553">
        <v>12451.173278649769</v>
      </c>
      <c r="N18" s="594">
        <v>1.6298751783574466</v>
      </c>
      <c r="O18" s="553">
        <v>19133.922291000326</v>
      </c>
      <c r="P18" s="594">
        <v>2.229463849159298</v>
      </c>
      <c r="Q18" s="553">
        <v>23532.265621131053</v>
      </c>
      <c r="R18" s="594">
        <v>2.8620874698106342</v>
      </c>
      <c r="S18" s="553">
        <v>29120.944736135716</v>
      </c>
      <c r="T18" s="594">
        <v>3.8267953574311546</v>
      </c>
      <c r="U18" s="553">
        <v>84238.305926916859</v>
      </c>
      <c r="V18" s="594">
        <v>2.6280573792519668</v>
      </c>
      <c r="W18" s="553">
        <v>21143.630320069828</v>
      </c>
      <c r="X18" s="563">
        <v>4.6199035002614268</v>
      </c>
      <c r="Y18" s="554">
        <v>17974.691873025193</v>
      </c>
      <c r="Z18" s="563">
        <v>4.0830266903558146</v>
      </c>
      <c r="AA18" s="554">
        <v>14452.589140102598</v>
      </c>
      <c r="AB18" s="563">
        <v>3.3403553276544229</v>
      </c>
      <c r="AC18" s="554">
        <v>15713.860908059518</v>
      </c>
      <c r="AD18" s="563">
        <v>4.2677270754284216</v>
      </c>
      <c r="AE18" s="554">
        <v>69284.772241257102</v>
      </c>
      <c r="AF18" s="563">
        <v>4.0785454212867487</v>
      </c>
      <c r="AG18" s="554">
        <v>7470.5446102973701</v>
      </c>
      <c r="AH18" s="563">
        <v>3.580383708291659</v>
      </c>
      <c r="AI18" s="554">
        <v>4282.0224666308886</v>
      </c>
      <c r="AJ18" s="563">
        <v>4.8630478084558657</v>
      </c>
      <c r="AK18" s="554">
        <v>3087.9864255470329</v>
      </c>
      <c r="AL18" s="563">
        <v>4.1612873980215896</v>
      </c>
      <c r="AM18" s="554">
        <v>6432.9066326171469</v>
      </c>
      <c r="AN18" s="563">
        <v>4.4388140147759856</v>
      </c>
      <c r="AO18" s="554">
        <v>21273.460135092428</v>
      </c>
      <c r="AP18" s="563">
        <v>4.124076109304105</v>
      </c>
      <c r="AQ18" s="554">
        <v>1320.9206903342008</v>
      </c>
      <c r="AR18" s="563">
        <v>0.35264114027582438</v>
      </c>
      <c r="AS18" s="554">
        <v>2197.4041568541857</v>
      </c>
      <c r="AT18" s="563">
        <v>0.67573449711212497</v>
      </c>
      <c r="AU18" s="554">
        <v>4723.1992332839527</v>
      </c>
      <c r="AV18" s="563">
        <v>1.1062564088876037</v>
      </c>
      <c r="AW18" s="554">
        <v>7063.2031458125548</v>
      </c>
      <c r="AX18" s="563">
        <v>1.8156852203128462</v>
      </c>
      <c r="AY18" s="554">
        <v>15304.727226284898</v>
      </c>
      <c r="AZ18" s="563">
        <v>1.0097261352350309</v>
      </c>
      <c r="BA18" s="554">
        <v>902.40769719414254</v>
      </c>
      <c r="BB18" s="563">
        <v>3.8565050854114538</v>
      </c>
      <c r="BC18" s="554">
        <v>2286.9085739050697</v>
      </c>
      <c r="BD18" s="563">
        <v>7.6355059373867782</v>
      </c>
      <c r="BE18" s="554">
        <v>1969.6979009860161</v>
      </c>
      <c r="BF18" s="563">
        <v>4.0004200969724257</v>
      </c>
      <c r="BG18" s="554">
        <v>1143.1891889052765</v>
      </c>
      <c r="BH18" s="563">
        <v>3.4647719101133507</v>
      </c>
      <c r="BI18" s="554">
        <v>6302.2033609905011</v>
      </c>
      <c r="BJ18" s="563">
        <v>4.6482417318226439</v>
      </c>
      <c r="BK18" s="554">
        <v>714.54109517444545</v>
      </c>
      <c r="BL18" s="563">
        <v>1.1213086208487189</v>
      </c>
      <c r="BM18" s="554">
        <v>2011.0251568591068</v>
      </c>
      <c r="BN18" s="563">
        <v>2.1769585198431276</v>
      </c>
      <c r="BO18" s="554">
        <v>4357.5834111968534</v>
      </c>
      <c r="BP18" s="563">
        <v>4.0616655296530855</v>
      </c>
      <c r="BQ18" s="554">
        <v>3175.2721144209963</v>
      </c>
      <c r="BR18" s="563">
        <v>3.4602843604079352</v>
      </c>
      <c r="BS18" s="554">
        <v>10258.4217776514</v>
      </c>
      <c r="BT18" s="563">
        <v>2.8884712574075251</v>
      </c>
    </row>
    <row r="19" spans="1:72" x14ac:dyDescent="0.2">
      <c r="A19" s="858"/>
      <c r="B19" s="595" t="s">
        <v>757</v>
      </c>
      <c r="C19" s="592">
        <f>M19+W19+AG19+AQ19+BA19+BK19</f>
        <v>11010.361885586215</v>
      </c>
      <c r="D19" s="593">
        <f t="shared" si="0"/>
        <v>0.58195750540442459</v>
      </c>
      <c r="E19" s="592">
        <f>O19+Y19+AI19+AS19+BC19+BM19</f>
        <v>9103.2681663060212</v>
      </c>
      <c r="F19" s="593">
        <f t="shared" si="1"/>
        <v>0.49635387524365637</v>
      </c>
      <c r="G19" s="592">
        <f>Q19+AA19+AK19+AU19+BE19+BO19</f>
        <v>11354.242056651041</v>
      </c>
      <c r="H19" s="593">
        <f t="shared" si="2"/>
        <v>0.5936683618619587</v>
      </c>
      <c r="I19" s="592">
        <f>S19+AC19+AM19+AW19+BG19+BQ19</f>
        <v>7205.2727834309626</v>
      </c>
      <c r="J19" s="593">
        <f t="shared" si="3"/>
        <v>0.4030089632515988</v>
      </c>
      <c r="K19" s="592">
        <f>U19+AE19+AO19+AY19+BI19+BS19</f>
        <v>38673.144891974232</v>
      </c>
      <c r="L19" s="593">
        <f t="shared" si="4"/>
        <v>0.52075181242491198</v>
      </c>
      <c r="M19" s="553">
        <v>3537.9496787701614</v>
      </c>
      <c r="N19" s="594">
        <v>0.46312232868792824</v>
      </c>
      <c r="O19" s="553">
        <v>4211.8423937141833</v>
      </c>
      <c r="P19" s="594">
        <v>0.49075930237048193</v>
      </c>
      <c r="Q19" s="553">
        <v>1423.7763026932439</v>
      </c>
      <c r="R19" s="594">
        <v>0.17316532038855115</v>
      </c>
      <c r="S19" s="553">
        <v>695.64461143222263</v>
      </c>
      <c r="T19" s="594">
        <v>9.1414945276397042E-2</v>
      </c>
      <c r="U19" s="553">
        <v>9869.2129866098094</v>
      </c>
      <c r="V19" s="594">
        <v>0.30789861846665634</v>
      </c>
      <c r="W19" s="553">
        <v>1586.4523811179693</v>
      </c>
      <c r="X19" s="563">
        <v>0.34664136657591621</v>
      </c>
      <c r="Y19" s="554">
        <v>2285.1373429399041</v>
      </c>
      <c r="Z19" s="563">
        <v>0.51907853710440732</v>
      </c>
      <c r="AA19" s="554">
        <v>563.20344486482418</v>
      </c>
      <c r="AB19" s="563">
        <v>0.13017042201714343</v>
      </c>
      <c r="AC19" s="554">
        <v>208.34766326736607</v>
      </c>
      <c r="AD19" s="563">
        <v>5.6585136449332635E-2</v>
      </c>
      <c r="AE19" s="554">
        <v>4643.1408321900626</v>
      </c>
      <c r="AF19" s="563">
        <v>0.27332500589850717</v>
      </c>
      <c r="AG19" s="554">
        <v>152.83587728673376</v>
      </c>
      <c r="AH19" s="563">
        <v>7.3249155667394192E-2</v>
      </c>
      <c r="AI19" s="554">
        <v>0</v>
      </c>
      <c r="AJ19" s="563">
        <v>0</v>
      </c>
      <c r="AK19" s="554">
        <v>392.9796656614339</v>
      </c>
      <c r="AL19" s="563">
        <v>0.52956882092056823</v>
      </c>
      <c r="AM19" s="554">
        <v>364.10853222627031</v>
      </c>
      <c r="AN19" s="563">
        <v>0.25124102494364164</v>
      </c>
      <c r="AO19" s="554">
        <v>909.92407517443814</v>
      </c>
      <c r="AP19" s="563">
        <v>0.17639801498569094</v>
      </c>
      <c r="AQ19" s="554">
        <v>5706.4502926577043</v>
      </c>
      <c r="AR19" s="563">
        <v>1.5234291906056778</v>
      </c>
      <c r="AS19" s="554">
        <v>2237.2044320785599</v>
      </c>
      <c r="AT19" s="563">
        <v>0.68797367436123369</v>
      </c>
      <c r="AU19" s="554">
        <v>8281.4675062122624</v>
      </c>
      <c r="AV19" s="563">
        <v>1.9396654791062002</v>
      </c>
      <c r="AW19" s="554">
        <v>5618.7674828653653</v>
      </c>
      <c r="AX19" s="563">
        <v>1.4443748628497679</v>
      </c>
      <c r="AY19" s="554">
        <v>21843.889713813882</v>
      </c>
      <c r="AZ19" s="563">
        <v>1.4411459945100593</v>
      </c>
      <c r="BA19" s="554">
        <v>26.673655753646116</v>
      </c>
      <c r="BB19" s="563">
        <v>0.11399181254802625</v>
      </c>
      <c r="BC19" s="554">
        <v>66.375496966517673</v>
      </c>
      <c r="BD19" s="563">
        <v>0.22161380081733065</v>
      </c>
      <c r="BE19" s="554">
        <v>274.72814220020848</v>
      </c>
      <c r="BF19" s="563">
        <v>0.55796778821333326</v>
      </c>
      <c r="BG19" s="554">
        <v>200.08217030868036</v>
      </c>
      <c r="BH19" s="563">
        <v>0.60640801201407468</v>
      </c>
      <c r="BI19" s="554">
        <v>567.8594652290526</v>
      </c>
      <c r="BJ19" s="563">
        <v>0.41882940186070428</v>
      </c>
      <c r="BK19" s="554">
        <v>0</v>
      </c>
      <c r="BL19" s="563">
        <v>0</v>
      </c>
      <c r="BM19" s="554">
        <v>302.70850060685547</v>
      </c>
      <c r="BN19" s="563">
        <v>0.32768553251430121</v>
      </c>
      <c r="BO19" s="554">
        <v>418.08699501906761</v>
      </c>
      <c r="BP19" s="563">
        <v>0.38969524523657489</v>
      </c>
      <c r="BQ19" s="554">
        <v>118.32232333105858</v>
      </c>
      <c r="BR19" s="563">
        <v>0.12894292840292568</v>
      </c>
      <c r="BS19" s="554">
        <v>839.11781895698164</v>
      </c>
      <c r="BT19" s="563">
        <v>0.23627101265382353</v>
      </c>
    </row>
    <row r="20" spans="1:72" x14ac:dyDescent="0.2">
      <c r="A20" s="851" t="s">
        <v>738</v>
      </c>
      <c r="B20" s="852"/>
      <c r="C20" s="596">
        <f>M20+W20+AG20+AQ20+BA20+BK20</f>
        <v>1891952.8974774012</v>
      </c>
      <c r="D20" s="597">
        <f t="shared" si="0"/>
        <v>100</v>
      </c>
      <c r="E20" s="596">
        <f>O20+Y20+AI20+AS20+BC20+BM20</f>
        <v>1834027.8217506201</v>
      </c>
      <c r="F20" s="597">
        <f t="shared" si="1"/>
        <v>100</v>
      </c>
      <c r="G20" s="596">
        <f>Q20+AA20+AK20+AU20+BE20+BO20</f>
        <v>1912556.3675045832</v>
      </c>
      <c r="H20" s="597">
        <f t="shared" si="2"/>
        <v>100</v>
      </c>
      <c r="I20" s="596">
        <f>S20+AC20+AM20+AW20+BG20+BQ20</f>
        <v>1787869.1146957707</v>
      </c>
      <c r="J20" s="597">
        <f t="shared" si="3"/>
        <v>100</v>
      </c>
      <c r="K20" s="596">
        <f>U20+AE20+AO20+AY20+BI20+BS20</f>
        <v>7426406.2014283575</v>
      </c>
      <c r="L20" s="597">
        <f t="shared" si="4"/>
        <v>100</v>
      </c>
      <c r="M20" s="557">
        <v>763934.16158394387</v>
      </c>
      <c r="N20" s="598">
        <v>100</v>
      </c>
      <c r="O20" s="557">
        <v>858229.76220114459</v>
      </c>
      <c r="P20" s="598">
        <v>100</v>
      </c>
      <c r="Q20" s="557">
        <v>822206.37452034373</v>
      </c>
      <c r="R20" s="598">
        <v>100</v>
      </c>
      <c r="S20" s="557">
        <v>760974.70641032606</v>
      </c>
      <c r="T20" s="598">
        <v>100</v>
      </c>
      <c r="U20" s="557">
        <v>3205345.0047157612</v>
      </c>
      <c r="V20" s="598">
        <v>100</v>
      </c>
      <c r="W20" s="557">
        <v>457663.8953361985</v>
      </c>
      <c r="X20" s="565">
        <v>100</v>
      </c>
      <c r="Y20" s="558">
        <v>440229.59525299584</v>
      </c>
      <c r="Z20" s="565">
        <v>100</v>
      </c>
      <c r="AA20" s="558">
        <v>432666.22028055676</v>
      </c>
      <c r="AB20" s="565">
        <v>100</v>
      </c>
      <c r="AC20" s="558">
        <v>368202.1045472328</v>
      </c>
      <c r="AD20" s="565">
        <v>100</v>
      </c>
      <c r="AE20" s="558">
        <v>1698761.8154169854</v>
      </c>
      <c r="AF20" s="565">
        <v>100</v>
      </c>
      <c r="AG20" s="558">
        <v>208652.06689988708</v>
      </c>
      <c r="AH20" s="565">
        <v>100</v>
      </c>
      <c r="AI20" s="558">
        <v>88052.23874594261</v>
      </c>
      <c r="AJ20" s="565">
        <v>100</v>
      </c>
      <c r="AK20" s="558">
        <v>74207.477883290674</v>
      </c>
      <c r="AL20" s="565">
        <v>100</v>
      </c>
      <c r="AM20" s="558">
        <v>144923.99571604482</v>
      </c>
      <c r="AN20" s="565">
        <v>100</v>
      </c>
      <c r="AO20" s="558">
        <v>515835.77924516291</v>
      </c>
      <c r="AP20" s="565">
        <v>100</v>
      </c>
      <c r="AQ20" s="558">
        <v>374579.29307426233</v>
      </c>
      <c r="AR20" s="565">
        <v>100</v>
      </c>
      <c r="AS20" s="558">
        <v>325187.50578003557</v>
      </c>
      <c r="AT20" s="565">
        <v>100</v>
      </c>
      <c r="AU20" s="558">
        <v>426953.38940755755</v>
      </c>
      <c r="AV20" s="565">
        <v>100</v>
      </c>
      <c r="AW20" s="558">
        <v>389010.33432411542</v>
      </c>
      <c r="AX20" s="565">
        <v>100</v>
      </c>
      <c r="AY20" s="558">
        <v>1515730.522585955</v>
      </c>
      <c r="AZ20" s="565">
        <v>100</v>
      </c>
      <c r="BA20" s="558">
        <v>23399.624198806519</v>
      </c>
      <c r="BB20" s="565">
        <v>100</v>
      </c>
      <c r="BC20" s="558">
        <v>29950.976302793042</v>
      </c>
      <c r="BD20" s="565">
        <v>100</v>
      </c>
      <c r="BE20" s="558">
        <v>49237.276416962086</v>
      </c>
      <c r="BF20" s="565">
        <v>100</v>
      </c>
      <c r="BG20" s="558">
        <v>32994.644916405967</v>
      </c>
      <c r="BH20" s="565">
        <v>100</v>
      </c>
      <c r="BI20" s="558">
        <v>135582.52183496737</v>
      </c>
      <c r="BJ20" s="565">
        <v>100</v>
      </c>
      <c r="BK20" s="558">
        <v>63723.856384302926</v>
      </c>
      <c r="BL20" s="565">
        <v>100</v>
      </c>
      <c r="BM20" s="558">
        <v>92377.743467708424</v>
      </c>
      <c r="BN20" s="565">
        <v>100</v>
      </c>
      <c r="BO20" s="558">
        <v>107285.6289958726</v>
      </c>
      <c r="BP20" s="565">
        <v>100</v>
      </c>
      <c r="BQ20" s="558">
        <v>91763.3287816456</v>
      </c>
      <c r="BR20" s="565">
        <v>100</v>
      </c>
      <c r="BS20" s="558">
        <v>355150.55762952578</v>
      </c>
      <c r="BT20" s="565">
        <v>100</v>
      </c>
    </row>
    <row r="21" spans="1:72" ht="15" customHeight="1" x14ac:dyDescent="0.2">
      <c r="A21" s="857" t="s">
        <v>760</v>
      </c>
      <c r="B21" s="587" t="s">
        <v>289</v>
      </c>
      <c r="C21" s="588">
        <f>SUM(C22:C24)</f>
        <v>237046.03340541362</v>
      </c>
      <c r="D21" s="589">
        <f t="shared" si="0"/>
        <v>12.529172038134478</v>
      </c>
      <c r="E21" s="588">
        <f>SUM(E22:E24)</f>
        <v>270553.63591509871</v>
      </c>
      <c r="F21" s="589">
        <f t="shared" si="1"/>
        <v>14.751882861670509</v>
      </c>
      <c r="G21" s="588">
        <f>SUM(G22:G24)</f>
        <v>284595.05344310513</v>
      </c>
      <c r="H21" s="589">
        <f t="shared" si="2"/>
        <v>14.880348536573166</v>
      </c>
      <c r="I21" s="588">
        <f>SUM(I22:I24)</f>
        <v>229587.3230312198</v>
      </c>
      <c r="J21" s="589">
        <f t="shared" si="3"/>
        <v>12.841394324902083</v>
      </c>
      <c r="K21" s="588">
        <f>SUM(K22:K24)</f>
        <v>1021782.0457948372</v>
      </c>
      <c r="L21" s="589">
        <f t="shared" si="4"/>
        <v>13.758768616754532</v>
      </c>
      <c r="M21" s="559">
        <v>662441.69151367142</v>
      </c>
      <c r="N21" s="590">
        <v>86.714500388379335</v>
      </c>
      <c r="O21" s="559">
        <v>713368.03528903332</v>
      </c>
      <c r="P21" s="590">
        <v>83.12086887541895</v>
      </c>
      <c r="Q21" s="559">
        <v>707207.17038501683</v>
      </c>
      <c r="R21" s="590">
        <v>86.013340725749686</v>
      </c>
      <c r="S21" s="559">
        <v>662511.76098152681</v>
      </c>
      <c r="T21" s="590">
        <v>87.060943734481114</v>
      </c>
      <c r="U21" s="559">
        <v>2745528.6581692495</v>
      </c>
      <c r="V21" s="590">
        <v>85.654700324925344</v>
      </c>
      <c r="W21" s="559">
        <v>393880.76450804394</v>
      </c>
      <c r="X21" s="582">
        <v>86.063324750295266</v>
      </c>
      <c r="Y21" s="560">
        <v>371127.389720298</v>
      </c>
      <c r="Z21" s="582">
        <v>84.303144023521313</v>
      </c>
      <c r="AA21" s="560">
        <v>356348.88614880567</v>
      </c>
      <c r="AB21" s="582">
        <v>82.361152649665115</v>
      </c>
      <c r="AC21" s="560">
        <v>314210.70585342642</v>
      </c>
      <c r="AD21" s="582">
        <v>85.336477432632279</v>
      </c>
      <c r="AE21" s="560">
        <v>1435567.7462305753</v>
      </c>
      <c r="AF21" s="582">
        <v>84.506711488461065</v>
      </c>
      <c r="AG21" s="560">
        <v>183910.39654501155</v>
      </c>
      <c r="AH21" s="582">
        <v>88.142139820380123</v>
      </c>
      <c r="AI21" s="560">
        <v>80198.43924485796</v>
      </c>
      <c r="AJ21" s="582">
        <v>91.080522638674481</v>
      </c>
      <c r="AK21" s="560">
        <v>64588.891693594487</v>
      </c>
      <c r="AL21" s="582">
        <v>87.038252122213677</v>
      </c>
      <c r="AM21" s="560">
        <v>131566.84705641289</v>
      </c>
      <c r="AN21" s="582">
        <v>90.783342265967391</v>
      </c>
      <c r="AO21" s="560">
        <v>460264.57453987573</v>
      </c>
      <c r="AP21" s="582">
        <v>89.226958086039303</v>
      </c>
      <c r="AQ21" s="560">
        <v>334541.46415785968</v>
      </c>
      <c r="AR21" s="582">
        <v>89.311254077126748</v>
      </c>
      <c r="AS21" s="560">
        <v>290125.59484226734</v>
      </c>
      <c r="AT21" s="582">
        <v>89.217940322256752</v>
      </c>
      <c r="AU21" s="560">
        <v>366382.04824649217</v>
      </c>
      <c r="AV21" s="582">
        <v>85.81312558611738</v>
      </c>
      <c r="AW21" s="560">
        <v>335705.00453417987</v>
      </c>
      <c r="AX21" s="582">
        <v>86.297194422212272</v>
      </c>
      <c r="AY21" s="560">
        <v>1326754.1117807843</v>
      </c>
      <c r="AZ21" s="582">
        <v>87.532321346754827</v>
      </c>
      <c r="BA21" s="560">
        <v>21300.871758791258</v>
      </c>
      <c r="BB21" s="582">
        <v>91.030828434747647</v>
      </c>
      <c r="BC21" s="560">
        <v>25599.400374725406</v>
      </c>
      <c r="BD21" s="582">
        <v>85.471004737625748</v>
      </c>
      <c r="BE21" s="560">
        <v>38588.768825661064</v>
      </c>
      <c r="BF21" s="582">
        <v>78.373077541647604</v>
      </c>
      <c r="BG21" s="560">
        <v>28831.652287145054</v>
      </c>
      <c r="BH21" s="582">
        <v>87.382823364797162</v>
      </c>
      <c r="BI21" s="560">
        <v>114320.69324632283</v>
      </c>
      <c r="BJ21" s="582">
        <v>84.318164096014769</v>
      </c>
      <c r="BK21" s="560">
        <v>58831.675588609396</v>
      </c>
      <c r="BL21" s="582">
        <v>92.32284253766754</v>
      </c>
      <c r="BM21" s="560">
        <v>83055.326364341061</v>
      </c>
      <c r="BN21" s="582">
        <v>89.908373214781861</v>
      </c>
      <c r="BO21" s="560">
        <v>94845.548761906117</v>
      </c>
      <c r="BP21" s="582">
        <v>88.40470960519319</v>
      </c>
      <c r="BQ21" s="560">
        <v>85455.820951860049</v>
      </c>
      <c r="BR21" s="582">
        <v>93.126330622993734</v>
      </c>
      <c r="BS21" s="560">
        <v>322188.37166671397</v>
      </c>
      <c r="BT21" s="582">
        <v>90.718813400485715</v>
      </c>
    </row>
    <row r="22" spans="1:72" x14ac:dyDescent="0.2">
      <c r="A22" s="858"/>
      <c r="B22" s="591" t="s">
        <v>741</v>
      </c>
      <c r="C22" s="592">
        <f>M22+W22+AG22+AQ22+BA22+BK22</f>
        <v>56724.555179111667</v>
      </c>
      <c r="D22" s="593">
        <f t="shared" si="0"/>
        <v>2.9982012371843005</v>
      </c>
      <c r="E22" s="592">
        <f>O22+Y22+AI22+AS22+BC22+BM22</f>
        <v>75387.214779581729</v>
      </c>
      <c r="F22" s="593">
        <f t="shared" si="1"/>
        <v>4.1104728012044536</v>
      </c>
      <c r="G22" s="592">
        <f>Q22+AA22+AK22+AU22+BE22+BO22</f>
        <v>103264.93177366664</v>
      </c>
      <c r="H22" s="593">
        <f t="shared" si="2"/>
        <v>5.3993144216921589</v>
      </c>
      <c r="I22" s="592">
        <f>S22+AC22+AM22+AW22+BG22+BQ22</f>
        <v>79598.234526481363</v>
      </c>
      <c r="J22" s="593">
        <f t="shared" si="3"/>
        <v>4.4521287309125004</v>
      </c>
      <c r="K22" s="592">
        <f>U22+AE22+AO22+AY22+BI22+BS22</f>
        <v>314974.93625884136</v>
      </c>
      <c r="L22" s="593">
        <f t="shared" si="4"/>
        <v>4.2412834379872821</v>
      </c>
      <c r="M22" s="553">
        <v>11129.421933421736</v>
      </c>
      <c r="N22" s="594">
        <v>1.4568561655033141</v>
      </c>
      <c r="O22" s="553">
        <v>34052.608301972221</v>
      </c>
      <c r="P22" s="594">
        <v>3.9677729439999614</v>
      </c>
      <c r="Q22" s="553">
        <v>34967.63157755226</v>
      </c>
      <c r="R22" s="594">
        <v>4.2529020281497543</v>
      </c>
      <c r="S22" s="553">
        <v>25611.322650775881</v>
      </c>
      <c r="T22" s="594">
        <v>3.3655944718044242</v>
      </c>
      <c r="U22" s="553">
        <v>105760.98446372207</v>
      </c>
      <c r="V22" s="594">
        <v>3.2995195309124168</v>
      </c>
      <c r="W22" s="553">
        <v>11290.830613246191</v>
      </c>
      <c r="X22" s="563">
        <v>2.467057316145068</v>
      </c>
      <c r="Y22" s="554">
        <v>16993.668723736551</v>
      </c>
      <c r="Z22" s="563">
        <v>3.8601831650983049</v>
      </c>
      <c r="AA22" s="554">
        <v>24585.11099171278</v>
      </c>
      <c r="AB22" s="563">
        <v>5.6822349051818479</v>
      </c>
      <c r="AC22" s="554">
        <v>15793.265039425442</v>
      </c>
      <c r="AD22" s="563">
        <v>4.2892924414014288</v>
      </c>
      <c r="AE22" s="554">
        <v>68662.875368120964</v>
      </c>
      <c r="AF22" s="563">
        <v>4.0419365884596763</v>
      </c>
      <c r="AG22" s="554">
        <v>7533.2132786534603</v>
      </c>
      <c r="AH22" s="563">
        <v>3.6104187179070486</v>
      </c>
      <c r="AI22" s="554">
        <v>2186.8367972601441</v>
      </c>
      <c r="AJ22" s="563">
        <v>2.4835675144726652</v>
      </c>
      <c r="AK22" s="554">
        <v>3770.3136515105793</v>
      </c>
      <c r="AL22" s="563">
        <v>5.0807732038007218</v>
      </c>
      <c r="AM22" s="554">
        <v>4852.0101191066115</v>
      </c>
      <c r="AN22" s="563">
        <v>3.3479687715851707</v>
      </c>
      <c r="AO22" s="554">
        <v>18342.373846530791</v>
      </c>
      <c r="AP22" s="563">
        <v>3.5558552904902614</v>
      </c>
      <c r="AQ22" s="554">
        <v>21602.902972775792</v>
      </c>
      <c r="AR22" s="563">
        <v>5.7672443117385299</v>
      </c>
      <c r="AS22" s="554">
        <v>17809.632816606638</v>
      </c>
      <c r="AT22" s="563">
        <v>5.4767272727426031</v>
      </c>
      <c r="AU22" s="554">
        <v>31687.304290284541</v>
      </c>
      <c r="AV22" s="563">
        <v>7.4217244964969096</v>
      </c>
      <c r="AW22" s="554">
        <v>28844.373466988676</v>
      </c>
      <c r="AX22" s="563">
        <v>7.4148090479663544</v>
      </c>
      <c r="AY22" s="554">
        <v>99944.213546655665</v>
      </c>
      <c r="AZ22" s="563">
        <v>6.5937983076400029</v>
      </c>
      <c r="BA22" s="554">
        <v>1138.7858778698508</v>
      </c>
      <c r="BB22" s="563">
        <v>4.8666844740520823</v>
      </c>
      <c r="BC22" s="554">
        <v>992.49597517988605</v>
      </c>
      <c r="BD22" s="563">
        <v>3.3137349685904298</v>
      </c>
      <c r="BE22" s="554">
        <v>1571.9619301183343</v>
      </c>
      <c r="BF22" s="563">
        <v>3.1926256781676869</v>
      </c>
      <c r="BG22" s="554">
        <v>1554.088802624103</v>
      </c>
      <c r="BH22" s="563">
        <v>4.7101243446064833</v>
      </c>
      <c r="BI22" s="554">
        <v>5257.3325857921736</v>
      </c>
      <c r="BJ22" s="563">
        <v>3.8775887294613538</v>
      </c>
      <c r="BK22" s="554">
        <v>4029.4005031446377</v>
      </c>
      <c r="BL22" s="563">
        <v>6.3232213675900484</v>
      </c>
      <c r="BM22" s="554">
        <v>3351.972164826298</v>
      </c>
      <c r="BN22" s="563">
        <v>3.6285495174473641</v>
      </c>
      <c r="BO22" s="554">
        <v>6682.6093324881422</v>
      </c>
      <c r="BP22" s="563">
        <v>6.2288019327781825</v>
      </c>
      <c r="BQ22" s="554">
        <v>2943.1744475606397</v>
      </c>
      <c r="BR22" s="563">
        <v>3.2073536200545183</v>
      </c>
      <c r="BS22" s="554">
        <v>17007.156448019719</v>
      </c>
      <c r="BT22" s="563">
        <v>4.7887173714536813</v>
      </c>
    </row>
    <row r="23" spans="1:72" x14ac:dyDescent="0.2">
      <c r="A23" s="858"/>
      <c r="B23" s="591" t="s">
        <v>744</v>
      </c>
      <c r="C23" s="592">
        <f>M23+W23+AG23+AQ23+BA23+BK23</f>
        <v>171003.61371161437</v>
      </c>
      <c r="D23" s="593">
        <f t="shared" si="0"/>
        <v>9.0384709862290293</v>
      </c>
      <c r="E23" s="592">
        <f>O23+Y23+AI23+AS23+BC23+BM23</f>
        <v>179921.20537211263</v>
      </c>
      <c r="F23" s="593">
        <f t="shared" si="1"/>
        <v>9.8101677214674883</v>
      </c>
      <c r="G23" s="592">
        <f>Q23+AA23+AK23+AU23+BE23+BO23</f>
        <v>170258.10507382744</v>
      </c>
      <c r="H23" s="593">
        <f t="shared" si="2"/>
        <v>8.9021222049508779</v>
      </c>
      <c r="I23" s="592">
        <f>S23+AC23+AM23+AW23+BG23+BQ23</f>
        <v>136437.71050503413</v>
      </c>
      <c r="J23" s="593">
        <f t="shared" si="3"/>
        <v>7.6313030625986737</v>
      </c>
      <c r="K23" s="592">
        <f>U23+AE23+AO23+AY23+BI23+BS23</f>
        <v>657620.63466258859</v>
      </c>
      <c r="L23" s="593">
        <f t="shared" si="4"/>
        <v>8.8551665075377262</v>
      </c>
      <c r="M23" s="553">
        <v>86445.493526581107</v>
      </c>
      <c r="N23" s="594">
        <v>11.315830325920325</v>
      </c>
      <c r="O23" s="553">
        <v>103437.29302681021</v>
      </c>
      <c r="P23" s="594">
        <v>12.052401068161448</v>
      </c>
      <c r="Q23" s="553">
        <v>77188.832664194473</v>
      </c>
      <c r="R23" s="594">
        <v>9.3880119464197378</v>
      </c>
      <c r="S23" s="553">
        <v>67059.554264370643</v>
      </c>
      <c r="T23" s="594">
        <v>8.8123236816509092</v>
      </c>
      <c r="U23" s="553">
        <v>334131.17348195653</v>
      </c>
      <c r="V23" s="594">
        <v>10.424187505256899</v>
      </c>
      <c r="W23" s="553">
        <v>49788.778817340048</v>
      </c>
      <c r="X23" s="563">
        <v>10.878895915694937</v>
      </c>
      <c r="Y23" s="554">
        <v>47844.640964841303</v>
      </c>
      <c r="Z23" s="563">
        <v>10.868110976806417</v>
      </c>
      <c r="AA23" s="554">
        <v>49977.053934876101</v>
      </c>
      <c r="AB23" s="563">
        <v>11.55094888213578</v>
      </c>
      <c r="AC23" s="554">
        <v>36348.92520074865</v>
      </c>
      <c r="AD23" s="563">
        <v>9.8720036501273789</v>
      </c>
      <c r="AE23" s="554">
        <v>183959.39891780616</v>
      </c>
      <c r="AF23" s="563">
        <v>10.829028369268514</v>
      </c>
      <c r="AG23" s="554">
        <v>16681.908880351777</v>
      </c>
      <c r="AH23" s="563">
        <v>7.9950844140719148</v>
      </c>
      <c r="AI23" s="554">
        <v>4862.8642091792899</v>
      </c>
      <c r="AJ23" s="563">
        <v>5.5227036568713794</v>
      </c>
      <c r="AK23" s="554">
        <v>5067.1557257371187</v>
      </c>
      <c r="AL23" s="563">
        <v>6.8283626802496302</v>
      </c>
      <c r="AM23" s="554">
        <v>8280.1416977333338</v>
      </c>
      <c r="AN23" s="563">
        <v>5.7134373481924516</v>
      </c>
      <c r="AO23" s="554">
        <v>34892.070513001541</v>
      </c>
      <c r="AP23" s="563">
        <v>6.764181919303871</v>
      </c>
      <c r="AQ23" s="554">
        <v>16417.161114701619</v>
      </c>
      <c r="AR23" s="563">
        <v>4.3828266586660547</v>
      </c>
      <c r="AS23" s="554">
        <v>14885.669489452781</v>
      </c>
      <c r="AT23" s="563">
        <v>4.5775650124521681</v>
      </c>
      <c r="AU23" s="554">
        <v>23880.258043810278</v>
      </c>
      <c r="AV23" s="563">
        <v>5.5931768282590824</v>
      </c>
      <c r="AW23" s="554">
        <v>19147.072329431219</v>
      </c>
      <c r="AX23" s="563">
        <v>4.9219958031958795</v>
      </c>
      <c r="AY23" s="554">
        <v>74330.160977395935</v>
      </c>
      <c r="AZ23" s="563">
        <v>4.9039166177496289</v>
      </c>
      <c r="BA23" s="554">
        <v>807.49108009091628</v>
      </c>
      <c r="BB23" s="563">
        <v>3.450872002175581</v>
      </c>
      <c r="BC23" s="554">
        <v>3188.4988263100572</v>
      </c>
      <c r="BD23" s="563">
        <v>10.645725849052599</v>
      </c>
      <c r="BE23" s="554">
        <v>8808.8401010820817</v>
      </c>
      <c r="BF23" s="563">
        <v>17.89059172665258</v>
      </c>
      <c r="BG23" s="554">
        <v>2356.0059538564151</v>
      </c>
      <c r="BH23" s="563">
        <v>7.1405707193561447</v>
      </c>
      <c r="BI23" s="554">
        <v>15160.83596133946</v>
      </c>
      <c r="BJ23" s="563">
        <v>11.181998797598268</v>
      </c>
      <c r="BK23" s="554">
        <v>862.78029254887406</v>
      </c>
      <c r="BL23" s="563">
        <v>1.3539360947423804</v>
      </c>
      <c r="BM23" s="554">
        <v>5702.23885551895</v>
      </c>
      <c r="BN23" s="563">
        <v>6.1727410104060674</v>
      </c>
      <c r="BO23" s="554">
        <v>5335.9646041273718</v>
      </c>
      <c r="BP23" s="563">
        <v>4.9736061148811013</v>
      </c>
      <c r="BQ23" s="554">
        <v>3246.0110588938633</v>
      </c>
      <c r="BR23" s="563">
        <v>3.5373728285488339</v>
      </c>
      <c r="BS23" s="554">
        <v>15146.99481108906</v>
      </c>
      <c r="BT23" s="563">
        <v>4.264950310704454</v>
      </c>
    </row>
    <row r="24" spans="1:72" x14ac:dyDescent="0.2">
      <c r="A24" s="858"/>
      <c r="B24" s="595" t="s">
        <v>757</v>
      </c>
      <c r="C24" s="592">
        <f>M24+W24+AG24+AQ24+BA24+BK24</f>
        <v>9317.8645146876006</v>
      </c>
      <c r="D24" s="593">
        <f t="shared" si="0"/>
        <v>0.4924998147211484</v>
      </c>
      <c r="E24" s="592">
        <f>O24+Y24+AI24+AS24+BC24+BM24</f>
        <v>15245.215763404361</v>
      </c>
      <c r="F24" s="593">
        <f t="shared" si="1"/>
        <v>0.83124233899856903</v>
      </c>
      <c r="G24" s="592">
        <f>Q24+AA24+AK24+AU24+BE24+BO24</f>
        <v>11072.016595611054</v>
      </c>
      <c r="H24" s="593">
        <f t="shared" si="2"/>
        <v>0.57891190993012764</v>
      </c>
      <c r="I24" s="592">
        <f>S24+AC24+AM24+AW24+BG24+BQ24</f>
        <v>13551.377999704309</v>
      </c>
      <c r="J24" s="593">
        <f t="shared" si="3"/>
        <v>0.75796253139090963</v>
      </c>
      <c r="K24" s="592">
        <f>U24+AE24+AO24+AY24+BI24+BS24</f>
        <v>49186.474873407322</v>
      </c>
      <c r="L24" s="593">
        <f t="shared" si="4"/>
        <v>0.66231867122952481</v>
      </c>
      <c r="M24" s="553">
        <v>3917.5546102682174</v>
      </c>
      <c r="N24" s="594">
        <v>0.51281312019684333</v>
      </c>
      <c r="O24" s="553">
        <v>7371.8255833302765</v>
      </c>
      <c r="P24" s="594">
        <v>0.85895711241980099</v>
      </c>
      <c r="Q24" s="553">
        <v>2842.739893580258</v>
      </c>
      <c r="R24" s="594">
        <v>0.34574529968083101</v>
      </c>
      <c r="S24" s="553">
        <v>5792.0685136529864</v>
      </c>
      <c r="T24" s="594">
        <v>0.76113811206358784</v>
      </c>
      <c r="U24" s="553">
        <v>19924.188600831741</v>
      </c>
      <c r="V24" s="594">
        <v>0.6215926389052947</v>
      </c>
      <c r="W24" s="553">
        <v>2703.5213975689558</v>
      </c>
      <c r="X24" s="563">
        <v>0.59072201786486944</v>
      </c>
      <c r="Y24" s="554">
        <v>4263.8958441200684</v>
      </c>
      <c r="Z24" s="563">
        <v>0.96856183457399025</v>
      </c>
      <c r="AA24" s="554">
        <v>1755.1692051624561</v>
      </c>
      <c r="AB24" s="563">
        <v>0.4056635630173161</v>
      </c>
      <c r="AC24" s="554">
        <v>1849.2084536318346</v>
      </c>
      <c r="AD24" s="563">
        <v>0.50222647583879276</v>
      </c>
      <c r="AE24" s="554">
        <v>10571.794900483314</v>
      </c>
      <c r="AF24" s="563">
        <v>0.62232355381076865</v>
      </c>
      <c r="AG24" s="554">
        <v>526.54819587072359</v>
      </c>
      <c r="AH24" s="563">
        <v>0.2523570476411171</v>
      </c>
      <c r="AI24" s="554">
        <v>804.09849464522381</v>
      </c>
      <c r="AJ24" s="563">
        <v>0.91320618998148539</v>
      </c>
      <c r="AK24" s="554">
        <v>781.11681244853503</v>
      </c>
      <c r="AL24" s="563">
        <v>1.0526119937360374</v>
      </c>
      <c r="AM24" s="554">
        <v>224.99684279203302</v>
      </c>
      <c r="AN24" s="563">
        <v>0.15525161425501821</v>
      </c>
      <c r="AO24" s="554">
        <v>2336.7603457565156</v>
      </c>
      <c r="AP24" s="563">
        <v>0.45300470416688876</v>
      </c>
      <c r="AQ24" s="554">
        <v>2017.7648289252122</v>
      </c>
      <c r="AR24" s="563">
        <v>0.53867495246865649</v>
      </c>
      <c r="AS24" s="554">
        <v>2366.6086317090744</v>
      </c>
      <c r="AT24" s="563">
        <v>0.7277673925485636</v>
      </c>
      <c r="AU24" s="554">
        <v>5003.7788269683124</v>
      </c>
      <c r="AV24" s="563">
        <v>1.1719730891260938</v>
      </c>
      <c r="AW24" s="554">
        <v>5313.8839935160086</v>
      </c>
      <c r="AX24" s="563">
        <v>1.3660007266255785</v>
      </c>
      <c r="AY24" s="554">
        <v>14702.036281118606</v>
      </c>
      <c r="AZ24" s="563">
        <v>0.96996372785551488</v>
      </c>
      <c r="BA24" s="554">
        <v>152.47548205449084</v>
      </c>
      <c r="BB24" s="563">
        <v>0.65161508902466792</v>
      </c>
      <c r="BC24" s="554">
        <v>170.5811265776785</v>
      </c>
      <c r="BD24" s="563">
        <v>0.56953444473117609</v>
      </c>
      <c r="BE24" s="554">
        <v>267.70556010062</v>
      </c>
      <c r="BF24" s="563">
        <v>0.54370505353215737</v>
      </c>
      <c r="BG24" s="554">
        <v>252.89787278038986</v>
      </c>
      <c r="BH24" s="563">
        <v>0.76648157124018979</v>
      </c>
      <c r="BI24" s="554">
        <v>843.66004151317907</v>
      </c>
      <c r="BJ24" s="563">
        <v>0.62224837692581936</v>
      </c>
      <c r="BK24" s="554">
        <v>0</v>
      </c>
      <c r="BL24" s="563">
        <v>0</v>
      </c>
      <c r="BM24" s="554">
        <v>268.20608302203885</v>
      </c>
      <c r="BN24" s="563">
        <v>0.29033625736462487</v>
      </c>
      <c r="BO24" s="554">
        <v>421.50629735087307</v>
      </c>
      <c r="BP24" s="563">
        <v>0.39288234714743475</v>
      </c>
      <c r="BQ24" s="554">
        <v>118.32232333105858</v>
      </c>
      <c r="BR24" s="563">
        <v>0.12894292840292568</v>
      </c>
      <c r="BS24" s="554">
        <v>808.03470370397042</v>
      </c>
      <c r="BT24" s="563">
        <v>0.22751891735641575</v>
      </c>
    </row>
    <row r="25" spans="1:72" x14ac:dyDescent="0.2">
      <c r="A25" s="851" t="s">
        <v>738</v>
      </c>
      <c r="B25" s="852"/>
      <c r="C25" s="596">
        <f>M25+W25+AG25+AQ25+BA25+BK25</f>
        <v>1891952.8974774012</v>
      </c>
      <c r="D25" s="597">
        <f t="shared" si="0"/>
        <v>100</v>
      </c>
      <c r="E25" s="596">
        <f>O25+Y25+AI25+AS25+BC25+BM25</f>
        <v>1834027.8217506201</v>
      </c>
      <c r="F25" s="597">
        <f t="shared" si="1"/>
        <v>100</v>
      </c>
      <c r="G25" s="596">
        <f>Q25+AA25+AK25+AU25+BE25+BO25</f>
        <v>1912556.3675045832</v>
      </c>
      <c r="H25" s="597">
        <f t="shared" si="2"/>
        <v>100</v>
      </c>
      <c r="I25" s="596">
        <f>S25+AC25+AM25+AW25+BG25+BQ25</f>
        <v>1787869.1146957707</v>
      </c>
      <c r="J25" s="597">
        <f t="shared" si="3"/>
        <v>100</v>
      </c>
      <c r="K25" s="596">
        <f>U25+AE25+AO25+AY25+BI25+BS25</f>
        <v>7426406.2014283575</v>
      </c>
      <c r="L25" s="597">
        <f t="shared" si="4"/>
        <v>100</v>
      </c>
      <c r="M25" s="557">
        <v>763934.16158394387</v>
      </c>
      <c r="N25" s="598">
        <v>100</v>
      </c>
      <c r="O25" s="557">
        <v>858229.76220114459</v>
      </c>
      <c r="P25" s="598">
        <v>100</v>
      </c>
      <c r="Q25" s="557">
        <v>822206.37452034373</v>
      </c>
      <c r="R25" s="598">
        <v>100</v>
      </c>
      <c r="S25" s="557">
        <v>760974.70641032606</v>
      </c>
      <c r="T25" s="598">
        <v>100</v>
      </c>
      <c r="U25" s="557">
        <v>3205345.0047157612</v>
      </c>
      <c r="V25" s="598">
        <v>100</v>
      </c>
      <c r="W25" s="557">
        <v>457663.8953361985</v>
      </c>
      <c r="X25" s="565">
        <v>100</v>
      </c>
      <c r="Y25" s="558">
        <v>440229.59525299584</v>
      </c>
      <c r="Z25" s="565">
        <v>100</v>
      </c>
      <c r="AA25" s="558">
        <v>432666.22028055676</v>
      </c>
      <c r="AB25" s="565">
        <v>100</v>
      </c>
      <c r="AC25" s="558">
        <v>368202.1045472328</v>
      </c>
      <c r="AD25" s="565">
        <v>100</v>
      </c>
      <c r="AE25" s="558">
        <v>1698761.8154169854</v>
      </c>
      <c r="AF25" s="565">
        <v>100</v>
      </c>
      <c r="AG25" s="558">
        <v>208652.06689988708</v>
      </c>
      <c r="AH25" s="565">
        <v>100</v>
      </c>
      <c r="AI25" s="558">
        <v>88052.23874594261</v>
      </c>
      <c r="AJ25" s="565">
        <v>100</v>
      </c>
      <c r="AK25" s="558">
        <v>74207.477883290674</v>
      </c>
      <c r="AL25" s="565">
        <v>100</v>
      </c>
      <c r="AM25" s="558">
        <v>144923.99571604482</v>
      </c>
      <c r="AN25" s="565">
        <v>100</v>
      </c>
      <c r="AO25" s="558">
        <v>515835.77924516291</v>
      </c>
      <c r="AP25" s="565">
        <v>100</v>
      </c>
      <c r="AQ25" s="558">
        <v>374579.29307426233</v>
      </c>
      <c r="AR25" s="565">
        <v>100</v>
      </c>
      <c r="AS25" s="558">
        <v>325187.50578003557</v>
      </c>
      <c r="AT25" s="565">
        <v>100</v>
      </c>
      <c r="AU25" s="558">
        <v>426953.38940755755</v>
      </c>
      <c r="AV25" s="565">
        <v>100</v>
      </c>
      <c r="AW25" s="558">
        <v>389010.33432411542</v>
      </c>
      <c r="AX25" s="565">
        <v>100</v>
      </c>
      <c r="AY25" s="558">
        <v>1515730.522585955</v>
      </c>
      <c r="AZ25" s="565">
        <v>100</v>
      </c>
      <c r="BA25" s="558">
        <v>23399.624198806519</v>
      </c>
      <c r="BB25" s="565">
        <v>100</v>
      </c>
      <c r="BC25" s="558">
        <v>29950.976302793042</v>
      </c>
      <c r="BD25" s="565">
        <v>100</v>
      </c>
      <c r="BE25" s="558">
        <v>49237.276416962086</v>
      </c>
      <c r="BF25" s="565">
        <v>100</v>
      </c>
      <c r="BG25" s="558">
        <v>32994.644916405967</v>
      </c>
      <c r="BH25" s="565">
        <v>100</v>
      </c>
      <c r="BI25" s="558">
        <v>135582.52183496737</v>
      </c>
      <c r="BJ25" s="565">
        <v>100</v>
      </c>
      <c r="BK25" s="558">
        <v>63723.856384302926</v>
      </c>
      <c r="BL25" s="565">
        <v>100</v>
      </c>
      <c r="BM25" s="558">
        <v>92377.743467708424</v>
      </c>
      <c r="BN25" s="565">
        <v>100</v>
      </c>
      <c r="BO25" s="558">
        <v>107285.6289958726</v>
      </c>
      <c r="BP25" s="565">
        <v>100</v>
      </c>
      <c r="BQ25" s="558">
        <v>91763.3287816456</v>
      </c>
      <c r="BR25" s="565">
        <v>100</v>
      </c>
      <c r="BS25" s="558">
        <v>355150.55762952578</v>
      </c>
      <c r="BT25" s="565">
        <v>100</v>
      </c>
    </row>
    <row r="26" spans="1:72" x14ac:dyDescent="0.2">
      <c r="A26" s="848" t="s">
        <v>761</v>
      </c>
      <c r="B26" s="587" t="s">
        <v>289</v>
      </c>
      <c r="C26" s="588">
        <f>SUM(C27:C29)</f>
        <v>287470.72264673957</v>
      </c>
      <c r="D26" s="589">
        <f t="shared" si="0"/>
        <v>15.194391098744218</v>
      </c>
      <c r="E26" s="588">
        <f>SUM(E27:E29)</f>
        <v>310509.51665400877</v>
      </c>
      <c r="F26" s="589">
        <f t="shared" si="1"/>
        <v>16.930469263962451</v>
      </c>
      <c r="G26" s="588">
        <f>SUM(G27:G29)</f>
        <v>299526.76182419283</v>
      </c>
      <c r="H26" s="589">
        <f t="shared" si="2"/>
        <v>15.661068448142093</v>
      </c>
      <c r="I26" s="588">
        <f>SUM(I27:I29)</f>
        <v>293643.11032076913</v>
      </c>
      <c r="J26" s="589">
        <f t="shared" si="3"/>
        <v>16.424195032349242</v>
      </c>
      <c r="K26" s="588">
        <f>SUM(K27:K29)</f>
        <v>1191150.1114457105</v>
      </c>
      <c r="L26" s="589">
        <f t="shared" si="4"/>
        <v>16.039388085405438</v>
      </c>
      <c r="M26" s="559">
        <v>673291.15587110166</v>
      </c>
      <c r="N26" s="590">
        <v>88.134709734029613</v>
      </c>
      <c r="O26" s="559">
        <v>730835.07995902514</v>
      </c>
      <c r="P26" s="590">
        <v>85.156109954124176</v>
      </c>
      <c r="Q26" s="559">
        <v>730755.25297115766</v>
      </c>
      <c r="R26" s="590">
        <v>88.877351917572213</v>
      </c>
      <c r="S26" s="559">
        <v>665654.007625825</v>
      </c>
      <c r="T26" s="590">
        <v>87.473867661890054</v>
      </c>
      <c r="U26" s="559">
        <v>2800535.4964271151</v>
      </c>
      <c r="V26" s="590">
        <v>87.370797599226194</v>
      </c>
      <c r="W26" s="559">
        <v>389186.07652364176</v>
      </c>
      <c r="X26" s="582">
        <v>85.037530923811858</v>
      </c>
      <c r="Y26" s="560">
        <v>363398.71828834194</v>
      </c>
      <c r="Z26" s="582">
        <v>82.547543874123249</v>
      </c>
      <c r="AA26" s="560">
        <v>362285.73002909921</v>
      </c>
      <c r="AB26" s="582">
        <v>83.733305963701014</v>
      </c>
      <c r="AC26" s="560">
        <v>304168.37193166668</v>
      </c>
      <c r="AD26" s="582">
        <v>82.609080223942101</v>
      </c>
      <c r="AE26" s="560">
        <v>1419038.8967727507</v>
      </c>
      <c r="AF26" s="582">
        <v>83.533717552064658</v>
      </c>
      <c r="AG26" s="560">
        <v>179336.91371236689</v>
      </c>
      <c r="AH26" s="582">
        <v>85.950221522806274</v>
      </c>
      <c r="AI26" s="560">
        <v>75712.383722806218</v>
      </c>
      <c r="AJ26" s="582">
        <v>85.985756638464792</v>
      </c>
      <c r="AK26" s="560">
        <v>62736.905516864703</v>
      </c>
      <c r="AL26" s="582">
        <v>84.542565394196203</v>
      </c>
      <c r="AM26" s="560">
        <v>125789.94346795771</v>
      </c>
      <c r="AN26" s="582">
        <v>86.797181409780336</v>
      </c>
      <c r="AO26" s="560">
        <v>443576.14641999459</v>
      </c>
      <c r="AP26" s="582">
        <v>85.991736957271968</v>
      </c>
      <c r="AQ26" s="560">
        <v>292448.13316175435</v>
      </c>
      <c r="AR26" s="582">
        <v>78.073758632401223</v>
      </c>
      <c r="AS26" s="560">
        <v>264431.24060339213</v>
      </c>
      <c r="AT26" s="582">
        <v>81.316543810345408</v>
      </c>
      <c r="AU26" s="560">
        <v>335080.37249909254</v>
      </c>
      <c r="AV26" s="582">
        <v>78.481722083071304</v>
      </c>
      <c r="AW26" s="560">
        <v>300414.74777178024</v>
      </c>
      <c r="AX26" s="582">
        <v>77.225389987064162</v>
      </c>
      <c r="AY26" s="560">
        <v>1192374.4940360163</v>
      </c>
      <c r="AZ26" s="582">
        <v>78.666654545013188</v>
      </c>
      <c r="BA26" s="560">
        <v>19704.011035992004</v>
      </c>
      <c r="BB26" s="582">
        <v>84.20652771422283</v>
      </c>
      <c r="BC26" s="560">
        <v>23497.606533313683</v>
      </c>
      <c r="BD26" s="582">
        <v>78.453557893277903</v>
      </c>
      <c r="BE26" s="560">
        <v>42293.136206941766</v>
      </c>
      <c r="BF26" s="582">
        <v>85.896579349323872</v>
      </c>
      <c r="BG26" s="560">
        <v>27377.340940836915</v>
      </c>
      <c r="BH26" s="582">
        <v>82.975104021271179</v>
      </c>
      <c r="BI26" s="560">
        <v>112872.0947170844</v>
      </c>
      <c r="BJ26" s="582">
        <v>83.249738380344951</v>
      </c>
      <c r="BK26" s="560">
        <v>50515.884525804322</v>
      </c>
      <c r="BL26" s="582">
        <v>79.27311275883153</v>
      </c>
      <c r="BM26" s="560">
        <v>65643.275989732952</v>
      </c>
      <c r="BN26" s="582">
        <v>71.059622724687173</v>
      </c>
      <c r="BO26" s="560">
        <v>79878.2084572319</v>
      </c>
      <c r="BP26" s="582">
        <v>74.453782118670247</v>
      </c>
      <c r="BQ26" s="560">
        <v>70821.5926369347</v>
      </c>
      <c r="BR26" s="582">
        <v>77.178534799513898</v>
      </c>
      <c r="BS26" s="560">
        <v>266858.96160970296</v>
      </c>
      <c r="BT26" s="582">
        <v>75.13967129627207</v>
      </c>
    </row>
    <row r="27" spans="1:72" x14ac:dyDescent="0.2">
      <c r="A27" s="849"/>
      <c r="B27" s="591" t="s">
        <v>741</v>
      </c>
      <c r="C27" s="592">
        <f>M27+W27+AG27+AQ27+BA27+BK27</f>
        <v>180795.37461268951</v>
      </c>
      <c r="D27" s="593">
        <f t="shared" si="0"/>
        <v>9.5560188022518702</v>
      </c>
      <c r="E27" s="592">
        <f>O27+Y27+AI27+AS27+BC27+BM27</f>
        <v>215059.80426133383</v>
      </c>
      <c r="F27" s="593">
        <f t="shared" si="1"/>
        <v>11.72609279482219</v>
      </c>
      <c r="G27" s="592">
        <f>Q27+AA27+AK27+AU27+BE27+BO27</f>
        <v>204006.06455357312</v>
      </c>
      <c r="H27" s="593">
        <f t="shared" si="2"/>
        <v>10.666669386573478</v>
      </c>
      <c r="I27" s="592">
        <f>S27+AC27+AM27+AW27+BG27+BQ27</f>
        <v>196822.09402828367</v>
      </c>
      <c r="J27" s="593">
        <f t="shared" si="3"/>
        <v>11.008752956827912</v>
      </c>
      <c r="K27" s="592">
        <f>U27+AE27+AO27+AY27+BI27+BS27</f>
        <v>796683.33745588036</v>
      </c>
      <c r="L27" s="593">
        <f t="shared" si="4"/>
        <v>10.727710225474205</v>
      </c>
      <c r="M27" s="553">
        <v>52264.693831248725</v>
      </c>
      <c r="N27" s="594">
        <v>6.8415180861768139</v>
      </c>
      <c r="O27" s="553">
        <v>89613.301414876536</v>
      </c>
      <c r="P27" s="594">
        <v>10.441644576044629</v>
      </c>
      <c r="Q27" s="553">
        <v>56451.825103080046</v>
      </c>
      <c r="R27" s="594">
        <v>6.8658948473870369</v>
      </c>
      <c r="S27" s="553">
        <v>60785.671358532862</v>
      </c>
      <c r="T27" s="594">
        <v>7.9878701416071181</v>
      </c>
      <c r="U27" s="553">
        <v>259115.49170773797</v>
      </c>
      <c r="V27" s="594">
        <v>8.0838565373313198</v>
      </c>
      <c r="W27" s="553">
        <v>38037.960920736477</v>
      </c>
      <c r="X27" s="563">
        <v>8.3113309370392674</v>
      </c>
      <c r="Y27" s="554">
        <v>50826.264631503822</v>
      </c>
      <c r="Z27" s="563">
        <v>11.545399305172666</v>
      </c>
      <c r="AA27" s="554">
        <v>46702.384696533758</v>
      </c>
      <c r="AB27" s="563">
        <v>10.794090804281002</v>
      </c>
      <c r="AC27" s="554">
        <v>40159.483767730664</v>
      </c>
      <c r="AD27" s="563">
        <v>10.906913152251965</v>
      </c>
      <c r="AE27" s="554">
        <v>175726.09401650488</v>
      </c>
      <c r="AF27" s="563">
        <v>10.344363313427221</v>
      </c>
      <c r="AG27" s="554">
        <v>13036.493095664036</v>
      </c>
      <c r="AH27" s="563">
        <v>6.2479578033219525</v>
      </c>
      <c r="AI27" s="554">
        <v>6105.5727061032558</v>
      </c>
      <c r="AJ27" s="563">
        <v>6.9340346061156755</v>
      </c>
      <c r="AK27" s="554">
        <v>5794.3439751141386</v>
      </c>
      <c r="AL27" s="563">
        <v>7.8083019938060083</v>
      </c>
      <c r="AM27" s="554">
        <v>8392.1135891876202</v>
      </c>
      <c r="AN27" s="563">
        <v>5.7906998407845531</v>
      </c>
      <c r="AO27" s="554">
        <v>33328.523366069079</v>
      </c>
      <c r="AP27" s="563">
        <v>6.4610724395348553</v>
      </c>
      <c r="AQ27" s="554">
        <v>69117.145142712281</v>
      </c>
      <c r="AR27" s="563">
        <v>18.451939661547026</v>
      </c>
      <c r="AS27" s="554">
        <v>50117.233834780585</v>
      </c>
      <c r="AT27" s="563">
        <v>15.411795639123065</v>
      </c>
      <c r="AU27" s="554">
        <v>78561.876113895283</v>
      </c>
      <c r="AV27" s="563">
        <v>18.400574409986088</v>
      </c>
      <c r="AW27" s="554">
        <v>74982.418132139079</v>
      </c>
      <c r="AX27" s="563">
        <v>19.275173823445336</v>
      </c>
      <c r="AY27" s="554">
        <v>272778.6732235275</v>
      </c>
      <c r="AZ27" s="563">
        <v>17.996515156146998</v>
      </c>
      <c r="BA27" s="554">
        <v>2606.6069673478137</v>
      </c>
      <c r="BB27" s="563">
        <v>11.139524913740972</v>
      </c>
      <c r="BC27" s="554">
        <v>4394.0569967330175</v>
      </c>
      <c r="BD27" s="563">
        <v>14.67083060101535</v>
      </c>
      <c r="BE27" s="554">
        <v>4204.1484524096941</v>
      </c>
      <c r="BF27" s="563">
        <v>8.5385479424312312</v>
      </c>
      <c r="BG27" s="554">
        <v>3799.352023928453</v>
      </c>
      <c r="BH27" s="563">
        <v>11.515056560100444</v>
      </c>
      <c r="BI27" s="554">
        <v>15004.164440418972</v>
      </c>
      <c r="BJ27" s="563">
        <v>11.066444433510549</v>
      </c>
      <c r="BK27" s="554">
        <v>5732.4746549801894</v>
      </c>
      <c r="BL27" s="563">
        <v>8.9958062494037438</v>
      </c>
      <c r="BM27" s="554">
        <v>14003.374677336627</v>
      </c>
      <c r="BN27" s="563">
        <v>15.158818728053959</v>
      </c>
      <c r="BO27" s="554">
        <v>12291.486212540172</v>
      </c>
      <c r="BP27" s="563">
        <v>11.456787202145257</v>
      </c>
      <c r="BQ27" s="554">
        <v>8703.0551567649927</v>
      </c>
      <c r="BR27" s="563">
        <v>9.4842408970082701</v>
      </c>
      <c r="BS27" s="554">
        <v>40730.390701622004</v>
      </c>
      <c r="BT27" s="563">
        <v>11.468485639859191</v>
      </c>
    </row>
    <row r="28" spans="1:72" x14ac:dyDescent="0.2">
      <c r="A28" s="849"/>
      <c r="B28" s="591" t="s">
        <v>744</v>
      </c>
      <c r="C28" s="592">
        <f>M28+W28+AG28+AQ28+BA28+BK28</f>
        <v>106675.34803405002</v>
      </c>
      <c r="D28" s="593">
        <f t="shared" si="0"/>
        <v>5.6383722964923457</v>
      </c>
      <c r="E28" s="592">
        <f>O28+Y28+AI28+AS28+BC28+BM28</f>
        <v>95449.712392674963</v>
      </c>
      <c r="F28" s="593">
        <f t="shared" si="1"/>
        <v>5.2043764691402608</v>
      </c>
      <c r="G28" s="592">
        <f>Q28+AA28+AK28+AU28+BE28+BO28</f>
        <v>95520.697270619698</v>
      </c>
      <c r="H28" s="593">
        <f t="shared" si="2"/>
        <v>4.9943990615686147</v>
      </c>
      <c r="I28" s="592">
        <f>S28+AC28+AM28+AW28+BG28+BQ28</f>
        <v>96821.016292485467</v>
      </c>
      <c r="J28" s="593">
        <f t="shared" si="3"/>
        <v>5.4154420755213293</v>
      </c>
      <c r="K28" s="592">
        <f>U28+AE28+AO28+AY28+BI28+BS28</f>
        <v>394466.77398983011</v>
      </c>
      <c r="L28" s="593">
        <f t="shared" si="4"/>
        <v>5.3116778599312324</v>
      </c>
      <c r="M28" s="553">
        <v>38378.311881592148</v>
      </c>
      <c r="N28" s="594">
        <v>5.0237721797934025</v>
      </c>
      <c r="O28" s="553">
        <v>37781.380827243942</v>
      </c>
      <c r="P28" s="594">
        <v>4.4022454698313132</v>
      </c>
      <c r="Q28" s="553">
        <v>34999.296446105647</v>
      </c>
      <c r="R28" s="594">
        <v>4.2567532350407076</v>
      </c>
      <c r="S28" s="553">
        <v>34535.027425968103</v>
      </c>
      <c r="T28" s="594">
        <v>4.5382621965028136</v>
      </c>
      <c r="U28" s="553">
        <v>145694.01658090981</v>
      </c>
      <c r="V28" s="594">
        <v>4.5453458634425363</v>
      </c>
      <c r="W28" s="553">
        <v>30439.857891821044</v>
      </c>
      <c r="X28" s="563">
        <v>6.6511381391490403</v>
      </c>
      <c r="Y28" s="554">
        <v>26004.612333150479</v>
      </c>
      <c r="Z28" s="563">
        <v>5.9070568207041765</v>
      </c>
      <c r="AA28" s="554">
        <v>23678.105554923684</v>
      </c>
      <c r="AB28" s="563">
        <v>5.4726032320179572</v>
      </c>
      <c r="AC28" s="554">
        <v>23874.248847835341</v>
      </c>
      <c r="AD28" s="563">
        <v>6.4840066238059109</v>
      </c>
      <c r="AE28" s="554">
        <v>103996.82462773047</v>
      </c>
      <c r="AF28" s="563">
        <v>6.1219191345081514</v>
      </c>
      <c r="AG28" s="554">
        <v>16278.660091856031</v>
      </c>
      <c r="AH28" s="563">
        <v>7.8018206738717142</v>
      </c>
      <c r="AI28" s="554">
        <v>6234.2823170331467</v>
      </c>
      <c r="AJ28" s="563">
        <v>7.0802087554195419</v>
      </c>
      <c r="AK28" s="554">
        <v>5676.2283913118617</v>
      </c>
      <c r="AL28" s="563">
        <v>7.6491326119978273</v>
      </c>
      <c r="AM28" s="554">
        <v>10741.938658899609</v>
      </c>
      <c r="AN28" s="563">
        <v>7.4121187494351899</v>
      </c>
      <c r="AO28" s="554">
        <v>38931.109459100655</v>
      </c>
      <c r="AP28" s="563">
        <v>7.5471906031934521</v>
      </c>
      <c r="AQ28" s="554">
        <v>13014.014769795742</v>
      </c>
      <c r="AR28" s="563">
        <v>3.4743017060517665</v>
      </c>
      <c r="AS28" s="554">
        <v>10639.031341862468</v>
      </c>
      <c r="AT28" s="563">
        <v>3.2716605505314087</v>
      </c>
      <c r="AU28" s="554">
        <v>13311.140794567393</v>
      </c>
      <c r="AV28" s="563">
        <v>3.1177035069420556</v>
      </c>
      <c r="AW28" s="554">
        <v>13613.168420196011</v>
      </c>
      <c r="AX28" s="563">
        <v>3.4994361894904822</v>
      </c>
      <c r="AY28" s="554">
        <v>50577.355326421632</v>
      </c>
      <c r="AZ28" s="563">
        <v>3.3368302988405025</v>
      </c>
      <c r="BA28" s="554">
        <v>1089.0061954666996</v>
      </c>
      <c r="BB28" s="563">
        <v>4.6539473720361864</v>
      </c>
      <c r="BC28" s="554">
        <v>2059.3127727463334</v>
      </c>
      <c r="BD28" s="563">
        <v>6.8756115057067264</v>
      </c>
      <c r="BE28" s="554">
        <v>2739.9917576106527</v>
      </c>
      <c r="BF28" s="563">
        <v>5.5648727082449554</v>
      </c>
      <c r="BG28" s="554">
        <v>1817.9519516405917</v>
      </c>
      <c r="BH28" s="563">
        <v>5.5098394186283519</v>
      </c>
      <c r="BI28" s="554">
        <v>7706.2626774642786</v>
      </c>
      <c r="BJ28" s="563">
        <v>5.6838171861447098</v>
      </c>
      <c r="BK28" s="554">
        <v>7475.4972035183528</v>
      </c>
      <c r="BL28" s="563">
        <v>11.731080991764632</v>
      </c>
      <c r="BM28" s="554">
        <v>12731.092800638595</v>
      </c>
      <c r="BN28" s="563">
        <v>13.781558547258602</v>
      </c>
      <c r="BO28" s="554">
        <v>15115.934326100454</v>
      </c>
      <c r="BP28" s="563">
        <v>14.089430679184424</v>
      </c>
      <c r="BQ28" s="554">
        <v>12238.68098794582</v>
      </c>
      <c r="BR28" s="563">
        <v>13.337224303477738</v>
      </c>
      <c r="BS28" s="554">
        <v>47561.205318203269</v>
      </c>
      <c r="BT28" s="563">
        <v>13.391843063869436</v>
      </c>
    </row>
    <row r="29" spans="1:72" x14ac:dyDescent="0.2">
      <c r="A29" s="850"/>
      <c r="B29" s="595" t="s">
        <v>757</v>
      </c>
      <c r="C29" s="592">
        <f>M29+W29+AG29+AQ29+BA29+BK29</f>
        <v>0</v>
      </c>
      <c r="D29" s="593">
        <f t="shared" si="0"/>
        <v>0</v>
      </c>
      <c r="E29" s="592">
        <f>O29+Y29+AI29+AS29+BC29+BM29</f>
        <v>0</v>
      </c>
      <c r="F29" s="593">
        <f t="shared" si="1"/>
        <v>0</v>
      </c>
      <c r="G29" s="592">
        <f>Q29+AA29+AK29+AU29+BE29+BO29</f>
        <v>0</v>
      </c>
      <c r="H29" s="593">
        <f t="shared" si="2"/>
        <v>0</v>
      </c>
      <c r="I29" s="592">
        <f>S29+AC29+AM29+AW29+BG29+BQ29</f>
        <v>0</v>
      </c>
      <c r="J29" s="593">
        <f t="shared" si="3"/>
        <v>0</v>
      </c>
      <c r="K29" s="592">
        <f>U29+AE29+AO29+AY29+BI29+BS29</f>
        <v>0</v>
      </c>
      <c r="L29" s="593">
        <f t="shared" si="4"/>
        <v>0</v>
      </c>
      <c r="M29" s="553"/>
      <c r="N29" s="594"/>
      <c r="O29" s="553"/>
      <c r="P29" s="594"/>
      <c r="Q29" s="553"/>
      <c r="R29" s="594"/>
      <c r="S29" s="553"/>
      <c r="T29" s="594"/>
      <c r="U29" s="553"/>
      <c r="V29" s="594"/>
      <c r="W29" s="553"/>
      <c r="X29" s="563"/>
      <c r="Y29" s="554"/>
      <c r="Z29" s="563"/>
      <c r="AA29" s="554"/>
      <c r="AB29" s="563"/>
      <c r="AC29" s="554"/>
      <c r="AD29" s="563"/>
      <c r="AE29" s="554"/>
      <c r="AF29" s="563"/>
      <c r="AG29" s="554"/>
      <c r="AH29" s="563"/>
      <c r="AI29" s="554"/>
      <c r="AJ29" s="563"/>
      <c r="AK29" s="554"/>
      <c r="AL29" s="563"/>
      <c r="AM29" s="554"/>
      <c r="AN29" s="563"/>
      <c r="AO29" s="554"/>
      <c r="AP29" s="563"/>
      <c r="AQ29" s="554"/>
      <c r="AR29" s="563"/>
      <c r="AS29" s="554"/>
      <c r="AT29" s="563"/>
      <c r="AU29" s="554"/>
      <c r="AV29" s="563"/>
      <c r="AW29" s="554"/>
      <c r="AX29" s="563"/>
      <c r="AY29" s="554"/>
      <c r="AZ29" s="563"/>
      <c r="BA29" s="554"/>
      <c r="BB29" s="563"/>
      <c r="BC29" s="554"/>
      <c r="BD29" s="563"/>
      <c r="BE29" s="554"/>
      <c r="BF29" s="563"/>
      <c r="BG29" s="554"/>
      <c r="BH29" s="563"/>
      <c r="BI29" s="554"/>
      <c r="BJ29" s="563"/>
      <c r="BK29" s="554"/>
      <c r="BL29" s="563"/>
      <c r="BM29" s="554"/>
      <c r="BN29" s="563"/>
      <c r="BO29" s="554"/>
      <c r="BP29" s="563"/>
      <c r="BQ29" s="554"/>
      <c r="BR29" s="563"/>
      <c r="BS29" s="554"/>
      <c r="BT29" s="563"/>
    </row>
    <row r="30" spans="1:72" x14ac:dyDescent="0.2">
      <c r="A30" s="851" t="s">
        <v>738</v>
      </c>
      <c r="B30" s="852"/>
      <c r="C30" s="596">
        <f>M30+W30+AG30+AQ30+BA30+BK30</f>
        <v>1891952.8974774012</v>
      </c>
      <c r="D30" s="597">
        <f t="shared" si="0"/>
        <v>100</v>
      </c>
      <c r="E30" s="596">
        <f>O30+Y30+AI30+AS30+BC30+BM30</f>
        <v>1834027.8217506201</v>
      </c>
      <c r="F30" s="597">
        <f t="shared" si="1"/>
        <v>100</v>
      </c>
      <c r="G30" s="596">
        <f>Q30+AA30+AK30+AU30+BE30+BO30</f>
        <v>1912556.3675045832</v>
      </c>
      <c r="H30" s="597">
        <f t="shared" si="2"/>
        <v>100</v>
      </c>
      <c r="I30" s="596">
        <f>S30+AC30+AM30+AW30+BG30+BQ30</f>
        <v>1787869.1146957707</v>
      </c>
      <c r="J30" s="597">
        <f t="shared" si="3"/>
        <v>100</v>
      </c>
      <c r="K30" s="596">
        <f>U30+AE30+AO30+AY30+BI30+BS30</f>
        <v>7426406.2014283575</v>
      </c>
      <c r="L30" s="597">
        <f t="shared" si="4"/>
        <v>100</v>
      </c>
      <c r="M30" s="557">
        <v>763934.16158394387</v>
      </c>
      <c r="N30" s="598">
        <v>100</v>
      </c>
      <c r="O30" s="557">
        <v>858229.76220114459</v>
      </c>
      <c r="P30" s="598">
        <v>100</v>
      </c>
      <c r="Q30" s="557">
        <v>822206.37452034373</v>
      </c>
      <c r="R30" s="598">
        <v>100</v>
      </c>
      <c r="S30" s="557">
        <v>760974.70641032606</v>
      </c>
      <c r="T30" s="598">
        <v>100</v>
      </c>
      <c r="U30" s="557">
        <v>3205345.0047157612</v>
      </c>
      <c r="V30" s="598">
        <v>100</v>
      </c>
      <c r="W30" s="557">
        <v>457663.8953361985</v>
      </c>
      <c r="X30" s="565">
        <v>100</v>
      </c>
      <c r="Y30" s="558">
        <v>440229.59525299584</v>
      </c>
      <c r="Z30" s="565">
        <v>100</v>
      </c>
      <c r="AA30" s="558">
        <v>432666.22028055676</v>
      </c>
      <c r="AB30" s="565">
        <v>100</v>
      </c>
      <c r="AC30" s="558">
        <v>368202.1045472328</v>
      </c>
      <c r="AD30" s="565">
        <v>100</v>
      </c>
      <c r="AE30" s="558">
        <v>1698761.8154169854</v>
      </c>
      <c r="AF30" s="565">
        <v>100</v>
      </c>
      <c r="AG30" s="558">
        <v>208652.06689988708</v>
      </c>
      <c r="AH30" s="565">
        <v>100</v>
      </c>
      <c r="AI30" s="558">
        <v>88052.23874594261</v>
      </c>
      <c r="AJ30" s="565">
        <v>100</v>
      </c>
      <c r="AK30" s="558">
        <v>74207.477883290674</v>
      </c>
      <c r="AL30" s="565">
        <v>100</v>
      </c>
      <c r="AM30" s="558">
        <v>144923.99571604482</v>
      </c>
      <c r="AN30" s="565">
        <v>100</v>
      </c>
      <c r="AO30" s="558">
        <v>515835.77924516291</v>
      </c>
      <c r="AP30" s="565">
        <v>100</v>
      </c>
      <c r="AQ30" s="558">
        <v>374579.29307426233</v>
      </c>
      <c r="AR30" s="565">
        <v>100</v>
      </c>
      <c r="AS30" s="558">
        <v>325187.50578003557</v>
      </c>
      <c r="AT30" s="565">
        <v>100</v>
      </c>
      <c r="AU30" s="558">
        <v>426953.38940755755</v>
      </c>
      <c r="AV30" s="565">
        <v>100</v>
      </c>
      <c r="AW30" s="558">
        <v>389010.33432411542</v>
      </c>
      <c r="AX30" s="565">
        <v>100</v>
      </c>
      <c r="AY30" s="558">
        <v>1515730.522585955</v>
      </c>
      <c r="AZ30" s="565">
        <v>100</v>
      </c>
      <c r="BA30" s="558">
        <v>23399.624198806519</v>
      </c>
      <c r="BB30" s="565">
        <v>100</v>
      </c>
      <c r="BC30" s="558">
        <v>29950.976302793042</v>
      </c>
      <c r="BD30" s="565">
        <v>100</v>
      </c>
      <c r="BE30" s="558">
        <v>49237.276416962086</v>
      </c>
      <c r="BF30" s="565">
        <v>100</v>
      </c>
      <c r="BG30" s="558">
        <v>32994.644916405967</v>
      </c>
      <c r="BH30" s="565">
        <v>100</v>
      </c>
      <c r="BI30" s="558">
        <v>135582.52183496737</v>
      </c>
      <c r="BJ30" s="565">
        <v>100</v>
      </c>
      <c r="BK30" s="558">
        <v>63723.856384302926</v>
      </c>
      <c r="BL30" s="565">
        <v>100</v>
      </c>
      <c r="BM30" s="558">
        <v>92377.743467708424</v>
      </c>
      <c r="BN30" s="565">
        <v>100</v>
      </c>
      <c r="BO30" s="558">
        <v>107285.6289958726</v>
      </c>
      <c r="BP30" s="565">
        <v>100</v>
      </c>
      <c r="BQ30" s="558">
        <v>91763.3287816456</v>
      </c>
      <c r="BR30" s="565">
        <v>100</v>
      </c>
      <c r="BS30" s="558">
        <v>355150.55762952578</v>
      </c>
      <c r="BT30" s="565">
        <v>100</v>
      </c>
    </row>
    <row r="31" spans="1:72" x14ac:dyDescent="0.2">
      <c r="A31" s="848" t="s">
        <v>218</v>
      </c>
      <c r="B31" s="587" t="s">
        <v>289</v>
      </c>
      <c r="C31" s="588">
        <f>SUM(C32:C34)</f>
        <v>359941.77810779854</v>
      </c>
      <c r="D31" s="589">
        <f t="shared" si="0"/>
        <v>19.024880513025455</v>
      </c>
      <c r="E31" s="588">
        <f>SUM(E32:E34)</f>
        <v>415120.07556341548</v>
      </c>
      <c r="F31" s="589">
        <f t="shared" si="1"/>
        <v>22.634339056382153</v>
      </c>
      <c r="G31" s="588">
        <f>SUM(G32:G34)</f>
        <v>423651.97670811857</v>
      </c>
      <c r="H31" s="589">
        <f t="shared" si="2"/>
        <v>22.151084480761238</v>
      </c>
      <c r="I31" s="588">
        <f>SUM(I32:I34)</f>
        <v>357052.45679606206</v>
      </c>
      <c r="J31" s="589">
        <f t="shared" si="3"/>
        <v>19.970838685068912</v>
      </c>
      <c r="K31" s="588">
        <f>SUM(K32:K34)</f>
        <v>1555766.2871753946</v>
      </c>
      <c r="L31" s="589">
        <f t="shared" si="4"/>
        <v>20.949113810609582</v>
      </c>
      <c r="M31" s="559">
        <v>684753.99179604521</v>
      </c>
      <c r="N31" s="590">
        <v>89.635210235430989</v>
      </c>
      <c r="O31" s="559">
        <v>694549.28995197208</v>
      </c>
      <c r="P31" s="590">
        <v>80.928129102704034</v>
      </c>
      <c r="Q31" s="559">
        <v>705818.71040578291</v>
      </c>
      <c r="R31" s="590">
        <v>85.844470716678799</v>
      </c>
      <c r="S31" s="559">
        <v>663627.51868108928</v>
      </c>
      <c r="T31" s="590">
        <v>87.207565913925905</v>
      </c>
      <c r="U31" s="559">
        <v>2748749.5108348895</v>
      </c>
      <c r="V31" s="590">
        <v>85.755184131220815</v>
      </c>
      <c r="W31" s="559">
        <v>382662.23979613429</v>
      </c>
      <c r="X31" s="582">
        <v>83.612066342928756</v>
      </c>
      <c r="Y31" s="560">
        <v>371069.42395304877</v>
      </c>
      <c r="Z31" s="582">
        <v>84.289976856235356</v>
      </c>
      <c r="AA31" s="560">
        <v>366706.56076655042</v>
      </c>
      <c r="AB31" s="582">
        <v>84.755070670588594</v>
      </c>
      <c r="AC31" s="560">
        <v>318690.92882809805</v>
      </c>
      <c r="AD31" s="582">
        <v>86.553261073828693</v>
      </c>
      <c r="AE31" s="560">
        <v>1439129.1533438342</v>
      </c>
      <c r="AF31" s="582">
        <v>84.716358719811424</v>
      </c>
      <c r="AG31" s="560">
        <v>176087.3259691172</v>
      </c>
      <c r="AH31" s="582">
        <v>84.392802134859892</v>
      </c>
      <c r="AI31" s="560">
        <v>72126.48725923532</v>
      </c>
      <c r="AJ31" s="582">
        <v>81.913291798681115</v>
      </c>
      <c r="AK31" s="560">
        <v>64655.368835806141</v>
      </c>
      <c r="AL31" s="582">
        <v>87.127834929914272</v>
      </c>
      <c r="AM31" s="560">
        <v>124029.09410148057</v>
      </c>
      <c r="AN31" s="582">
        <v>85.582165664611921</v>
      </c>
      <c r="AO31" s="560">
        <v>436898.27616563882</v>
      </c>
      <c r="AP31" s="582">
        <v>84.69716404801629</v>
      </c>
      <c r="AQ31" s="560">
        <v>214476.73480333923</v>
      </c>
      <c r="AR31" s="582">
        <v>57.258032883525701</v>
      </c>
      <c r="AS31" s="560">
        <v>179543.23913156026</v>
      </c>
      <c r="AT31" s="582">
        <v>55.212219393511234</v>
      </c>
      <c r="AU31" s="560">
        <v>219561.1814460204</v>
      </c>
      <c r="AV31" s="582">
        <v>51.42509390795199</v>
      </c>
      <c r="AW31" s="560">
        <v>215027.83735394268</v>
      </c>
      <c r="AX31" s="582">
        <v>55.275610538095862</v>
      </c>
      <c r="AY31" s="560">
        <v>828608.99273486016</v>
      </c>
      <c r="AZ31" s="582">
        <v>54.667302689213408</v>
      </c>
      <c r="BA31" s="560">
        <v>20846.465029757968</v>
      </c>
      <c r="BB31" s="582">
        <v>89.088888148986712</v>
      </c>
      <c r="BC31" s="560">
        <v>24255.565740427617</v>
      </c>
      <c r="BD31" s="582">
        <v>80.98422400396241</v>
      </c>
      <c r="BE31" s="560">
        <v>40023.26221037544</v>
      </c>
      <c r="BF31" s="582">
        <v>81.286507140325</v>
      </c>
      <c r="BG31" s="560">
        <v>29366.109513860836</v>
      </c>
      <c r="BH31" s="582">
        <v>89.002653576850861</v>
      </c>
      <c r="BI31" s="560">
        <v>114491.40249442187</v>
      </c>
      <c r="BJ31" s="582">
        <v>84.444072100814111</v>
      </c>
      <c r="BK31" s="560">
        <v>53184.36197520751</v>
      </c>
      <c r="BL31" s="582">
        <v>83.460677041366878</v>
      </c>
      <c r="BM31" s="560">
        <v>77363.740150961632</v>
      </c>
      <c r="BN31" s="582">
        <v>83.747163815497302</v>
      </c>
      <c r="BO31" s="560">
        <v>92139.307131925641</v>
      </c>
      <c r="BP31" s="582">
        <v>85.882245361557551</v>
      </c>
      <c r="BQ31" s="560">
        <v>80075.169421238024</v>
      </c>
      <c r="BR31" s="582">
        <v>87.262712114313118</v>
      </c>
      <c r="BS31" s="560">
        <v>302762.57867933065</v>
      </c>
      <c r="BT31" s="582">
        <v>85.249078785104004</v>
      </c>
    </row>
    <row r="32" spans="1:72" x14ac:dyDescent="0.2">
      <c r="A32" s="849"/>
      <c r="B32" s="591" t="s">
        <v>741</v>
      </c>
      <c r="C32" s="592">
        <f>M32+W32+AG32+AQ32+BA32+BK32</f>
        <v>187576.56898108945</v>
      </c>
      <c r="D32" s="593">
        <f t="shared" si="0"/>
        <v>9.914441804084607</v>
      </c>
      <c r="E32" s="592">
        <f>O32+Y32+AI32+AS32+BC32+BM32</f>
        <v>186124.52723455618</v>
      </c>
      <c r="F32" s="593">
        <f t="shared" si="1"/>
        <v>10.148402604759626</v>
      </c>
      <c r="G32" s="592">
        <f>Q32+AA32+AK32+AU32+BE32+BO32</f>
        <v>211973.18196829464</v>
      </c>
      <c r="H32" s="593">
        <f t="shared" si="2"/>
        <v>11.083238411679737</v>
      </c>
      <c r="I32" s="592">
        <f>S32+AC32+AM32+AW32+BG32+BQ32</f>
        <v>169314.59738109223</v>
      </c>
      <c r="J32" s="593">
        <f t="shared" si="3"/>
        <v>9.4701897353321254</v>
      </c>
      <c r="K32" s="592">
        <f>U32+AE32+AO32+AY32+BI32+BS32</f>
        <v>754988.87556503271</v>
      </c>
      <c r="L32" s="593">
        <f t="shared" si="4"/>
        <v>10.166274979946854</v>
      </c>
      <c r="M32" s="553">
        <v>18540.636952649216</v>
      </c>
      <c r="N32" s="594">
        <v>2.426994089936624</v>
      </c>
      <c r="O32" s="553">
        <v>47574.036437858034</v>
      </c>
      <c r="P32" s="594">
        <v>5.5432750684202023</v>
      </c>
      <c r="Q32" s="553">
        <v>47186.4878570414</v>
      </c>
      <c r="R32" s="594">
        <v>5.7390077867699469</v>
      </c>
      <c r="S32" s="553">
        <v>28442.7240720396</v>
      </c>
      <c r="T32" s="594">
        <v>3.7376701002599377</v>
      </c>
      <c r="U32" s="553">
        <v>141743.88531958827</v>
      </c>
      <c r="V32" s="594">
        <v>4.4221101039373956</v>
      </c>
      <c r="W32" s="553">
        <v>32408.149090418894</v>
      </c>
      <c r="X32" s="563">
        <v>7.0812116535021765</v>
      </c>
      <c r="Y32" s="554">
        <v>31358.363315849962</v>
      </c>
      <c r="Z32" s="563">
        <v>7.123183823620173</v>
      </c>
      <c r="AA32" s="554">
        <v>23205.970645241941</v>
      </c>
      <c r="AB32" s="563">
        <v>5.3634810293704769</v>
      </c>
      <c r="AC32" s="554">
        <v>18749.261142409527</v>
      </c>
      <c r="AD32" s="563">
        <v>5.0921113461491307</v>
      </c>
      <c r="AE32" s="554">
        <v>105721.74419392034</v>
      </c>
      <c r="AF32" s="563">
        <v>6.2234589472432562</v>
      </c>
      <c r="AG32" s="554">
        <v>12351.706419197391</v>
      </c>
      <c r="AH32" s="563">
        <v>5.9197623118317049</v>
      </c>
      <c r="AI32" s="554">
        <v>4794.8336453504489</v>
      </c>
      <c r="AJ32" s="563">
        <v>5.4454420621660704</v>
      </c>
      <c r="AK32" s="554">
        <v>2640.3857142339166</v>
      </c>
      <c r="AL32" s="563">
        <v>3.5581127260335759</v>
      </c>
      <c r="AM32" s="554">
        <v>6034.8100996568801</v>
      </c>
      <c r="AN32" s="563">
        <v>4.1641206963966937</v>
      </c>
      <c r="AO32" s="554">
        <v>25821.735878438656</v>
      </c>
      <c r="AP32" s="563">
        <v>5.0058055135733959</v>
      </c>
      <c r="AQ32" s="554">
        <v>113103.04926557885</v>
      </c>
      <c r="AR32" s="563">
        <v>30.194688109242488</v>
      </c>
      <c r="AS32" s="554">
        <v>93234.909621502418</v>
      </c>
      <c r="AT32" s="563">
        <v>28.671122956540859</v>
      </c>
      <c r="AU32" s="554">
        <v>129259.08149504749</v>
      </c>
      <c r="AV32" s="563">
        <v>30.274752397306877</v>
      </c>
      <c r="AW32" s="554">
        <v>109612.77826801308</v>
      </c>
      <c r="AX32" s="563">
        <v>28.177343529564425</v>
      </c>
      <c r="AY32" s="554">
        <v>445209.818650142</v>
      </c>
      <c r="AZ32" s="563">
        <v>29.372623432467346</v>
      </c>
      <c r="BA32" s="554">
        <v>1413.8123617165566</v>
      </c>
      <c r="BB32" s="563">
        <v>6.042030204009289</v>
      </c>
      <c r="BC32" s="554">
        <v>1418.6423151172917</v>
      </c>
      <c r="BD32" s="563">
        <v>4.7365478199286546</v>
      </c>
      <c r="BE32" s="554">
        <v>2253.4640068216099</v>
      </c>
      <c r="BF32" s="563">
        <v>4.5767438225833681</v>
      </c>
      <c r="BG32" s="554">
        <v>479.50539158643647</v>
      </c>
      <c r="BH32" s="563">
        <v>1.4532824729627911</v>
      </c>
      <c r="BI32" s="554">
        <v>5565.4240752418937</v>
      </c>
      <c r="BJ32" s="563">
        <v>4.1048241321371739</v>
      </c>
      <c r="BK32" s="554">
        <v>9759.2148915285397</v>
      </c>
      <c r="BL32" s="563">
        <v>15.314852937764959</v>
      </c>
      <c r="BM32" s="554">
        <v>7743.7418988780519</v>
      </c>
      <c r="BN32" s="563">
        <v>8.3826922028951216</v>
      </c>
      <c r="BO32" s="554">
        <v>7427.7922499082815</v>
      </c>
      <c r="BP32" s="563">
        <v>6.9233804372755623</v>
      </c>
      <c r="BQ32" s="554">
        <v>5995.5184073867194</v>
      </c>
      <c r="BR32" s="563">
        <v>6.5336758016410759</v>
      </c>
      <c r="BS32" s="554">
        <v>30926.26744770159</v>
      </c>
      <c r="BT32" s="563">
        <v>8.7079315471502738</v>
      </c>
    </row>
    <row r="33" spans="1:72" x14ac:dyDescent="0.2">
      <c r="A33" s="849"/>
      <c r="B33" s="591" t="s">
        <v>744</v>
      </c>
      <c r="C33" s="592">
        <f>M33+W33+AG33+AQ33+BA33+BK33</f>
        <v>143249.87959063932</v>
      </c>
      <c r="D33" s="593">
        <f t="shared" si="0"/>
        <v>7.5715351995093956</v>
      </c>
      <c r="E33" s="592">
        <f>O33+Y33+AI33+AS33+BC33+BM33</f>
        <v>202792.97777514716</v>
      </c>
      <c r="F33" s="593">
        <f t="shared" si="1"/>
        <v>11.057246535201235</v>
      </c>
      <c r="G33" s="592">
        <f>Q33+AA33+AK33+AU33+BE33+BO33</f>
        <v>188988.32162508948</v>
      </c>
      <c r="H33" s="593">
        <f t="shared" si="2"/>
        <v>9.8814510691610558</v>
      </c>
      <c r="I33" s="592">
        <f>S33+AC33+AM33+AW33+BG33+BQ33</f>
        <v>164523.21132384517</v>
      </c>
      <c r="J33" s="593">
        <f t="shared" si="3"/>
        <v>9.2021955058964675</v>
      </c>
      <c r="K33" s="592">
        <f>U33+AE33+AO33+AY33+BI33+BS33</f>
        <v>699554.3903147208</v>
      </c>
      <c r="L33" s="593">
        <f t="shared" si="4"/>
        <v>9.4198239544205382</v>
      </c>
      <c r="M33" s="553">
        <v>49701.935308056578</v>
      </c>
      <c r="N33" s="594">
        <v>6.5060495795873825</v>
      </c>
      <c r="O33" s="553">
        <v>106452.01628529136</v>
      </c>
      <c r="P33" s="594">
        <v>12.403673348762524</v>
      </c>
      <c r="Q33" s="553">
        <v>67073.755110543498</v>
      </c>
      <c r="R33" s="594">
        <v>8.1577760996650976</v>
      </c>
      <c r="S33" s="553">
        <v>67264.905916985022</v>
      </c>
      <c r="T33" s="594">
        <v>8.8393090270092411</v>
      </c>
      <c r="U33" s="553">
        <v>290492.61262087623</v>
      </c>
      <c r="V33" s="594">
        <v>9.0627564955877844</v>
      </c>
      <c r="W33" s="553">
        <v>37278.017532097983</v>
      </c>
      <c r="X33" s="563">
        <v>8.1452825778869151</v>
      </c>
      <c r="Y33" s="554">
        <v>35231.486727437885</v>
      </c>
      <c r="Z33" s="563">
        <v>8.0029800602548491</v>
      </c>
      <c r="AA33" s="554">
        <v>40989.656694013785</v>
      </c>
      <c r="AB33" s="563">
        <v>9.4737362827711795</v>
      </c>
      <c r="AC33" s="554">
        <v>25645.287123447888</v>
      </c>
      <c r="AD33" s="563">
        <v>6.9650028630290253</v>
      </c>
      <c r="AE33" s="554">
        <v>139144.44807699751</v>
      </c>
      <c r="AF33" s="563">
        <v>8.1909333500554649</v>
      </c>
      <c r="AG33" s="554">
        <v>18946.750694270391</v>
      </c>
      <c r="AH33" s="563">
        <v>9.0805478113769134</v>
      </c>
      <c r="AI33" s="554">
        <v>10814.034387737358</v>
      </c>
      <c r="AJ33" s="563">
        <v>12.281384938932812</v>
      </c>
      <c r="AK33" s="554">
        <v>6911.7233332506421</v>
      </c>
      <c r="AL33" s="563">
        <v>9.3140523440521861</v>
      </c>
      <c r="AM33" s="554">
        <v>13121.436677420494</v>
      </c>
      <c r="AN33" s="563">
        <v>9.054012492955156</v>
      </c>
      <c r="AO33" s="554">
        <v>49793.945092678892</v>
      </c>
      <c r="AP33" s="563">
        <v>9.6530615161173543</v>
      </c>
      <c r="AQ33" s="554">
        <v>35447.164529634356</v>
      </c>
      <c r="AR33" s="563">
        <v>9.4631938243865417</v>
      </c>
      <c r="AS33" s="554">
        <v>38882.621528038901</v>
      </c>
      <c r="AT33" s="563">
        <v>11.956985073817693</v>
      </c>
      <c r="AU33" s="554">
        <v>59934.393431108299</v>
      </c>
      <c r="AV33" s="563">
        <v>14.037690042529826</v>
      </c>
      <c r="AW33" s="554">
        <v>49950.404970348645</v>
      </c>
      <c r="AX33" s="563">
        <v>12.840379949580207</v>
      </c>
      <c r="AY33" s="554">
        <v>184214.58445913022</v>
      </c>
      <c r="AZ33" s="563">
        <v>12.153518169235367</v>
      </c>
      <c r="BA33" s="554">
        <v>1095.7320090131955</v>
      </c>
      <c r="BB33" s="563">
        <v>4.6826906265831507</v>
      </c>
      <c r="BC33" s="554">
        <v>4249.9029696064044</v>
      </c>
      <c r="BD33" s="563">
        <v>14.189530673863493</v>
      </c>
      <c r="BE33" s="554">
        <v>6834.1975307240491</v>
      </c>
      <c r="BF33" s="563">
        <v>13.88012909741224</v>
      </c>
      <c r="BG33" s="554">
        <v>2957.4416172694378</v>
      </c>
      <c r="BH33" s="563">
        <v>8.9633988326357326</v>
      </c>
      <c r="BI33" s="554">
        <v>15137.274126613082</v>
      </c>
      <c r="BJ33" s="563">
        <v>11.164620573320173</v>
      </c>
      <c r="BK33" s="554">
        <v>780.2795175668299</v>
      </c>
      <c r="BL33" s="563">
        <v>1.2244700208680965</v>
      </c>
      <c r="BM33" s="554">
        <v>7162.9158770352406</v>
      </c>
      <c r="BN33" s="563">
        <v>7.7539411639115325</v>
      </c>
      <c r="BO33" s="554">
        <v>7244.5955254492128</v>
      </c>
      <c r="BP33" s="563">
        <v>6.7526243666129044</v>
      </c>
      <c r="BQ33" s="554">
        <v>5583.7350183736835</v>
      </c>
      <c r="BR33" s="563">
        <v>6.0849307588441972</v>
      </c>
      <c r="BS33" s="554">
        <v>20771.525938424984</v>
      </c>
      <c r="BT33" s="563">
        <v>5.8486536180784316</v>
      </c>
    </row>
    <row r="34" spans="1:72" x14ac:dyDescent="0.2">
      <c r="A34" s="850"/>
      <c r="B34" s="595" t="s">
        <v>757</v>
      </c>
      <c r="C34" s="592">
        <f>M34+W34+AG34+AQ34+BA34+BK34</f>
        <v>29115.329536069741</v>
      </c>
      <c r="D34" s="593">
        <f t="shared" si="0"/>
        <v>1.5389035094314507</v>
      </c>
      <c r="E34" s="592">
        <f>O34+Y34+AI34+AS34+BC34+BM34</f>
        <v>26202.570553712118</v>
      </c>
      <c r="F34" s="593">
        <f t="shared" si="1"/>
        <v>1.4286899164212887</v>
      </c>
      <c r="G34" s="592">
        <f>Q34+AA34+AK34+AU34+BE34+BO34</f>
        <v>22690.473114734476</v>
      </c>
      <c r="H34" s="593">
        <f t="shared" si="2"/>
        <v>1.1863949999204455</v>
      </c>
      <c r="I34" s="592">
        <f>S34+AC34+AM34+AW34+BG34+BQ34</f>
        <v>23214.648091124658</v>
      </c>
      <c r="J34" s="593">
        <f t="shared" si="3"/>
        <v>1.298453443840319</v>
      </c>
      <c r="K34" s="592">
        <f>U34+AE34+AO34+AY34+BI34+BS34</f>
        <v>101223.02129564098</v>
      </c>
      <c r="L34" s="593">
        <f t="shared" si="4"/>
        <v>1.3630148762421892</v>
      </c>
      <c r="M34" s="553">
        <v>10937.597527191625</v>
      </c>
      <c r="N34" s="594">
        <v>1.4317460950448362</v>
      </c>
      <c r="O34" s="553">
        <v>9654.4195260242013</v>
      </c>
      <c r="P34" s="594">
        <v>1.1249224801133708</v>
      </c>
      <c r="Q34" s="553">
        <v>2127.4211469755764</v>
      </c>
      <c r="R34" s="594">
        <v>0.25874539688611209</v>
      </c>
      <c r="S34" s="553">
        <v>1639.5577402122731</v>
      </c>
      <c r="T34" s="594">
        <v>0.21545495880492579</v>
      </c>
      <c r="U34" s="553">
        <v>24358.995940403678</v>
      </c>
      <c r="V34" s="594">
        <v>0.75994926925389572</v>
      </c>
      <c r="W34" s="553">
        <v>5315.4889175479484</v>
      </c>
      <c r="X34" s="563">
        <v>1.1614394256822917</v>
      </c>
      <c r="Y34" s="554">
        <v>2570.3212566593315</v>
      </c>
      <c r="Z34" s="563">
        <v>0.58385925988964738</v>
      </c>
      <c r="AA34" s="554">
        <v>1764.0321747504152</v>
      </c>
      <c r="AB34" s="563">
        <v>0.40771201726969847</v>
      </c>
      <c r="AC34" s="554">
        <v>5116.6274532770731</v>
      </c>
      <c r="AD34" s="563">
        <v>1.3896247169930867</v>
      </c>
      <c r="AE34" s="554">
        <v>14766.469802234767</v>
      </c>
      <c r="AF34" s="563">
        <v>0.86924898288993657</v>
      </c>
      <c r="AG34" s="554">
        <v>1266.2838173021139</v>
      </c>
      <c r="AH34" s="563">
        <v>0.60688774193149353</v>
      </c>
      <c r="AI34" s="554">
        <v>316.88345361950115</v>
      </c>
      <c r="AJ34" s="563">
        <v>0.35988120022002612</v>
      </c>
      <c r="AK34" s="554">
        <v>0</v>
      </c>
      <c r="AL34" s="563">
        <v>0</v>
      </c>
      <c r="AM34" s="554">
        <v>1738.6548374869742</v>
      </c>
      <c r="AN34" s="563">
        <v>1.1997011460362905</v>
      </c>
      <c r="AO34" s="554">
        <v>3321.8221084085899</v>
      </c>
      <c r="AP34" s="563">
        <v>0.64396892229335201</v>
      </c>
      <c r="AQ34" s="554">
        <v>11552.344475709257</v>
      </c>
      <c r="AR34" s="563">
        <v>3.0840851828451026</v>
      </c>
      <c r="AS34" s="554">
        <v>13526.735498933962</v>
      </c>
      <c r="AT34" s="563">
        <v>4.1596725761302045</v>
      </c>
      <c r="AU34" s="554">
        <v>18198.733035378078</v>
      </c>
      <c r="AV34" s="563">
        <v>4.2624636522105428</v>
      </c>
      <c r="AW34" s="554">
        <v>14419.313731811953</v>
      </c>
      <c r="AX34" s="563">
        <v>3.7066659827597479</v>
      </c>
      <c r="AY34" s="554">
        <v>57697.126741833243</v>
      </c>
      <c r="AZ34" s="563">
        <v>3.8065557090845821</v>
      </c>
      <c r="BA34" s="554">
        <v>43.614798318794058</v>
      </c>
      <c r="BB34" s="563">
        <v>0.18639102042082625</v>
      </c>
      <c r="BC34" s="554">
        <v>26.865277641724489</v>
      </c>
      <c r="BD34" s="563">
        <v>8.969750224542497E-2</v>
      </c>
      <c r="BE34" s="554">
        <v>126.35266904101826</v>
      </c>
      <c r="BF34" s="563">
        <v>0.25661993967946239</v>
      </c>
      <c r="BG34" s="554">
        <v>191.58839368925197</v>
      </c>
      <c r="BH34" s="563">
        <v>0.58066511755060057</v>
      </c>
      <c r="BI34" s="554">
        <v>388.42113869078884</v>
      </c>
      <c r="BJ34" s="563">
        <v>0.28648319372874592</v>
      </c>
      <c r="BK34" s="554">
        <v>0</v>
      </c>
      <c r="BL34" s="563">
        <v>0</v>
      </c>
      <c r="BM34" s="554">
        <v>107.34554083339455</v>
      </c>
      <c r="BN34" s="563">
        <v>0.1162028176959294</v>
      </c>
      <c r="BO34" s="554">
        <v>473.93408858938574</v>
      </c>
      <c r="BP34" s="563">
        <v>0.44174983455390704</v>
      </c>
      <c r="BQ34" s="554">
        <v>108.90593464713406</v>
      </c>
      <c r="BR34" s="563">
        <v>0.11868132520157366</v>
      </c>
      <c r="BS34" s="554">
        <v>690.18556406991422</v>
      </c>
      <c r="BT34" s="563">
        <v>0.19433604966766777</v>
      </c>
    </row>
    <row r="35" spans="1:72" x14ac:dyDescent="0.2">
      <c r="A35" s="851" t="s">
        <v>738</v>
      </c>
      <c r="B35" s="852"/>
      <c r="C35" s="596">
        <f>M35+W35+AG35+AQ35+BA35+BK35</f>
        <v>1891952.8974774012</v>
      </c>
      <c r="D35" s="597">
        <f t="shared" si="0"/>
        <v>100</v>
      </c>
      <c r="E35" s="596">
        <f>O35+Y35+AI35+AS35+BC35+BM35</f>
        <v>1834027.8217506201</v>
      </c>
      <c r="F35" s="597">
        <f t="shared" si="1"/>
        <v>100</v>
      </c>
      <c r="G35" s="596">
        <f>Q35+AA35+AK35+AU35+BE35+BO35</f>
        <v>1912556.3675045832</v>
      </c>
      <c r="H35" s="597">
        <f t="shared" si="2"/>
        <v>100</v>
      </c>
      <c r="I35" s="596">
        <f>S35+AC35+AM35+AW35+BG35+BQ35</f>
        <v>1787869.1146957707</v>
      </c>
      <c r="J35" s="597">
        <f t="shared" si="3"/>
        <v>100</v>
      </c>
      <c r="K35" s="596">
        <f>U35+AE35+AO35+AY35+BI35+BS35</f>
        <v>7426406.2014283575</v>
      </c>
      <c r="L35" s="597">
        <f t="shared" si="4"/>
        <v>100</v>
      </c>
      <c r="M35" s="557">
        <v>763934.16158394387</v>
      </c>
      <c r="N35" s="598">
        <v>100</v>
      </c>
      <c r="O35" s="557">
        <v>858229.76220114459</v>
      </c>
      <c r="P35" s="598">
        <v>100</v>
      </c>
      <c r="Q35" s="557">
        <v>822206.37452034373</v>
      </c>
      <c r="R35" s="598">
        <v>100</v>
      </c>
      <c r="S35" s="557">
        <v>760974.70641032606</v>
      </c>
      <c r="T35" s="598">
        <v>100</v>
      </c>
      <c r="U35" s="557">
        <v>3205345.0047157612</v>
      </c>
      <c r="V35" s="598">
        <v>100</v>
      </c>
      <c r="W35" s="557">
        <v>457663.8953361985</v>
      </c>
      <c r="X35" s="565">
        <v>100</v>
      </c>
      <c r="Y35" s="558">
        <v>440229.59525299584</v>
      </c>
      <c r="Z35" s="565">
        <v>100</v>
      </c>
      <c r="AA35" s="558">
        <v>432666.22028055676</v>
      </c>
      <c r="AB35" s="565">
        <v>100</v>
      </c>
      <c r="AC35" s="558">
        <v>368202.1045472328</v>
      </c>
      <c r="AD35" s="565">
        <v>100</v>
      </c>
      <c r="AE35" s="558">
        <v>1698761.8154169854</v>
      </c>
      <c r="AF35" s="565">
        <v>100</v>
      </c>
      <c r="AG35" s="558">
        <v>208652.06689988708</v>
      </c>
      <c r="AH35" s="565">
        <v>100</v>
      </c>
      <c r="AI35" s="558">
        <v>88052.23874594261</v>
      </c>
      <c r="AJ35" s="565">
        <v>100</v>
      </c>
      <c r="AK35" s="558">
        <v>74207.477883290674</v>
      </c>
      <c r="AL35" s="565">
        <v>100</v>
      </c>
      <c r="AM35" s="558">
        <v>144923.99571604482</v>
      </c>
      <c r="AN35" s="565">
        <v>100</v>
      </c>
      <c r="AO35" s="558">
        <v>515835.77924516291</v>
      </c>
      <c r="AP35" s="565">
        <v>100</v>
      </c>
      <c r="AQ35" s="558">
        <v>374579.29307426233</v>
      </c>
      <c r="AR35" s="565">
        <v>100</v>
      </c>
      <c r="AS35" s="558">
        <v>325187.50578003557</v>
      </c>
      <c r="AT35" s="565">
        <v>100</v>
      </c>
      <c r="AU35" s="558">
        <v>426953.38940755755</v>
      </c>
      <c r="AV35" s="565">
        <v>100</v>
      </c>
      <c r="AW35" s="558">
        <v>389010.33432411542</v>
      </c>
      <c r="AX35" s="565">
        <v>100</v>
      </c>
      <c r="AY35" s="558">
        <v>1515730.522585955</v>
      </c>
      <c r="AZ35" s="565">
        <v>100</v>
      </c>
      <c r="BA35" s="558">
        <v>23399.624198806519</v>
      </c>
      <c r="BB35" s="565">
        <v>100</v>
      </c>
      <c r="BC35" s="558">
        <v>29950.976302793042</v>
      </c>
      <c r="BD35" s="565">
        <v>100</v>
      </c>
      <c r="BE35" s="558">
        <v>49237.276416962086</v>
      </c>
      <c r="BF35" s="565">
        <v>100</v>
      </c>
      <c r="BG35" s="558">
        <v>32994.644916405967</v>
      </c>
      <c r="BH35" s="565">
        <v>100</v>
      </c>
      <c r="BI35" s="558">
        <v>135582.52183496737</v>
      </c>
      <c r="BJ35" s="565">
        <v>100</v>
      </c>
      <c r="BK35" s="558">
        <v>63723.856384302926</v>
      </c>
      <c r="BL35" s="565">
        <v>100</v>
      </c>
      <c r="BM35" s="558">
        <v>92377.743467708424</v>
      </c>
      <c r="BN35" s="565">
        <v>100</v>
      </c>
      <c r="BO35" s="558">
        <v>107285.6289958726</v>
      </c>
      <c r="BP35" s="565">
        <v>100</v>
      </c>
      <c r="BQ35" s="558">
        <v>91763.3287816456</v>
      </c>
      <c r="BR35" s="565">
        <v>100</v>
      </c>
      <c r="BS35" s="558">
        <v>355150.55762952578</v>
      </c>
      <c r="BT35" s="565">
        <v>100</v>
      </c>
    </row>
    <row r="36" spans="1:72" x14ac:dyDescent="0.2">
      <c r="A36" s="848" t="s">
        <v>217</v>
      </c>
      <c r="B36" s="587" t="s">
        <v>289</v>
      </c>
      <c r="C36" s="588">
        <f>SUM(C37:C39)</f>
        <v>446824.24516984785</v>
      </c>
      <c r="D36" s="589">
        <f t="shared" si="0"/>
        <v>23.617091406747619</v>
      </c>
      <c r="E36" s="588">
        <f>SUM(E37:E39)</f>
        <v>439917.00389518059</v>
      </c>
      <c r="F36" s="589">
        <f t="shared" si="1"/>
        <v>23.986386611914646</v>
      </c>
      <c r="G36" s="588">
        <f>SUM(G37:G39)</f>
        <v>475043.86821270484</v>
      </c>
      <c r="H36" s="589">
        <f t="shared" si="2"/>
        <v>24.838163009674872</v>
      </c>
      <c r="I36" s="588">
        <f>SUM(I37:I39)</f>
        <v>401839.6057591241</v>
      </c>
      <c r="J36" s="589">
        <f t="shared" si="3"/>
        <v>22.475896163545638</v>
      </c>
      <c r="K36" s="588">
        <f>SUM(K37:K39)</f>
        <v>1763624.7230368569</v>
      </c>
      <c r="L36" s="589">
        <f t="shared" si="4"/>
        <v>23.748023945924885</v>
      </c>
      <c r="M36" s="559">
        <v>634529.73710689112</v>
      </c>
      <c r="N36" s="590">
        <v>83.06078835265788</v>
      </c>
      <c r="O36" s="559">
        <v>679168.74756757077</v>
      </c>
      <c r="P36" s="590">
        <v>79.136005004728901</v>
      </c>
      <c r="Q36" s="559">
        <v>674695.60835170397</v>
      </c>
      <c r="R36" s="590">
        <v>82.059155615924993</v>
      </c>
      <c r="S36" s="559">
        <v>633186.98534580809</v>
      </c>
      <c r="T36" s="590">
        <v>83.20736287447464</v>
      </c>
      <c r="U36" s="559">
        <v>2621581.0783719704</v>
      </c>
      <c r="V36" s="590">
        <v>81.787797398253645</v>
      </c>
      <c r="W36" s="559">
        <v>338341.01036567421</v>
      </c>
      <c r="X36" s="582">
        <v>73.927835211280964</v>
      </c>
      <c r="Y36" s="560">
        <v>340209.53787373571</v>
      </c>
      <c r="Z36" s="582">
        <v>77.280024228770998</v>
      </c>
      <c r="AA36" s="560">
        <v>327165.9394270046</v>
      </c>
      <c r="AB36" s="582">
        <v>75.616242750556793</v>
      </c>
      <c r="AC36" s="560">
        <v>287666.36789953825</v>
      </c>
      <c r="AD36" s="582">
        <v>78.12730137794108</v>
      </c>
      <c r="AE36" s="560">
        <v>1293382.8555659528</v>
      </c>
      <c r="AF36" s="582">
        <v>76.136798215497535</v>
      </c>
      <c r="AG36" s="560">
        <v>163611.72104209993</v>
      </c>
      <c r="AH36" s="582">
        <v>78.413659386658338</v>
      </c>
      <c r="AI36" s="560">
        <v>70665.373136614187</v>
      </c>
      <c r="AJ36" s="582">
        <v>80.253919881021091</v>
      </c>
      <c r="AK36" s="560">
        <v>59188.287607448932</v>
      </c>
      <c r="AL36" s="582">
        <v>79.760543405796554</v>
      </c>
      <c r="AM36" s="560">
        <v>114411.42338216658</v>
      </c>
      <c r="AN36" s="582">
        <v>78.945810745059291</v>
      </c>
      <c r="AO36" s="560">
        <v>407876.80516832875</v>
      </c>
      <c r="AP36" s="582">
        <v>79.071057413889832</v>
      </c>
      <c r="AQ36" s="560">
        <v>231035.49125870151</v>
      </c>
      <c r="AR36" s="582">
        <v>61.678660708267586</v>
      </c>
      <c r="AS36" s="560">
        <v>202227.29279105124</v>
      </c>
      <c r="AT36" s="582">
        <v>62.187903654528014</v>
      </c>
      <c r="AU36" s="560">
        <v>251939.50068457986</v>
      </c>
      <c r="AV36" s="582">
        <v>59.008666270145376</v>
      </c>
      <c r="AW36" s="560">
        <v>245663.22080021419</v>
      </c>
      <c r="AX36" s="582">
        <v>63.150821231276758</v>
      </c>
      <c r="AY36" s="560">
        <v>930865.50553454505</v>
      </c>
      <c r="AZ36" s="582">
        <v>61.413654450028204</v>
      </c>
      <c r="BA36" s="560">
        <v>16034.838373943185</v>
      </c>
      <c r="BB36" s="582">
        <v>68.526050836154155</v>
      </c>
      <c r="BC36" s="560">
        <v>20614.027778585998</v>
      </c>
      <c r="BD36" s="582">
        <v>68.825895924680296</v>
      </c>
      <c r="BE36" s="560">
        <v>31054.73219232573</v>
      </c>
      <c r="BF36" s="582">
        <v>63.07158813850937</v>
      </c>
      <c r="BG36" s="560">
        <v>23787.945232603193</v>
      </c>
      <c r="BH36" s="582">
        <v>72.096381982201862</v>
      </c>
      <c r="BI36" s="560">
        <v>91491.54357745804</v>
      </c>
      <c r="BJ36" s="582">
        <v>67.480337686020192</v>
      </c>
      <c r="BK36" s="560">
        <v>61575.854160242983</v>
      </c>
      <c r="BL36" s="582">
        <v>96.629202396186017</v>
      </c>
      <c r="BM36" s="560">
        <v>81225.838707882824</v>
      </c>
      <c r="BN36" s="582">
        <v>87.92793118645092</v>
      </c>
      <c r="BO36" s="560">
        <v>93468.431028812862</v>
      </c>
      <c r="BP36" s="582">
        <v>87.121110165098344</v>
      </c>
      <c r="BQ36" s="560">
        <v>81313.566276317972</v>
      </c>
      <c r="BR36" s="582">
        <v>88.612267401291376</v>
      </c>
      <c r="BS36" s="560">
        <v>317583.69017325412</v>
      </c>
      <c r="BT36" s="582">
        <v>89.422269893924977</v>
      </c>
    </row>
    <row r="37" spans="1:72" x14ac:dyDescent="0.2">
      <c r="A37" s="849"/>
      <c r="B37" s="591" t="s">
        <v>741</v>
      </c>
      <c r="C37" s="592">
        <f>M37+W37+AG37+AQ37+BA37+BK37</f>
        <v>248927.91127828107</v>
      </c>
      <c r="D37" s="593">
        <f t="shared" si="0"/>
        <v>13.157193903198344</v>
      </c>
      <c r="E37" s="592">
        <f>O37+Y37+AI37+AS37+BC37+BM37</f>
        <v>232560.08730811256</v>
      </c>
      <c r="F37" s="593">
        <f t="shared" si="1"/>
        <v>12.680292226217638</v>
      </c>
      <c r="G37" s="592">
        <f>Q37+AA37+AK37+AU37+BE37+BO37</f>
        <v>264875.98680472595</v>
      </c>
      <c r="H37" s="593">
        <f t="shared" si="2"/>
        <v>13.849316616499211</v>
      </c>
      <c r="I37" s="592">
        <f>S37+AC37+AM37+AW37+BG37+BQ37</f>
        <v>223808.08141088131</v>
      </c>
      <c r="J37" s="593">
        <f t="shared" si="3"/>
        <v>12.518146858248356</v>
      </c>
      <c r="K37" s="592">
        <f>U37+AE37+AO37+AY37+BI37+BS37</f>
        <v>970172.06680200039</v>
      </c>
      <c r="L37" s="593">
        <f t="shared" si="4"/>
        <v>13.063816339798413</v>
      </c>
      <c r="M37" s="553">
        <v>57107.04661970451</v>
      </c>
      <c r="N37" s="594">
        <v>7.4753885205628912</v>
      </c>
      <c r="O37" s="553">
        <v>70804.70583974116</v>
      </c>
      <c r="P37" s="594">
        <v>8.2500874425683879</v>
      </c>
      <c r="Q37" s="553">
        <v>70011.482041659401</v>
      </c>
      <c r="R37" s="594">
        <v>8.5150740995534715</v>
      </c>
      <c r="S37" s="553">
        <v>56722.990242036496</v>
      </c>
      <c r="T37" s="594">
        <v>7.4539915406138118</v>
      </c>
      <c r="U37" s="553">
        <v>254646.22474314139</v>
      </c>
      <c r="V37" s="594">
        <v>7.944424839401103</v>
      </c>
      <c r="W37" s="553">
        <v>58268.047153289473</v>
      </c>
      <c r="X37" s="563">
        <v>12.731624178150637</v>
      </c>
      <c r="Y37" s="554">
        <v>56550.543853961652</v>
      </c>
      <c r="Z37" s="563">
        <v>12.845693352683973</v>
      </c>
      <c r="AA37" s="554">
        <v>54498.467854622228</v>
      </c>
      <c r="AB37" s="563">
        <v>12.595960881642991</v>
      </c>
      <c r="AC37" s="554">
        <v>53142.67499140327</v>
      </c>
      <c r="AD37" s="563">
        <v>14.433017719100558</v>
      </c>
      <c r="AE37" s="554">
        <v>222459.73385327653</v>
      </c>
      <c r="AF37" s="563">
        <v>13.095404654988116</v>
      </c>
      <c r="AG37" s="554">
        <v>21305.147362656098</v>
      </c>
      <c r="AH37" s="563">
        <v>10.210848940633058</v>
      </c>
      <c r="AI37" s="554">
        <v>7158.8719126654996</v>
      </c>
      <c r="AJ37" s="563">
        <v>8.1302554195368213</v>
      </c>
      <c r="AK37" s="554">
        <v>6602.2590034679297</v>
      </c>
      <c r="AL37" s="563">
        <v>8.8970265420576471</v>
      </c>
      <c r="AM37" s="554">
        <v>13870.126377842027</v>
      </c>
      <c r="AN37" s="563">
        <v>9.5706210067643323</v>
      </c>
      <c r="AO37" s="554">
        <v>48936.404656631523</v>
      </c>
      <c r="AP37" s="563">
        <v>9.4868186011140114</v>
      </c>
      <c r="AQ37" s="554">
        <v>105269.47908239439</v>
      </c>
      <c r="AR37" s="563">
        <v>28.103389863978457</v>
      </c>
      <c r="AS37" s="554">
        <v>88245.848033784772</v>
      </c>
      <c r="AT37" s="563">
        <v>27.13691223225419</v>
      </c>
      <c r="AU37" s="554">
        <v>116531.25655123654</v>
      </c>
      <c r="AV37" s="563">
        <v>27.293671731458986</v>
      </c>
      <c r="AW37" s="554">
        <v>89714.120295943969</v>
      </c>
      <c r="AX37" s="563">
        <v>23.062143182344357</v>
      </c>
      <c r="AY37" s="554">
        <v>399760.70396335947</v>
      </c>
      <c r="AZ37" s="563">
        <v>26.374127723002925</v>
      </c>
      <c r="BA37" s="554">
        <v>5415.3048383734013</v>
      </c>
      <c r="BB37" s="563">
        <v>23.142700038104053</v>
      </c>
      <c r="BC37" s="554">
        <v>4157.5789458103372</v>
      </c>
      <c r="BD37" s="563">
        <v>13.881280208627548</v>
      </c>
      <c r="BE37" s="554">
        <v>7495.0159868599512</v>
      </c>
      <c r="BF37" s="563">
        <v>15.222239190057925</v>
      </c>
      <c r="BG37" s="554">
        <v>4553.6658418589332</v>
      </c>
      <c r="BH37" s="563">
        <v>13.801226997277697</v>
      </c>
      <c r="BI37" s="554">
        <v>21621.565612902625</v>
      </c>
      <c r="BJ37" s="563">
        <v>15.947162894064361</v>
      </c>
      <c r="BK37" s="554">
        <v>1562.8862218631773</v>
      </c>
      <c r="BL37" s="563">
        <v>2.4525920283885432</v>
      </c>
      <c r="BM37" s="554">
        <v>5642.5387221491656</v>
      </c>
      <c r="BN37" s="563">
        <v>6.1081149098663277</v>
      </c>
      <c r="BO37" s="554">
        <v>9737.5053668798937</v>
      </c>
      <c r="BP37" s="563">
        <v>9.0762439089158029</v>
      </c>
      <c r="BQ37" s="554">
        <v>5804.5036617966271</v>
      </c>
      <c r="BR37" s="563">
        <v>6.3255155832551244</v>
      </c>
      <c r="BS37" s="554">
        <v>22747.433972688876</v>
      </c>
      <c r="BT37" s="563">
        <v>6.4050114758422518</v>
      </c>
    </row>
    <row r="38" spans="1:72" x14ac:dyDescent="0.2">
      <c r="A38" s="849"/>
      <c r="B38" s="591" t="s">
        <v>744</v>
      </c>
      <c r="C38" s="592">
        <f>M38+W38+AG38+AQ38+BA38+BK38</f>
        <v>167926.62477621523</v>
      </c>
      <c r="D38" s="593">
        <f t="shared" si="0"/>
        <v>8.875835386817343</v>
      </c>
      <c r="E38" s="592">
        <f>O38+Y38+AI38+AS38+BC38+BM38</f>
        <v>181530.40403657721</v>
      </c>
      <c r="F38" s="593">
        <f t="shared" si="1"/>
        <v>9.897908956653799</v>
      </c>
      <c r="G38" s="592">
        <f>Q38+AA38+AK38+AU38+BE38+BO38</f>
        <v>188023.42382141482</v>
      </c>
      <c r="H38" s="593">
        <f t="shared" si="2"/>
        <v>9.8310003833633015</v>
      </c>
      <c r="I38" s="592">
        <f>S38+AC38+AM38+AW38+BG38+BQ38</f>
        <v>155684.41291025566</v>
      </c>
      <c r="J38" s="593">
        <f t="shared" si="3"/>
        <v>8.7078193605211087</v>
      </c>
      <c r="K38" s="592">
        <f>U38+AE38+AO38+AY38+BI38+BS38</f>
        <v>693164.86554446281</v>
      </c>
      <c r="L38" s="593">
        <f t="shared" si="4"/>
        <v>9.3337860432566018</v>
      </c>
      <c r="M38" s="553">
        <v>62581.83062595949</v>
      </c>
      <c r="N38" s="594">
        <v>8.1920450443271307</v>
      </c>
      <c r="O38" s="553">
        <v>96481.679963157338</v>
      </c>
      <c r="P38" s="594">
        <v>11.241940586598393</v>
      </c>
      <c r="Q38" s="553">
        <v>73309.532275754929</v>
      </c>
      <c r="R38" s="594">
        <v>8.9161960485312495</v>
      </c>
      <c r="S38" s="553">
        <v>66549.146787633974</v>
      </c>
      <c r="T38" s="594">
        <v>8.7452508246377807</v>
      </c>
      <c r="U38" s="553">
        <v>298922.18965250556</v>
      </c>
      <c r="V38" s="594">
        <v>9.3257415102812917</v>
      </c>
      <c r="W38" s="553">
        <v>52128.42520069662</v>
      </c>
      <c r="X38" s="563">
        <v>11.390110894022618</v>
      </c>
      <c r="Y38" s="554">
        <v>39895.119309237918</v>
      </c>
      <c r="Z38" s="563">
        <v>9.0623437723014888</v>
      </c>
      <c r="AA38" s="554">
        <v>47424.165187224942</v>
      </c>
      <c r="AB38" s="563">
        <v>10.960912353285487</v>
      </c>
      <c r="AC38" s="554">
        <v>25837.932133527029</v>
      </c>
      <c r="AD38" s="563">
        <v>7.0173233163072677</v>
      </c>
      <c r="AE38" s="554">
        <v>165285.64183068651</v>
      </c>
      <c r="AF38" s="563">
        <v>9.7297714329724787</v>
      </c>
      <c r="AG38" s="554">
        <v>21769.312181370267</v>
      </c>
      <c r="AH38" s="563">
        <v>10.433307709247547</v>
      </c>
      <c r="AI38" s="554">
        <v>9306.9379220933934</v>
      </c>
      <c r="AJ38" s="563">
        <v>10.569791358680533</v>
      </c>
      <c r="AK38" s="554">
        <v>7830.1310621379962</v>
      </c>
      <c r="AL38" s="563">
        <v>10.551673881778846</v>
      </c>
      <c r="AM38" s="554">
        <v>14659.587356633878</v>
      </c>
      <c r="AN38" s="563">
        <v>10.115362389922627</v>
      </c>
      <c r="AO38" s="554">
        <v>53565.968522235584</v>
      </c>
      <c r="AP38" s="563">
        <v>10.384306532714769</v>
      </c>
      <c r="AQ38" s="554">
        <v>29134.458871188599</v>
      </c>
      <c r="AR38" s="563">
        <v>7.7779149594936463</v>
      </c>
      <c r="AS38" s="554">
        <v>25527.273640403335</v>
      </c>
      <c r="AT38" s="563">
        <v>7.8500167400867422</v>
      </c>
      <c r="AU38" s="554">
        <v>46667.556836063028</v>
      </c>
      <c r="AV38" s="563">
        <v>10.930363359058735</v>
      </c>
      <c r="AW38" s="554">
        <v>40087.792176458119</v>
      </c>
      <c r="AX38" s="563">
        <v>10.305071264008578</v>
      </c>
      <c r="AY38" s="554">
        <v>141417.08152411313</v>
      </c>
      <c r="AZ38" s="563">
        <v>9.3299619831396221</v>
      </c>
      <c r="BA38" s="554">
        <v>1727.4818948034972</v>
      </c>
      <c r="BB38" s="563">
        <v>7.3825198222269144</v>
      </c>
      <c r="BC38" s="554">
        <v>4889.202226634714</v>
      </c>
      <c r="BD38" s="563">
        <v>16.324016209711257</v>
      </c>
      <c r="BE38" s="554">
        <v>9130.4328550731843</v>
      </c>
      <c r="BF38" s="563">
        <v>18.543740676784832</v>
      </c>
      <c r="BG38" s="554">
        <v>3959.1485797952196</v>
      </c>
      <c r="BH38" s="563">
        <v>11.999367139200844</v>
      </c>
      <c r="BI38" s="554">
        <v>19706.265556306607</v>
      </c>
      <c r="BJ38" s="563">
        <v>14.534517642541939</v>
      </c>
      <c r="BK38" s="554">
        <v>585.11600219677462</v>
      </c>
      <c r="BL38" s="563">
        <v>0.91820557542544778</v>
      </c>
      <c r="BM38" s="554">
        <v>5430.1909750505138</v>
      </c>
      <c r="BN38" s="563">
        <v>5.8782459618627643</v>
      </c>
      <c r="BO38" s="554">
        <v>3661.6056051607447</v>
      </c>
      <c r="BP38" s="563">
        <v>3.4129506807492462</v>
      </c>
      <c r="BQ38" s="554">
        <v>4590.8058762074133</v>
      </c>
      <c r="BR38" s="563">
        <v>5.0028763528526889</v>
      </c>
      <c r="BS38" s="554">
        <v>14267.718458615447</v>
      </c>
      <c r="BT38" s="563">
        <v>4.0173718306529524</v>
      </c>
    </row>
    <row r="39" spans="1:72" x14ac:dyDescent="0.2">
      <c r="A39" s="850"/>
      <c r="B39" s="595" t="s">
        <v>757</v>
      </c>
      <c r="C39" s="592">
        <f>M39+W39+AG39+AQ39+BA39+BK39</f>
        <v>29969.70911535155</v>
      </c>
      <c r="D39" s="593">
        <f t="shared" si="0"/>
        <v>1.5840621167319273</v>
      </c>
      <c r="E39" s="592">
        <f>O39+Y39+AI39+AS39+BC39+BM39</f>
        <v>25826.51255049085</v>
      </c>
      <c r="F39" s="593">
        <f t="shared" si="1"/>
        <v>1.4081854290432123</v>
      </c>
      <c r="G39" s="592">
        <f>Q39+AA39+AK39+AU39+BE39+BO39</f>
        <v>22144.457586564058</v>
      </c>
      <c r="H39" s="593">
        <f t="shared" si="2"/>
        <v>1.1578460098123613</v>
      </c>
      <c r="I39" s="592">
        <f>S39+AC39+AM39+AW39+BG39+BQ39</f>
        <v>22347.111437987151</v>
      </c>
      <c r="J39" s="593">
        <f t="shared" si="3"/>
        <v>1.2499299447761758</v>
      </c>
      <c r="K39" s="592">
        <f>U39+AE39+AO39+AY39+BI39+BS39</f>
        <v>100287.79069039358</v>
      </c>
      <c r="L39" s="593">
        <f t="shared" si="4"/>
        <v>1.3504215628698675</v>
      </c>
      <c r="M39" s="553">
        <v>9715.5472313880455</v>
      </c>
      <c r="N39" s="594">
        <v>1.2717780824520002</v>
      </c>
      <c r="O39" s="553">
        <v>11774.628830676676</v>
      </c>
      <c r="P39" s="594">
        <v>1.3719669661044729</v>
      </c>
      <c r="Q39" s="553">
        <v>4189.7518512256629</v>
      </c>
      <c r="R39" s="594">
        <v>0.50957423599030938</v>
      </c>
      <c r="S39" s="553">
        <v>4515.5840348479969</v>
      </c>
      <c r="T39" s="594">
        <v>0.59339476027382487</v>
      </c>
      <c r="U39" s="553">
        <v>30195.511948138381</v>
      </c>
      <c r="V39" s="594">
        <v>0.94203625206379349</v>
      </c>
      <c r="W39" s="553">
        <v>8926.412616538988</v>
      </c>
      <c r="X39" s="563">
        <v>1.9504297165459541</v>
      </c>
      <c r="Y39" s="554">
        <v>3574.3942160606084</v>
      </c>
      <c r="Z39" s="563">
        <v>0.81193864624354417</v>
      </c>
      <c r="AA39" s="554">
        <v>3577.6478117048528</v>
      </c>
      <c r="AB39" s="563">
        <v>0.82688401451469307</v>
      </c>
      <c r="AC39" s="554">
        <v>1555.1295227643282</v>
      </c>
      <c r="AD39" s="563">
        <v>0.42235758665112055</v>
      </c>
      <c r="AE39" s="554">
        <v>17633.584167068781</v>
      </c>
      <c r="AF39" s="563">
        <v>1.0380256965418289</v>
      </c>
      <c r="AG39" s="554">
        <v>1965.8863137612318</v>
      </c>
      <c r="AH39" s="563">
        <v>0.9421839634612772</v>
      </c>
      <c r="AI39" s="554">
        <v>921.05577456958895</v>
      </c>
      <c r="AJ39" s="563">
        <v>1.0460333407616289</v>
      </c>
      <c r="AK39" s="554">
        <v>586.80021023584118</v>
      </c>
      <c r="AL39" s="563">
        <v>0.79075617036699097</v>
      </c>
      <c r="AM39" s="554">
        <v>1982.8585994024652</v>
      </c>
      <c r="AN39" s="563">
        <v>1.368205858253837</v>
      </c>
      <c r="AO39" s="554">
        <v>5456.6008979691278</v>
      </c>
      <c r="AP39" s="563">
        <v>1.0578174522817954</v>
      </c>
      <c r="AQ39" s="554">
        <v>9139.8638619768462</v>
      </c>
      <c r="AR39" s="563">
        <v>2.4400344682600541</v>
      </c>
      <c r="AS39" s="554">
        <v>9187.0913147961273</v>
      </c>
      <c r="AT39" s="563">
        <v>2.8251673731310238</v>
      </c>
      <c r="AU39" s="554">
        <v>11815.075335675359</v>
      </c>
      <c r="AV39" s="563">
        <v>2.7672986393362544</v>
      </c>
      <c r="AW39" s="554">
        <v>13545.201051500178</v>
      </c>
      <c r="AX39" s="563">
        <v>3.4819643223705712</v>
      </c>
      <c r="AY39" s="554">
        <v>43687.231563948502</v>
      </c>
      <c r="AZ39" s="563">
        <v>2.8822558438299879</v>
      </c>
      <c r="BA39" s="554">
        <v>221.99909168643615</v>
      </c>
      <c r="BB39" s="563">
        <v>0.94872930351487883</v>
      </c>
      <c r="BC39" s="554">
        <v>290.16735176200183</v>
      </c>
      <c r="BD39" s="563">
        <v>0.96880765698092663</v>
      </c>
      <c r="BE39" s="554">
        <v>1557.0953827032715</v>
      </c>
      <c r="BF39" s="563">
        <v>3.1624319946479758</v>
      </c>
      <c r="BG39" s="554">
        <v>693.88526214861486</v>
      </c>
      <c r="BH39" s="563">
        <v>2.1030238813195816</v>
      </c>
      <c r="BI39" s="554">
        <v>2763.1470883003253</v>
      </c>
      <c r="BJ39" s="563">
        <v>2.0379817773736799</v>
      </c>
      <c r="BK39" s="554">
        <v>0</v>
      </c>
      <c r="BL39" s="563">
        <v>0</v>
      </c>
      <c r="BM39" s="554">
        <v>79.175062625845726</v>
      </c>
      <c r="BN39" s="563">
        <v>8.5707941819906194E-2</v>
      </c>
      <c r="BO39" s="554">
        <v>418.08699501906761</v>
      </c>
      <c r="BP39" s="563">
        <v>0.38969524523657489</v>
      </c>
      <c r="BQ39" s="554">
        <v>54.45296732356703</v>
      </c>
      <c r="BR39" s="563">
        <v>5.9340662600786832E-2</v>
      </c>
      <c r="BS39" s="554">
        <v>551.71502496848041</v>
      </c>
      <c r="BT39" s="563">
        <v>0.15534679958013758</v>
      </c>
    </row>
    <row r="40" spans="1:72" x14ac:dyDescent="0.2">
      <c r="A40" s="851" t="s">
        <v>738</v>
      </c>
      <c r="B40" s="852"/>
      <c r="C40" s="596">
        <f>M40+W40+AG40+AQ40+BA40+BK40</f>
        <v>1891952.8974774012</v>
      </c>
      <c r="D40" s="597">
        <f t="shared" si="0"/>
        <v>100</v>
      </c>
      <c r="E40" s="596">
        <f>O40+Y40+AI40+AS40+BC40+BM40</f>
        <v>1834027.8217506201</v>
      </c>
      <c r="F40" s="597">
        <f t="shared" si="1"/>
        <v>100</v>
      </c>
      <c r="G40" s="596">
        <f>Q40+AA40+AK40+AU40+BE40+BO40</f>
        <v>1912556.3675045832</v>
      </c>
      <c r="H40" s="597">
        <f t="shared" si="2"/>
        <v>100</v>
      </c>
      <c r="I40" s="596">
        <f>S40+AC40+AM40+AW40+BG40+BQ40</f>
        <v>1787869.1146957707</v>
      </c>
      <c r="J40" s="597">
        <f t="shared" si="3"/>
        <v>100</v>
      </c>
      <c r="K40" s="596">
        <f>U40+AE40+AO40+AY40+BI40+BS40</f>
        <v>7426406.2014283575</v>
      </c>
      <c r="L40" s="597">
        <f t="shared" si="4"/>
        <v>100</v>
      </c>
      <c r="M40" s="557">
        <v>763934.16158394387</v>
      </c>
      <c r="N40" s="598">
        <v>100</v>
      </c>
      <c r="O40" s="557">
        <v>858229.76220114459</v>
      </c>
      <c r="P40" s="598">
        <v>100</v>
      </c>
      <c r="Q40" s="557">
        <v>822206.37452034373</v>
      </c>
      <c r="R40" s="598">
        <v>100</v>
      </c>
      <c r="S40" s="557">
        <v>760974.70641032606</v>
      </c>
      <c r="T40" s="598">
        <v>100</v>
      </c>
      <c r="U40" s="557">
        <v>3205345.0047157612</v>
      </c>
      <c r="V40" s="598">
        <v>100</v>
      </c>
      <c r="W40" s="557">
        <v>457663.8953361985</v>
      </c>
      <c r="X40" s="565">
        <v>100</v>
      </c>
      <c r="Y40" s="558">
        <v>440229.59525299584</v>
      </c>
      <c r="Z40" s="565">
        <v>100</v>
      </c>
      <c r="AA40" s="558">
        <v>432666.22028055676</v>
      </c>
      <c r="AB40" s="565">
        <v>100</v>
      </c>
      <c r="AC40" s="558">
        <v>368202.1045472328</v>
      </c>
      <c r="AD40" s="565">
        <v>100</v>
      </c>
      <c r="AE40" s="558">
        <v>1698761.8154169854</v>
      </c>
      <c r="AF40" s="565">
        <v>100</v>
      </c>
      <c r="AG40" s="558">
        <v>208652.06689988708</v>
      </c>
      <c r="AH40" s="565">
        <v>100</v>
      </c>
      <c r="AI40" s="558">
        <v>88052.23874594261</v>
      </c>
      <c r="AJ40" s="565">
        <v>100</v>
      </c>
      <c r="AK40" s="558">
        <v>74207.477883290674</v>
      </c>
      <c r="AL40" s="565">
        <v>100</v>
      </c>
      <c r="AM40" s="558">
        <v>144923.99571604482</v>
      </c>
      <c r="AN40" s="565">
        <v>100</v>
      </c>
      <c r="AO40" s="558">
        <v>515835.77924516291</v>
      </c>
      <c r="AP40" s="565">
        <v>100</v>
      </c>
      <c r="AQ40" s="558">
        <v>374579.29307426233</v>
      </c>
      <c r="AR40" s="565">
        <v>100</v>
      </c>
      <c r="AS40" s="558">
        <v>325187.50578003557</v>
      </c>
      <c r="AT40" s="565">
        <v>100</v>
      </c>
      <c r="AU40" s="558">
        <v>426953.38940755755</v>
      </c>
      <c r="AV40" s="565">
        <v>100</v>
      </c>
      <c r="AW40" s="558">
        <v>389010.33432411542</v>
      </c>
      <c r="AX40" s="565">
        <v>100</v>
      </c>
      <c r="AY40" s="558">
        <v>1515730.522585955</v>
      </c>
      <c r="AZ40" s="565">
        <v>100</v>
      </c>
      <c r="BA40" s="558">
        <v>23399.624198806519</v>
      </c>
      <c r="BB40" s="565">
        <v>100</v>
      </c>
      <c r="BC40" s="558">
        <v>29950.976302793042</v>
      </c>
      <c r="BD40" s="565">
        <v>100</v>
      </c>
      <c r="BE40" s="558">
        <v>49237.276416962086</v>
      </c>
      <c r="BF40" s="565">
        <v>100</v>
      </c>
      <c r="BG40" s="558">
        <v>32994.644916405967</v>
      </c>
      <c r="BH40" s="565">
        <v>100</v>
      </c>
      <c r="BI40" s="558">
        <v>135582.52183496737</v>
      </c>
      <c r="BJ40" s="565">
        <v>100</v>
      </c>
      <c r="BK40" s="558">
        <v>63723.856384302926</v>
      </c>
      <c r="BL40" s="565">
        <v>100</v>
      </c>
      <c r="BM40" s="558">
        <v>92377.743467708424</v>
      </c>
      <c r="BN40" s="565">
        <v>100</v>
      </c>
      <c r="BO40" s="558">
        <v>107285.6289958726</v>
      </c>
      <c r="BP40" s="565">
        <v>100</v>
      </c>
      <c r="BQ40" s="558">
        <v>91763.3287816456</v>
      </c>
      <c r="BR40" s="565">
        <v>100</v>
      </c>
      <c r="BS40" s="558">
        <v>355150.55762952578</v>
      </c>
      <c r="BT40" s="565">
        <v>100</v>
      </c>
    </row>
    <row r="41" spans="1:72" x14ac:dyDescent="0.2">
      <c r="A41" s="848" t="s">
        <v>762</v>
      </c>
      <c r="B41" s="587" t="s">
        <v>289</v>
      </c>
      <c r="C41" s="588">
        <f>SUM(C42:C44)</f>
        <v>432987.47605093708</v>
      </c>
      <c r="D41" s="589">
        <f t="shared" si="0"/>
        <v>22.885742907672412</v>
      </c>
      <c r="E41" s="588">
        <f>SUM(E42:E44)</f>
        <v>430669.82632190926</v>
      </c>
      <c r="F41" s="589">
        <f t="shared" si="1"/>
        <v>23.482186105051852</v>
      </c>
      <c r="G41" s="588">
        <f>SUM(G42:G44)</f>
        <v>469992.06366437348</v>
      </c>
      <c r="H41" s="589">
        <f t="shared" si="2"/>
        <v>24.574024151643584</v>
      </c>
      <c r="I41" s="588">
        <f>SUM(I42:I44)</f>
        <v>438830.18768402672</v>
      </c>
      <c r="J41" s="589">
        <f t="shared" si="3"/>
        <v>24.544872109315421</v>
      </c>
      <c r="K41" s="588">
        <f>SUM(K42:K44)</f>
        <v>1772479.5537212482</v>
      </c>
      <c r="L41" s="589">
        <f t="shared" si="4"/>
        <v>23.867258343346993</v>
      </c>
      <c r="M41" s="559">
        <v>684882.51465254114</v>
      </c>
      <c r="N41" s="590">
        <v>89.652034048654571</v>
      </c>
      <c r="O41" s="559">
        <v>746964.77214548294</v>
      </c>
      <c r="P41" s="590">
        <v>87.035524173585543</v>
      </c>
      <c r="Q41" s="559">
        <v>728237.31738061318</v>
      </c>
      <c r="R41" s="590">
        <v>88.571110605345297</v>
      </c>
      <c r="S41" s="559">
        <v>675601.85861279734</v>
      </c>
      <c r="T41" s="590">
        <v>88.781118862642629</v>
      </c>
      <c r="U41" s="559">
        <v>2835686.4627914415</v>
      </c>
      <c r="V41" s="590">
        <v>88.467433571722495</v>
      </c>
      <c r="W41" s="559">
        <v>369482.31567747775</v>
      </c>
      <c r="X41" s="582">
        <v>80.732240284337294</v>
      </c>
      <c r="Y41" s="560">
        <v>357495.14653802454</v>
      </c>
      <c r="Z41" s="582">
        <v>81.206522776501529</v>
      </c>
      <c r="AA41" s="560">
        <v>351992.81427242659</v>
      </c>
      <c r="AB41" s="582">
        <v>81.354355337512004</v>
      </c>
      <c r="AC41" s="560">
        <v>301699.48158761096</v>
      </c>
      <c r="AD41" s="582">
        <v>81.93855435959604</v>
      </c>
      <c r="AE41" s="560">
        <v>1380669.7580755425</v>
      </c>
      <c r="AF41" s="582">
        <v>81.275064317161934</v>
      </c>
      <c r="AG41" s="560">
        <v>174702.07350129128</v>
      </c>
      <c r="AH41" s="582">
        <v>83.728896673290436</v>
      </c>
      <c r="AI41" s="560">
        <v>72910.501411188656</v>
      </c>
      <c r="AJ41" s="582">
        <v>82.803688412236227</v>
      </c>
      <c r="AK41" s="560">
        <v>62209.556913045373</v>
      </c>
      <c r="AL41" s="582">
        <v>83.831924608575221</v>
      </c>
      <c r="AM41" s="560">
        <v>128452.86524504771</v>
      </c>
      <c r="AN41" s="582">
        <v>88.634642324332788</v>
      </c>
      <c r="AO41" s="560">
        <v>438274.99707057216</v>
      </c>
      <c r="AP41" s="582">
        <v>84.964055365045127</v>
      </c>
      <c r="AQ41" s="560">
        <v>183934.45824044498</v>
      </c>
      <c r="AR41" s="582">
        <v>49.104278223937754</v>
      </c>
      <c r="AS41" s="560">
        <v>162914.39705470731</v>
      </c>
      <c r="AT41" s="582">
        <v>50.098602854965286</v>
      </c>
      <c r="AU41" s="560">
        <v>211397.79934559701</v>
      </c>
      <c r="AV41" s="582">
        <v>49.513086109688359</v>
      </c>
      <c r="AW41" s="560">
        <v>174090.32649133724</v>
      </c>
      <c r="AX41" s="582">
        <v>44.752108396762736</v>
      </c>
      <c r="AY41" s="560">
        <v>732336.9811320873</v>
      </c>
      <c r="AZ41" s="582">
        <v>48.315777126574126</v>
      </c>
      <c r="BA41" s="560">
        <v>17123.5246174801</v>
      </c>
      <c r="BB41" s="582">
        <v>73.178630870291812</v>
      </c>
      <c r="BC41" s="560">
        <v>20745.346280390437</v>
      </c>
      <c r="BD41" s="582">
        <v>69.264340736885615</v>
      </c>
      <c r="BE41" s="560">
        <v>34216.591925029803</v>
      </c>
      <c r="BF41" s="582">
        <v>69.493266920918259</v>
      </c>
      <c r="BG41" s="560">
        <v>24188.632681171639</v>
      </c>
      <c r="BH41" s="582">
        <v>73.310783439115895</v>
      </c>
      <c r="BI41" s="560">
        <v>96274.095504071985</v>
      </c>
      <c r="BJ41" s="582">
        <v>71.007748049750788</v>
      </c>
      <c r="BK41" s="560">
        <v>28840.534737227354</v>
      </c>
      <c r="BL41" s="582">
        <v>45.258614863634698</v>
      </c>
      <c r="BM41" s="560">
        <v>42327.831998918104</v>
      </c>
      <c r="BN41" s="582">
        <v>45.820378816369576</v>
      </c>
      <c r="BO41" s="560">
        <v>54510.224003494113</v>
      </c>
      <c r="BP41" s="582">
        <v>50.80850484233185</v>
      </c>
      <c r="BQ41" s="560">
        <v>45005.762393779507</v>
      </c>
      <c r="BR41" s="582">
        <v>49.045477089080393</v>
      </c>
      <c r="BS41" s="560">
        <v>170684.35313341918</v>
      </c>
      <c r="BT41" s="582">
        <v>48.059717059903377</v>
      </c>
    </row>
    <row r="42" spans="1:72" x14ac:dyDescent="0.2">
      <c r="A42" s="849"/>
      <c r="B42" s="591" t="s">
        <v>741</v>
      </c>
      <c r="C42" s="592">
        <f>M42+W42+AG42+AQ42+BA42+BK42</f>
        <v>377583.31584276655</v>
      </c>
      <c r="D42" s="593">
        <f t="shared" si="0"/>
        <v>19.957331725658179</v>
      </c>
      <c r="E42" s="592">
        <f>O42+Y42+AI42+AS42+BC42+BM42</f>
        <v>385186.75792820146</v>
      </c>
      <c r="F42" s="593">
        <f t="shared" si="1"/>
        <v>21.002230901848161</v>
      </c>
      <c r="G42" s="592">
        <f>Q42+AA42+AK42+AU42+BE42+BO42</f>
        <v>408893.17092514271</v>
      </c>
      <c r="H42" s="593">
        <f t="shared" si="2"/>
        <v>21.379404961467774</v>
      </c>
      <c r="I42" s="592">
        <f>S42+AC42+AM42+AW42+BG42+BQ42</f>
        <v>382009.81232343346</v>
      </c>
      <c r="J42" s="593">
        <f t="shared" si="3"/>
        <v>21.366766123058031</v>
      </c>
      <c r="K42" s="592">
        <f>U42+AE42+AO42+AY42+BI42+BS42</f>
        <v>1553673.0570195457</v>
      </c>
      <c r="L42" s="593">
        <f t="shared" si="4"/>
        <v>20.920927496811579</v>
      </c>
      <c r="M42" s="553">
        <v>61599.769229124831</v>
      </c>
      <c r="N42" s="594">
        <v>8.0634918984907866</v>
      </c>
      <c r="O42" s="553">
        <v>98986.904423458051</v>
      </c>
      <c r="P42" s="594">
        <v>11.533846620464596</v>
      </c>
      <c r="Q42" s="553">
        <v>78051.995835983456</v>
      </c>
      <c r="R42" s="594">
        <v>9.4929932745312513</v>
      </c>
      <c r="S42" s="553">
        <v>78709.316506048359</v>
      </c>
      <c r="T42" s="594">
        <v>10.343223742262914</v>
      </c>
      <c r="U42" s="553">
        <v>317347.98599461466</v>
      </c>
      <c r="V42" s="594">
        <v>9.9005874727284144</v>
      </c>
      <c r="W42" s="553">
        <v>75362.304108604716</v>
      </c>
      <c r="X42" s="563">
        <v>16.466735715135187</v>
      </c>
      <c r="Y42" s="554">
        <v>76637.372275117319</v>
      </c>
      <c r="Z42" s="563">
        <v>17.408500723599587</v>
      </c>
      <c r="AA42" s="554">
        <v>69349.552781595194</v>
      </c>
      <c r="AB42" s="563">
        <v>16.028418566308776</v>
      </c>
      <c r="AC42" s="554">
        <v>58898.589463931807</v>
      </c>
      <c r="AD42" s="563">
        <v>15.996266381029423</v>
      </c>
      <c r="AE42" s="554">
        <v>280247.81862924888</v>
      </c>
      <c r="AF42" s="563">
        <v>16.497181422720999</v>
      </c>
      <c r="AG42" s="554">
        <v>31846.043895654446</v>
      </c>
      <c r="AH42" s="563">
        <v>15.262750265941257</v>
      </c>
      <c r="AI42" s="554">
        <v>14013.409705154067</v>
      </c>
      <c r="AJ42" s="563">
        <v>15.914881784649451</v>
      </c>
      <c r="AK42" s="554">
        <v>10196.179351879056</v>
      </c>
      <c r="AL42" s="563">
        <v>13.740096877992581</v>
      </c>
      <c r="AM42" s="554">
        <v>13923.239585158606</v>
      </c>
      <c r="AN42" s="563">
        <v>9.6072700151318955</v>
      </c>
      <c r="AO42" s="554">
        <v>69978.872537846226</v>
      </c>
      <c r="AP42" s="563">
        <v>13.566114518122083</v>
      </c>
      <c r="AQ42" s="554">
        <v>168458.78586877612</v>
      </c>
      <c r="AR42" s="563">
        <v>44.972797211024229</v>
      </c>
      <c r="AS42" s="554">
        <v>139773.98857063611</v>
      </c>
      <c r="AT42" s="563">
        <v>42.982582690364033</v>
      </c>
      <c r="AU42" s="554">
        <v>185931.96240529697</v>
      </c>
      <c r="AV42" s="563">
        <v>43.548538790919778</v>
      </c>
      <c r="AW42" s="554">
        <v>181760.01929037939</v>
      </c>
      <c r="AX42" s="563">
        <v>46.723699411784949</v>
      </c>
      <c r="AY42" s="554">
        <v>675924.75613508979</v>
      </c>
      <c r="AZ42" s="563">
        <v>44.593992537796836</v>
      </c>
      <c r="BA42" s="554">
        <v>5783.7326260606696</v>
      </c>
      <c r="BB42" s="563">
        <v>24.717203049592843</v>
      </c>
      <c r="BC42" s="554">
        <v>7509.4644312084511</v>
      </c>
      <c r="BD42" s="563">
        <v>25.072519691146645</v>
      </c>
      <c r="BE42" s="554">
        <v>14326.207673186067</v>
      </c>
      <c r="BF42" s="563">
        <v>29.09626347295427</v>
      </c>
      <c r="BG42" s="554">
        <v>6605.4497843653025</v>
      </c>
      <c r="BH42" s="563">
        <v>20.019763210365287</v>
      </c>
      <c r="BI42" s="554">
        <v>34224.854514820501</v>
      </c>
      <c r="BJ42" s="563">
        <v>25.242821900362198</v>
      </c>
      <c r="BK42" s="554">
        <v>34532.680114545808</v>
      </c>
      <c r="BL42" s="563">
        <v>54.191133547046647</v>
      </c>
      <c r="BM42" s="554">
        <v>48265.61852262749</v>
      </c>
      <c r="BN42" s="563">
        <v>52.248102963782856</v>
      </c>
      <c r="BO42" s="554">
        <v>51037.27287720194</v>
      </c>
      <c r="BP42" s="563">
        <v>47.571397357576572</v>
      </c>
      <c r="BQ42" s="554">
        <v>42113.197693549999</v>
      </c>
      <c r="BR42" s="563">
        <v>45.893275944424367</v>
      </c>
      <c r="BS42" s="554">
        <v>175948.76920792559</v>
      </c>
      <c r="BT42" s="563">
        <v>49.542022510764582</v>
      </c>
    </row>
    <row r="43" spans="1:72" x14ac:dyDescent="0.2">
      <c r="A43" s="849"/>
      <c r="B43" s="591" t="s">
        <v>744</v>
      </c>
      <c r="C43" s="592">
        <f>M43+W43+AG43+AQ43+BA43+BK43</f>
        <v>34436.554859284995</v>
      </c>
      <c r="D43" s="593">
        <f t="shared" si="0"/>
        <v>1.8201592071980393</v>
      </c>
      <c r="E43" s="592">
        <f>O43+Y43+AI43+AS43+BC43+BM43</f>
        <v>27530.939139282134</v>
      </c>
      <c r="F43" s="593">
        <f t="shared" si="1"/>
        <v>1.5011189477487448</v>
      </c>
      <c r="G43" s="592">
        <f>Q43+AA43+AK43+AU43+BE43+BO43</f>
        <v>37181.429748151335</v>
      </c>
      <c r="H43" s="593">
        <f t="shared" si="2"/>
        <v>1.944069747688743</v>
      </c>
      <c r="I43" s="592">
        <f>S43+AC43+AM43+AW43+BG43+BQ43</f>
        <v>37735.028780226879</v>
      </c>
      <c r="J43" s="593">
        <f t="shared" si="3"/>
        <v>2.1106147239781583</v>
      </c>
      <c r="K43" s="592">
        <f>U43+AE43+AO43+AY43+BI43+BS43</f>
        <v>136883.95252694533</v>
      </c>
      <c r="L43" s="593">
        <f t="shared" si="4"/>
        <v>1.8432058362309587</v>
      </c>
      <c r="M43" s="553">
        <v>10178.670095869811</v>
      </c>
      <c r="N43" s="594">
        <v>1.3324014827096251</v>
      </c>
      <c r="O43" s="553">
        <v>7108.2340704775579</v>
      </c>
      <c r="P43" s="594">
        <v>0.82824371555779142</v>
      </c>
      <c r="Q43" s="553">
        <v>5104.9848190035373</v>
      </c>
      <c r="R43" s="594">
        <v>0.62088849918995925</v>
      </c>
      <c r="S43" s="553">
        <v>40.916710809030064</v>
      </c>
      <c r="T43" s="594">
        <v>5.3768818417162106E-3</v>
      </c>
      <c r="U43" s="553">
        <v>22432.805696159936</v>
      </c>
      <c r="V43" s="594">
        <v>0.69985619841721836</v>
      </c>
      <c r="W43" s="553">
        <v>5505.3169939676127</v>
      </c>
      <c r="X43" s="563">
        <v>1.2029170424124069</v>
      </c>
      <c r="Y43" s="554">
        <v>3918.2139306346899</v>
      </c>
      <c r="Z43" s="563">
        <v>0.89003873726002647</v>
      </c>
      <c r="AA43" s="554">
        <v>6520.6872652899929</v>
      </c>
      <c r="AB43" s="563">
        <v>1.5070941431623062</v>
      </c>
      <c r="AC43" s="554">
        <v>4963.9508861430613</v>
      </c>
      <c r="AD43" s="563">
        <v>1.3481592920950531</v>
      </c>
      <c r="AE43" s="554">
        <v>20908.169076035359</v>
      </c>
      <c r="AF43" s="563">
        <v>1.2307887360243701</v>
      </c>
      <c r="AG43" s="554">
        <v>647.98209610110791</v>
      </c>
      <c r="AH43" s="563">
        <v>0.31055627951771736</v>
      </c>
      <c r="AI43" s="554">
        <v>215.214734682092</v>
      </c>
      <c r="AJ43" s="563">
        <v>0.24441710710280942</v>
      </c>
      <c r="AK43" s="554">
        <v>511.11915658445844</v>
      </c>
      <c r="AL43" s="563">
        <v>0.68877041932124117</v>
      </c>
      <c r="AM43" s="554">
        <v>2111.2076425570472</v>
      </c>
      <c r="AN43" s="563">
        <v>1.4567688615856396</v>
      </c>
      <c r="AO43" s="554">
        <v>3485.5236299247049</v>
      </c>
      <c r="AP43" s="563">
        <v>0.67570412332102481</v>
      </c>
      <c r="AQ43" s="554">
        <v>17485.837702170709</v>
      </c>
      <c r="AR43" s="563">
        <v>4.6681271563786231</v>
      </c>
      <c r="AS43" s="554">
        <v>14346.260409002634</v>
      </c>
      <c r="AT43" s="563">
        <v>4.411688688527529</v>
      </c>
      <c r="AU43" s="554">
        <v>23485.356263249825</v>
      </c>
      <c r="AV43" s="563">
        <v>5.5006838792961013</v>
      </c>
      <c r="AW43" s="554">
        <v>26341.753604465157</v>
      </c>
      <c r="AX43" s="563">
        <v>6.7714791305564006</v>
      </c>
      <c r="AY43" s="554">
        <v>81659.207978888313</v>
      </c>
      <c r="AZ43" s="563">
        <v>5.3874489404337726</v>
      </c>
      <c r="BA43" s="554">
        <v>268.10643864606789</v>
      </c>
      <c r="BB43" s="563">
        <v>1.1457724122755033</v>
      </c>
      <c r="BC43" s="554">
        <v>425.62033817432979</v>
      </c>
      <c r="BD43" s="563">
        <v>1.4210566422659119</v>
      </c>
      <c r="BE43" s="554">
        <v>285.93413011986877</v>
      </c>
      <c r="BF43" s="563">
        <v>0.58072694293335314</v>
      </c>
      <c r="BG43" s="554">
        <v>987.28978766677551</v>
      </c>
      <c r="BH43" s="563">
        <v>2.9922728072029172</v>
      </c>
      <c r="BI43" s="554">
        <v>1966.9506946070419</v>
      </c>
      <c r="BJ43" s="563">
        <v>1.4507406028346612</v>
      </c>
      <c r="BK43" s="554">
        <v>350.64153252968606</v>
      </c>
      <c r="BL43" s="563">
        <v>0.55025158931853257</v>
      </c>
      <c r="BM43" s="554">
        <v>1517.3956563108336</v>
      </c>
      <c r="BN43" s="563">
        <v>1.6425987465706549</v>
      </c>
      <c r="BO43" s="554">
        <v>1273.3481139036544</v>
      </c>
      <c r="BP43" s="563">
        <v>1.1868766822000378</v>
      </c>
      <c r="BQ43" s="554">
        <v>3289.9101485858014</v>
      </c>
      <c r="BR43" s="563">
        <v>3.5852122980567436</v>
      </c>
      <c r="BS43" s="554">
        <v>6431.2954513299765</v>
      </c>
      <c r="BT43" s="563">
        <v>1.8108645229944318</v>
      </c>
    </row>
    <row r="44" spans="1:72" x14ac:dyDescent="0.2">
      <c r="A44" s="850"/>
      <c r="B44" s="595" t="s">
        <v>757</v>
      </c>
      <c r="C44" s="592">
        <f>M44+W44+AG44+AQ44+BA44+BK44</f>
        <v>20967.605348885532</v>
      </c>
      <c r="D44" s="593">
        <f t="shared" si="0"/>
        <v>1.1082519748161956</v>
      </c>
      <c r="E44" s="592">
        <f>O44+Y44+AI44+AS44+BC44+BM44</f>
        <v>17952.129254425668</v>
      </c>
      <c r="F44" s="593">
        <f t="shared" si="1"/>
        <v>0.97883625545494535</v>
      </c>
      <c r="G44" s="592">
        <f>Q44+AA44+AK44+AU44+BE44+BO44</f>
        <v>23917.462991079432</v>
      </c>
      <c r="H44" s="593">
        <f t="shared" si="2"/>
        <v>1.2505494424870653</v>
      </c>
      <c r="I44" s="592">
        <f>S44+AC44+AM44+AW44+BG44+BQ44</f>
        <v>19085.346580366386</v>
      </c>
      <c r="J44" s="593">
        <f t="shared" si="3"/>
        <v>1.0674912622792305</v>
      </c>
      <c r="K44" s="592">
        <f>U44+AE44+AO44+AY44+BI44+BS44</f>
        <v>81922.544174757029</v>
      </c>
      <c r="L44" s="593">
        <f t="shared" si="4"/>
        <v>1.1031250103044521</v>
      </c>
      <c r="M44" s="553">
        <v>7273.2076064063676</v>
      </c>
      <c r="N44" s="594">
        <v>0.95207257014479785</v>
      </c>
      <c r="O44" s="553">
        <v>5169.8515617272351</v>
      </c>
      <c r="P44" s="594">
        <v>0.60238549039220679</v>
      </c>
      <c r="Q44" s="553">
        <v>10812.076484743418</v>
      </c>
      <c r="R44" s="594">
        <v>1.3150076209334833</v>
      </c>
      <c r="S44" s="553">
        <v>6622.6145806709928</v>
      </c>
      <c r="T44" s="594">
        <v>0.8702805132526974</v>
      </c>
      <c r="U44" s="553">
        <v>29877.750233548013</v>
      </c>
      <c r="V44" s="594">
        <v>0.93212275713195714</v>
      </c>
      <c r="W44" s="553">
        <v>7313.9585561489357</v>
      </c>
      <c r="X44" s="563">
        <v>1.5981069581152176</v>
      </c>
      <c r="Y44" s="554">
        <v>2178.8625092194766</v>
      </c>
      <c r="Z44" s="563">
        <v>0.49493776263890316</v>
      </c>
      <c r="AA44" s="554">
        <v>4803.1659612449839</v>
      </c>
      <c r="AB44" s="563">
        <v>1.1101319530169085</v>
      </c>
      <c r="AC44" s="554">
        <v>2640.0826095467182</v>
      </c>
      <c r="AD44" s="563">
        <v>0.71701996727942374</v>
      </c>
      <c r="AE44" s="554">
        <v>16936.069636160111</v>
      </c>
      <c r="AF44" s="563">
        <v>0.99696552409278816</v>
      </c>
      <c r="AG44" s="554">
        <v>1455.967406840223</v>
      </c>
      <c r="AH44" s="563">
        <v>0.69779678125058198</v>
      </c>
      <c r="AI44" s="554">
        <v>913.11289491778143</v>
      </c>
      <c r="AJ44" s="563">
        <v>1.0370126960114994</v>
      </c>
      <c r="AK44" s="554">
        <v>1290.6224617818018</v>
      </c>
      <c r="AL44" s="563">
        <v>1.7392080941109733</v>
      </c>
      <c r="AM44" s="554">
        <v>436.68324328156899</v>
      </c>
      <c r="AN44" s="563">
        <v>0.30131879894974695</v>
      </c>
      <c r="AO44" s="554">
        <v>4096.3860068213753</v>
      </c>
      <c r="AP44" s="563">
        <v>0.79412599351206947</v>
      </c>
      <c r="AQ44" s="554">
        <v>4700.2112628703217</v>
      </c>
      <c r="AR44" s="563">
        <v>1.254797408659341</v>
      </c>
      <c r="AS44" s="554">
        <v>8152.8597456895586</v>
      </c>
      <c r="AT44" s="563">
        <v>2.507125766143163</v>
      </c>
      <c r="AU44" s="554">
        <v>6138.2713934101603</v>
      </c>
      <c r="AV44" s="563">
        <v>1.4376912200949272</v>
      </c>
      <c r="AW44" s="554">
        <v>6818.2349379347261</v>
      </c>
      <c r="AX44" s="563">
        <v>1.7527130608961954</v>
      </c>
      <c r="AY44" s="554">
        <v>25809.577339904772</v>
      </c>
      <c r="AZ44" s="563">
        <v>1.7027813951962656</v>
      </c>
      <c r="BA44" s="554">
        <v>224.26051661968614</v>
      </c>
      <c r="BB44" s="563">
        <v>0.95839366783986379</v>
      </c>
      <c r="BC44" s="554">
        <v>1270.5452530198386</v>
      </c>
      <c r="BD44" s="563">
        <v>4.2420829297018789</v>
      </c>
      <c r="BE44" s="554">
        <v>408.54268862638486</v>
      </c>
      <c r="BF44" s="563">
        <v>0.82974266319418755</v>
      </c>
      <c r="BG44" s="554">
        <v>1213.2726632022311</v>
      </c>
      <c r="BH44" s="563">
        <v>3.677180543315846</v>
      </c>
      <c r="BI44" s="554">
        <v>3116.6211214681412</v>
      </c>
      <c r="BJ44" s="563">
        <v>2.2986894470525701</v>
      </c>
      <c r="BK44" s="554">
        <v>0</v>
      </c>
      <c r="BL44" s="563">
        <v>0</v>
      </c>
      <c r="BM44" s="554">
        <v>266.89728985177874</v>
      </c>
      <c r="BN44" s="563">
        <v>0.28891947327667233</v>
      </c>
      <c r="BO44" s="554">
        <v>464.784001272686</v>
      </c>
      <c r="BP44" s="563">
        <v>0.43322111789135037</v>
      </c>
      <c r="BQ44" s="554">
        <v>1354.4585457301507</v>
      </c>
      <c r="BR44" s="563">
        <v>1.4760346684383447</v>
      </c>
      <c r="BS44" s="554">
        <v>2086.1398368546156</v>
      </c>
      <c r="BT44" s="563">
        <v>0.58739590633861993</v>
      </c>
    </row>
    <row r="45" spans="1:72" x14ac:dyDescent="0.2">
      <c r="A45" s="851" t="s">
        <v>738</v>
      </c>
      <c r="B45" s="852"/>
      <c r="C45" s="596">
        <f>M45+W45+AG45+AQ45+BA45+BK45</f>
        <v>1891952.8974774012</v>
      </c>
      <c r="D45" s="597">
        <f t="shared" si="0"/>
        <v>100</v>
      </c>
      <c r="E45" s="596">
        <f>O45+Y45+AI45+AS45+BC45+BM45</f>
        <v>1834027.8217506201</v>
      </c>
      <c r="F45" s="597">
        <f t="shared" si="1"/>
        <v>100</v>
      </c>
      <c r="G45" s="596">
        <f>Q45+AA45+AK45+AU45+BE45+BO45</f>
        <v>1912556.3675045832</v>
      </c>
      <c r="H45" s="597">
        <f t="shared" si="2"/>
        <v>100</v>
      </c>
      <c r="I45" s="596">
        <f>S45+AC45+AM45+AW45+BG45+BQ45</f>
        <v>1787869.1146957707</v>
      </c>
      <c r="J45" s="597">
        <f t="shared" si="3"/>
        <v>100</v>
      </c>
      <c r="K45" s="596">
        <f>U45+AE45+AO45+AY45+BI45+BS45</f>
        <v>7426406.2014283575</v>
      </c>
      <c r="L45" s="597">
        <f t="shared" si="4"/>
        <v>100</v>
      </c>
      <c r="M45" s="557">
        <v>763934.16158394387</v>
      </c>
      <c r="N45" s="598">
        <v>100</v>
      </c>
      <c r="O45" s="557">
        <v>858229.76220114459</v>
      </c>
      <c r="P45" s="598">
        <v>100</v>
      </c>
      <c r="Q45" s="557">
        <v>822206.37452034373</v>
      </c>
      <c r="R45" s="598">
        <v>100</v>
      </c>
      <c r="S45" s="557">
        <v>760974.70641032606</v>
      </c>
      <c r="T45" s="598">
        <v>100</v>
      </c>
      <c r="U45" s="557">
        <v>3205345.0047157612</v>
      </c>
      <c r="V45" s="598">
        <v>100</v>
      </c>
      <c r="W45" s="557">
        <v>457663.8953361985</v>
      </c>
      <c r="X45" s="565">
        <v>100</v>
      </c>
      <c r="Y45" s="558">
        <v>440229.59525299584</v>
      </c>
      <c r="Z45" s="565">
        <v>100</v>
      </c>
      <c r="AA45" s="558">
        <v>432666.22028055676</v>
      </c>
      <c r="AB45" s="565">
        <v>100</v>
      </c>
      <c r="AC45" s="558">
        <v>368202.1045472328</v>
      </c>
      <c r="AD45" s="565">
        <v>100</v>
      </c>
      <c r="AE45" s="558">
        <v>1698761.8154169854</v>
      </c>
      <c r="AF45" s="565">
        <v>100</v>
      </c>
      <c r="AG45" s="558">
        <v>208652.06689988708</v>
      </c>
      <c r="AH45" s="565">
        <v>100</v>
      </c>
      <c r="AI45" s="558">
        <v>88052.23874594261</v>
      </c>
      <c r="AJ45" s="565">
        <v>100</v>
      </c>
      <c r="AK45" s="558">
        <v>74207.477883290674</v>
      </c>
      <c r="AL45" s="565">
        <v>100</v>
      </c>
      <c r="AM45" s="558">
        <v>144923.99571604482</v>
      </c>
      <c r="AN45" s="565">
        <v>100</v>
      </c>
      <c r="AO45" s="558">
        <v>515835.77924516291</v>
      </c>
      <c r="AP45" s="565">
        <v>100</v>
      </c>
      <c r="AQ45" s="558">
        <v>374579.29307426233</v>
      </c>
      <c r="AR45" s="565">
        <v>100</v>
      </c>
      <c r="AS45" s="558">
        <v>325187.50578003557</v>
      </c>
      <c r="AT45" s="565">
        <v>100</v>
      </c>
      <c r="AU45" s="558">
        <v>426953.38940755755</v>
      </c>
      <c r="AV45" s="565">
        <v>100</v>
      </c>
      <c r="AW45" s="558">
        <v>389010.33432411542</v>
      </c>
      <c r="AX45" s="565">
        <v>100</v>
      </c>
      <c r="AY45" s="558">
        <v>1515730.522585955</v>
      </c>
      <c r="AZ45" s="565">
        <v>100</v>
      </c>
      <c r="BA45" s="558">
        <v>23399.624198806519</v>
      </c>
      <c r="BB45" s="565">
        <v>100</v>
      </c>
      <c r="BC45" s="558">
        <v>29950.976302793042</v>
      </c>
      <c r="BD45" s="565">
        <v>100</v>
      </c>
      <c r="BE45" s="558">
        <v>49237.276416962086</v>
      </c>
      <c r="BF45" s="565">
        <v>100</v>
      </c>
      <c r="BG45" s="558">
        <v>32994.644916405967</v>
      </c>
      <c r="BH45" s="565">
        <v>100</v>
      </c>
      <c r="BI45" s="558">
        <v>135582.52183496737</v>
      </c>
      <c r="BJ45" s="565">
        <v>100</v>
      </c>
      <c r="BK45" s="558">
        <v>63723.856384302926</v>
      </c>
      <c r="BL45" s="565">
        <v>100</v>
      </c>
      <c r="BM45" s="558">
        <v>92377.743467708424</v>
      </c>
      <c r="BN45" s="565">
        <v>100</v>
      </c>
      <c r="BO45" s="558">
        <v>107285.6289958726</v>
      </c>
      <c r="BP45" s="565">
        <v>100</v>
      </c>
      <c r="BQ45" s="558">
        <v>91763.3287816456</v>
      </c>
      <c r="BR45" s="565">
        <v>100</v>
      </c>
      <c r="BS45" s="558">
        <v>355150.55762952578</v>
      </c>
      <c r="BT45" s="565">
        <v>100</v>
      </c>
    </row>
    <row r="46" spans="1:72" x14ac:dyDescent="0.2">
      <c r="A46" s="848" t="s">
        <v>763</v>
      </c>
      <c r="B46" s="587" t="s">
        <v>289</v>
      </c>
      <c r="C46" s="588">
        <f>SUM(C47:C49)</f>
        <v>429756.15270762442</v>
      </c>
      <c r="D46" s="589">
        <f t="shared" si="0"/>
        <v>22.71494989545625</v>
      </c>
      <c r="E46" s="588">
        <f>SUM(E47:E49)</f>
        <v>493616.68478581426</v>
      </c>
      <c r="F46" s="589">
        <f t="shared" si="1"/>
        <v>26.914350967404964</v>
      </c>
      <c r="G46" s="588">
        <f>SUM(G47:G49)</f>
        <v>489762.95023002347</v>
      </c>
      <c r="H46" s="589">
        <f t="shared" si="2"/>
        <v>25.607765530541933</v>
      </c>
      <c r="I46" s="588">
        <f>SUM(I47:I49)</f>
        <v>412681.64379192796</v>
      </c>
      <c r="J46" s="589">
        <f t="shared" si="3"/>
        <v>23.082318520959021</v>
      </c>
      <c r="K46" s="588">
        <f>SUM(K47:K49)</f>
        <v>1825817.4315153898</v>
      </c>
      <c r="L46" s="589">
        <f t="shared" si="4"/>
        <v>24.58547757816185</v>
      </c>
      <c r="M46" s="559">
        <v>598773.71782209375</v>
      </c>
      <c r="N46" s="590">
        <v>78.380277769041527</v>
      </c>
      <c r="O46" s="559">
        <v>609295.00099388452</v>
      </c>
      <c r="P46" s="590">
        <v>70.994391924977677</v>
      </c>
      <c r="Q46" s="559">
        <v>592548.21349253238</v>
      </c>
      <c r="R46" s="590">
        <v>72.06806367053666</v>
      </c>
      <c r="S46" s="559">
        <v>560145.37118657236</v>
      </c>
      <c r="T46" s="590">
        <v>73.608934235001456</v>
      </c>
      <c r="U46" s="559">
        <v>2360762.3034950821</v>
      </c>
      <c r="V46" s="590">
        <v>73.650802020434185</v>
      </c>
      <c r="W46" s="559">
        <v>339961.99704492756</v>
      </c>
      <c r="X46" s="582">
        <v>74.282022355115544</v>
      </c>
      <c r="Y46" s="560">
        <v>317239.02832917508</v>
      </c>
      <c r="Z46" s="582">
        <v>72.062176589209272</v>
      </c>
      <c r="AA46" s="560">
        <v>314322.02995599783</v>
      </c>
      <c r="AB46" s="582">
        <v>72.64769358517978</v>
      </c>
      <c r="AC46" s="560">
        <v>273901.6629809931</v>
      </c>
      <c r="AD46" s="582">
        <v>74.388945527022955</v>
      </c>
      <c r="AE46" s="560">
        <v>1245424.7183110951</v>
      </c>
      <c r="AF46" s="582">
        <v>73.313675113740871</v>
      </c>
      <c r="AG46" s="560">
        <v>153835.78074055139</v>
      </c>
      <c r="AH46" s="582">
        <v>73.728376155680749</v>
      </c>
      <c r="AI46" s="560">
        <v>63748.782826554962</v>
      </c>
      <c r="AJ46" s="582">
        <v>72.398821125365728</v>
      </c>
      <c r="AK46" s="560">
        <v>55829.856189086102</v>
      </c>
      <c r="AL46" s="582">
        <v>75.234811614123501</v>
      </c>
      <c r="AM46" s="560">
        <v>115644.84709630955</v>
      </c>
      <c r="AN46" s="582">
        <v>79.79689389940431</v>
      </c>
      <c r="AO46" s="560">
        <v>389059.26685250143</v>
      </c>
      <c r="AP46" s="582">
        <v>75.423086669525503</v>
      </c>
      <c r="AQ46" s="560">
        <v>306124.66290371161</v>
      </c>
      <c r="AR46" s="582">
        <v>81.724929424494576</v>
      </c>
      <c r="AS46" s="560">
        <v>259355.87397376384</v>
      </c>
      <c r="AT46" s="582">
        <v>79.75579300060754</v>
      </c>
      <c r="AU46" s="560">
        <v>342005.11582200881</v>
      </c>
      <c r="AV46" s="582">
        <v>80.103618874317092</v>
      </c>
      <c r="AW46" s="560">
        <v>331528.53130185802</v>
      </c>
      <c r="AX46" s="582">
        <v>85.223579439829294</v>
      </c>
      <c r="AY46" s="560">
        <v>1239014.1840013377</v>
      </c>
      <c r="AZ46" s="582">
        <v>81.743698206161511</v>
      </c>
      <c r="BA46" s="560">
        <v>18869.788314465743</v>
      </c>
      <c r="BB46" s="582">
        <v>80.641416093460947</v>
      </c>
      <c r="BC46" s="560">
        <v>22365.153331754722</v>
      </c>
      <c r="BD46" s="582">
        <v>74.672535231077219</v>
      </c>
      <c r="BE46" s="560">
        <v>35858.490039126009</v>
      </c>
      <c r="BF46" s="582">
        <v>72.827931698457775</v>
      </c>
      <c r="BG46" s="560">
        <v>25661.176063810733</v>
      </c>
      <c r="BH46" s="582">
        <v>77.773760344519417</v>
      </c>
      <c r="BI46" s="560">
        <v>102754.60774915715</v>
      </c>
      <c r="BJ46" s="582">
        <v>75.787502960175985</v>
      </c>
      <c r="BK46" s="560">
        <v>44630.797944026344</v>
      </c>
      <c r="BL46" s="582">
        <v>70.037817038047677</v>
      </c>
      <c r="BM46" s="560">
        <v>68407.297509672979</v>
      </c>
      <c r="BN46" s="582">
        <v>74.051708714432323</v>
      </c>
      <c r="BO46" s="560">
        <v>82229.711775807649</v>
      </c>
      <c r="BP46" s="582">
        <v>76.645597873104819</v>
      </c>
      <c r="BQ46" s="560">
        <v>68305.882274298536</v>
      </c>
      <c r="BR46" s="582">
        <v>74.43701441654872</v>
      </c>
      <c r="BS46" s="560">
        <v>263573.68950380472</v>
      </c>
      <c r="BT46" s="582">
        <v>74.214634847554095</v>
      </c>
    </row>
    <row r="47" spans="1:72" x14ac:dyDescent="0.2">
      <c r="A47" s="849"/>
      <c r="B47" s="591" t="s">
        <v>741</v>
      </c>
      <c r="C47" s="592">
        <f>M47+W47+AG47+AQ47+BA47+BK47</f>
        <v>402994.63997227314</v>
      </c>
      <c r="D47" s="593">
        <f t="shared" si="0"/>
        <v>21.300458405153652</v>
      </c>
      <c r="E47" s="592">
        <f>O47+Y47+AI47+AS47+BC47+BM47</f>
        <v>470794.64306636207</v>
      </c>
      <c r="F47" s="593">
        <f t="shared" si="1"/>
        <v>25.669983709242654</v>
      </c>
      <c r="G47" s="592">
        <f>Q47+AA47+AK47+AU47+BE47+BO47</f>
        <v>464835.59324126766</v>
      </c>
      <c r="H47" s="593">
        <f t="shared" si="2"/>
        <v>24.304412729427895</v>
      </c>
      <c r="I47" s="592">
        <f>S47+AC47+AM47+AW47+BG47+BQ47</f>
        <v>390840.78570629016</v>
      </c>
      <c r="J47" s="593">
        <f t="shared" si="3"/>
        <v>21.860704594854909</v>
      </c>
      <c r="K47" s="592">
        <f>U47+AE47+AO47+AY47+BI47+BS47</f>
        <v>1729465.6619861927</v>
      </c>
      <c r="L47" s="593">
        <f t="shared" si="4"/>
        <v>23.288056363703294</v>
      </c>
      <c r="M47" s="553">
        <v>157306.97576146209</v>
      </c>
      <c r="N47" s="594">
        <v>20.591692801811774</v>
      </c>
      <c r="O47" s="553">
        <v>242235.52912814662</v>
      </c>
      <c r="P47" s="594">
        <v>28.225020827391617</v>
      </c>
      <c r="Q47" s="553">
        <v>223388.92737759845</v>
      </c>
      <c r="R47" s="594">
        <v>27.169447270208579</v>
      </c>
      <c r="S47" s="553">
        <v>194889.40984264133</v>
      </c>
      <c r="T47" s="594">
        <v>25.610497721005036</v>
      </c>
      <c r="U47" s="553">
        <v>817820.84210984746</v>
      </c>
      <c r="V47" s="594">
        <v>25.514284450087423</v>
      </c>
      <c r="W47" s="553">
        <v>113757.94938694431</v>
      </c>
      <c r="X47" s="563">
        <v>24.856221027306091</v>
      </c>
      <c r="Y47" s="554">
        <v>119264.4369954829</v>
      </c>
      <c r="Z47" s="563">
        <v>27.091417360739399</v>
      </c>
      <c r="AA47" s="554">
        <v>113012.40580167796</v>
      </c>
      <c r="AB47" s="563">
        <v>26.119997472508146</v>
      </c>
      <c r="AC47" s="554">
        <v>90926.241085527668</v>
      </c>
      <c r="AD47" s="563">
        <v>24.694655452156354</v>
      </c>
      <c r="AE47" s="554">
        <v>436961.03326963354</v>
      </c>
      <c r="AF47" s="563">
        <v>25.722324890047943</v>
      </c>
      <c r="AG47" s="554">
        <v>52213.550341687042</v>
      </c>
      <c r="AH47" s="563">
        <v>25.024219082737158</v>
      </c>
      <c r="AI47" s="554">
        <v>23120.373507404896</v>
      </c>
      <c r="AJ47" s="563">
        <v>26.257564641955533</v>
      </c>
      <c r="AK47" s="554">
        <v>17782.909390107041</v>
      </c>
      <c r="AL47" s="563">
        <v>23.963770090764971</v>
      </c>
      <c r="AM47" s="554">
        <v>27703.589093079216</v>
      </c>
      <c r="AN47" s="563">
        <v>19.115943468299015</v>
      </c>
      <c r="AO47" s="554">
        <v>120820.42233227821</v>
      </c>
      <c r="AP47" s="563">
        <v>23.422264835734765</v>
      </c>
      <c r="AQ47" s="554">
        <v>56463.024667226862</v>
      </c>
      <c r="AR47" s="563">
        <v>15.07371755758874</v>
      </c>
      <c r="AS47" s="554">
        <v>56565.174433691063</v>
      </c>
      <c r="AT47" s="563">
        <v>17.39463338174901</v>
      </c>
      <c r="AU47" s="554">
        <v>74602.482063726231</v>
      </c>
      <c r="AV47" s="563">
        <v>17.473214621213096</v>
      </c>
      <c r="AW47" s="554">
        <v>48737.750277230043</v>
      </c>
      <c r="AX47" s="563">
        <v>12.528651806104142</v>
      </c>
      <c r="AY47" s="554">
        <v>236368.43144187459</v>
      </c>
      <c r="AZ47" s="563">
        <v>15.594357170997094</v>
      </c>
      <c r="BA47" s="554">
        <v>4300.5442403398811</v>
      </c>
      <c r="BB47" s="563">
        <v>18.378689349033337</v>
      </c>
      <c r="BC47" s="554">
        <v>7079.0419642521529</v>
      </c>
      <c r="BD47" s="563">
        <v>23.6354297525587</v>
      </c>
      <c r="BE47" s="554">
        <v>12498.788099044521</v>
      </c>
      <c r="BF47" s="563">
        <v>25.384808032839786</v>
      </c>
      <c r="BG47" s="554">
        <v>6880.5440519988779</v>
      </c>
      <c r="BH47" s="563">
        <v>20.85351750088893</v>
      </c>
      <c r="BI47" s="554">
        <v>30758.918355635436</v>
      </c>
      <c r="BJ47" s="563">
        <v>22.686492284806114</v>
      </c>
      <c r="BK47" s="554">
        <v>18952.595574612882</v>
      </c>
      <c r="BL47" s="563">
        <v>29.741758659919189</v>
      </c>
      <c r="BM47" s="554">
        <v>22530.087037384437</v>
      </c>
      <c r="BN47" s="563">
        <v>24.389085716582866</v>
      </c>
      <c r="BO47" s="554">
        <v>23550.080509113453</v>
      </c>
      <c r="BP47" s="563">
        <v>21.950824849075968</v>
      </c>
      <c r="BQ47" s="554">
        <v>21703.251355813023</v>
      </c>
      <c r="BR47" s="563">
        <v>23.651333974006928</v>
      </c>
      <c r="BS47" s="554">
        <v>86736.014476923854</v>
      </c>
      <c r="BT47" s="563">
        <v>24.422322480879295</v>
      </c>
    </row>
    <row r="48" spans="1:72" x14ac:dyDescent="0.2">
      <c r="A48" s="849"/>
      <c r="B48" s="591" t="s">
        <v>744</v>
      </c>
      <c r="C48" s="592">
        <f>M48+W48+AG48+AQ48+BA48+BK48</f>
        <v>26761.512735351287</v>
      </c>
      <c r="D48" s="593">
        <f t="shared" si="0"/>
        <v>1.4144914903025985</v>
      </c>
      <c r="E48" s="592">
        <f>O48+Y48+AI48+AS48+BC48+BM48</f>
        <v>22822.041719452209</v>
      </c>
      <c r="F48" s="593">
        <f t="shared" si="1"/>
        <v>1.2443672581623144</v>
      </c>
      <c r="G48" s="592">
        <f>Q48+AA48+AK48+AU48+BE48+BO48</f>
        <v>24927.356988755782</v>
      </c>
      <c r="H48" s="593">
        <f t="shared" si="2"/>
        <v>1.303352801114033</v>
      </c>
      <c r="I48" s="592">
        <f>S48+AC48+AM48+AW48+BG48+BQ48</f>
        <v>21840.858085637814</v>
      </c>
      <c r="J48" s="593">
        <f t="shared" si="3"/>
        <v>1.221613926104111</v>
      </c>
      <c r="K48" s="592">
        <f>U48+AE48+AO48+AY48+BI48+BS48</f>
        <v>96351.769529197089</v>
      </c>
      <c r="L48" s="593">
        <f t="shared" si="4"/>
        <v>1.2974212144585531</v>
      </c>
      <c r="M48" s="553">
        <v>7853.4680003871499</v>
      </c>
      <c r="N48" s="594">
        <v>1.0280294291465826</v>
      </c>
      <c r="O48" s="553">
        <v>6699.2320791142529</v>
      </c>
      <c r="P48" s="594">
        <v>0.78058724763079745</v>
      </c>
      <c r="Q48" s="553">
        <v>6269.2336502143098</v>
      </c>
      <c r="R48" s="594">
        <v>0.76248905925493904</v>
      </c>
      <c r="S48" s="553">
        <v>5939.9253811117651</v>
      </c>
      <c r="T48" s="594">
        <v>0.78056804399342161</v>
      </c>
      <c r="U48" s="553">
        <v>26761.859110827474</v>
      </c>
      <c r="V48" s="594">
        <v>0.83491352947826036</v>
      </c>
      <c r="W48" s="553">
        <v>3943.9489043271233</v>
      </c>
      <c r="X48" s="563">
        <v>0.86175661757847655</v>
      </c>
      <c r="Y48" s="554">
        <v>3726.1299283378034</v>
      </c>
      <c r="Z48" s="563">
        <v>0.84640605005132186</v>
      </c>
      <c r="AA48" s="554">
        <v>5331.7845228807364</v>
      </c>
      <c r="AB48" s="563">
        <v>1.232308942312023</v>
      </c>
      <c r="AC48" s="554">
        <v>3374.2004807119642</v>
      </c>
      <c r="AD48" s="563">
        <v>0.91639902082067637</v>
      </c>
      <c r="AE48" s="554">
        <v>16376.063836257625</v>
      </c>
      <c r="AF48" s="563">
        <v>0.96399999621123367</v>
      </c>
      <c r="AG48" s="554">
        <v>2602.7358176488478</v>
      </c>
      <c r="AH48" s="563">
        <v>1.2474047615821899</v>
      </c>
      <c r="AI48" s="554">
        <v>1183.0824119827903</v>
      </c>
      <c r="AJ48" s="563">
        <v>1.343614232678787</v>
      </c>
      <c r="AK48" s="554">
        <v>594.71230409758664</v>
      </c>
      <c r="AL48" s="563">
        <v>0.80141829511160123</v>
      </c>
      <c r="AM48" s="554">
        <v>1575.5595266562229</v>
      </c>
      <c r="AN48" s="563">
        <v>1.0871626322967782</v>
      </c>
      <c r="AO48" s="554">
        <v>5956.0900603854479</v>
      </c>
      <c r="AP48" s="563">
        <v>1.1546484947401598</v>
      </c>
      <c r="AQ48" s="554">
        <v>11991.605503323628</v>
      </c>
      <c r="AR48" s="563">
        <v>3.2013530179166172</v>
      </c>
      <c r="AS48" s="554">
        <v>9266.4573725803875</v>
      </c>
      <c r="AT48" s="563">
        <v>2.8495736176433653</v>
      </c>
      <c r="AU48" s="554">
        <v>10345.791521820083</v>
      </c>
      <c r="AV48" s="563">
        <v>2.4231665044692465</v>
      </c>
      <c r="AW48" s="554">
        <v>8744.0527450276131</v>
      </c>
      <c r="AX48" s="563">
        <v>2.2477687540666329</v>
      </c>
      <c r="AY48" s="554">
        <v>40347.907142751705</v>
      </c>
      <c r="AZ48" s="563">
        <v>2.6619446228419954</v>
      </c>
      <c r="BA48" s="554">
        <v>229.29164400090002</v>
      </c>
      <c r="BB48" s="563">
        <v>0.97989455750573495</v>
      </c>
      <c r="BC48" s="554">
        <v>506.78100678617346</v>
      </c>
      <c r="BD48" s="563">
        <v>1.6920350163641049</v>
      </c>
      <c r="BE48" s="554">
        <v>879.9982787915967</v>
      </c>
      <c r="BF48" s="563">
        <v>1.7872602687025152</v>
      </c>
      <c r="BG48" s="554">
        <v>452.92480059634903</v>
      </c>
      <c r="BH48" s="563">
        <v>1.3727221545916402</v>
      </c>
      <c r="BI48" s="554">
        <v>2068.9957301750196</v>
      </c>
      <c r="BJ48" s="563">
        <v>1.5260047550180733</v>
      </c>
      <c r="BK48" s="554">
        <v>140.46286566364125</v>
      </c>
      <c r="BL48" s="563">
        <v>0.22042430203304741</v>
      </c>
      <c r="BM48" s="554">
        <v>1440.3589206508027</v>
      </c>
      <c r="BN48" s="563">
        <v>1.5592055689845843</v>
      </c>
      <c r="BO48" s="554">
        <v>1505.8367109514686</v>
      </c>
      <c r="BP48" s="563">
        <v>1.4035772778191942</v>
      </c>
      <c r="BQ48" s="554">
        <v>1754.195151533899</v>
      </c>
      <c r="BR48" s="563">
        <v>1.911651609444198</v>
      </c>
      <c r="BS48" s="554">
        <v>4840.8536487998117</v>
      </c>
      <c r="BT48" s="563">
        <v>1.3630426715673452</v>
      </c>
    </row>
    <row r="49" spans="1:72" x14ac:dyDescent="0.2">
      <c r="A49" s="850"/>
      <c r="B49" s="595" t="s">
        <v>757</v>
      </c>
      <c r="C49" s="592">
        <f>M49+W49+AG49+AQ49+BA49+BK49</f>
        <v>0</v>
      </c>
      <c r="D49" s="593">
        <f t="shared" si="0"/>
        <v>0</v>
      </c>
      <c r="E49" s="592">
        <f>O49+Y49+AI49+AS49+BC49+BM49</f>
        <v>0</v>
      </c>
      <c r="F49" s="593">
        <f t="shared" si="1"/>
        <v>0</v>
      </c>
      <c r="G49" s="592">
        <f>Q49+AA49+AK49+AU49+BE49+BO49</f>
        <v>0</v>
      </c>
      <c r="H49" s="593">
        <f t="shared" si="2"/>
        <v>0</v>
      </c>
      <c r="I49" s="592">
        <f>S49+AC49+AM49+AW49+BG49+BQ49</f>
        <v>0</v>
      </c>
      <c r="J49" s="593">
        <f t="shared" si="3"/>
        <v>0</v>
      </c>
      <c r="K49" s="592">
        <f>U49+AE49+AO49+AY49+BI49+BS49</f>
        <v>0</v>
      </c>
      <c r="L49" s="593">
        <f t="shared" si="4"/>
        <v>0</v>
      </c>
      <c r="M49" s="553"/>
      <c r="N49" s="594"/>
      <c r="O49" s="553"/>
      <c r="P49" s="594"/>
      <c r="Q49" s="553"/>
      <c r="R49" s="594"/>
      <c r="S49" s="553"/>
      <c r="T49" s="594"/>
      <c r="U49" s="553"/>
      <c r="V49" s="594"/>
      <c r="W49" s="553"/>
      <c r="X49" s="563"/>
      <c r="Y49" s="554"/>
      <c r="Z49" s="563"/>
      <c r="AA49" s="554"/>
      <c r="AB49" s="563"/>
      <c r="AC49" s="554"/>
      <c r="AD49" s="563"/>
      <c r="AE49" s="554"/>
      <c r="AF49" s="563"/>
      <c r="AG49" s="554"/>
      <c r="AH49" s="563"/>
      <c r="AI49" s="554"/>
      <c r="AJ49" s="563"/>
      <c r="AK49" s="554"/>
      <c r="AL49" s="563"/>
      <c r="AM49" s="554"/>
      <c r="AN49" s="563"/>
      <c r="AO49" s="554"/>
      <c r="AP49" s="563"/>
      <c r="AQ49" s="554"/>
      <c r="AR49" s="563"/>
      <c r="AS49" s="554"/>
      <c r="AT49" s="563"/>
      <c r="AU49" s="554"/>
      <c r="AV49" s="563"/>
      <c r="AW49" s="554"/>
      <c r="AX49" s="563"/>
      <c r="AY49" s="554"/>
      <c r="AZ49" s="563"/>
      <c r="BA49" s="554"/>
      <c r="BB49" s="563"/>
      <c r="BC49" s="554"/>
      <c r="BD49" s="563"/>
      <c r="BE49" s="554"/>
      <c r="BF49" s="563"/>
      <c r="BG49" s="554"/>
      <c r="BH49" s="563"/>
      <c r="BI49" s="554"/>
      <c r="BJ49" s="563"/>
      <c r="BK49" s="554"/>
      <c r="BL49" s="563"/>
      <c r="BM49" s="554"/>
      <c r="BN49" s="563"/>
      <c r="BO49" s="554"/>
      <c r="BP49" s="563"/>
      <c r="BQ49" s="554"/>
      <c r="BR49" s="563"/>
      <c r="BS49" s="554"/>
      <c r="BT49" s="563"/>
    </row>
    <row r="50" spans="1:72" x14ac:dyDescent="0.2">
      <c r="A50" s="851" t="s">
        <v>738</v>
      </c>
      <c r="B50" s="852"/>
      <c r="C50" s="596">
        <f>M50+W50+AG50+AQ50+BA50+BK50</f>
        <v>1891952.8974774012</v>
      </c>
      <c r="D50" s="597">
        <f t="shared" si="0"/>
        <v>100</v>
      </c>
      <c r="E50" s="596">
        <f>O50+Y50+AI50+AS50+BC50+BM50</f>
        <v>1834027.8217506201</v>
      </c>
      <c r="F50" s="597">
        <f t="shared" si="1"/>
        <v>100</v>
      </c>
      <c r="G50" s="596">
        <f>Q50+AA50+AK50+AU50+BE50+BO50</f>
        <v>1912556.3675045832</v>
      </c>
      <c r="H50" s="597">
        <f t="shared" si="2"/>
        <v>100</v>
      </c>
      <c r="I50" s="596">
        <f>S50+AC50+AM50+AW50+BG50+BQ50</f>
        <v>1787869.1146957707</v>
      </c>
      <c r="J50" s="597">
        <f t="shared" si="3"/>
        <v>100</v>
      </c>
      <c r="K50" s="596">
        <f>U50+AE50+AO50+AY50+BI50+BS50</f>
        <v>7426406.2014283575</v>
      </c>
      <c r="L50" s="597">
        <f t="shared" si="4"/>
        <v>100</v>
      </c>
      <c r="M50" s="557">
        <v>763934.16158394387</v>
      </c>
      <c r="N50" s="598">
        <v>100</v>
      </c>
      <c r="O50" s="557">
        <v>858229.76220114459</v>
      </c>
      <c r="P50" s="598">
        <v>100</v>
      </c>
      <c r="Q50" s="557">
        <v>822206.37452034373</v>
      </c>
      <c r="R50" s="598">
        <v>100</v>
      </c>
      <c r="S50" s="557">
        <v>760974.70641032606</v>
      </c>
      <c r="T50" s="598">
        <v>100</v>
      </c>
      <c r="U50" s="557">
        <v>3205345.0047157612</v>
      </c>
      <c r="V50" s="598">
        <v>100</v>
      </c>
      <c r="W50" s="557">
        <v>457663.8953361985</v>
      </c>
      <c r="X50" s="565">
        <v>100</v>
      </c>
      <c r="Y50" s="558">
        <v>440229.59525299584</v>
      </c>
      <c r="Z50" s="565">
        <v>100</v>
      </c>
      <c r="AA50" s="558">
        <v>432666.22028055676</v>
      </c>
      <c r="AB50" s="565">
        <v>100</v>
      </c>
      <c r="AC50" s="558">
        <v>368202.1045472328</v>
      </c>
      <c r="AD50" s="565">
        <v>100</v>
      </c>
      <c r="AE50" s="558">
        <v>1698761.8154169854</v>
      </c>
      <c r="AF50" s="565">
        <v>100</v>
      </c>
      <c r="AG50" s="558">
        <v>208652.06689988708</v>
      </c>
      <c r="AH50" s="565">
        <v>100</v>
      </c>
      <c r="AI50" s="558">
        <v>88052.23874594261</v>
      </c>
      <c r="AJ50" s="565">
        <v>100</v>
      </c>
      <c r="AK50" s="558">
        <v>74207.477883290674</v>
      </c>
      <c r="AL50" s="565">
        <v>100</v>
      </c>
      <c r="AM50" s="558">
        <v>144923.99571604482</v>
      </c>
      <c r="AN50" s="565">
        <v>100</v>
      </c>
      <c r="AO50" s="558">
        <v>515835.77924516291</v>
      </c>
      <c r="AP50" s="565">
        <v>100</v>
      </c>
      <c r="AQ50" s="558">
        <v>374579.29307426233</v>
      </c>
      <c r="AR50" s="565">
        <v>100</v>
      </c>
      <c r="AS50" s="558">
        <v>325187.50578003557</v>
      </c>
      <c r="AT50" s="565">
        <v>100</v>
      </c>
      <c r="AU50" s="558">
        <v>426953.38940755755</v>
      </c>
      <c r="AV50" s="565">
        <v>100</v>
      </c>
      <c r="AW50" s="558">
        <v>389010.33432411542</v>
      </c>
      <c r="AX50" s="565">
        <v>100</v>
      </c>
      <c r="AY50" s="558">
        <v>1515730.522585955</v>
      </c>
      <c r="AZ50" s="565">
        <v>100</v>
      </c>
      <c r="BA50" s="558">
        <v>23399.624198806519</v>
      </c>
      <c r="BB50" s="565">
        <v>100</v>
      </c>
      <c r="BC50" s="558">
        <v>29950.976302793042</v>
      </c>
      <c r="BD50" s="565">
        <v>100</v>
      </c>
      <c r="BE50" s="558">
        <v>49237.276416962086</v>
      </c>
      <c r="BF50" s="565">
        <v>100</v>
      </c>
      <c r="BG50" s="558">
        <v>32994.644916405967</v>
      </c>
      <c r="BH50" s="565">
        <v>100</v>
      </c>
      <c r="BI50" s="558">
        <v>135582.52183496737</v>
      </c>
      <c r="BJ50" s="565">
        <v>100</v>
      </c>
      <c r="BK50" s="558">
        <v>63723.856384302926</v>
      </c>
      <c r="BL50" s="565">
        <v>100</v>
      </c>
      <c r="BM50" s="558">
        <v>92377.743467708424</v>
      </c>
      <c r="BN50" s="565">
        <v>100</v>
      </c>
      <c r="BO50" s="558">
        <v>107285.6289958726</v>
      </c>
      <c r="BP50" s="565">
        <v>100</v>
      </c>
      <c r="BQ50" s="558">
        <v>91763.3287816456</v>
      </c>
      <c r="BR50" s="565">
        <v>100</v>
      </c>
      <c r="BS50" s="558">
        <v>355150.55762952578</v>
      </c>
      <c r="BT50" s="565">
        <v>100</v>
      </c>
    </row>
    <row r="51" spans="1:72" x14ac:dyDescent="0.2">
      <c r="A51" s="848" t="s">
        <v>764</v>
      </c>
      <c r="B51" s="587" t="s">
        <v>289</v>
      </c>
      <c r="C51" s="588">
        <f>SUM(C52:C54)</f>
        <v>441345.74390862073</v>
      </c>
      <c r="D51" s="589">
        <f t="shared" si="0"/>
        <v>23.327522820313369</v>
      </c>
      <c r="E51" s="588">
        <f>SUM(E52:E54)</f>
        <v>519355.40327651339</v>
      </c>
      <c r="F51" s="589">
        <f t="shared" si="1"/>
        <v>28.317749442905242</v>
      </c>
      <c r="G51" s="588">
        <f>SUM(G52:G54)</f>
        <v>524777.19923241762</v>
      </c>
      <c r="H51" s="589">
        <f t="shared" si="2"/>
        <v>27.438521977635784</v>
      </c>
      <c r="I51" s="588">
        <f>SUM(I52:I54)</f>
        <v>446944.34125580522</v>
      </c>
      <c r="J51" s="589">
        <f t="shared" si="3"/>
        <v>24.99871705272221</v>
      </c>
      <c r="K51" s="588">
        <f>SUM(K52:K54)</f>
        <v>1932422.6876733578</v>
      </c>
      <c r="L51" s="589">
        <f t="shared" si="4"/>
        <v>26.020966740301461</v>
      </c>
      <c r="M51" s="559">
        <v>611791.18634007266</v>
      </c>
      <c r="N51" s="590">
        <v>80.084281749042688</v>
      </c>
      <c r="O51" s="559">
        <v>628736.37672515784</v>
      </c>
      <c r="P51" s="590">
        <v>73.259679915155402</v>
      </c>
      <c r="Q51" s="559">
        <v>656283.04896254803</v>
      </c>
      <c r="R51" s="590">
        <v>79.819747121932551</v>
      </c>
      <c r="S51" s="559">
        <v>613910.05043553421</v>
      </c>
      <c r="T51" s="590">
        <v>80.674172907989799</v>
      </c>
      <c r="U51" s="559">
        <v>2510720.6624633153</v>
      </c>
      <c r="V51" s="590">
        <v>78.329186367442446</v>
      </c>
      <c r="W51" s="559">
        <v>350385.04261629866</v>
      </c>
      <c r="X51" s="582">
        <v>76.559467807463136</v>
      </c>
      <c r="Y51" s="560">
        <v>328098.73249643325</v>
      </c>
      <c r="Z51" s="582">
        <v>74.52900396391523</v>
      </c>
      <c r="AA51" s="560">
        <v>315000.7224449786</v>
      </c>
      <c r="AB51" s="582">
        <v>72.804556417813359</v>
      </c>
      <c r="AC51" s="560">
        <v>264175.65470979718</v>
      </c>
      <c r="AD51" s="582">
        <v>71.747459193544302</v>
      </c>
      <c r="AE51" s="560">
        <v>1257660.1522675089</v>
      </c>
      <c r="AF51" s="582">
        <v>74.033931116988185</v>
      </c>
      <c r="AG51" s="560">
        <v>150450.93506272946</v>
      </c>
      <c r="AH51" s="582">
        <v>72.106132135713281</v>
      </c>
      <c r="AI51" s="560">
        <v>62167.114055401318</v>
      </c>
      <c r="AJ51" s="582">
        <v>70.60253656329202</v>
      </c>
      <c r="AK51" s="560">
        <v>52819.016630621205</v>
      </c>
      <c r="AL51" s="582">
        <v>71.177485257876526</v>
      </c>
      <c r="AM51" s="560">
        <v>111117.7075488023</v>
      </c>
      <c r="AN51" s="582">
        <v>76.673091298503465</v>
      </c>
      <c r="AO51" s="560">
        <v>376554.77329755336</v>
      </c>
      <c r="AP51" s="582">
        <v>72.998963710616707</v>
      </c>
      <c r="AQ51" s="560">
        <v>262165.81525128108</v>
      </c>
      <c r="AR51" s="582">
        <v>69.989404139140532</v>
      </c>
      <c r="AS51" s="560">
        <v>210735.68153018074</v>
      </c>
      <c r="AT51" s="582">
        <v>64.804359879904879</v>
      </c>
      <c r="AU51" s="560">
        <v>253696.09062182697</v>
      </c>
      <c r="AV51" s="582">
        <v>59.420090556923981</v>
      </c>
      <c r="AW51" s="560">
        <v>256601.87518848863</v>
      </c>
      <c r="AX51" s="582">
        <v>65.962739944767947</v>
      </c>
      <c r="AY51" s="560">
        <v>983199.46259177488</v>
      </c>
      <c r="AZ51" s="582">
        <v>64.866376175783515</v>
      </c>
      <c r="BA51" s="560">
        <v>17356.922828269438</v>
      </c>
      <c r="BB51" s="582">
        <v>74.17607514036365</v>
      </c>
      <c r="BC51" s="560">
        <v>17773.964908641985</v>
      </c>
      <c r="BD51" s="582">
        <v>59.343524327734499</v>
      </c>
      <c r="BE51" s="560">
        <v>31138.918004650794</v>
      </c>
      <c r="BF51" s="582">
        <v>63.24256797015591</v>
      </c>
      <c r="BG51" s="560">
        <v>22594.849022238232</v>
      </c>
      <c r="BH51" s="582">
        <v>68.480352128303608</v>
      </c>
      <c r="BI51" s="560">
        <v>88864.654763800412</v>
      </c>
      <c r="BJ51" s="582">
        <v>65.542854315667256</v>
      </c>
      <c r="BK51" s="560">
        <v>58457.251470128445</v>
      </c>
      <c r="BL51" s="582">
        <v>91.735269625848005</v>
      </c>
      <c r="BM51" s="560">
        <v>67160.548758292018</v>
      </c>
      <c r="BN51" s="582">
        <v>72.702088443812954</v>
      </c>
      <c r="BO51" s="560">
        <v>78841.371607537716</v>
      </c>
      <c r="BP51" s="582">
        <v>73.48735552510098</v>
      </c>
      <c r="BQ51" s="560">
        <v>72524.636535106125</v>
      </c>
      <c r="BR51" s="582">
        <v>79.034443821977419</v>
      </c>
      <c r="BS51" s="560">
        <v>276983.80837106309</v>
      </c>
      <c r="BT51" s="582">
        <v>77.990531739499033</v>
      </c>
    </row>
    <row r="52" spans="1:72" x14ac:dyDescent="0.2">
      <c r="A52" s="849"/>
      <c r="B52" s="591" t="s">
        <v>741</v>
      </c>
      <c r="C52" s="592">
        <f>M52+W52+AG52+AQ52+BA52+BK52</f>
        <v>327857.02177078126</v>
      </c>
      <c r="D52" s="593">
        <f t="shared" si="0"/>
        <v>17.329026647963754</v>
      </c>
      <c r="E52" s="592">
        <f>O52+Y52+AI52+AS52+BC52+BM52</f>
        <v>412397.03826806857</v>
      </c>
      <c r="F52" s="593">
        <f t="shared" si="1"/>
        <v>22.485865992721227</v>
      </c>
      <c r="G52" s="592">
        <f>Q52+AA52+AK52+AU52+BE52+BO52</f>
        <v>395330.19840619876</v>
      </c>
      <c r="H52" s="593">
        <f t="shared" si="2"/>
        <v>20.670250828842637</v>
      </c>
      <c r="I52" s="592">
        <f>S52+AC52+AM52+AW52+BG52+BQ52</f>
        <v>349032.2833944044</v>
      </c>
      <c r="J52" s="593">
        <f t="shared" si="3"/>
        <v>19.522250288092081</v>
      </c>
      <c r="K52" s="592">
        <f>U52+AE52+AO52+AY52+BI52+BS52</f>
        <v>1484616.5418394539</v>
      </c>
      <c r="L52" s="593">
        <f t="shared" si="4"/>
        <v>19.991049527480872</v>
      </c>
      <c r="M52" s="553">
        <v>106264.66116751359</v>
      </c>
      <c r="N52" s="594">
        <v>13.910185787108153</v>
      </c>
      <c r="O52" s="553">
        <v>178373.80637093296</v>
      </c>
      <c r="P52" s="594">
        <v>20.783922234699574</v>
      </c>
      <c r="Q52" s="553">
        <v>118808.37208825472</v>
      </c>
      <c r="R52" s="594">
        <v>14.449945387198536</v>
      </c>
      <c r="S52" s="553">
        <v>114570.42456749997</v>
      </c>
      <c r="T52" s="594">
        <v>15.055746741958375</v>
      </c>
      <c r="U52" s="553">
        <v>518017.26419420115</v>
      </c>
      <c r="V52" s="594">
        <v>16.161045485964376</v>
      </c>
      <c r="W52" s="553">
        <v>76931.700173581252</v>
      </c>
      <c r="X52" s="563">
        <v>16.809650260278335</v>
      </c>
      <c r="Y52" s="554">
        <v>90003.5780128427</v>
      </c>
      <c r="Z52" s="563">
        <v>20.444690448655201</v>
      </c>
      <c r="AA52" s="554">
        <v>89887.045708496371</v>
      </c>
      <c r="AB52" s="563">
        <v>20.775147560678597</v>
      </c>
      <c r="AC52" s="554">
        <v>85638.823812171322</v>
      </c>
      <c r="AD52" s="563">
        <v>23.258645932368811</v>
      </c>
      <c r="AE52" s="554">
        <v>342461.14770709182</v>
      </c>
      <c r="AF52" s="563">
        <v>20.159456411081962</v>
      </c>
      <c r="AG52" s="554">
        <v>43760.587394586648</v>
      </c>
      <c r="AH52" s="563">
        <v>20.972994921532852</v>
      </c>
      <c r="AI52" s="554">
        <v>20179.783568736129</v>
      </c>
      <c r="AJ52" s="563">
        <v>22.917967624833391</v>
      </c>
      <c r="AK52" s="554">
        <v>15160.078109368114</v>
      </c>
      <c r="AL52" s="563">
        <v>20.429313246855024</v>
      </c>
      <c r="AM52" s="554">
        <v>20979.027854777989</v>
      </c>
      <c r="AN52" s="563">
        <v>14.475882859235407</v>
      </c>
      <c r="AO52" s="554">
        <v>100079.47692746884</v>
      </c>
      <c r="AP52" s="563">
        <v>19.401422110330923</v>
      </c>
      <c r="AQ52" s="554">
        <v>91172.535333325766</v>
      </c>
      <c r="AR52" s="563">
        <v>24.339982753731753</v>
      </c>
      <c r="AS52" s="554">
        <v>91472.130477932486</v>
      </c>
      <c r="AT52" s="563">
        <v>28.129042122487441</v>
      </c>
      <c r="AU52" s="554">
        <v>134911.54052291118</v>
      </c>
      <c r="AV52" s="563">
        <v>31.598657809021038</v>
      </c>
      <c r="AW52" s="554">
        <v>102759.6807399527</v>
      </c>
      <c r="AX52" s="563">
        <v>26.415668601321897</v>
      </c>
      <c r="AY52" s="554">
        <v>420315.88707412273</v>
      </c>
      <c r="AZ52" s="563">
        <v>27.730251572491323</v>
      </c>
      <c r="BA52" s="554">
        <v>5346.1157797974711</v>
      </c>
      <c r="BB52" s="563">
        <v>22.847015551942693</v>
      </c>
      <c r="BC52" s="554">
        <v>10390.701534447297</v>
      </c>
      <c r="BD52" s="563">
        <v>34.692363378746769</v>
      </c>
      <c r="BE52" s="554">
        <v>12881.221936074195</v>
      </c>
      <c r="BF52" s="563">
        <v>26.161524100136162</v>
      </c>
      <c r="BG52" s="554">
        <v>8075.8273188649509</v>
      </c>
      <c r="BH52" s="563">
        <v>24.476175874374686</v>
      </c>
      <c r="BI52" s="554">
        <v>36693.866569183905</v>
      </c>
      <c r="BJ52" s="563">
        <v>27.063861973188629</v>
      </c>
      <c r="BK52" s="554">
        <v>4381.4219219765409</v>
      </c>
      <c r="BL52" s="563">
        <v>6.8756383724695844</v>
      </c>
      <c r="BM52" s="554">
        <v>21977.038303177051</v>
      </c>
      <c r="BN52" s="563">
        <v>23.790403920030094</v>
      </c>
      <c r="BO52" s="554">
        <v>23681.940041094222</v>
      </c>
      <c r="BP52" s="563">
        <v>22.073729969934085</v>
      </c>
      <c r="BQ52" s="554">
        <v>17008.499101137477</v>
      </c>
      <c r="BR52" s="563">
        <v>18.535181021614701</v>
      </c>
      <c r="BS52" s="554">
        <v>67048.89936738534</v>
      </c>
      <c r="BT52" s="563">
        <v>18.879007206100798</v>
      </c>
    </row>
    <row r="53" spans="1:72" x14ac:dyDescent="0.2">
      <c r="A53" s="849"/>
      <c r="B53" s="591" t="s">
        <v>744</v>
      </c>
      <c r="C53" s="592">
        <f>M53+W53+AG53+AQ53+BA53+BK53</f>
        <v>91630.708087572071</v>
      </c>
      <c r="D53" s="593">
        <f t="shared" si="0"/>
        <v>4.8431812551859039</v>
      </c>
      <c r="E53" s="592">
        <f>O53+Y53+AI53+AS53+BC53+BM53</f>
        <v>85162.996813630161</v>
      </c>
      <c r="F53" s="593">
        <f t="shared" si="1"/>
        <v>4.6434953605196778</v>
      </c>
      <c r="G53" s="592">
        <f>Q53+AA53+AK53+AU53+BE53+BO53</f>
        <v>105128.68146076833</v>
      </c>
      <c r="H53" s="593">
        <f t="shared" si="2"/>
        <v>5.4967625136160283</v>
      </c>
      <c r="I53" s="592">
        <f>S53+AC53+AM53+AW53+BG53+BQ53</f>
        <v>74656.409609693699</v>
      </c>
      <c r="J53" s="593">
        <f t="shared" si="3"/>
        <v>4.1757200790616862</v>
      </c>
      <c r="K53" s="592">
        <f>U53+AE53+AO53+AY53+BI53+BS53</f>
        <v>356578.79597166425</v>
      </c>
      <c r="L53" s="593">
        <f t="shared" si="4"/>
        <v>4.8014986832134454</v>
      </c>
      <c r="M53" s="553">
        <v>43744.762498265554</v>
      </c>
      <c r="N53" s="594">
        <v>5.726247718463723</v>
      </c>
      <c r="O53" s="553">
        <v>45401.233772543528</v>
      </c>
      <c r="P53" s="594">
        <v>5.2901024611522125</v>
      </c>
      <c r="Q53" s="553">
        <v>46091.535732614138</v>
      </c>
      <c r="R53" s="594">
        <v>5.605835367002947</v>
      </c>
      <c r="S53" s="553">
        <v>28247.443785909756</v>
      </c>
      <c r="T53" s="594">
        <v>3.7120082373248313</v>
      </c>
      <c r="U53" s="553">
        <v>163484.97578933302</v>
      </c>
      <c r="V53" s="594">
        <v>5.1003862469971564</v>
      </c>
      <c r="W53" s="553">
        <v>26904.679412269223</v>
      </c>
      <c r="X53" s="563">
        <v>5.8786982513674424</v>
      </c>
      <c r="Y53" s="554">
        <v>18907.324715598694</v>
      </c>
      <c r="Z53" s="563">
        <v>4.2948781543714318</v>
      </c>
      <c r="AA53" s="554">
        <v>25941.076942575859</v>
      </c>
      <c r="AB53" s="563">
        <v>5.9956325977458338</v>
      </c>
      <c r="AC53" s="554">
        <v>16948.041852207483</v>
      </c>
      <c r="AD53" s="563">
        <v>4.6029182459584224</v>
      </c>
      <c r="AE53" s="554">
        <v>88701.122922651164</v>
      </c>
      <c r="AF53" s="563">
        <v>5.2215161724057353</v>
      </c>
      <c r="AG53" s="554">
        <v>13046.148955934983</v>
      </c>
      <c r="AH53" s="563">
        <v>6.2525855361857632</v>
      </c>
      <c r="AI53" s="554">
        <v>5054.3845697940233</v>
      </c>
      <c r="AJ53" s="563">
        <v>5.7402113129428249</v>
      </c>
      <c r="AK53" s="554">
        <v>5208.692477183241</v>
      </c>
      <c r="AL53" s="563">
        <v>7.0190937972250964</v>
      </c>
      <c r="AM53" s="554">
        <v>10341.740820781686</v>
      </c>
      <c r="AN53" s="563">
        <v>7.1359754950758179</v>
      </c>
      <c r="AO53" s="554">
        <v>33650.966823693954</v>
      </c>
      <c r="AP53" s="563">
        <v>6.5235813756339986</v>
      </c>
      <c r="AQ53" s="554">
        <v>6555.6616774243475</v>
      </c>
      <c r="AR53" s="563">
        <v>1.7501399032553178</v>
      </c>
      <c r="AS53" s="554">
        <v>11645.371578151062</v>
      </c>
      <c r="AT53" s="563">
        <v>3.5811251573817424</v>
      </c>
      <c r="AU53" s="554">
        <v>18947.922820954333</v>
      </c>
      <c r="AV53" s="563">
        <v>4.4379370889282681</v>
      </c>
      <c r="AW53" s="554">
        <v>15066.410268084668</v>
      </c>
      <c r="AX53" s="563">
        <v>3.8730102875703154</v>
      </c>
      <c r="AY53" s="554">
        <v>52215.366344614398</v>
      </c>
      <c r="AZ53" s="563">
        <v>3.4448977286233502</v>
      </c>
      <c r="BA53" s="554">
        <v>494.27255148002814</v>
      </c>
      <c r="BB53" s="563">
        <v>2.1123097844675565</v>
      </c>
      <c r="BC53" s="554">
        <v>1492.5629078880913</v>
      </c>
      <c r="BD53" s="563">
        <v>4.9833531060852403</v>
      </c>
      <c r="BE53" s="554">
        <v>4542.7953439807015</v>
      </c>
      <c r="BF53" s="563">
        <v>9.2263335313480557</v>
      </c>
      <c r="BG53" s="554">
        <v>2099.7583006706759</v>
      </c>
      <c r="BH53" s="563">
        <v>6.3639366509036455</v>
      </c>
      <c r="BI53" s="554">
        <v>8629.3891040194976</v>
      </c>
      <c r="BJ53" s="563">
        <v>6.3646766465395084</v>
      </c>
      <c r="BK53" s="554">
        <v>885.18299219793255</v>
      </c>
      <c r="BL53" s="563">
        <v>1.3890920016824018</v>
      </c>
      <c r="BM53" s="554">
        <v>2662.1192696547678</v>
      </c>
      <c r="BN53" s="563">
        <v>2.8817755984539053</v>
      </c>
      <c r="BO53" s="554">
        <v>4396.6581434600503</v>
      </c>
      <c r="BP53" s="563">
        <v>4.0980867471347864</v>
      </c>
      <c r="BQ53" s="554">
        <v>1953.0145820394428</v>
      </c>
      <c r="BR53" s="563">
        <v>2.1283170608236288</v>
      </c>
      <c r="BS53" s="554">
        <v>9896.9749873521923</v>
      </c>
      <c r="BT53" s="563">
        <v>2.7866984226098812</v>
      </c>
    </row>
    <row r="54" spans="1:72" x14ac:dyDescent="0.2">
      <c r="A54" s="850"/>
      <c r="B54" s="595" t="s">
        <v>757</v>
      </c>
      <c r="C54" s="592">
        <f>M54+W54+AG54+AQ54+BA54+BK54</f>
        <v>21858.014050267415</v>
      </c>
      <c r="D54" s="593">
        <f t="shared" si="0"/>
        <v>1.1553149171637083</v>
      </c>
      <c r="E54" s="592">
        <f>O54+Y54+AI54+AS54+BC54+BM54</f>
        <v>21795.36819481464</v>
      </c>
      <c r="F54" s="593">
        <f t="shared" si="1"/>
        <v>1.1883880896643366</v>
      </c>
      <c r="G54" s="592">
        <f>Q54+AA54+AK54+AU54+BE54+BO54</f>
        <v>24318.319365450549</v>
      </c>
      <c r="H54" s="593">
        <f t="shared" si="2"/>
        <v>1.2715086351771159</v>
      </c>
      <c r="I54" s="592">
        <f>S54+AC54+AM54+AW54+BG54+BQ54</f>
        <v>23255.648251707149</v>
      </c>
      <c r="J54" s="593">
        <f t="shared" si="3"/>
        <v>1.3007466855684455</v>
      </c>
      <c r="K54" s="592">
        <f>U54+AE54+AO54+AY54+BI54+BS54</f>
        <v>91227.349862239731</v>
      </c>
      <c r="L54" s="593">
        <f t="shared" si="4"/>
        <v>1.2284185296071406</v>
      </c>
      <c r="M54" s="553">
        <v>2133.5515780912206</v>
      </c>
      <c r="N54" s="594">
        <v>0.27928474538532311</v>
      </c>
      <c r="O54" s="553">
        <v>5718.345332511095</v>
      </c>
      <c r="P54" s="594">
        <v>0.66629538899291607</v>
      </c>
      <c r="Q54" s="553">
        <v>1023.4177369276233</v>
      </c>
      <c r="R54" s="594">
        <v>0.12447212386606242</v>
      </c>
      <c r="S54" s="553">
        <v>4246.7876213823274</v>
      </c>
      <c r="T54" s="594">
        <v>0.55807211272701773</v>
      </c>
      <c r="U54" s="553">
        <v>13122.102268912266</v>
      </c>
      <c r="V54" s="594">
        <v>0.40938189959604326</v>
      </c>
      <c r="W54" s="553">
        <v>3442.4731340499798</v>
      </c>
      <c r="X54" s="563">
        <v>0.75218368089122467</v>
      </c>
      <c r="Y54" s="554">
        <v>3219.9600281212752</v>
      </c>
      <c r="Z54" s="563">
        <v>0.73142743305815094</v>
      </c>
      <c r="AA54" s="554">
        <v>1837.3751845057659</v>
      </c>
      <c r="AB54" s="563">
        <v>0.42466342376216565</v>
      </c>
      <c r="AC54" s="554">
        <v>1439.5841730567345</v>
      </c>
      <c r="AD54" s="563">
        <v>0.3909766281284428</v>
      </c>
      <c r="AE54" s="554">
        <v>9939.3925197337558</v>
      </c>
      <c r="AF54" s="563">
        <v>0.58509629952413245</v>
      </c>
      <c r="AG54" s="554">
        <v>1394.3954866365111</v>
      </c>
      <c r="AH54" s="563">
        <v>0.66828740656834862</v>
      </c>
      <c r="AI54" s="554">
        <v>650.95655201118552</v>
      </c>
      <c r="AJ54" s="563">
        <v>0.73928449893181303</v>
      </c>
      <c r="AK54" s="554">
        <v>1019.6906661181367</v>
      </c>
      <c r="AL54" s="563">
        <v>1.3741076980433813</v>
      </c>
      <c r="AM54" s="554">
        <v>2485.5194916830405</v>
      </c>
      <c r="AN54" s="563">
        <v>1.715050347185441</v>
      </c>
      <c r="AO54" s="554">
        <v>5550.5621964488755</v>
      </c>
      <c r="AP54" s="563">
        <v>1.0760328034187878</v>
      </c>
      <c r="AQ54" s="554">
        <v>14685.280812230123</v>
      </c>
      <c r="AR54" s="563">
        <v>3.9204732038721342</v>
      </c>
      <c r="AS54" s="554">
        <v>11334.322193771062</v>
      </c>
      <c r="AT54" s="563">
        <v>3.4854728402258672</v>
      </c>
      <c r="AU54" s="554">
        <v>19397.835441862044</v>
      </c>
      <c r="AV54" s="563">
        <v>4.5433145451260071</v>
      </c>
      <c r="AW54" s="554">
        <v>14582.368127590451</v>
      </c>
      <c r="AX54" s="563">
        <v>3.7485811663401005</v>
      </c>
      <c r="AY54" s="554">
        <v>59999.806575453658</v>
      </c>
      <c r="AZ54" s="563">
        <v>3.9584745231025162</v>
      </c>
      <c r="BA54" s="554">
        <v>202.31303925958184</v>
      </c>
      <c r="BB54" s="563">
        <v>0.86459952322610667</v>
      </c>
      <c r="BC54" s="554">
        <v>293.74695181567273</v>
      </c>
      <c r="BD54" s="563">
        <v>0.98075918743349855</v>
      </c>
      <c r="BE54" s="554">
        <v>674.34113225642182</v>
      </c>
      <c r="BF54" s="563">
        <v>1.3695743983599251</v>
      </c>
      <c r="BG54" s="554">
        <v>224.21027463209123</v>
      </c>
      <c r="BH54" s="563">
        <v>0.67953534641800883</v>
      </c>
      <c r="BI54" s="554">
        <v>1394.6113979637673</v>
      </c>
      <c r="BJ54" s="563">
        <v>1.0286070646047614</v>
      </c>
      <c r="BK54" s="554">
        <v>0</v>
      </c>
      <c r="BL54" s="563">
        <v>0</v>
      </c>
      <c r="BM54" s="554">
        <v>578.03713658434981</v>
      </c>
      <c r="BN54" s="563">
        <v>0.62573203770279207</v>
      </c>
      <c r="BO54" s="554">
        <v>365.65920378055495</v>
      </c>
      <c r="BP54" s="563">
        <v>0.34082775783010255</v>
      </c>
      <c r="BQ54" s="554">
        <v>277.17856336250497</v>
      </c>
      <c r="BR54" s="563">
        <v>0.30205809558419805</v>
      </c>
      <c r="BS54" s="554">
        <v>1220.8749037274099</v>
      </c>
      <c r="BT54" s="563">
        <v>0.34376263179092675</v>
      </c>
    </row>
    <row r="55" spans="1:72" x14ac:dyDescent="0.2">
      <c r="A55" s="851" t="s">
        <v>738</v>
      </c>
      <c r="B55" s="852"/>
      <c r="C55" s="596">
        <f>M55+W55+AG55+AQ55+BA55+BK55</f>
        <v>1891952.8974774012</v>
      </c>
      <c r="D55" s="597">
        <f t="shared" si="0"/>
        <v>100</v>
      </c>
      <c r="E55" s="596">
        <f>O55+Y55+AI55+AS55+BC55+BM55</f>
        <v>1834027.8217506201</v>
      </c>
      <c r="F55" s="597">
        <f t="shared" si="1"/>
        <v>100</v>
      </c>
      <c r="G55" s="596">
        <f>Q55+AA55+AK55+AU55+BE55+BO55</f>
        <v>1912556.3675045832</v>
      </c>
      <c r="H55" s="597">
        <f t="shared" si="2"/>
        <v>100</v>
      </c>
      <c r="I55" s="596">
        <f>S55+AC55+AM55+AW55+BG55+BQ55</f>
        <v>1787869.1146957707</v>
      </c>
      <c r="J55" s="597">
        <f t="shared" si="3"/>
        <v>100</v>
      </c>
      <c r="K55" s="596">
        <f>U55+AE55+AO55+AY55+BI55+BS55</f>
        <v>7426406.2014283575</v>
      </c>
      <c r="L55" s="597">
        <f t="shared" si="4"/>
        <v>100</v>
      </c>
      <c r="M55" s="557">
        <v>763934.16158394387</v>
      </c>
      <c r="N55" s="598">
        <v>100</v>
      </c>
      <c r="O55" s="557">
        <v>858229.76220114459</v>
      </c>
      <c r="P55" s="598">
        <v>100</v>
      </c>
      <c r="Q55" s="557">
        <v>822206.37452034373</v>
      </c>
      <c r="R55" s="598">
        <v>100</v>
      </c>
      <c r="S55" s="557">
        <v>760974.70641032606</v>
      </c>
      <c r="T55" s="598">
        <v>100</v>
      </c>
      <c r="U55" s="557">
        <v>3205345.0047157612</v>
      </c>
      <c r="V55" s="598">
        <v>100</v>
      </c>
      <c r="W55" s="557">
        <v>457663.8953361985</v>
      </c>
      <c r="X55" s="565">
        <v>100</v>
      </c>
      <c r="Y55" s="558">
        <v>440229.59525299584</v>
      </c>
      <c r="Z55" s="565">
        <v>100</v>
      </c>
      <c r="AA55" s="558">
        <v>432666.22028055676</v>
      </c>
      <c r="AB55" s="565">
        <v>100</v>
      </c>
      <c r="AC55" s="558">
        <v>368202.1045472328</v>
      </c>
      <c r="AD55" s="565">
        <v>100</v>
      </c>
      <c r="AE55" s="558">
        <v>1698761.8154169854</v>
      </c>
      <c r="AF55" s="565">
        <v>100</v>
      </c>
      <c r="AG55" s="558">
        <v>208652.06689988708</v>
      </c>
      <c r="AH55" s="565">
        <v>100</v>
      </c>
      <c r="AI55" s="558">
        <v>88052.23874594261</v>
      </c>
      <c r="AJ55" s="565">
        <v>100</v>
      </c>
      <c r="AK55" s="558">
        <v>74207.477883290674</v>
      </c>
      <c r="AL55" s="565">
        <v>100</v>
      </c>
      <c r="AM55" s="558">
        <v>144923.99571604482</v>
      </c>
      <c r="AN55" s="565">
        <v>100</v>
      </c>
      <c r="AO55" s="558">
        <v>515835.77924516291</v>
      </c>
      <c r="AP55" s="565">
        <v>100</v>
      </c>
      <c r="AQ55" s="558">
        <v>374579.29307426233</v>
      </c>
      <c r="AR55" s="565">
        <v>100</v>
      </c>
      <c r="AS55" s="558">
        <v>325187.50578003557</v>
      </c>
      <c r="AT55" s="565">
        <v>100</v>
      </c>
      <c r="AU55" s="558">
        <v>426953.38940755755</v>
      </c>
      <c r="AV55" s="565">
        <v>100</v>
      </c>
      <c r="AW55" s="558">
        <v>389010.33432411542</v>
      </c>
      <c r="AX55" s="565">
        <v>100</v>
      </c>
      <c r="AY55" s="558">
        <v>1515730.522585955</v>
      </c>
      <c r="AZ55" s="565">
        <v>100</v>
      </c>
      <c r="BA55" s="558">
        <v>23399.624198806519</v>
      </c>
      <c r="BB55" s="565">
        <v>100</v>
      </c>
      <c r="BC55" s="558">
        <v>29950.976302793042</v>
      </c>
      <c r="BD55" s="565">
        <v>100</v>
      </c>
      <c r="BE55" s="558">
        <v>49237.276416962086</v>
      </c>
      <c r="BF55" s="565">
        <v>100</v>
      </c>
      <c r="BG55" s="558">
        <v>32994.644916405967</v>
      </c>
      <c r="BH55" s="565">
        <v>100</v>
      </c>
      <c r="BI55" s="558">
        <v>135582.52183496737</v>
      </c>
      <c r="BJ55" s="565">
        <v>100</v>
      </c>
      <c r="BK55" s="558">
        <v>63723.856384302926</v>
      </c>
      <c r="BL55" s="565">
        <v>100</v>
      </c>
      <c r="BM55" s="558">
        <v>92377.743467708424</v>
      </c>
      <c r="BN55" s="565">
        <v>100</v>
      </c>
      <c r="BO55" s="558">
        <v>107285.6289958726</v>
      </c>
      <c r="BP55" s="565">
        <v>100</v>
      </c>
      <c r="BQ55" s="558">
        <v>91763.3287816456</v>
      </c>
      <c r="BR55" s="565">
        <v>100</v>
      </c>
      <c r="BS55" s="558">
        <v>355150.55762952578</v>
      </c>
      <c r="BT55" s="565">
        <v>100</v>
      </c>
    </row>
    <row r="56" spans="1:72" x14ac:dyDescent="0.2">
      <c r="A56" s="848" t="s">
        <v>765</v>
      </c>
      <c r="B56" s="587" t="s">
        <v>289</v>
      </c>
      <c r="C56" s="588">
        <f>SUM(C57:C59)</f>
        <v>509698.80900141411</v>
      </c>
      <c r="D56" s="589">
        <f t="shared" si="0"/>
        <v>26.94035404797927</v>
      </c>
      <c r="E56" s="588">
        <f>SUM(E57:E59)</f>
        <v>512251.47142033419</v>
      </c>
      <c r="F56" s="589">
        <f t="shared" si="1"/>
        <v>27.930408979912791</v>
      </c>
      <c r="G56" s="588">
        <f>SUM(G57:G59)</f>
        <v>557470.58753715456</v>
      </c>
      <c r="H56" s="589">
        <f t="shared" si="2"/>
        <v>29.147929807920743</v>
      </c>
      <c r="I56" s="588">
        <f>SUM(I57:I59)</f>
        <v>500432.15389827755</v>
      </c>
      <c r="J56" s="589">
        <f t="shared" si="3"/>
        <v>27.990424454724845</v>
      </c>
      <c r="K56" s="588">
        <f>SUM(K57:K59)</f>
        <v>2079853.0218571811</v>
      </c>
      <c r="L56" s="589">
        <f t="shared" si="4"/>
        <v>28.006184491459042</v>
      </c>
      <c r="M56" s="559">
        <v>575256.96105841279</v>
      </c>
      <c r="N56" s="590">
        <v>75.301902963165432</v>
      </c>
      <c r="O56" s="559">
        <v>623690.81668873457</v>
      </c>
      <c r="P56" s="590">
        <v>72.671776738332127</v>
      </c>
      <c r="Q56" s="559">
        <v>605826.16637335648</v>
      </c>
      <c r="R56" s="590">
        <v>73.682980958008443</v>
      </c>
      <c r="S56" s="559">
        <v>546035.9675895439</v>
      </c>
      <c r="T56" s="590">
        <v>71.754811689511683</v>
      </c>
      <c r="U56" s="559">
        <v>2350809.9117100467</v>
      </c>
      <c r="V56" s="590">
        <v>73.340308398986465</v>
      </c>
      <c r="W56" s="559">
        <v>322182.97760908771</v>
      </c>
      <c r="X56" s="582">
        <v>70.397289559494979</v>
      </c>
      <c r="Y56" s="560">
        <v>302212.00811771071</v>
      </c>
      <c r="Z56" s="582">
        <v>68.648725886780113</v>
      </c>
      <c r="AA56" s="560">
        <v>291452.6683631576</v>
      </c>
      <c r="AB56" s="582">
        <v>67.362011338479093</v>
      </c>
      <c r="AC56" s="560">
        <v>250025.80340428304</v>
      </c>
      <c r="AD56" s="582">
        <v>67.904501445403838</v>
      </c>
      <c r="AE56" s="560">
        <v>1165873.4574942393</v>
      </c>
      <c r="AF56" s="582">
        <v>68.630778424228879</v>
      </c>
      <c r="AG56" s="560">
        <v>142149.55364907411</v>
      </c>
      <c r="AH56" s="582">
        <v>68.127555964867867</v>
      </c>
      <c r="AI56" s="560">
        <v>62924.522918701368</v>
      </c>
      <c r="AJ56" s="582">
        <v>71.462717830784158</v>
      </c>
      <c r="AK56" s="560">
        <v>53974.571865403268</v>
      </c>
      <c r="AL56" s="582">
        <v>72.734680392037347</v>
      </c>
      <c r="AM56" s="560">
        <v>106076.71203696265</v>
      </c>
      <c r="AN56" s="582">
        <v>73.194719420242066</v>
      </c>
      <c r="AO56" s="560">
        <v>365125.36047014093</v>
      </c>
      <c r="AP56" s="582">
        <v>70.783256059600831</v>
      </c>
      <c r="AQ56" s="560">
        <v>286992.03100418038</v>
      </c>
      <c r="AR56" s="582">
        <v>76.617163925097884</v>
      </c>
      <c r="AS56" s="560">
        <v>254973.48258318528</v>
      </c>
      <c r="AT56" s="582">
        <v>78.408142395131037</v>
      </c>
      <c r="AU56" s="560">
        <v>309834.94224301213</v>
      </c>
      <c r="AV56" s="582">
        <v>72.568797889844717</v>
      </c>
      <c r="AW56" s="560">
        <v>303359.96298362222</v>
      </c>
      <c r="AX56" s="582">
        <v>77.982494606651997</v>
      </c>
      <c r="AY56" s="560">
        <v>1155160.4188140035</v>
      </c>
      <c r="AZ56" s="582">
        <v>76.211463818991348</v>
      </c>
      <c r="BA56" s="560">
        <v>17137.038180608506</v>
      </c>
      <c r="BB56" s="582">
        <v>73.236382067548618</v>
      </c>
      <c r="BC56" s="560">
        <v>20002.540180656611</v>
      </c>
      <c r="BD56" s="582">
        <v>66.784267659386117</v>
      </c>
      <c r="BE56" s="560">
        <v>31648.130018520409</v>
      </c>
      <c r="BF56" s="582">
        <v>64.276768175620958</v>
      </c>
      <c r="BG56" s="560">
        <v>23377.177904325661</v>
      </c>
      <c r="BH56" s="582">
        <v>70.851430477743378</v>
      </c>
      <c r="BI56" s="560">
        <v>92164.88628411117</v>
      </c>
      <c r="BJ56" s="582">
        <v>67.976967116967586</v>
      </c>
      <c r="BK56" s="560">
        <v>38535.526974624059</v>
      </c>
      <c r="BL56" s="582">
        <v>60.472685052558276</v>
      </c>
      <c r="BM56" s="560">
        <v>57972.979841297158</v>
      </c>
      <c r="BN56" s="582">
        <v>62.756436415403677</v>
      </c>
      <c r="BO56" s="560">
        <v>62349.301103977486</v>
      </c>
      <c r="BP56" s="582">
        <v>58.115240305275307</v>
      </c>
      <c r="BQ56" s="560">
        <v>58561.336878755166</v>
      </c>
      <c r="BR56" s="582">
        <v>63.817799175642527</v>
      </c>
      <c r="BS56" s="560">
        <v>217419.14479865364</v>
      </c>
      <c r="BT56" s="582">
        <v>61.218866232346947</v>
      </c>
    </row>
    <row r="57" spans="1:72" x14ac:dyDescent="0.2">
      <c r="A57" s="849"/>
      <c r="B57" s="591" t="s">
        <v>741</v>
      </c>
      <c r="C57" s="592">
        <f>M57+W57+AG57+AQ57+BA57+BK57</f>
        <v>351370.71773885924</v>
      </c>
      <c r="D57" s="593">
        <f t="shared" si="0"/>
        <v>18.571853358894536</v>
      </c>
      <c r="E57" s="592">
        <f>O57+Y57+AI57+AS57+BC57+BM57</f>
        <v>379968.61476322904</v>
      </c>
      <c r="F57" s="593">
        <f t="shared" si="1"/>
        <v>20.717712689905685</v>
      </c>
      <c r="G57" s="592">
        <f>Q57+AA57+AK57+AU57+BE57+BO57</f>
        <v>396892.16497843456</v>
      </c>
      <c r="H57" s="593">
        <f t="shared" si="2"/>
        <v>20.751919876551479</v>
      </c>
      <c r="I57" s="592">
        <f>S57+AC57+AM57+AW57+BG57+BQ57</f>
        <v>368750.1967716497</v>
      </c>
      <c r="J57" s="593">
        <f t="shared" si="3"/>
        <v>20.625122596538471</v>
      </c>
      <c r="K57" s="592">
        <f>U57+AE57+AO57+AY57+BI57+BS57</f>
        <v>1496981.6942521732</v>
      </c>
      <c r="L57" s="593">
        <f t="shared" si="4"/>
        <v>20.157552033233131</v>
      </c>
      <c r="M57" s="553">
        <v>141493.13240965488</v>
      </c>
      <c r="N57" s="594">
        <v>18.521639628771478</v>
      </c>
      <c r="O57" s="553">
        <v>180862.18843861041</v>
      </c>
      <c r="P57" s="594">
        <v>21.073865811265289</v>
      </c>
      <c r="Q57" s="553">
        <v>157354.08035645777</v>
      </c>
      <c r="R57" s="594">
        <v>19.138027292509683</v>
      </c>
      <c r="S57" s="553">
        <v>168398.87874577238</v>
      </c>
      <c r="T57" s="594">
        <v>22.129366104708588</v>
      </c>
      <c r="U57" s="553">
        <v>648108.27995049558</v>
      </c>
      <c r="V57" s="594">
        <v>20.219610650241613</v>
      </c>
      <c r="W57" s="553">
        <v>92591.824352907934</v>
      </c>
      <c r="X57" s="563">
        <v>20.231402410472047</v>
      </c>
      <c r="Y57" s="554">
        <v>106973.39082685641</v>
      </c>
      <c r="Z57" s="563">
        <v>24.29945464374784</v>
      </c>
      <c r="AA57" s="554">
        <v>110493.80334209769</v>
      </c>
      <c r="AB57" s="563">
        <v>25.537885363560257</v>
      </c>
      <c r="AC57" s="554">
        <v>91274.943100404373</v>
      </c>
      <c r="AD57" s="563">
        <v>24.789359423309779</v>
      </c>
      <c r="AE57" s="554">
        <v>401333.96162226627</v>
      </c>
      <c r="AF57" s="563">
        <v>23.625087282983994</v>
      </c>
      <c r="AG57" s="554">
        <v>47993.09313273686</v>
      </c>
      <c r="AH57" s="563">
        <v>23.001494231909202</v>
      </c>
      <c r="AI57" s="554">
        <v>18970.480200758833</v>
      </c>
      <c r="AJ57" s="563">
        <v>21.544574528643636</v>
      </c>
      <c r="AK57" s="554">
        <v>14473.071114456339</v>
      </c>
      <c r="AL57" s="563">
        <v>19.503521110391013</v>
      </c>
      <c r="AM57" s="554">
        <v>30363.743983526638</v>
      </c>
      <c r="AN57" s="563">
        <v>20.951495184427216</v>
      </c>
      <c r="AO57" s="554">
        <v>111800.38843147867</v>
      </c>
      <c r="AP57" s="563">
        <v>21.67363973764661</v>
      </c>
      <c r="AQ57" s="554">
        <v>47614.402861975854</v>
      </c>
      <c r="AR57" s="563">
        <v>12.711434866351794</v>
      </c>
      <c r="AS57" s="554">
        <v>43884.404367941621</v>
      </c>
      <c r="AT57" s="563">
        <v>13.495107772568009</v>
      </c>
      <c r="AU57" s="554">
        <v>72586.637963481859</v>
      </c>
      <c r="AV57" s="563">
        <v>17.001068445481462</v>
      </c>
      <c r="AW57" s="554">
        <v>47761.145071149462</v>
      </c>
      <c r="AX57" s="563">
        <v>12.277603152659657</v>
      </c>
      <c r="AY57" s="554">
        <v>211846.59026454898</v>
      </c>
      <c r="AZ57" s="563">
        <v>13.976533896218051</v>
      </c>
      <c r="BA57" s="554">
        <v>3464.4134321177744</v>
      </c>
      <c r="BB57" s="563">
        <v>14.805423380664696</v>
      </c>
      <c r="BC57" s="554">
        <v>7338.7670563080746</v>
      </c>
      <c r="BD57" s="563">
        <v>24.502597117756416</v>
      </c>
      <c r="BE57" s="554">
        <v>12345.977748805117</v>
      </c>
      <c r="BF57" s="563">
        <v>25.074453030777239</v>
      </c>
      <c r="BG57" s="554">
        <v>6944.2804751697759</v>
      </c>
      <c r="BH57" s="563">
        <v>21.046689524204769</v>
      </c>
      <c r="BI57" s="554">
        <v>30093.438712400752</v>
      </c>
      <c r="BJ57" s="563">
        <v>22.195662320716263</v>
      </c>
      <c r="BK57" s="554">
        <v>18213.85154946594</v>
      </c>
      <c r="BL57" s="563">
        <v>28.582469082885812</v>
      </c>
      <c r="BM57" s="554">
        <v>21939.383872753733</v>
      </c>
      <c r="BN57" s="563">
        <v>23.749642553698951</v>
      </c>
      <c r="BO57" s="554">
        <v>29638.594453135807</v>
      </c>
      <c r="BP57" s="563">
        <v>27.625875646659104</v>
      </c>
      <c r="BQ57" s="554">
        <v>24007.205395627072</v>
      </c>
      <c r="BR57" s="563">
        <v>26.162090798551073</v>
      </c>
      <c r="BS57" s="554">
        <v>93799.035270982553</v>
      </c>
      <c r="BT57" s="563">
        <v>26.41106236663402</v>
      </c>
    </row>
    <row r="58" spans="1:72" x14ac:dyDescent="0.2">
      <c r="A58" s="849"/>
      <c r="B58" s="591" t="s">
        <v>744</v>
      </c>
      <c r="C58" s="592">
        <f>M58+W58+AG58+AQ58+BA58+BK58</f>
        <v>158328.09126255484</v>
      </c>
      <c r="D58" s="593">
        <f t="shared" si="0"/>
        <v>8.3685006890847298</v>
      </c>
      <c r="E58" s="592">
        <f>O58+Y58+AI58+AS58+BC58+BM58</f>
        <v>132282.85665710515</v>
      </c>
      <c r="F58" s="593">
        <f t="shared" si="1"/>
        <v>7.2126962900071074</v>
      </c>
      <c r="G58" s="592">
        <f>Q58+AA58+AK58+AU58+BE58+BO58</f>
        <v>160578.42255872002</v>
      </c>
      <c r="H58" s="593">
        <f t="shared" si="2"/>
        <v>8.396009931369262</v>
      </c>
      <c r="I58" s="592">
        <f>S58+AC58+AM58+AW58+BG58+BQ58</f>
        <v>131681.95712662785</v>
      </c>
      <c r="J58" s="593">
        <f t="shared" si="3"/>
        <v>7.3653018581863723</v>
      </c>
      <c r="K58" s="592">
        <f>U58+AE58+AO58+AY58+BI58+BS58</f>
        <v>582871.3276050078</v>
      </c>
      <c r="L58" s="593">
        <f t="shared" si="4"/>
        <v>7.8486324582259082</v>
      </c>
      <c r="M58" s="553">
        <v>47184.0681158761</v>
      </c>
      <c r="N58" s="594">
        <v>6.1764574080630821</v>
      </c>
      <c r="O58" s="553">
        <v>53676.757073800145</v>
      </c>
      <c r="P58" s="594">
        <v>6.2543574504026394</v>
      </c>
      <c r="Q58" s="553">
        <v>59026.127790530816</v>
      </c>
      <c r="R58" s="594">
        <v>7.1789917494820328</v>
      </c>
      <c r="S58" s="553">
        <v>46539.860075009266</v>
      </c>
      <c r="T58" s="594">
        <v>6.1158222057796561</v>
      </c>
      <c r="U58" s="553">
        <v>206426.81305521622</v>
      </c>
      <c r="V58" s="594">
        <v>6.440080950771832</v>
      </c>
      <c r="W58" s="553">
        <v>42889.093374203527</v>
      </c>
      <c r="X58" s="563">
        <v>9.3713080300331164</v>
      </c>
      <c r="Y58" s="554">
        <v>31044.1963084286</v>
      </c>
      <c r="Z58" s="563">
        <v>7.0518194694720124</v>
      </c>
      <c r="AA58" s="554">
        <v>30719.748575301524</v>
      </c>
      <c r="AB58" s="563">
        <v>7.1001032979606551</v>
      </c>
      <c r="AC58" s="554">
        <v>26901.358042545304</v>
      </c>
      <c r="AD58" s="563">
        <v>7.3061391312863639</v>
      </c>
      <c r="AE58" s="554">
        <v>131554.3963004789</v>
      </c>
      <c r="AF58" s="563">
        <v>7.7441342927870664</v>
      </c>
      <c r="AG58" s="554">
        <v>18509.420118076312</v>
      </c>
      <c r="AH58" s="563">
        <v>8.8709498032230272</v>
      </c>
      <c r="AI58" s="554">
        <v>6157.2356264824639</v>
      </c>
      <c r="AJ58" s="563">
        <v>6.9927076405722683</v>
      </c>
      <c r="AK58" s="554">
        <v>5759.8349034311159</v>
      </c>
      <c r="AL58" s="563">
        <v>7.7617984975717116</v>
      </c>
      <c r="AM58" s="554">
        <v>8483.5396955556989</v>
      </c>
      <c r="AN58" s="563">
        <v>5.8537853953308225</v>
      </c>
      <c r="AO58" s="554">
        <v>38910.030343545543</v>
      </c>
      <c r="AP58" s="563">
        <v>7.5431042027529944</v>
      </c>
      <c r="AQ58" s="554">
        <v>39972.859208105794</v>
      </c>
      <c r="AR58" s="563">
        <v>10.671401208550245</v>
      </c>
      <c r="AS58" s="554">
        <v>26329.61882890826</v>
      </c>
      <c r="AT58" s="563">
        <v>8.0967498323008229</v>
      </c>
      <c r="AU58" s="554">
        <v>44531.809201060802</v>
      </c>
      <c r="AV58" s="563">
        <v>10.430133664673171</v>
      </c>
      <c r="AW58" s="554">
        <v>37889.226269343897</v>
      </c>
      <c r="AX58" s="563">
        <v>9.7399022406883855</v>
      </c>
      <c r="AY58" s="554">
        <v>148723.51350741883</v>
      </c>
      <c r="AZ58" s="563">
        <v>9.8120022847916832</v>
      </c>
      <c r="BA58" s="554">
        <v>2798.1725860802467</v>
      </c>
      <c r="BB58" s="563">
        <v>11.958194551786713</v>
      </c>
      <c r="BC58" s="554">
        <v>2609.6690658283574</v>
      </c>
      <c r="BD58" s="563">
        <v>8.7131352228574794</v>
      </c>
      <c r="BE58" s="554">
        <v>5243.1686496365955</v>
      </c>
      <c r="BF58" s="563">
        <v>10.648778793601874</v>
      </c>
      <c r="BG58" s="554">
        <v>2673.1865369105212</v>
      </c>
      <c r="BH58" s="563">
        <v>8.1018799980518335</v>
      </c>
      <c r="BI58" s="554">
        <v>13324.196838455719</v>
      </c>
      <c r="BJ58" s="563">
        <v>9.8273705623163483</v>
      </c>
      <c r="BK58" s="554">
        <v>6974.4778602128545</v>
      </c>
      <c r="BL58" s="563">
        <v>10.944845864555798</v>
      </c>
      <c r="BM58" s="554">
        <v>12465.37975365732</v>
      </c>
      <c r="BN58" s="563">
        <v>13.493921030897145</v>
      </c>
      <c r="BO58" s="554">
        <v>15297.733438759164</v>
      </c>
      <c r="BP58" s="563">
        <v>14.258884048065454</v>
      </c>
      <c r="BQ58" s="554">
        <v>9194.7865072631812</v>
      </c>
      <c r="BR58" s="563">
        <v>10.020110025806204</v>
      </c>
      <c r="BS58" s="554">
        <v>43932.377559892564</v>
      </c>
      <c r="BT58" s="563">
        <v>12.370071401019871</v>
      </c>
    </row>
    <row r="59" spans="1:72" x14ac:dyDescent="0.2">
      <c r="A59" s="850"/>
      <c r="B59" s="595" t="s">
        <v>757</v>
      </c>
      <c r="C59" s="592">
        <f>M59+W59+AG59+AQ59+BA59+BK59</f>
        <v>0</v>
      </c>
      <c r="D59" s="593">
        <f t="shared" si="0"/>
        <v>0</v>
      </c>
      <c r="E59" s="592">
        <f>O59+Y59+AI59+AS59+BC59+BM59</f>
        <v>0</v>
      </c>
      <c r="F59" s="593">
        <f t="shared" si="1"/>
        <v>0</v>
      </c>
      <c r="G59" s="592">
        <f>Q59+AA59+AK59+AU59+BE59+BO59</f>
        <v>0</v>
      </c>
      <c r="H59" s="593">
        <f t="shared" si="2"/>
        <v>0</v>
      </c>
      <c r="I59" s="592">
        <f>S59+AC59+AM59+AW59+BG59+BQ59</f>
        <v>0</v>
      </c>
      <c r="J59" s="593">
        <f t="shared" si="3"/>
        <v>0</v>
      </c>
      <c r="K59" s="592">
        <f>U59+AE59+AO59+AY59+BI59+BS59</f>
        <v>0</v>
      </c>
      <c r="L59" s="593">
        <f t="shared" si="4"/>
        <v>0</v>
      </c>
      <c r="M59" s="553"/>
      <c r="N59" s="594"/>
      <c r="O59" s="553"/>
      <c r="P59" s="594"/>
      <c r="Q59" s="553"/>
      <c r="R59" s="594"/>
      <c r="S59" s="553"/>
      <c r="T59" s="594"/>
      <c r="U59" s="553"/>
      <c r="V59" s="594"/>
      <c r="W59" s="553"/>
      <c r="X59" s="563"/>
      <c r="Y59" s="554"/>
      <c r="Z59" s="563"/>
      <c r="AA59" s="554"/>
      <c r="AB59" s="563"/>
      <c r="AC59" s="554"/>
      <c r="AD59" s="563"/>
      <c r="AE59" s="554"/>
      <c r="AF59" s="563"/>
      <c r="AG59" s="554"/>
      <c r="AH59" s="563"/>
      <c r="AI59" s="554"/>
      <c r="AJ59" s="563"/>
      <c r="AK59" s="554"/>
      <c r="AL59" s="563"/>
      <c r="AM59" s="554"/>
      <c r="AN59" s="563"/>
      <c r="AO59" s="554"/>
      <c r="AP59" s="563"/>
      <c r="AQ59" s="554"/>
      <c r="AR59" s="563"/>
      <c r="AS59" s="554"/>
      <c r="AT59" s="563"/>
      <c r="AU59" s="554"/>
      <c r="AV59" s="563"/>
      <c r="AW59" s="554"/>
      <c r="AX59" s="563"/>
      <c r="AY59" s="554"/>
      <c r="AZ59" s="563"/>
      <c r="BA59" s="554"/>
      <c r="BB59" s="563"/>
      <c r="BC59" s="554"/>
      <c r="BD59" s="563"/>
      <c r="BE59" s="554"/>
      <c r="BF59" s="563"/>
      <c r="BG59" s="554"/>
      <c r="BH59" s="563"/>
      <c r="BI59" s="554"/>
      <c r="BJ59" s="563"/>
      <c r="BK59" s="554"/>
      <c r="BL59" s="563"/>
      <c r="BM59" s="554"/>
      <c r="BN59" s="563"/>
      <c r="BO59" s="554"/>
      <c r="BP59" s="563"/>
      <c r="BQ59" s="554"/>
      <c r="BR59" s="563"/>
      <c r="BS59" s="554"/>
      <c r="BT59" s="563"/>
    </row>
    <row r="60" spans="1:72" x14ac:dyDescent="0.2">
      <c r="A60" s="851" t="s">
        <v>738</v>
      </c>
      <c r="B60" s="852"/>
      <c r="C60" s="596">
        <f>M60+W60+AG60+AQ60+BA60+BK60</f>
        <v>1891952.8974774012</v>
      </c>
      <c r="D60" s="597">
        <f t="shared" si="0"/>
        <v>100</v>
      </c>
      <c r="E60" s="596">
        <f>O60+Y60+AI60+AS60+BC60+BM60</f>
        <v>1834027.8217506201</v>
      </c>
      <c r="F60" s="597">
        <f t="shared" si="1"/>
        <v>100</v>
      </c>
      <c r="G60" s="596">
        <f>Q60+AA60+AK60+AU60+BE60+BO60</f>
        <v>1912556.3675045832</v>
      </c>
      <c r="H60" s="597">
        <f t="shared" si="2"/>
        <v>100</v>
      </c>
      <c r="I60" s="596">
        <f>S60+AC60+AM60+AW60+BG60+BQ60</f>
        <v>1787869.1146957707</v>
      </c>
      <c r="J60" s="597">
        <f t="shared" si="3"/>
        <v>100</v>
      </c>
      <c r="K60" s="596">
        <f>U60+AE60+AO60+AY60+BI60+BS60</f>
        <v>7426406.2014283575</v>
      </c>
      <c r="L60" s="597">
        <f t="shared" si="4"/>
        <v>100</v>
      </c>
      <c r="M60" s="557">
        <v>763934.16158394387</v>
      </c>
      <c r="N60" s="598">
        <v>100</v>
      </c>
      <c r="O60" s="557">
        <v>858229.76220114459</v>
      </c>
      <c r="P60" s="598">
        <v>100</v>
      </c>
      <c r="Q60" s="557">
        <v>822206.37452034373</v>
      </c>
      <c r="R60" s="598">
        <v>100</v>
      </c>
      <c r="S60" s="557">
        <v>760974.70641032606</v>
      </c>
      <c r="T60" s="598">
        <v>100</v>
      </c>
      <c r="U60" s="557">
        <v>3205345.0047157612</v>
      </c>
      <c r="V60" s="598">
        <v>100</v>
      </c>
      <c r="W60" s="557">
        <v>457663.8953361985</v>
      </c>
      <c r="X60" s="565">
        <v>100</v>
      </c>
      <c r="Y60" s="558">
        <v>440229.59525299584</v>
      </c>
      <c r="Z60" s="565">
        <v>100</v>
      </c>
      <c r="AA60" s="558">
        <v>432666.22028055676</v>
      </c>
      <c r="AB60" s="565">
        <v>100</v>
      </c>
      <c r="AC60" s="558">
        <v>368202.1045472328</v>
      </c>
      <c r="AD60" s="565">
        <v>100</v>
      </c>
      <c r="AE60" s="558">
        <v>1698761.8154169854</v>
      </c>
      <c r="AF60" s="565">
        <v>100</v>
      </c>
      <c r="AG60" s="558">
        <v>208652.06689988708</v>
      </c>
      <c r="AH60" s="565">
        <v>100</v>
      </c>
      <c r="AI60" s="558">
        <v>88052.23874594261</v>
      </c>
      <c r="AJ60" s="565">
        <v>100</v>
      </c>
      <c r="AK60" s="558">
        <v>74207.477883290674</v>
      </c>
      <c r="AL60" s="565">
        <v>100</v>
      </c>
      <c r="AM60" s="558">
        <v>144923.99571604482</v>
      </c>
      <c r="AN60" s="565">
        <v>100</v>
      </c>
      <c r="AO60" s="558">
        <v>515835.77924516291</v>
      </c>
      <c r="AP60" s="565">
        <v>100</v>
      </c>
      <c r="AQ60" s="558">
        <v>374579.29307426233</v>
      </c>
      <c r="AR60" s="565">
        <v>100</v>
      </c>
      <c r="AS60" s="558">
        <v>325187.50578003557</v>
      </c>
      <c r="AT60" s="565">
        <v>100</v>
      </c>
      <c r="AU60" s="558">
        <v>426953.38940755755</v>
      </c>
      <c r="AV60" s="565">
        <v>100</v>
      </c>
      <c r="AW60" s="558">
        <v>389010.33432411542</v>
      </c>
      <c r="AX60" s="565">
        <v>100</v>
      </c>
      <c r="AY60" s="558">
        <v>1515730.522585955</v>
      </c>
      <c r="AZ60" s="565">
        <v>100</v>
      </c>
      <c r="BA60" s="558">
        <v>23399.624198806519</v>
      </c>
      <c r="BB60" s="565">
        <v>100</v>
      </c>
      <c r="BC60" s="558">
        <v>29950.976302793042</v>
      </c>
      <c r="BD60" s="565">
        <v>100</v>
      </c>
      <c r="BE60" s="558">
        <v>49237.276416962086</v>
      </c>
      <c r="BF60" s="565">
        <v>100</v>
      </c>
      <c r="BG60" s="558">
        <v>32994.644916405967</v>
      </c>
      <c r="BH60" s="565">
        <v>100</v>
      </c>
      <c r="BI60" s="558">
        <v>135582.52183496737</v>
      </c>
      <c r="BJ60" s="565">
        <v>100</v>
      </c>
      <c r="BK60" s="558">
        <v>63723.856384302926</v>
      </c>
      <c r="BL60" s="565">
        <v>100</v>
      </c>
      <c r="BM60" s="558">
        <v>92377.743467708424</v>
      </c>
      <c r="BN60" s="565">
        <v>100</v>
      </c>
      <c r="BO60" s="558">
        <v>107285.6289958726</v>
      </c>
      <c r="BP60" s="565">
        <v>100</v>
      </c>
      <c r="BQ60" s="558">
        <v>91763.3287816456</v>
      </c>
      <c r="BR60" s="565">
        <v>100</v>
      </c>
      <c r="BS60" s="558">
        <v>355150.55762952578</v>
      </c>
      <c r="BT60" s="565">
        <v>100</v>
      </c>
    </row>
    <row r="61" spans="1:72" x14ac:dyDescent="0.2">
      <c r="A61" s="848" t="s">
        <v>393</v>
      </c>
      <c r="B61" s="587" t="s">
        <v>289</v>
      </c>
      <c r="C61" s="588">
        <f>SUM(C62:C64)</f>
        <v>508423.40744755499</v>
      </c>
      <c r="D61" s="589">
        <f t="shared" si="0"/>
        <v>26.872942139598273</v>
      </c>
      <c r="E61" s="588">
        <f>SUM(E62:E64)</f>
        <v>561871.57439760491</v>
      </c>
      <c r="F61" s="589">
        <f t="shared" si="1"/>
        <v>30.635935165982708</v>
      </c>
      <c r="G61" s="588">
        <f>SUM(G62:G64)</f>
        <v>526615.14377139078</v>
      </c>
      <c r="H61" s="589">
        <f t="shared" si="2"/>
        <v>27.534620820535309</v>
      </c>
      <c r="I61" s="588">
        <f>SUM(I62:I64)</f>
        <v>488698.46281436685</v>
      </c>
      <c r="J61" s="589">
        <f t="shared" si="3"/>
        <v>27.334129707673</v>
      </c>
      <c r="K61" s="588">
        <f>SUM(K62:K64)</f>
        <v>2085608.5884309162</v>
      </c>
      <c r="L61" s="589">
        <f t="shared" si="4"/>
        <v>28.0836858618073</v>
      </c>
      <c r="M61" s="559">
        <v>583224.7214391568</v>
      </c>
      <c r="N61" s="590">
        <v>76.344893417241153</v>
      </c>
      <c r="O61" s="559">
        <v>597305.28361138492</v>
      </c>
      <c r="P61" s="590">
        <v>69.597363074364409</v>
      </c>
      <c r="Q61" s="559">
        <v>614725.27679827937</v>
      </c>
      <c r="R61" s="590">
        <v>74.765326060248071</v>
      </c>
      <c r="S61" s="559">
        <v>554009.59874410497</v>
      </c>
      <c r="T61" s="590">
        <v>72.802629847906772</v>
      </c>
      <c r="U61" s="559">
        <v>2349264.880592925</v>
      </c>
      <c r="V61" s="590">
        <v>73.292106688566889</v>
      </c>
      <c r="W61" s="559">
        <v>330366.91729024454</v>
      </c>
      <c r="X61" s="582">
        <v>72.185488227678093</v>
      </c>
      <c r="Y61" s="560">
        <v>296165.26627007662</v>
      </c>
      <c r="Z61" s="582">
        <v>67.275183100734793</v>
      </c>
      <c r="AA61" s="560">
        <v>323732.93585707463</v>
      </c>
      <c r="AB61" s="582">
        <v>74.822789643054236</v>
      </c>
      <c r="AC61" s="560">
        <v>260895.19750354908</v>
      </c>
      <c r="AD61" s="582">
        <v>70.856519906197761</v>
      </c>
      <c r="AE61" s="560">
        <v>1211160.3169209475</v>
      </c>
      <c r="AF61" s="582">
        <v>71.296653005097767</v>
      </c>
      <c r="AG61" s="560">
        <v>135485.87954614349</v>
      </c>
      <c r="AH61" s="582">
        <v>64.933878470109136</v>
      </c>
      <c r="AI61" s="560">
        <v>61975.298289980732</v>
      </c>
      <c r="AJ61" s="582">
        <v>70.384693419094376</v>
      </c>
      <c r="AK61" s="560">
        <v>48687.947752547574</v>
      </c>
      <c r="AL61" s="582">
        <v>65.610568020006326</v>
      </c>
      <c r="AM61" s="560">
        <v>100496.83222610991</v>
      </c>
      <c r="AN61" s="582">
        <v>69.344508291792636</v>
      </c>
      <c r="AO61" s="560">
        <v>346645.95781478111</v>
      </c>
      <c r="AP61" s="582">
        <v>67.200836344085701</v>
      </c>
      <c r="AQ61" s="560">
        <v>277412.35104986874</v>
      </c>
      <c r="AR61" s="582">
        <v>74.059713438262662</v>
      </c>
      <c r="AS61" s="560">
        <v>237563.62902115748</v>
      </c>
      <c r="AT61" s="582">
        <v>73.054353195799308</v>
      </c>
      <c r="AU61" s="560">
        <v>292329.13006734994</v>
      </c>
      <c r="AV61" s="582">
        <v>68.468628501342309</v>
      </c>
      <c r="AW61" s="560">
        <v>292525.33473153051</v>
      </c>
      <c r="AX61" s="582">
        <v>75.197317120065094</v>
      </c>
      <c r="AY61" s="560">
        <v>1099830.4448699113</v>
      </c>
      <c r="AZ61" s="582">
        <v>72.561080514068848</v>
      </c>
      <c r="BA61" s="560">
        <v>18462.24400446342</v>
      </c>
      <c r="BB61" s="582">
        <v>78.899745772007194</v>
      </c>
      <c r="BC61" s="560">
        <v>21158.705287763329</v>
      </c>
      <c r="BD61" s="582">
        <v>70.644459378742184</v>
      </c>
      <c r="BE61" s="560">
        <v>33993.792075561927</v>
      </c>
      <c r="BF61" s="582">
        <v>69.040764537193553</v>
      </c>
      <c r="BG61" s="560">
        <v>23514.545403675547</v>
      </c>
      <c r="BH61" s="582">
        <v>71.267763187787423</v>
      </c>
      <c r="BI61" s="560">
        <v>97129.286771464191</v>
      </c>
      <c r="BJ61" s="582">
        <v>71.638501376815441</v>
      </c>
      <c r="BK61" s="560">
        <v>38577.376699968445</v>
      </c>
      <c r="BL61" s="582">
        <v>60.538358613009486</v>
      </c>
      <c r="BM61" s="560">
        <v>57988.064872652823</v>
      </c>
      <c r="BN61" s="582">
        <v>62.772766140280467</v>
      </c>
      <c r="BO61" s="560">
        <v>72472.141182377498</v>
      </c>
      <c r="BP61" s="582">
        <v>67.550651341351212</v>
      </c>
      <c r="BQ61" s="560">
        <v>67729.143272433663</v>
      </c>
      <c r="BR61" s="582">
        <v>73.808507354389661</v>
      </c>
      <c r="BS61" s="560">
        <v>236766.7260274321</v>
      </c>
      <c r="BT61" s="582">
        <v>66.666578706153857</v>
      </c>
    </row>
    <row r="62" spans="1:72" x14ac:dyDescent="0.2">
      <c r="A62" s="849"/>
      <c r="B62" s="591" t="s">
        <v>741</v>
      </c>
      <c r="C62" s="592">
        <f>M62+W62+AG62+AQ62+BA62+BK62</f>
        <v>444018.09312228847</v>
      </c>
      <c r="D62" s="593">
        <f t="shared" si="0"/>
        <v>23.468771009802168</v>
      </c>
      <c r="E62" s="592">
        <f>O62+Y62+AI62+AS62+BC62+BM62</f>
        <v>510336.953788082</v>
      </c>
      <c r="F62" s="593">
        <f t="shared" si="1"/>
        <v>27.826020289100857</v>
      </c>
      <c r="G62" s="592">
        <f>Q62+AA62+AK62+AU62+BE62+BO62</f>
        <v>470025.85968791583</v>
      </c>
      <c r="H62" s="593">
        <f t="shared" si="2"/>
        <v>24.575791211904736</v>
      </c>
      <c r="I62" s="592">
        <f>S62+AC62+AM62+AW62+BG62+BQ62</f>
        <v>444846.62536375725</v>
      </c>
      <c r="J62" s="593">
        <f t="shared" si="3"/>
        <v>24.881386545986267</v>
      </c>
      <c r="K62" s="592">
        <f>U62+AE62+AO62+AY62+BI62+BS62</f>
        <v>1869227.5319620424</v>
      </c>
      <c r="L62" s="593">
        <f t="shared" si="4"/>
        <v>25.170014691662363</v>
      </c>
      <c r="M62" s="553">
        <v>158240.48519650652</v>
      </c>
      <c r="N62" s="594">
        <v>20.713890431134814</v>
      </c>
      <c r="O62" s="553">
        <v>242106.39285941279</v>
      </c>
      <c r="P62" s="594">
        <v>28.209974009578797</v>
      </c>
      <c r="Q62" s="553">
        <v>189298.26088923562</v>
      </c>
      <c r="R62" s="594">
        <v>23.023205214100642</v>
      </c>
      <c r="S62" s="553">
        <v>195338.28624776678</v>
      </c>
      <c r="T62" s="594">
        <v>25.669484754521946</v>
      </c>
      <c r="U62" s="553">
        <v>784983.42519292037</v>
      </c>
      <c r="V62" s="594">
        <v>24.489826338133295</v>
      </c>
      <c r="W62" s="553">
        <v>109391.13427305232</v>
      </c>
      <c r="X62" s="563">
        <v>23.902067737437299</v>
      </c>
      <c r="Y62" s="554">
        <v>124714.90617474976</v>
      </c>
      <c r="Z62" s="563">
        <v>28.329514307886836</v>
      </c>
      <c r="AA62" s="554">
        <v>97426.097201661512</v>
      </c>
      <c r="AB62" s="563">
        <v>22.517611182700335</v>
      </c>
      <c r="AC62" s="554">
        <v>97064.839869890217</v>
      </c>
      <c r="AD62" s="563">
        <v>26.361837336385669</v>
      </c>
      <c r="AE62" s="554">
        <v>428596.97751935426</v>
      </c>
      <c r="AF62" s="563">
        <v>25.229963001855502</v>
      </c>
      <c r="AG62" s="554">
        <v>64440.062681220254</v>
      </c>
      <c r="AH62" s="563">
        <v>30.883980033679276</v>
      </c>
      <c r="AI62" s="554">
        <v>24216.916771058372</v>
      </c>
      <c r="AJ62" s="563">
        <v>27.502897275481562</v>
      </c>
      <c r="AK62" s="554">
        <v>21752.341110490848</v>
      </c>
      <c r="AL62" s="563">
        <v>29.312869445181388</v>
      </c>
      <c r="AM62" s="554">
        <v>36760.714027503498</v>
      </c>
      <c r="AN62" s="563">
        <v>25.365512347265241</v>
      </c>
      <c r="AO62" s="554">
        <v>147170.0345902729</v>
      </c>
      <c r="AP62" s="563">
        <v>28.530404541854576</v>
      </c>
      <c r="AQ62" s="554">
        <v>88334.122147421949</v>
      </c>
      <c r="AR62" s="563">
        <v>23.582222450804093</v>
      </c>
      <c r="AS62" s="554">
        <v>82600.680429752276</v>
      </c>
      <c r="AT62" s="563">
        <v>25.400939138671983</v>
      </c>
      <c r="AU62" s="554">
        <v>120989.35699434408</v>
      </c>
      <c r="AV62" s="563">
        <v>28.337837336817834</v>
      </c>
      <c r="AW62" s="554">
        <v>86829.6371732603</v>
      </c>
      <c r="AX62" s="563">
        <v>22.320650510254985</v>
      </c>
      <c r="AY62" s="554">
        <v>378753.79674477823</v>
      </c>
      <c r="AZ62" s="563">
        <v>24.988201471234781</v>
      </c>
      <c r="BA62" s="554">
        <v>3414.798942145891</v>
      </c>
      <c r="BB62" s="563">
        <v>14.593392240547438</v>
      </c>
      <c r="BC62" s="554">
        <v>7776.0664320021124</v>
      </c>
      <c r="BD62" s="563">
        <v>25.962647605837692</v>
      </c>
      <c r="BE62" s="554">
        <v>12412.969250042699</v>
      </c>
      <c r="BF62" s="563">
        <v>25.21051153383145</v>
      </c>
      <c r="BG62" s="554">
        <v>7910.5752150594353</v>
      </c>
      <c r="BH62" s="563">
        <v>23.975330648659444</v>
      </c>
      <c r="BI62" s="554">
        <v>31514.409839250166</v>
      </c>
      <c r="BJ62" s="563">
        <v>23.243711219363419</v>
      </c>
      <c r="BK62" s="554">
        <v>20197.489881941565</v>
      </c>
      <c r="BL62" s="563">
        <v>31.695335197756183</v>
      </c>
      <c r="BM62" s="554">
        <v>28921.991121106708</v>
      </c>
      <c r="BN62" s="563">
        <v>31.308397494269474</v>
      </c>
      <c r="BO62" s="554">
        <v>28146.834242141027</v>
      </c>
      <c r="BP62" s="563">
        <v>26.235418951800028</v>
      </c>
      <c r="BQ62" s="554">
        <v>20942.572830277015</v>
      </c>
      <c r="BR62" s="563">
        <v>22.822376986901467</v>
      </c>
      <c r="BS62" s="554">
        <v>98208.888075466486</v>
      </c>
      <c r="BT62" s="563">
        <v>27.652747817986757</v>
      </c>
    </row>
    <row r="63" spans="1:72" x14ac:dyDescent="0.2">
      <c r="A63" s="849"/>
      <c r="B63" s="591" t="s">
        <v>744</v>
      </c>
      <c r="C63" s="592">
        <f>M63+W63+AG63+AQ63+BA63+BK63</f>
        <v>54932.69869781701</v>
      </c>
      <c r="D63" s="593">
        <f t="shared" si="0"/>
        <v>2.9034918771529918</v>
      </c>
      <c r="E63" s="592">
        <f>O63+Y63+AI63+AS63+BC63+BM63</f>
        <v>46131.203621033113</v>
      </c>
      <c r="F63" s="593">
        <f t="shared" si="1"/>
        <v>2.515294646784576</v>
      </c>
      <c r="G63" s="592">
        <f>Q63+AA63+AK63+AU63+BE63+BO63</f>
        <v>47156.15055503053</v>
      </c>
      <c r="H63" s="593">
        <f t="shared" si="2"/>
        <v>2.4656084053908298</v>
      </c>
      <c r="I63" s="592">
        <f>S63+AC63+AM63+AW63+BG63+BQ63</f>
        <v>38026.182702540755</v>
      </c>
      <c r="J63" s="593">
        <f t="shared" si="3"/>
        <v>2.1268996924873558</v>
      </c>
      <c r="K63" s="592">
        <f>U63+AE63+AO63+AY63+BI63+BS63</f>
        <v>186246.23557642137</v>
      </c>
      <c r="L63" s="593">
        <f t="shared" si="4"/>
        <v>2.5078918459994783</v>
      </c>
      <c r="M63" s="553">
        <v>22468.954948279479</v>
      </c>
      <c r="N63" s="594">
        <v>2.9412161516238866</v>
      </c>
      <c r="O63" s="553">
        <v>18734.07786565772</v>
      </c>
      <c r="P63" s="594">
        <v>2.182874410881475</v>
      </c>
      <c r="Q63" s="553">
        <v>16359.244986502299</v>
      </c>
      <c r="R63" s="594">
        <v>1.9896762532455317</v>
      </c>
      <c r="S63" s="553">
        <v>10917.073857881825</v>
      </c>
      <c r="T63" s="594">
        <v>1.4346171779322212</v>
      </c>
      <c r="U63" s="553">
        <v>68479.351658321335</v>
      </c>
      <c r="V63" s="594">
        <v>2.1364112617385422</v>
      </c>
      <c r="W63" s="553">
        <v>13963.200574344763</v>
      </c>
      <c r="X63" s="563">
        <v>3.0509727152690158</v>
      </c>
      <c r="Y63" s="554">
        <v>17257.39005946189</v>
      </c>
      <c r="Z63" s="563">
        <v>3.920088573223758</v>
      </c>
      <c r="AA63" s="554">
        <v>11507.187221820315</v>
      </c>
      <c r="AB63" s="563">
        <v>2.659599174245364</v>
      </c>
      <c r="AC63" s="554">
        <v>10242.067173793566</v>
      </c>
      <c r="AD63" s="563">
        <v>2.7816427574165914</v>
      </c>
      <c r="AE63" s="554">
        <v>52969.845029420489</v>
      </c>
      <c r="AF63" s="563">
        <v>3.1181443183321309</v>
      </c>
      <c r="AG63" s="554">
        <v>8178.2387681113069</v>
      </c>
      <c r="AH63" s="563">
        <v>3.9195579941392533</v>
      </c>
      <c r="AI63" s="554">
        <v>1674.278986097285</v>
      </c>
      <c r="AJ63" s="563">
        <v>1.9014610076276279</v>
      </c>
      <c r="AK63" s="554">
        <v>3743.0537815715506</v>
      </c>
      <c r="AL63" s="563">
        <v>5.0440385367340124</v>
      </c>
      <c r="AM63" s="554">
        <v>6601.0748942936207</v>
      </c>
      <c r="AN63" s="563">
        <v>4.5548529501128039</v>
      </c>
      <c r="AO63" s="554">
        <v>20196.646430073772</v>
      </c>
      <c r="AP63" s="563">
        <v>3.915324846141556</v>
      </c>
      <c r="AQ63" s="554">
        <v>3950.1224307207526</v>
      </c>
      <c r="AR63" s="563">
        <v>1.0545490644453803</v>
      </c>
      <c r="AS63" s="554">
        <v>2696.7377081413679</v>
      </c>
      <c r="AT63" s="563">
        <v>0.82928699910306647</v>
      </c>
      <c r="AU63" s="554">
        <v>6916.6019666453567</v>
      </c>
      <c r="AV63" s="563">
        <v>1.6199899422845347</v>
      </c>
      <c r="AW63" s="554">
        <v>6033.7993533786412</v>
      </c>
      <c r="AX63" s="563">
        <v>1.5510640260655397</v>
      </c>
      <c r="AY63" s="554">
        <v>19597.261458886114</v>
      </c>
      <c r="AZ63" s="563">
        <v>1.2929251715174048</v>
      </c>
      <c r="BA63" s="554">
        <v>1423.1921739678564</v>
      </c>
      <c r="BB63" s="563">
        <v>6.0821155155151825</v>
      </c>
      <c r="BC63" s="554">
        <v>961.28001540452931</v>
      </c>
      <c r="BD63" s="563">
        <v>3.2095114552739514</v>
      </c>
      <c r="BE63" s="554">
        <v>2756.3950988868428</v>
      </c>
      <c r="BF63" s="563">
        <v>5.598187591743546</v>
      </c>
      <c r="BG63" s="554">
        <v>1528.7070352377873</v>
      </c>
      <c r="BH63" s="563">
        <v>4.6331974146436909</v>
      </c>
      <c r="BI63" s="554">
        <v>6669.5743234970159</v>
      </c>
      <c r="BJ63" s="563">
        <v>4.9191991956126175</v>
      </c>
      <c r="BK63" s="554">
        <v>4948.9898023928463</v>
      </c>
      <c r="BL63" s="563">
        <v>7.766306189234224</v>
      </c>
      <c r="BM63" s="554">
        <v>4807.4389862703238</v>
      </c>
      <c r="BN63" s="563">
        <v>5.2041095677454088</v>
      </c>
      <c r="BO63" s="554">
        <v>5873.6674996041602</v>
      </c>
      <c r="BP63" s="563">
        <v>5.4747942987127631</v>
      </c>
      <c r="BQ63" s="554">
        <v>2703.4603879553192</v>
      </c>
      <c r="BR63" s="563">
        <v>2.9461228399727175</v>
      </c>
      <c r="BS63" s="554">
        <v>18333.556676222652</v>
      </c>
      <c r="BT63" s="563">
        <v>5.1621928453642596</v>
      </c>
    </row>
    <row r="64" spans="1:72" x14ac:dyDescent="0.2">
      <c r="A64" s="850"/>
      <c r="B64" s="595" t="s">
        <v>757</v>
      </c>
      <c r="C64" s="592">
        <f>M64+W64+AG64+AQ64+BA64+BK64</f>
        <v>9472.6156274495461</v>
      </c>
      <c r="D64" s="593">
        <f t="shared" si="0"/>
        <v>0.50067925264311153</v>
      </c>
      <c r="E64" s="592">
        <f>O64+Y64+AI64+AS64+BC64+BM64</f>
        <v>5403.4169884897619</v>
      </c>
      <c r="F64" s="593">
        <f t="shared" si="1"/>
        <v>0.29462023009727745</v>
      </c>
      <c r="G64" s="592">
        <f>Q64+AA64+AK64+AU64+BE64+BO64</f>
        <v>9433.1335284444867</v>
      </c>
      <c r="H64" s="593">
        <f t="shared" si="2"/>
        <v>0.49322120323974616</v>
      </c>
      <c r="I64" s="592">
        <f>S64+AC64+AM64+AW64+BG64+BQ64</f>
        <v>5825.654748068805</v>
      </c>
      <c r="J64" s="593">
        <f t="shared" si="3"/>
        <v>0.32584346919937235</v>
      </c>
      <c r="K64" s="592">
        <f>U64+AE64+AO64+AY64+BI64+BS64</f>
        <v>30134.82089245259</v>
      </c>
      <c r="L64" s="593">
        <f t="shared" si="4"/>
        <v>0.40577932414546092</v>
      </c>
      <c r="M64" s="553">
        <v>0</v>
      </c>
      <c r="N64" s="594">
        <v>0</v>
      </c>
      <c r="O64" s="553">
        <v>84.007864690558293</v>
      </c>
      <c r="P64" s="594">
        <v>9.7885051754787837E-3</v>
      </c>
      <c r="Q64" s="553">
        <v>1823.5918463280429</v>
      </c>
      <c r="R64" s="594">
        <v>0.22179247240595579</v>
      </c>
      <c r="S64" s="553">
        <v>709.7475605720216</v>
      </c>
      <c r="T64" s="594">
        <v>9.3268219639000435E-2</v>
      </c>
      <c r="U64" s="553">
        <v>2617.3472715906228</v>
      </c>
      <c r="V64" s="594">
        <v>8.1655711561155961E-2</v>
      </c>
      <c r="W64" s="553">
        <v>3942.6431985574927</v>
      </c>
      <c r="X64" s="563">
        <v>0.86147131961572787</v>
      </c>
      <c r="Y64" s="554">
        <v>2092.0327487074665</v>
      </c>
      <c r="Z64" s="563">
        <v>0.4752140181545938</v>
      </c>
      <c r="AA64" s="554">
        <v>0</v>
      </c>
      <c r="AB64" s="563">
        <v>0</v>
      </c>
      <c r="AC64" s="554">
        <v>0</v>
      </c>
      <c r="AD64" s="563">
        <v>0</v>
      </c>
      <c r="AE64" s="554">
        <v>6034.6759472649592</v>
      </c>
      <c r="AF64" s="563">
        <v>0.35523967471470752</v>
      </c>
      <c r="AG64" s="554">
        <v>547.88590441217946</v>
      </c>
      <c r="AH64" s="563">
        <v>0.26258350207240433</v>
      </c>
      <c r="AI64" s="554">
        <v>185.74469880626091</v>
      </c>
      <c r="AJ64" s="563">
        <v>0.21094829779648266</v>
      </c>
      <c r="AK64" s="554">
        <v>24.135238680757528</v>
      </c>
      <c r="AL64" s="563">
        <v>3.252399807835548E-2</v>
      </c>
      <c r="AM64" s="554">
        <v>1065.3745681379648</v>
      </c>
      <c r="AN64" s="563">
        <v>0.73512641082943531</v>
      </c>
      <c r="AO64" s="554">
        <v>1823.1404100371628</v>
      </c>
      <c r="AP64" s="563">
        <v>0.35343426791856425</v>
      </c>
      <c r="AQ64" s="554">
        <v>4882.6974462505259</v>
      </c>
      <c r="AR64" s="563">
        <v>1.3035150464877687</v>
      </c>
      <c r="AS64" s="554">
        <v>2326.4586209840609</v>
      </c>
      <c r="AT64" s="563">
        <v>0.71542066642552127</v>
      </c>
      <c r="AU64" s="554">
        <v>6718.3003792151612</v>
      </c>
      <c r="AV64" s="563">
        <v>1.5735442195546228</v>
      </c>
      <c r="AW64" s="554">
        <v>3621.5630659461431</v>
      </c>
      <c r="AX64" s="563">
        <v>0.93096834361442216</v>
      </c>
      <c r="AY64" s="554">
        <v>17549.019512395884</v>
      </c>
      <c r="AZ64" s="563">
        <v>1.1577928431800584</v>
      </c>
      <c r="BA64" s="554">
        <v>99.389078229346779</v>
      </c>
      <c r="BB64" s="563">
        <v>0.42474647193016052</v>
      </c>
      <c r="BC64" s="554">
        <v>54.924567623081181</v>
      </c>
      <c r="BD64" s="563">
        <v>0.18338156014620216</v>
      </c>
      <c r="BE64" s="554">
        <v>74.119992470646153</v>
      </c>
      <c r="BF64" s="563">
        <v>0.15053633723150464</v>
      </c>
      <c r="BG64" s="554">
        <v>40.817262433189192</v>
      </c>
      <c r="BH64" s="563">
        <v>0.12370874890941341</v>
      </c>
      <c r="BI64" s="554">
        <v>269.25090075626326</v>
      </c>
      <c r="BJ64" s="563">
        <v>0.19858820820872369</v>
      </c>
      <c r="BK64" s="554">
        <v>0</v>
      </c>
      <c r="BL64" s="563">
        <v>0</v>
      </c>
      <c r="BM64" s="554">
        <v>660.24848767833328</v>
      </c>
      <c r="BN64" s="563">
        <v>0.71472679770439496</v>
      </c>
      <c r="BO64" s="554">
        <v>792.98607174987796</v>
      </c>
      <c r="BP64" s="563">
        <v>0.73913540813596301</v>
      </c>
      <c r="BQ64" s="554">
        <v>388.15229097948702</v>
      </c>
      <c r="BR64" s="563">
        <v>0.42299281873602301</v>
      </c>
      <c r="BS64" s="554">
        <v>1841.3868504076984</v>
      </c>
      <c r="BT64" s="563">
        <v>0.51848063049602067</v>
      </c>
    </row>
    <row r="65" spans="1:74" x14ac:dyDescent="0.2">
      <c r="A65" s="851" t="s">
        <v>738</v>
      </c>
      <c r="B65" s="852"/>
      <c r="C65" s="596">
        <f>M65+W65+AG65+AQ65+BA65+BK65</f>
        <v>1891952.8974774012</v>
      </c>
      <c r="D65" s="597">
        <f t="shared" si="0"/>
        <v>100</v>
      </c>
      <c r="E65" s="596">
        <f>O65+Y65+AI65+AS65+BC65+BM65</f>
        <v>1834027.8217506201</v>
      </c>
      <c r="F65" s="597">
        <f t="shared" si="1"/>
        <v>100</v>
      </c>
      <c r="G65" s="596">
        <f>Q65+AA65+AK65+AU65+BE65+BO65</f>
        <v>1912556.3675045832</v>
      </c>
      <c r="H65" s="597">
        <f t="shared" si="2"/>
        <v>100</v>
      </c>
      <c r="I65" s="596">
        <f>S65+AC65+AM65+AW65+BG65+BQ65</f>
        <v>1787869.1146957707</v>
      </c>
      <c r="J65" s="597">
        <f t="shared" si="3"/>
        <v>100</v>
      </c>
      <c r="K65" s="596">
        <f>U65+AE65+AO65+AY65+BI65+BS65</f>
        <v>7426406.2014283575</v>
      </c>
      <c r="L65" s="597">
        <f t="shared" si="4"/>
        <v>100</v>
      </c>
      <c r="M65" s="557">
        <v>763934.16158394387</v>
      </c>
      <c r="N65" s="598">
        <v>100</v>
      </c>
      <c r="O65" s="557">
        <v>858229.76220114459</v>
      </c>
      <c r="P65" s="598">
        <v>100</v>
      </c>
      <c r="Q65" s="557">
        <v>822206.37452034373</v>
      </c>
      <c r="R65" s="598">
        <v>100</v>
      </c>
      <c r="S65" s="557">
        <v>760974.70641032606</v>
      </c>
      <c r="T65" s="598">
        <v>100</v>
      </c>
      <c r="U65" s="557">
        <v>3205345.0047157612</v>
      </c>
      <c r="V65" s="598">
        <v>100</v>
      </c>
      <c r="W65" s="557">
        <v>457663.8953361985</v>
      </c>
      <c r="X65" s="565">
        <v>100</v>
      </c>
      <c r="Y65" s="558">
        <v>440229.59525299584</v>
      </c>
      <c r="Z65" s="565">
        <v>100</v>
      </c>
      <c r="AA65" s="558">
        <v>432666.22028055676</v>
      </c>
      <c r="AB65" s="565">
        <v>100</v>
      </c>
      <c r="AC65" s="558">
        <v>368202.1045472328</v>
      </c>
      <c r="AD65" s="565">
        <v>100</v>
      </c>
      <c r="AE65" s="558">
        <v>1698761.8154169854</v>
      </c>
      <c r="AF65" s="565">
        <v>100</v>
      </c>
      <c r="AG65" s="558">
        <v>208652.06689988708</v>
      </c>
      <c r="AH65" s="565">
        <v>100</v>
      </c>
      <c r="AI65" s="558">
        <v>88052.23874594261</v>
      </c>
      <c r="AJ65" s="565">
        <v>100</v>
      </c>
      <c r="AK65" s="558">
        <v>74207.477883290674</v>
      </c>
      <c r="AL65" s="565">
        <v>100</v>
      </c>
      <c r="AM65" s="558">
        <v>144923.99571604482</v>
      </c>
      <c r="AN65" s="565">
        <v>100</v>
      </c>
      <c r="AO65" s="558">
        <v>515835.77924516291</v>
      </c>
      <c r="AP65" s="565">
        <v>100</v>
      </c>
      <c r="AQ65" s="558">
        <v>374579.29307426233</v>
      </c>
      <c r="AR65" s="565">
        <v>100</v>
      </c>
      <c r="AS65" s="558">
        <v>325187.50578003557</v>
      </c>
      <c r="AT65" s="565">
        <v>100</v>
      </c>
      <c r="AU65" s="558">
        <v>426953.38940755755</v>
      </c>
      <c r="AV65" s="565">
        <v>100</v>
      </c>
      <c r="AW65" s="558">
        <v>389010.33432411542</v>
      </c>
      <c r="AX65" s="565">
        <v>100</v>
      </c>
      <c r="AY65" s="558">
        <v>1515730.522585955</v>
      </c>
      <c r="AZ65" s="565">
        <v>100</v>
      </c>
      <c r="BA65" s="558">
        <v>23399.624198806519</v>
      </c>
      <c r="BB65" s="565">
        <v>100</v>
      </c>
      <c r="BC65" s="558">
        <v>29950.976302793042</v>
      </c>
      <c r="BD65" s="565">
        <v>100</v>
      </c>
      <c r="BE65" s="558">
        <v>49237.276416962086</v>
      </c>
      <c r="BF65" s="565">
        <v>100</v>
      </c>
      <c r="BG65" s="558">
        <v>32994.644916405967</v>
      </c>
      <c r="BH65" s="565">
        <v>100</v>
      </c>
      <c r="BI65" s="558">
        <v>135582.52183496737</v>
      </c>
      <c r="BJ65" s="565">
        <v>100</v>
      </c>
      <c r="BK65" s="558">
        <v>63723.856384302926</v>
      </c>
      <c r="BL65" s="565">
        <v>100</v>
      </c>
      <c r="BM65" s="558">
        <v>92377.743467708424</v>
      </c>
      <c r="BN65" s="565">
        <v>100</v>
      </c>
      <c r="BO65" s="558">
        <v>107285.6289958726</v>
      </c>
      <c r="BP65" s="565">
        <v>100</v>
      </c>
      <c r="BQ65" s="558">
        <v>91763.3287816456</v>
      </c>
      <c r="BR65" s="565">
        <v>100</v>
      </c>
      <c r="BS65" s="558">
        <v>355150.55762952578</v>
      </c>
      <c r="BT65" s="565">
        <v>100</v>
      </c>
    </row>
    <row r="66" spans="1:74" x14ac:dyDescent="0.2">
      <c r="A66" s="849" t="s">
        <v>766</v>
      </c>
      <c r="B66" s="591" t="s">
        <v>289</v>
      </c>
      <c r="C66" s="592">
        <f>SUM(C67:C69)</f>
        <v>546533.12250179704</v>
      </c>
      <c r="D66" s="593">
        <f t="shared" si="0"/>
        <v>28.887247839547509</v>
      </c>
      <c r="E66" s="592">
        <f>SUM(E67:E69)</f>
        <v>553827.06520456832</v>
      </c>
      <c r="F66" s="593">
        <f t="shared" si="1"/>
        <v>30.197309911903524</v>
      </c>
      <c r="G66" s="592">
        <f>SUM(G67:G69)</f>
        <v>562020.13339904544</v>
      </c>
      <c r="H66" s="593">
        <f t="shared" si="2"/>
        <v>29.385807547849886</v>
      </c>
      <c r="I66" s="592">
        <f>SUM(I67:I69)</f>
        <v>480247.31542702275</v>
      </c>
      <c r="J66" s="593">
        <f t="shared" si="3"/>
        <v>26.861435855652282</v>
      </c>
      <c r="K66" s="592">
        <f>SUM(K67:K69)</f>
        <v>2142627.6365324324</v>
      </c>
      <c r="L66" s="593">
        <f t="shared" si="4"/>
        <v>28.851473760219715</v>
      </c>
      <c r="M66" s="553">
        <v>535641.79590471776</v>
      </c>
      <c r="N66" s="594">
        <v>70.116225041450704</v>
      </c>
      <c r="O66" s="553">
        <v>587190.11633150058</v>
      </c>
      <c r="P66" s="594">
        <v>68.418754766265025</v>
      </c>
      <c r="Q66" s="553">
        <v>562954.86599386961</v>
      </c>
      <c r="R66" s="594">
        <v>68.468803385559312</v>
      </c>
      <c r="S66" s="553">
        <v>543223.01966110279</v>
      </c>
      <c r="T66" s="594">
        <v>71.38516104215833</v>
      </c>
      <c r="U66" s="553">
        <v>2229009.7978911921</v>
      </c>
      <c r="V66" s="594">
        <v>69.540401879106085</v>
      </c>
      <c r="W66" s="553">
        <v>324168.48566178727</v>
      </c>
      <c r="X66" s="563">
        <v>70.831124972979154</v>
      </c>
      <c r="Y66" s="554">
        <v>302610.54173346539</v>
      </c>
      <c r="Z66" s="563">
        <v>68.739254470058498</v>
      </c>
      <c r="AA66" s="554">
        <v>292456.11560050229</v>
      </c>
      <c r="AB66" s="563">
        <v>67.593933127218236</v>
      </c>
      <c r="AC66" s="554">
        <v>268294.63004523655</v>
      </c>
      <c r="AD66" s="563">
        <v>72.866131597794777</v>
      </c>
      <c r="AE66" s="554">
        <v>1187529.7730409934</v>
      </c>
      <c r="AF66" s="563">
        <v>69.905607852946545</v>
      </c>
      <c r="AG66" s="554">
        <v>146174.64480781383</v>
      </c>
      <c r="AH66" s="563">
        <v>70.056648361863381</v>
      </c>
      <c r="AI66" s="554">
        <v>59541.950194724501</v>
      </c>
      <c r="AJ66" s="563">
        <v>67.621165620241712</v>
      </c>
      <c r="AK66" s="554">
        <v>53936.066383540354</v>
      </c>
      <c r="AL66" s="563">
        <v>72.682791441002678</v>
      </c>
      <c r="AM66" s="554">
        <v>106628.57629362083</v>
      </c>
      <c r="AN66" s="563">
        <v>73.575515060005884</v>
      </c>
      <c r="AO66" s="554">
        <v>366281.23767969891</v>
      </c>
      <c r="AP66" s="563">
        <v>71.007334585376881</v>
      </c>
      <c r="AQ66" s="554">
        <v>281599.01989370439</v>
      </c>
      <c r="AR66" s="563">
        <v>75.177412393128705</v>
      </c>
      <c r="AS66" s="554">
        <v>251398.9991363131</v>
      </c>
      <c r="AT66" s="563">
        <v>77.30893551192132</v>
      </c>
      <c r="AU66" s="554">
        <v>334304.97864929703</v>
      </c>
      <c r="AV66" s="563">
        <v>78.300111193210142</v>
      </c>
      <c r="AW66" s="554">
        <v>300597.50102352083</v>
      </c>
      <c r="AX66" s="563">
        <v>77.272369009371658</v>
      </c>
      <c r="AY66" s="554">
        <v>1167900.4987028379</v>
      </c>
      <c r="AZ66" s="563">
        <v>77.051987889661817</v>
      </c>
      <c r="BA66" s="554">
        <v>18842.06948109419</v>
      </c>
      <c r="BB66" s="563">
        <v>80.522957638162481</v>
      </c>
      <c r="BC66" s="554">
        <v>21969.048396250582</v>
      </c>
      <c r="BD66" s="563">
        <v>73.350024300215836</v>
      </c>
      <c r="BE66" s="554">
        <v>35302.446884772813</v>
      </c>
      <c r="BF66" s="563">
        <v>71.698618310681439</v>
      </c>
      <c r="BG66" s="554">
        <v>25794.993614500785</v>
      </c>
      <c r="BH66" s="563">
        <v>78.179333888435664</v>
      </c>
      <c r="BI66" s="554">
        <v>101908.55837661834</v>
      </c>
      <c r="BJ66" s="563">
        <v>75.163492312573027</v>
      </c>
      <c r="BK66" s="554">
        <v>38993.759226486756</v>
      </c>
      <c r="BL66" s="563">
        <v>61.191775637878806</v>
      </c>
      <c r="BM66" s="554">
        <v>57490.100753797044</v>
      </c>
      <c r="BN66" s="563">
        <v>62.233714091417802</v>
      </c>
      <c r="BO66" s="554">
        <v>71581.760593554893</v>
      </c>
      <c r="BP66" s="563">
        <v>66.72073535245687</v>
      </c>
      <c r="BQ66" s="554">
        <v>63083.078630765878</v>
      </c>
      <c r="BR66" s="563">
        <v>68.745412212404048</v>
      </c>
      <c r="BS66" s="554">
        <v>231148.69920460435</v>
      </c>
      <c r="BT66" s="563">
        <v>65.084706820515933</v>
      </c>
    </row>
    <row r="67" spans="1:74" x14ac:dyDescent="0.2">
      <c r="A67" s="849"/>
      <c r="B67" s="591" t="s">
        <v>741</v>
      </c>
      <c r="C67" s="592">
        <f>M67+W67+AG67+AQ67+BA67+BK67</f>
        <v>478664.01885059162</v>
      </c>
      <c r="D67" s="593">
        <f t="shared" si="0"/>
        <v>25.299996606089348</v>
      </c>
      <c r="E67" s="592">
        <f>O67+Y67+AI67+AS67+BC67+BM67</f>
        <v>475767.65815133369</v>
      </c>
      <c r="F67" s="593">
        <f t="shared" si="1"/>
        <v>25.941136361672147</v>
      </c>
      <c r="G67" s="592">
        <f>Q67+AA67+AK67+AU67+BE67+BO67</f>
        <v>484497.43829986488</v>
      </c>
      <c r="H67" s="593">
        <f t="shared" si="2"/>
        <v>25.332452759654618</v>
      </c>
      <c r="I67" s="592">
        <f>S67+AC67+AM67+AW67+BG67+BQ67</f>
        <v>406864.47060424968</v>
      </c>
      <c r="J67" s="593">
        <f t="shared" si="3"/>
        <v>22.756949446687152</v>
      </c>
      <c r="K67" s="592">
        <f>U67+AE67+AO67+AY67+BI67+BS67</f>
        <v>1845793.5859060385</v>
      </c>
      <c r="L67" s="593">
        <f t="shared" si="4"/>
        <v>24.854465751564032</v>
      </c>
      <c r="M67" s="553">
        <v>203786.45936560904</v>
      </c>
      <c r="N67" s="594">
        <v>26.675919158148059</v>
      </c>
      <c r="O67" s="553">
        <v>224188.49531373879</v>
      </c>
      <c r="P67" s="594">
        <v>26.122200043348695</v>
      </c>
      <c r="Q67" s="553">
        <v>215024.88002454536</v>
      </c>
      <c r="R67" s="594">
        <v>26.152178660739029</v>
      </c>
      <c r="S67" s="553">
        <v>171347.71420295959</v>
      </c>
      <c r="T67" s="594">
        <v>22.516873788255321</v>
      </c>
      <c r="U67" s="553">
        <v>814347.54890685179</v>
      </c>
      <c r="V67" s="594">
        <v>25.405925031744449</v>
      </c>
      <c r="W67" s="553">
        <v>109934.59280269725</v>
      </c>
      <c r="X67" s="563">
        <v>24.020813947305072</v>
      </c>
      <c r="Y67" s="554">
        <v>119746.30011778763</v>
      </c>
      <c r="Z67" s="563">
        <v>27.200874591125693</v>
      </c>
      <c r="AA67" s="554">
        <v>126193.64618294965</v>
      </c>
      <c r="AB67" s="563">
        <v>29.1665122599867</v>
      </c>
      <c r="AC67" s="554">
        <v>85907.032447450692</v>
      </c>
      <c r="AD67" s="563">
        <v>23.331488708650383</v>
      </c>
      <c r="AE67" s="554">
        <v>441781.57155088545</v>
      </c>
      <c r="AF67" s="563">
        <v>26.006092645921868</v>
      </c>
      <c r="AG67" s="554">
        <v>56751.291077965558</v>
      </c>
      <c r="AH67" s="563">
        <v>27.199007381602062</v>
      </c>
      <c r="AI67" s="554">
        <v>24787.829403197513</v>
      </c>
      <c r="AJ67" s="563">
        <v>28.151276737798696</v>
      </c>
      <c r="AK67" s="554">
        <v>18045.602526867209</v>
      </c>
      <c r="AL67" s="563">
        <v>24.317768291826752</v>
      </c>
      <c r="AM67" s="554">
        <v>33779.865083704128</v>
      </c>
      <c r="AN67" s="563">
        <v>23.3086763284462</v>
      </c>
      <c r="AO67" s="554">
        <v>133364.58809173433</v>
      </c>
      <c r="AP67" s="563">
        <v>25.854078654041896</v>
      </c>
      <c r="AQ67" s="554">
        <v>82001.402984484565</v>
      </c>
      <c r="AR67" s="563">
        <v>21.89160065722783</v>
      </c>
      <c r="AS67" s="554">
        <v>69391.969142706366</v>
      </c>
      <c r="AT67" s="563">
        <v>21.339063743010076</v>
      </c>
      <c r="AU67" s="554">
        <v>82210.303611629017</v>
      </c>
      <c r="AV67" s="563">
        <v>19.25510035784103</v>
      </c>
      <c r="AW67" s="554">
        <v>82054.726001596035</v>
      </c>
      <c r="AX67" s="563">
        <v>21.093199527503998</v>
      </c>
      <c r="AY67" s="554">
        <v>315658.4017404156</v>
      </c>
      <c r="AZ67" s="563">
        <v>20.82549615758068</v>
      </c>
      <c r="BA67" s="554">
        <v>3980.4401300394215</v>
      </c>
      <c r="BB67" s="563">
        <v>17.010701095970767</v>
      </c>
      <c r="BC67" s="554">
        <v>7045.9330401255784</v>
      </c>
      <c r="BD67" s="563">
        <v>23.524886030070807</v>
      </c>
      <c r="BE67" s="554">
        <v>11243.79652275534</v>
      </c>
      <c r="BF67" s="563">
        <v>22.835943295356376</v>
      </c>
      <c r="BG67" s="554">
        <v>6251.5056621262493</v>
      </c>
      <c r="BH67" s="563">
        <v>18.947031186317769</v>
      </c>
      <c r="BI67" s="554">
        <v>28521.675355046616</v>
      </c>
      <c r="BJ67" s="563">
        <v>21.036395376804936</v>
      </c>
      <c r="BK67" s="554">
        <v>22209.832489795779</v>
      </c>
      <c r="BL67" s="563">
        <v>34.853246099629835</v>
      </c>
      <c r="BM67" s="554">
        <v>30607.131133777762</v>
      </c>
      <c r="BN67" s="563">
        <v>33.132581490775202</v>
      </c>
      <c r="BO67" s="554">
        <v>31779.209431118314</v>
      </c>
      <c r="BP67" s="563">
        <v>29.621124216311298</v>
      </c>
      <c r="BQ67" s="554">
        <v>27523.627206413032</v>
      </c>
      <c r="BR67" s="563">
        <v>29.994146432837642</v>
      </c>
      <c r="BS67" s="554">
        <v>112119.80026110487</v>
      </c>
      <c r="BT67" s="563">
        <v>31.569653447668891</v>
      </c>
    </row>
    <row r="68" spans="1:74" x14ac:dyDescent="0.2">
      <c r="A68" s="849"/>
      <c r="B68" s="591" t="s">
        <v>744</v>
      </c>
      <c r="C68" s="592">
        <f>M68+W68+AG68+AQ68+BA68+BK68</f>
        <v>67869.103651205442</v>
      </c>
      <c r="D68" s="593">
        <f t="shared" si="0"/>
        <v>3.5872512334581588</v>
      </c>
      <c r="E68" s="592">
        <f>O68+Y68+AI68+AS68+BC68+BM68</f>
        <v>78059.407053234667</v>
      </c>
      <c r="F68" s="593">
        <f t="shared" si="1"/>
        <v>4.2561735502313827</v>
      </c>
      <c r="G68" s="592">
        <f>Q68+AA68+AK68+AU68+BE68+BO68</f>
        <v>77522.69509918055</v>
      </c>
      <c r="H68" s="593">
        <f t="shared" si="2"/>
        <v>4.0533547881952705</v>
      </c>
      <c r="I68" s="592">
        <f>S68+AC68+AM68+AW68+BG68+BQ68</f>
        <v>73382.844822773099</v>
      </c>
      <c r="J68" s="593">
        <f t="shared" si="3"/>
        <v>4.1044864089651298</v>
      </c>
      <c r="K68" s="592">
        <f>U68+AE68+AO68+AY68+BI68+BS68</f>
        <v>296834.05062639376</v>
      </c>
      <c r="L68" s="593">
        <f t="shared" si="4"/>
        <v>3.997008008655683</v>
      </c>
      <c r="M68" s="553">
        <v>24505.906313616881</v>
      </c>
      <c r="N68" s="594">
        <v>3.2078558004012079</v>
      </c>
      <c r="O68" s="553">
        <v>46851.150555905435</v>
      </c>
      <c r="P68" s="594">
        <v>5.4590451903863082</v>
      </c>
      <c r="Q68" s="553">
        <v>44226.628501930136</v>
      </c>
      <c r="R68" s="594">
        <v>5.3790179537018226</v>
      </c>
      <c r="S68" s="553">
        <v>46403.972546263351</v>
      </c>
      <c r="T68" s="594">
        <v>6.097965169586308</v>
      </c>
      <c r="U68" s="553">
        <v>161987.65791771581</v>
      </c>
      <c r="V68" s="594">
        <v>5.0536730891494255</v>
      </c>
      <c r="W68" s="553">
        <v>23560.816871714465</v>
      </c>
      <c r="X68" s="563">
        <v>5.1480610797158821</v>
      </c>
      <c r="Y68" s="554">
        <v>17872.753401742528</v>
      </c>
      <c r="Z68" s="563">
        <v>4.0598709388157381</v>
      </c>
      <c r="AA68" s="554">
        <v>14016.458497104824</v>
      </c>
      <c r="AB68" s="563">
        <v>3.2395546127950627</v>
      </c>
      <c r="AC68" s="554">
        <v>14000.442054545461</v>
      </c>
      <c r="AD68" s="563">
        <v>3.8023796935548182</v>
      </c>
      <c r="AE68" s="554">
        <v>69450.470825107273</v>
      </c>
      <c r="AF68" s="563">
        <v>4.0882995011316323</v>
      </c>
      <c r="AG68" s="554">
        <v>5726.1310141079466</v>
      </c>
      <c r="AH68" s="563">
        <v>2.7443442565346787</v>
      </c>
      <c r="AI68" s="554">
        <v>3722.4591480206409</v>
      </c>
      <c r="AJ68" s="563">
        <v>4.2275576419596366</v>
      </c>
      <c r="AK68" s="554">
        <v>2225.8089728831292</v>
      </c>
      <c r="AL68" s="563">
        <v>2.9994402671705886</v>
      </c>
      <c r="AM68" s="554">
        <v>4515.5543387200441</v>
      </c>
      <c r="AN68" s="563">
        <v>3.1158086115480446</v>
      </c>
      <c r="AO68" s="554">
        <v>16189.953473731761</v>
      </c>
      <c r="AP68" s="563">
        <v>3.1385867605816289</v>
      </c>
      <c r="AQ68" s="554">
        <v>10978.870196072905</v>
      </c>
      <c r="AR68" s="563">
        <v>2.9309869496433389</v>
      </c>
      <c r="AS68" s="554">
        <v>4396.5375010157913</v>
      </c>
      <c r="AT68" s="563">
        <v>1.3520007450685119</v>
      </c>
      <c r="AU68" s="554">
        <v>10438.1071466291</v>
      </c>
      <c r="AV68" s="563">
        <v>2.4447884489482714</v>
      </c>
      <c r="AW68" s="554">
        <v>6358.1072989987388</v>
      </c>
      <c r="AX68" s="563">
        <v>1.6344314631243946</v>
      </c>
      <c r="AY68" s="554">
        <v>32171.622142716533</v>
      </c>
      <c r="AZ68" s="563">
        <v>2.1225159527584907</v>
      </c>
      <c r="BA68" s="554">
        <v>577.11458767291185</v>
      </c>
      <c r="BB68" s="563">
        <v>2.4663412658667703</v>
      </c>
      <c r="BC68" s="554">
        <v>935.9948664168935</v>
      </c>
      <c r="BD68" s="563">
        <v>3.125089669713399</v>
      </c>
      <c r="BE68" s="554">
        <v>2691.033009433967</v>
      </c>
      <c r="BF68" s="563">
        <v>5.4654383939622511</v>
      </c>
      <c r="BG68" s="554">
        <v>948.14563977893283</v>
      </c>
      <c r="BH68" s="563">
        <v>2.8736349252465669</v>
      </c>
      <c r="BI68" s="554">
        <v>5152.2881033027033</v>
      </c>
      <c r="BJ68" s="563">
        <v>3.8001123106222563</v>
      </c>
      <c r="BK68" s="554">
        <v>2520.2646680203366</v>
      </c>
      <c r="BL68" s="563">
        <v>3.9549782624912706</v>
      </c>
      <c r="BM68" s="554">
        <v>4280.5115801333877</v>
      </c>
      <c r="BN68" s="563">
        <v>4.6337044178067455</v>
      </c>
      <c r="BO68" s="554">
        <v>3924.6589711993897</v>
      </c>
      <c r="BP68" s="563">
        <v>3.6581404312318249</v>
      </c>
      <c r="BQ68" s="554">
        <v>1156.6229444665589</v>
      </c>
      <c r="BR68" s="563">
        <v>1.2604413547581605</v>
      </c>
      <c r="BS68" s="554">
        <v>11882.058163819675</v>
      </c>
      <c r="BT68" s="563">
        <v>3.3456397318160507</v>
      </c>
    </row>
    <row r="69" spans="1:74" x14ac:dyDescent="0.2">
      <c r="A69" s="850"/>
      <c r="B69" s="595" t="s">
        <v>757</v>
      </c>
      <c r="C69" s="592">
        <f>M69+W69+AG69+AQ69+BA69+BK69</f>
        <v>0</v>
      </c>
      <c r="D69" s="593">
        <f t="shared" si="0"/>
        <v>0</v>
      </c>
      <c r="E69" s="592">
        <f>O69+Y69+AI69+AS69+BC69+BM69</f>
        <v>0</v>
      </c>
      <c r="F69" s="593">
        <f t="shared" si="1"/>
        <v>0</v>
      </c>
      <c r="G69" s="592">
        <f>Q69+AA69+AK69+AU69+BE69+BO69</f>
        <v>0</v>
      </c>
      <c r="H69" s="593">
        <f t="shared" si="2"/>
        <v>0</v>
      </c>
      <c r="I69" s="592">
        <f>S69+AC69+AM69+AW69+BG69+BQ69</f>
        <v>0</v>
      </c>
      <c r="J69" s="593">
        <f t="shared" si="3"/>
        <v>0</v>
      </c>
      <c r="K69" s="592">
        <f>U69+AE69+AO69+AY69+BI69+BS69</f>
        <v>0</v>
      </c>
      <c r="L69" s="593">
        <f t="shared" si="4"/>
        <v>0</v>
      </c>
      <c r="M69" s="553"/>
      <c r="N69" s="594"/>
      <c r="O69" s="553"/>
      <c r="P69" s="594"/>
      <c r="Q69" s="553"/>
      <c r="R69" s="594"/>
      <c r="S69" s="553"/>
      <c r="T69" s="594"/>
      <c r="U69" s="553"/>
      <c r="V69" s="594"/>
      <c r="W69" s="553"/>
      <c r="X69" s="563"/>
      <c r="Y69" s="554"/>
      <c r="Z69" s="563"/>
      <c r="AA69" s="554"/>
      <c r="AB69" s="563"/>
      <c r="AC69" s="554"/>
      <c r="AD69" s="563"/>
      <c r="AE69" s="554"/>
      <c r="AF69" s="563"/>
      <c r="AG69" s="554"/>
      <c r="AH69" s="563"/>
      <c r="AI69" s="554"/>
      <c r="AJ69" s="563"/>
      <c r="AK69" s="554"/>
      <c r="AL69" s="563"/>
      <c r="AM69" s="554"/>
      <c r="AN69" s="563"/>
      <c r="AO69" s="554"/>
      <c r="AP69" s="563"/>
      <c r="AQ69" s="554"/>
      <c r="AR69" s="563"/>
      <c r="AS69" s="554"/>
      <c r="AT69" s="563"/>
      <c r="AU69" s="554"/>
      <c r="AV69" s="563"/>
      <c r="AW69" s="554"/>
      <c r="AX69" s="563"/>
      <c r="AY69" s="554"/>
      <c r="AZ69" s="563"/>
      <c r="BA69" s="554"/>
      <c r="BB69" s="563"/>
      <c r="BC69" s="554"/>
      <c r="BD69" s="563"/>
      <c r="BE69" s="554"/>
      <c r="BF69" s="563"/>
      <c r="BG69" s="554"/>
      <c r="BH69" s="563"/>
      <c r="BI69" s="554"/>
      <c r="BJ69" s="563"/>
      <c r="BK69" s="554"/>
      <c r="BL69" s="563"/>
      <c r="BM69" s="554"/>
      <c r="BN69" s="563"/>
      <c r="BO69" s="554"/>
      <c r="BP69" s="563"/>
      <c r="BQ69" s="554"/>
      <c r="BR69" s="563"/>
      <c r="BS69" s="554"/>
      <c r="BT69" s="563"/>
    </row>
    <row r="70" spans="1:74" x14ac:dyDescent="0.2">
      <c r="A70" s="859" t="s">
        <v>738</v>
      </c>
      <c r="B70" s="860"/>
      <c r="C70" s="592">
        <f>M70+W70+AG70+AQ70+BA70+BK70</f>
        <v>1891952.8974774012</v>
      </c>
      <c r="D70" s="593">
        <f t="shared" ref="D70:D75" si="6">(C70/C$10)*100</f>
        <v>100</v>
      </c>
      <c r="E70" s="592">
        <f>O70+Y70+AI70+AS70+BC70+BM70</f>
        <v>1834027.8217506201</v>
      </c>
      <c r="F70" s="593">
        <f t="shared" ref="F70:F75" si="7">(E70/E$10)*100</f>
        <v>100</v>
      </c>
      <c r="G70" s="592">
        <f>Q70+AA70+AK70+AU70+BE70+BO70</f>
        <v>1912556.3675045832</v>
      </c>
      <c r="H70" s="593">
        <f t="shared" ref="H70:H75" si="8">(G70/G$10)*100</f>
        <v>100</v>
      </c>
      <c r="I70" s="592">
        <f>S70+AC70+AM70+AW70+BG70+BQ70</f>
        <v>1787869.1146957707</v>
      </c>
      <c r="J70" s="593">
        <f t="shared" ref="J70:J75" si="9">(I70/I$10)*100</f>
        <v>100</v>
      </c>
      <c r="K70" s="592">
        <f>U70+AE70+AO70+AY70+BI70+BS70</f>
        <v>7426406.2014283575</v>
      </c>
      <c r="L70" s="593">
        <f t="shared" ref="L70:L75" si="10">(K70/K$10)*100</f>
        <v>100</v>
      </c>
      <c r="M70" s="553">
        <v>763934.16158394387</v>
      </c>
      <c r="N70" s="594">
        <v>100</v>
      </c>
      <c r="O70" s="553">
        <v>858229.76220114459</v>
      </c>
      <c r="P70" s="594">
        <v>100</v>
      </c>
      <c r="Q70" s="553">
        <v>822206.37452034373</v>
      </c>
      <c r="R70" s="594">
        <v>100</v>
      </c>
      <c r="S70" s="553">
        <v>760974.70641032606</v>
      </c>
      <c r="T70" s="594">
        <v>100</v>
      </c>
      <c r="U70" s="553">
        <v>3205345.0047157612</v>
      </c>
      <c r="V70" s="594">
        <v>100</v>
      </c>
      <c r="W70" s="553">
        <v>457663.8953361985</v>
      </c>
      <c r="X70" s="563">
        <v>100</v>
      </c>
      <c r="Y70" s="554">
        <v>440229.59525299584</v>
      </c>
      <c r="Z70" s="563">
        <v>100</v>
      </c>
      <c r="AA70" s="554">
        <v>432666.22028055676</v>
      </c>
      <c r="AB70" s="563">
        <v>100</v>
      </c>
      <c r="AC70" s="554">
        <v>368202.1045472328</v>
      </c>
      <c r="AD70" s="563">
        <v>100</v>
      </c>
      <c r="AE70" s="554">
        <v>1698761.8154169854</v>
      </c>
      <c r="AF70" s="563">
        <v>100</v>
      </c>
      <c r="AG70" s="554">
        <v>208652.06689988708</v>
      </c>
      <c r="AH70" s="563">
        <v>100</v>
      </c>
      <c r="AI70" s="554">
        <v>88052.23874594261</v>
      </c>
      <c r="AJ70" s="563">
        <v>100</v>
      </c>
      <c r="AK70" s="554">
        <v>74207.477883290674</v>
      </c>
      <c r="AL70" s="563">
        <v>100</v>
      </c>
      <c r="AM70" s="554">
        <v>144923.99571604482</v>
      </c>
      <c r="AN70" s="563">
        <v>100</v>
      </c>
      <c r="AO70" s="554">
        <v>515835.77924516291</v>
      </c>
      <c r="AP70" s="563">
        <v>100</v>
      </c>
      <c r="AQ70" s="554">
        <v>374579.29307426233</v>
      </c>
      <c r="AR70" s="563">
        <v>100</v>
      </c>
      <c r="AS70" s="554">
        <v>325187.50578003557</v>
      </c>
      <c r="AT70" s="563">
        <v>100</v>
      </c>
      <c r="AU70" s="554">
        <v>426953.38940755755</v>
      </c>
      <c r="AV70" s="563">
        <v>100</v>
      </c>
      <c r="AW70" s="554">
        <v>389010.33432411542</v>
      </c>
      <c r="AX70" s="563">
        <v>100</v>
      </c>
      <c r="AY70" s="554">
        <v>1515730.522585955</v>
      </c>
      <c r="AZ70" s="563">
        <v>100</v>
      </c>
      <c r="BA70" s="554">
        <v>23399.624198806519</v>
      </c>
      <c r="BB70" s="563">
        <v>100</v>
      </c>
      <c r="BC70" s="554">
        <v>29950.976302793042</v>
      </c>
      <c r="BD70" s="563">
        <v>100</v>
      </c>
      <c r="BE70" s="554">
        <v>49237.276416962086</v>
      </c>
      <c r="BF70" s="563">
        <v>100</v>
      </c>
      <c r="BG70" s="554">
        <v>32994.644916405967</v>
      </c>
      <c r="BH70" s="563">
        <v>100</v>
      </c>
      <c r="BI70" s="554">
        <v>135582.52183496737</v>
      </c>
      <c r="BJ70" s="563">
        <v>100</v>
      </c>
      <c r="BK70" s="554">
        <v>63723.856384302926</v>
      </c>
      <c r="BL70" s="563">
        <v>100</v>
      </c>
      <c r="BM70" s="554">
        <v>92377.743467708424</v>
      </c>
      <c r="BN70" s="563">
        <v>100</v>
      </c>
      <c r="BO70" s="554">
        <v>107285.6289958726</v>
      </c>
      <c r="BP70" s="563">
        <v>100</v>
      </c>
      <c r="BQ70" s="554">
        <v>91763.3287816456</v>
      </c>
      <c r="BR70" s="563">
        <v>100</v>
      </c>
      <c r="BS70" s="554">
        <v>355150.55762952578</v>
      </c>
      <c r="BT70" s="563">
        <v>100</v>
      </c>
    </row>
    <row r="71" spans="1:74" x14ac:dyDescent="0.2">
      <c r="A71" s="848" t="s">
        <v>216</v>
      </c>
      <c r="B71" s="587" t="s">
        <v>289</v>
      </c>
      <c r="C71" s="588">
        <f>SUM(C72:C74)</f>
        <v>546342.43143282528</v>
      </c>
      <c r="D71" s="589">
        <f t="shared" si="6"/>
        <v>28.877168779480737</v>
      </c>
      <c r="E71" s="588">
        <f>SUM(E72:E74)</f>
        <v>556758.28714304301</v>
      </c>
      <c r="F71" s="589">
        <f t="shared" si="7"/>
        <v>30.357134201574155</v>
      </c>
      <c r="G71" s="588">
        <f>SUM(G72:G74)</f>
        <v>606214.4161816875</v>
      </c>
      <c r="H71" s="589">
        <f t="shared" si="8"/>
        <v>31.696551614457704</v>
      </c>
      <c r="I71" s="588">
        <f>SUM(I72:I74)</f>
        <v>523579.33498483693</v>
      </c>
      <c r="J71" s="589">
        <f t="shared" si="9"/>
        <v>29.285104299926946</v>
      </c>
      <c r="K71" s="588">
        <f>SUM(K72:K74)</f>
        <v>2232894.4697423903</v>
      </c>
      <c r="L71" s="589">
        <f t="shared" si="10"/>
        <v>30.066958488116725</v>
      </c>
      <c r="M71" s="559">
        <v>523193.86006057379</v>
      </c>
      <c r="N71" s="590">
        <v>68.486773647585252</v>
      </c>
      <c r="O71" s="559">
        <v>548898.12500830786</v>
      </c>
      <c r="P71" s="590">
        <v>63.957013515881982</v>
      </c>
      <c r="Q71" s="559">
        <v>521447.43292860989</v>
      </c>
      <c r="R71" s="590">
        <v>63.42050476473262</v>
      </c>
      <c r="S71" s="559">
        <v>491316.80212356313</v>
      </c>
      <c r="T71" s="590">
        <v>64.564143589108937</v>
      </c>
      <c r="U71" s="559">
        <v>2084856.2201210579</v>
      </c>
      <c r="V71" s="590">
        <v>65.043114455816138</v>
      </c>
      <c r="W71" s="559">
        <v>327677.12353135867</v>
      </c>
      <c r="X71" s="582">
        <v>71.597765712029357</v>
      </c>
      <c r="Y71" s="560">
        <v>325353.59954604396</v>
      </c>
      <c r="Z71" s="582">
        <v>73.905435494191678</v>
      </c>
      <c r="AA71" s="560">
        <v>304511.03456805082</v>
      </c>
      <c r="AB71" s="582">
        <v>70.380126826308427</v>
      </c>
      <c r="AC71" s="560">
        <v>271082.15576766222</v>
      </c>
      <c r="AD71" s="582">
        <v>73.623195636267184</v>
      </c>
      <c r="AE71" s="560">
        <v>1228623.913413119</v>
      </c>
      <c r="AF71" s="582">
        <v>72.324672138426635</v>
      </c>
      <c r="AG71" s="560">
        <v>146344.00671145786</v>
      </c>
      <c r="AH71" s="582">
        <v>70.137817892633137</v>
      </c>
      <c r="AI71" s="560">
        <v>65257.640580442487</v>
      </c>
      <c r="AJ71" s="582">
        <v>74.112414982122772</v>
      </c>
      <c r="AK71" s="560">
        <v>54320.545441127295</v>
      </c>
      <c r="AL71" s="582">
        <v>73.200905071264614</v>
      </c>
      <c r="AM71" s="560">
        <v>107083.45421872128</v>
      </c>
      <c r="AN71" s="582">
        <v>73.889388496114904</v>
      </c>
      <c r="AO71" s="560">
        <v>373005.64695174812</v>
      </c>
      <c r="AP71" s="582">
        <v>72.310929555444531</v>
      </c>
      <c r="AQ71" s="560">
        <v>280410.73501625808</v>
      </c>
      <c r="AR71" s="582">
        <v>74.860180528095867</v>
      </c>
      <c r="AS71" s="560">
        <v>246188.47841300763</v>
      </c>
      <c r="AT71" s="582">
        <v>75.70662280596207</v>
      </c>
      <c r="AU71" s="560">
        <v>304569.9627496</v>
      </c>
      <c r="AV71" s="582">
        <v>71.335647006391653</v>
      </c>
      <c r="AW71" s="560">
        <v>301853.79403513653</v>
      </c>
      <c r="AX71" s="582">
        <v>77.59531493156635</v>
      </c>
      <c r="AY71" s="560">
        <v>1133022.9702140098</v>
      </c>
      <c r="AZ71" s="582">
        <v>74.750950339179283</v>
      </c>
      <c r="BA71" s="560">
        <v>19580.946380345726</v>
      </c>
      <c r="BB71" s="582">
        <v>83.68060193609621</v>
      </c>
      <c r="BC71" s="560">
        <v>22286.437672716322</v>
      </c>
      <c r="BD71" s="582">
        <v>74.409720228846183</v>
      </c>
      <c r="BE71" s="560">
        <v>40532.777131453804</v>
      </c>
      <c r="BF71" s="582">
        <v>82.321322544742529</v>
      </c>
      <c r="BG71" s="560">
        <v>25065.387525937862</v>
      </c>
      <c r="BH71" s="582">
        <v>75.968047510263006</v>
      </c>
      <c r="BI71" s="560">
        <v>107465.54871045366</v>
      </c>
      <c r="BJ71" s="582">
        <v>79.262096069626125</v>
      </c>
      <c r="BK71" s="560">
        <v>48403.794344581882</v>
      </c>
      <c r="BL71" s="582">
        <v>75.958670882487851</v>
      </c>
      <c r="BM71" s="560">
        <v>69285.253387058256</v>
      </c>
      <c r="BN71" s="582">
        <v>75.002106336660646</v>
      </c>
      <c r="BO71" s="560">
        <v>80960.19850405358</v>
      </c>
      <c r="BP71" s="582">
        <v>75.462295613859155</v>
      </c>
      <c r="BQ71" s="560">
        <v>67888.186039912631</v>
      </c>
      <c r="BR71" s="582">
        <v>73.981825791711643</v>
      </c>
      <c r="BS71" s="560">
        <v>266537.43227560527</v>
      </c>
      <c r="BT71" s="582">
        <v>75.049138048557694</v>
      </c>
    </row>
    <row r="72" spans="1:74" x14ac:dyDescent="0.2">
      <c r="A72" s="849"/>
      <c r="B72" s="591" t="s">
        <v>741</v>
      </c>
      <c r="C72" s="592">
        <f>M72+W72+AG72+AQ72+BA72+BK72</f>
        <v>454455.43310585013</v>
      </c>
      <c r="D72" s="593">
        <f t="shared" si="6"/>
        <v>24.020441191310287</v>
      </c>
      <c r="E72" s="592">
        <f>O72+Y72+AI72+AS72+BC72+BM72</f>
        <v>460478.75394070154</v>
      </c>
      <c r="F72" s="593">
        <f t="shared" si="7"/>
        <v>25.107511918830344</v>
      </c>
      <c r="G72" s="592">
        <f>Q72+AA72+AK72+AU72+BE72+BO72</f>
        <v>507438.65462005901</v>
      </c>
      <c r="H72" s="593">
        <f t="shared" si="8"/>
        <v>26.531958129011485</v>
      </c>
      <c r="I72" s="592">
        <f>S72+AC72+AM72+AW72+BG72+BQ72</f>
        <v>455094.63381813688</v>
      </c>
      <c r="J72" s="593">
        <f t="shared" si="9"/>
        <v>25.454583340435256</v>
      </c>
      <c r="K72" s="592">
        <f>U72+AE72+AO72+AY72+BI72+BS72</f>
        <v>1877467.4754847451</v>
      </c>
      <c r="L72" s="593">
        <f t="shared" si="10"/>
        <v>25.280969348588052</v>
      </c>
      <c r="M72" s="553">
        <v>201880.52148664868</v>
      </c>
      <c r="N72" s="594">
        <v>26.42642934936551</v>
      </c>
      <c r="O72" s="553">
        <v>257497.93250481214</v>
      </c>
      <c r="P72" s="594">
        <v>30.003379496464255</v>
      </c>
      <c r="Q72" s="553">
        <v>250065.14030095178</v>
      </c>
      <c r="R72" s="594">
        <v>30.413914079276513</v>
      </c>
      <c r="S72" s="553">
        <v>234484.14804382151</v>
      </c>
      <c r="T72" s="594">
        <v>30.813658597134111</v>
      </c>
      <c r="U72" s="553">
        <v>943927.74233623198</v>
      </c>
      <c r="V72" s="594">
        <v>29.448553617395586</v>
      </c>
      <c r="W72" s="553">
        <v>100891.31479665096</v>
      </c>
      <c r="X72" s="563">
        <v>22.044849031085686</v>
      </c>
      <c r="Y72" s="554">
        <v>89296.37453677367</v>
      </c>
      <c r="Z72" s="563">
        <v>20.284046211262982</v>
      </c>
      <c r="AA72" s="554">
        <v>103404.53550848969</v>
      </c>
      <c r="AB72" s="563">
        <v>23.899378010476152</v>
      </c>
      <c r="AC72" s="554">
        <v>81618.712131156848</v>
      </c>
      <c r="AD72" s="563">
        <v>22.166823905452947</v>
      </c>
      <c r="AE72" s="554">
        <v>375210.93697307148</v>
      </c>
      <c r="AF72" s="563">
        <v>22.087318749919664</v>
      </c>
      <c r="AG72" s="554">
        <v>53579.63855982208</v>
      </c>
      <c r="AH72" s="563">
        <v>25.678939756455907</v>
      </c>
      <c r="AI72" s="554">
        <v>18654.499789315898</v>
      </c>
      <c r="AJ72" s="563">
        <v>21.185718903910875</v>
      </c>
      <c r="AK72" s="554">
        <v>16081.462887797967</v>
      </c>
      <c r="AL72" s="563">
        <v>21.67094657642183</v>
      </c>
      <c r="AM72" s="554">
        <v>32955.304285290797</v>
      </c>
      <c r="AN72" s="563">
        <v>22.739715478078175</v>
      </c>
      <c r="AO72" s="554">
        <v>121270.90552222663</v>
      </c>
      <c r="AP72" s="563">
        <v>23.5095955731659</v>
      </c>
      <c r="AQ72" s="554">
        <v>83863.083933089249</v>
      </c>
      <c r="AR72" s="563">
        <v>22.388606493649117</v>
      </c>
      <c r="AS72" s="554">
        <v>71201.036750263622</v>
      </c>
      <c r="AT72" s="563">
        <v>21.895378968964959</v>
      </c>
      <c r="AU72" s="554">
        <v>111279.50717675693</v>
      </c>
      <c r="AV72" s="563">
        <v>26.063619574766435</v>
      </c>
      <c r="AW72" s="554">
        <v>79296.699591349214</v>
      </c>
      <c r="AX72" s="563">
        <v>20.384214144110842</v>
      </c>
      <c r="AY72" s="554">
        <v>345640.32745145843</v>
      </c>
      <c r="AZ72" s="563">
        <v>22.803547352320184</v>
      </c>
      <c r="BA72" s="554">
        <v>2918.9618325948959</v>
      </c>
      <c r="BB72" s="563">
        <v>12.474396203097037</v>
      </c>
      <c r="BC72" s="554">
        <v>5684.0026513209104</v>
      </c>
      <c r="BD72" s="563">
        <v>18.977687384403744</v>
      </c>
      <c r="BE72" s="554">
        <v>5766.4457414127146</v>
      </c>
      <c r="BF72" s="563">
        <v>11.711544912801457</v>
      </c>
      <c r="BG72" s="554">
        <v>5610.7042681446865</v>
      </c>
      <c r="BH72" s="563">
        <v>17.004893619433588</v>
      </c>
      <c r="BI72" s="554">
        <v>19980.114493473204</v>
      </c>
      <c r="BJ72" s="563">
        <v>14.736497170183361</v>
      </c>
      <c r="BK72" s="554">
        <v>11321.912497044264</v>
      </c>
      <c r="BL72" s="563">
        <v>17.767148975988821</v>
      </c>
      <c r="BM72" s="554">
        <v>18144.907708215367</v>
      </c>
      <c r="BN72" s="563">
        <v>19.642077222375651</v>
      </c>
      <c r="BO72" s="554">
        <v>20841.563004649957</v>
      </c>
      <c r="BP72" s="563">
        <v>19.426239282664554</v>
      </c>
      <c r="BQ72" s="554">
        <v>21129.06549837382</v>
      </c>
      <c r="BR72" s="563">
        <v>23.025609226373263</v>
      </c>
      <c r="BS72" s="554">
        <v>71437.448708283526</v>
      </c>
      <c r="BT72" s="563">
        <v>20.114694225766439</v>
      </c>
    </row>
    <row r="73" spans="1:74" x14ac:dyDescent="0.2">
      <c r="A73" s="849"/>
      <c r="B73" s="591" t="s">
        <v>744</v>
      </c>
      <c r="C73" s="592">
        <f>M73+W73+AG73+AQ73+BA73+BK73</f>
        <v>91886.998326975197</v>
      </c>
      <c r="D73" s="593">
        <f t="shared" si="6"/>
        <v>4.8567275881704539</v>
      </c>
      <c r="E73" s="592">
        <f>O73+Y73+AI73+AS73+BC73+BM73</f>
        <v>96279.533202341467</v>
      </c>
      <c r="F73" s="593">
        <f t="shared" si="7"/>
        <v>5.2496222827438093</v>
      </c>
      <c r="G73" s="592">
        <f>Q73+AA73+AK73+AU73+BE73+BO73</f>
        <v>98775.761561628504</v>
      </c>
      <c r="H73" s="593">
        <f t="shared" si="8"/>
        <v>5.1645934854462165</v>
      </c>
      <c r="I73" s="592">
        <f>S73+AC73+AM73+AW73+BG73+BQ73</f>
        <v>68484.701166700062</v>
      </c>
      <c r="J73" s="593">
        <f t="shared" si="9"/>
        <v>3.8305209594916927</v>
      </c>
      <c r="K73" s="592">
        <f>U73+AE73+AO73+AY73+BI73+BS73</f>
        <v>355426.99425764516</v>
      </c>
      <c r="L73" s="593">
        <f t="shared" si="10"/>
        <v>4.7859891395286747</v>
      </c>
      <c r="M73" s="553">
        <v>38859.780036721371</v>
      </c>
      <c r="N73" s="594">
        <v>5.0867970030492371</v>
      </c>
      <c r="O73" s="553">
        <v>51833.704688024758</v>
      </c>
      <c r="P73" s="594">
        <v>6.039606987653781</v>
      </c>
      <c r="Q73" s="553">
        <v>50693.801290784235</v>
      </c>
      <c r="R73" s="594">
        <v>6.1655811559911378</v>
      </c>
      <c r="S73" s="553">
        <v>35173.756242941432</v>
      </c>
      <c r="T73" s="594">
        <v>4.6221978137569462</v>
      </c>
      <c r="U73" s="553">
        <v>176561.04225847177</v>
      </c>
      <c r="V73" s="594">
        <v>5.5083319267882862</v>
      </c>
      <c r="W73" s="553">
        <v>29095.457008189529</v>
      </c>
      <c r="X73" s="563">
        <v>6.3573852568850979</v>
      </c>
      <c r="Y73" s="554">
        <v>25579.621170178059</v>
      </c>
      <c r="Z73" s="563">
        <v>5.810518294545302</v>
      </c>
      <c r="AA73" s="554">
        <v>24750.650204016198</v>
      </c>
      <c r="AB73" s="563">
        <v>5.7204951632154142</v>
      </c>
      <c r="AC73" s="554">
        <v>15501.236648413695</v>
      </c>
      <c r="AD73" s="563">
        <v>4.2099804582798637</v>
      </c>
      <c r="AE73" s="554">
        <v>94926.965030797466</v>
      </c>
      <c r="AF73" s="563">
        <v>5.5880091116538475</v>
      </c>
      <c r="AG73" s="554">
        <v>8728.4216286072424</v>
      </c>
      <c r="AH73" s="563">
        <v>4.1832423509110068</v>
      </c>
      <c r="AI73" s="554">
        <v>4140.0983761842481</v>
      </c>
      <c r="AJ73" s="563">
        <v>4.7018661139663767</v>
      </c>
      <c r="AK73" s="554">
        <v>3805.4695543654666</v>
      </c>
      <c r="AL73" s="563">
        <v>5.1281483523136222</v>
      </c>
      <c r="AM73" s="554">
        <v>4885.2372120328719</v>
      </c>
      <c r="AN73" s="563">
        <v>3.3708960258070069</v>
      </c>
      <c r="AO73" s="554">
        <v>21559.226771189824</v>
      </c>
      <c r="AP73" s="563">
        <v>4.1794748713898926</v>
      </c>
      <c r="AQ73" s="554">
        <v>10305.474124914421</v>
      </c>
      <c r="AR73" s="563">
        <v>2.7512129782548622</v>
      </c>
      <c r="AS73" s="554">
        <v>7797.9906167639374</v>
      </c>
      <c r="AT73" s="563">
        <v>2.397998225072854</v>
      </c>
      <c r="AU73" s="554">
        <v>11103.919481198016</v>
      </c>
      <c r="AV73" s="563">
        <v>2.6007334188413083</v>
      </c>
      <c r="AW73" s="554">
        <v>7859.840697629641</v>
      </c>
      <c r="AX73" s="563">
        <v>2.0204709243227925</v>
      </c>
      <c r="AY73" s="554">
        <v>37067.224920506022</v>
      </c>
      <c r="AZ73" s="563">
        <v>2.4455023085018062</v>
      </c>
      <c r="BA73" s="554">
        <v>899.7159858659021</v>
      </c>
      <c r="BB73" s="563">
        <v>3.8450018608067706</v>
      </c>
      <c r="BC73" s="554">
        <v>1980.5359787558057</v>
      </c>
      <c r="BD73" s="563">
        <v>6.6125923867500545</v>
      </c>
      <c r="BE73" s="554">
        <v>2938.0535440955809</v>
      </c>
      <c r="BF73" s="563">
        <v>5.9671325424560457</v>
      </c>
      <c r="BG73" s="554">
        <v>2318.5531223234243</v>
      </c>
      <c r="BH73" s="563">
        <v>7.0270588703034269</v>
      </c>
      <c r="BI73" s="554">
        <v>8136.8586310407136</v>
      </c>
      <c r="BJ73" s="563">
        <v>6.0014067601906635</v>
      </c>
      <c r="BK73" s="554">
        <v>3998.1495426767251</v>
      </c>
      <c r="BL73" s="563">
        <v>6.2741801415232423</v>
      </c>
      <c r="BM73" s="554">
        <v>4947.5823724346437</v>
      </c>
      <c r="BN73" s="563">
        <v>5.3558164409635332</v>
      </c>
      <c r="BO73" s="554">
        <v>5483.8674871690009</v>
      </c>
      <c r="BP73" s="563">
        <v>5.1114651034762275</v>
      </c>
      <c r="BQ73" s="554">
        <v>2746.0772433590096</v>
      </c>
      <c r="BR73" s="563">
        <v>2.9925649819149509</v>
      </c>
      <c r="BS73" s="554">
        <v>17175.676645639374</v>
      </c>
      <c r="BT73" s="563">
        <v>4.8361677256765363</v>
      </c>
    </row>
    <row r="74" spans="1:74" x14ac:dyDescent="0.2">
      <c r="A74" s="850"/>
      <c r="B74" s="595" t="s">
        <v>757</v>
      </c>
      <c r="C74" s="592">
        <f>M74+W74+AG74+AQ74+BA74+BK74</f>
        <v>0</v>
      </c>
      <c r="D74" s="593">
        <f t="shared" si="6"/>
        <v>0</v>
      </c>
      <c r="E74" s="592">
        <f>O74+Y74+AI74+AS74+BC74+BM74</f>
        <v>0</v>
      </c>
      <c r="F74" s="593">
        <f t="shared" si="7"/>
        <v>0</v>
      </c>
      <c r="G74" s="592">
        <f>Q74+AA74+AK74+AU74+BE74+BO74</f>
        <v>0</v>
      </c>
      <c r="H74" s="593">
        <f t="shared" si="8"/>
        <v>0</v>
      </c>
      <c r="I74" s="592">
        <f>S74+AC74+AM74+AW74+BG74+BQ74</f>
        <v>0</v>
      </c>
      <c r="J74" s="593">
        <f t="shared" si="9"/>
        <v>0</v>
      </c>
      <c r="K74" s="592">
        <f>U74+AE74+AO74+AY74+BI74+BS74</f>
        <v>0</v>
      </c>
      <c r="L74" s="593">
        <f t="shared" si="10"/>
        <v>0</v>
      </c>
      <c r="M74" s="553"/>
      <c r="N74" s="594"/>
      <c r="O74" s="553"/>
      <c r="P74" s="594"/>
      <c r="Q74" s="553"/>
      <c r="R74" s="594"/>
      <c r="S74" s="553"/>
      <c r="T74" s="594"/>
      <c r="U74" s="553"/>
      <c r="V74" s="594"/>
      <c r="W74" s="599"/>
      <c r="X74" s="563"/>
      <c r="Y74" s="599"/>
      <c r="Z74" s="563"/>
      <c r="AA74" s="599"/>
      <c r="AB74" s="563"/>
      <c r="AC74" s="599"/>
      <c r="AD74" s="563"/>
      <c r="AE74" s="599"/>
      <c r="AF74" s="563"/>
      <c r="AG74" s="599"/>
      <c r="AH74" s="563"/>
      <c r="AI74" s="599"/>
      <c r="AJ74" s="563"/>
      <c r="AK74" s="599"/>
      <c r="AL74" s="563"/>
      <c r="AM74" s="599"/>
      <c r="AN74" s="563"/>
      <c r="AO74" s="599"/>
      <c r="AP74" s="563"/>
      <c r="AQ74" s="599"/>
      <c r="AR74" s="563"/>
      <c r="AS74" s="599"/>
      <c r="AT74" s="563"/>
      <c r="AU74" s="599"/>
      <c r="AV74" s="563"/>
      <c r="AW74" s="599"/>
      <c r="AX74" s="563"/>
      <c r="AY74" s="599"/>
      <c r="AZ74" s="563"/>
      <c r="BA74" s="599"/>
      <c r="BB74" s="563"/>
      <c r="BC74" s="599"/>
      <c r="BD74" s="563"/>
      <c r="BE74" s="599"/>
      <c r="BF74" s="563"/>
      <c r="BG74" s="599"/>
      <c r="BH74" s="563"/>
      <c r="BI74" s="599"/>
      <c r="BJ74" s="563"/>
      <c r="BK74" s="599"/>
      <c r="BL74" s="563"/>
      <c r="BM74" s="599"/>
      <c r="BN74" s="563"/>
      <c r="BO74" s="599"/>
      <c r="BP74" s="563"/>
      <c r="BQ74" s="599"/>
      <c r="BR74" s="563"/>
      <c r="BS74" s="599"/>
      <c r="BT74" s="563"/>
    </row>
    <row r="75" spans="1:74" x14ac:dyDescent="0.2">
      <c r="A75" s="851" t="s">
        <v>738</v>
      </c>
      <c r="B75" s="852"/>
      <c r="C75" s="596">
        <f>M75+W75+AG75+AQ75+BA75+BK75</f>
        <v>500</v>
      </c>
      <c r="D75" s="597">
        <f t="shared" si="6"/>
        <v>2.6427719245371562E-2</v>
      </c>
      <c r="E75" s="596">
        <f>O75+Y75+AI75+AS75+BC75+BM75</f>
        <v>600</v>
      </c>
      <c r="F75" s="597">
        <f t="shared" si="7"/>
        <v>3.2714879942621962E-2</v>
      </c>
      <c r="G75" s="596">
        <f>Q75+AA75+AK75+AU75+BE75+BO75</f>
        <v>600</v>
      </c>
      <c r="H75" s="597">
        <f t="shared" si="8"/>
        <v>3.1371624397290458E-2</v>
      </c>
      <c r="I75" s="596">
        <f>S75+AC75+AM75+AW75+BG75+BQ75</f>
        <v>600</v>
      </c>
      <c r="J75" s="597">
        <f t="shared" si="9"/>
        <v>3.3559503605055441E-2</v>
      </c>
      <c r="K75" s="596">
        <f>U75+AE75+AO75+AY75+BI75+BS75</f>
        <v>600</v>
      </c>
      <c r="L75" s="597">
        <f t="shared" si="10"/>
        <v>8.079277967378071E-3</v>
      </c>
      <c r="M75" s="600"/>
      <c r="N75" s="557">
        <v>763934.16158394387</v>
      </c>
      <c r="O75" s="598">
        <v>100</v>
      </c>
      <c r="P75" s="557">
        <v>858229.76220114459</v>
      </c>
      <c r="Q75" s="598">
        <v>100</v>
      </c>
      <c r="R75" s="557">
        <v>822206.37452034373</v>
      </c>
      <c r="S75" s="598">
        <v>100</v>
      </c>
      <c r="T75" s="557">
        <v>760974.70641032606</v>
      </c>
      <c r="U75" s="598">
        <v>100</v>
      </c>
      <c r="V75" s="557">
        <v>3205345.0047157612</v>
      </c>
      <c r="W75" s="598">
        <v>100</v>
      </c>
      <c r="X75" s="557">
        <v>457663.8953361985</v>
      </c>
      <c r="Y75" s="600">
        <v>100</v>
      </c>
      <c r="Z75" s="557">
        <v>440229.59525299584</v>
      </c>
      <c r="AA75" s="600">
        <v>100</v>
      </c>
      <c r="AB75" s="557">
        <v>432666.22028055676</v>
      </c>
      <c r="AC75" s="600">
        <v>100</v>
      </c>
      <c r="AD75" s="557">
        <v>368202.1045472328</v>
      </c>
      <c r="AE75" s="600">
        <v>100</v>
      </c>
      <c r="AF75" s="557">
        <v>1698761.8154169854</v>
      </c>
      <c r="AG75" s="600">
        <v>100</v>
      </c>
      <c r="AH75" s="557">
        <v>208652.06689988708</v>
      </c>
      <c r="AI75" s="600">
        <v>100</v>
      </c>
      <c r="AJ75" s="557">
        <v>88052.23874594261</v>
      </c>
      <c r="AK75" s="600">
        <v>100</v>
      </c>
      <c r="AL75" s="557">
        <v>74207.477883290674</v>
      </c>
      <c r="AM75" s="600">
        <v>100</v>
      </c>
      <c r="AN75" s="557">
        <v>144923.99571604482</v>
      </c>
      <c r="AO75" s="600">
        <v>100</v>
      </c>
      <c r="AP75" s="557">
        <v>515835.77924516291</v>
      </c>
      <c r="AQ75" s="600">
        <v>100</v>
      </c>
      <c r="AR75" s="557">
        <v>374579.29307426233</v>
      </c>
      <c r="AS75" s="600">
        <v>100</v>
      </c>
      <c r="AT75" s="557">
        <v>325187.50578003557</v>
      </c>
      <c r="AU75" s="600">
        <v>100</v>
      </c>
      <c r="AV75" s="557">
        <v>426953.38940755755</v>
      </c>
      <c r="AW75" s="600">
        <v>100</v>
      </c>
      <c r="AX75" s="557">
        <v>389010.33432411542</v>
      </c>
      <c r="AY75" s="600">
        <v>100</v>
      </c>
      <c r="AZ75" s="557">
        <v>1515730.522585955</v>
      </c>
      <c r="BA75" s="600">
        <v>100</v>
      </c>
      <c r="BB75" s="558">
        <v>23399.624198806519</v>
      </c>
      <c r="BC75" s="600">
        <v>100</v>
      </c>
      <c r="BD75" s="558">
        <v>29950.976302793042</v>
      </c>
      <c r="BE75" s="600">
        <v>100</v>
      </c>
      <c r="BF75" s="558">
        <v>49237.276416962086</v>
      </c>
      <c r="BG75" s="600">
        <v>100</v>
      </c>
      <c r="BH75" s="558">
        <v>32994.644916405967</v>
      </c>
      <c r="BI75" s="600">
        <v>100</v>
      </c>
      <c r="BJ75" s="558">
        <v>135582.52183496737</v>
      </c>
      <c r="BK75" s="600">
        <v>100</v>
      </c>
      <c r="BL75" s="558">
        <v>63723.856384302926</v>
      </c>
      <c r="BM75" s="600">
        <v>100</v>
      </c>
      <c r="BN75" s="558">
        <v>92377.743467708424</v>
      </c>
      <c r="BO75" s="600">
        <v>100</v>
      </c>
      <c r="BP75" s="558">
        <v>107285.6289958726</v>
      </c>
      <c r="BQ75" s="600">
        <v>100</v>
      </c>
      <c r="BR75" s="558">
        <v>91763.3287816456</v>
      </c>
      <c r="BS75" s="600">
        <v>100</v>
      </c>
      <c r="BT75" s="557">
        <v>355150.55762952578</v>
      </c>
      <c r="BU75" s="601">
        <v>100</v>
      </c>
      <c r="BV75" s="601" t="s">
        <v>767</v>
      </c>
    </row>
    <row r="79" spans="1:74" ht="38.25" x14ac:dyDescent="0.2">
      <c r="A79" s="329" t="s">
        <v>867</v>
      </c>
    </row>
  </sheetData>
  <mergeCells count="71">
    <mergeCell ref="A70:B70"/>
    <mergeCell ref="A71:A74"/>
    <mergeCell ref="A75:B75"/>
    <mergeCell ref="A55:B55"/>
    <mergeCell ref="A56:A59"/>
    <mergeCell ref="A60:B60"/>
    <mergeCell ref="A61:A64"/>
    <mergeCell ref="A65:B65"/>
    <mergeCell ref="A66:A69"/>
    <mergeCell ref="A16:A19"/>
    <mergeCell ref="A20:B20"/>
    <mergeCell ref="A51:A54"/>
    <mergeCell ref="A25:B25"/>
    <mergeCell ref="A26:A29"/>
    <mergeCell ref="A30:B30"/>
    <mergeCell ref="A31:A34"/>
    <mergeCell ref="A35:B35"/>
    <mergeCell ref="A36:A39"/>
    <mergeCell ref="A40:B40"/>
    <mergeCell ref="A41:A44"/>
    <mergeCell ref="A45:B45"/>
    <mergeCell ref="A46:A49"/>
    <mergeCell ref="A50:B50"/>
    <mergeCell ref="A21:A24"/>
    <mergeCell ref="BQ4:BR4"/>
    <mergeCell ref="AE4:AF4"/>
    <mergeCell ref="AG4:AH4"/>
    <mergeCell ref="AI4:AJ4"/>
    <mergeCell ref="AK4:AL4"/>
    <mergeCell ref="A3:B5"/>
    <mergeCell ref="U4:V4"/>
    <mergeCell ref="W4:X4"/>
    <mergeCell ref="Y4:Z4"/>
    <mergeCell ref="A10:B10"/>
    <mergeCell ref="A11:A14"/>
    <mergeCell ref="A15:B15"/>
    <mergeCell ref="BS4:BT4"/>
    <mergeCell ref="A6:A9"/>
    <mergeCell ref="AY4:AZ4"/>
    <mergeCell ref="BA4:BB4"/>
    <mergeCell ref="BC4:BD4"/>
    <mergeCell ref="BE4:BF4"/>
    <mergeCell ref="BG4:BH4"/>
    <mergeCell ref="BI4:BJ4"/>
    <mergeCell ref="AM4:AN4"/>
    <mergeCell ref="AO4:AP4"/>
    <mergeCell ref="AQ4:AR4"/>
    <mergeCell ref="AS4:AT4"/>
    <mergeCell ref="AU4:AV4"/>
    <mergeCell ref="AW4:AX4"/>
    <mergeCell ref="BK3:BT3"/>
    <mergeCell ref="C4:D4"/>
    <mergeCell ref="E4:F4"/>
    <mergeCell ref="G4:H4"/>
    <mergeCell ref="I4:J4"/>
    <mergeCell ref="K4:L4"/>
    <mergeCell ref="M4:N4"/>
    <mergeCell ref="O4:P4"/>
    <mergeCell ref="Q4:R4"/>
    <mergeCell ref="C3:L3"/>
    <mergeCell ref="M3:V3"/>
    <mergeCell ref="W3:AF3"/>
    <mergeCell ref="AG3:AP3"/>
    <mergeCell ref="BK4:BL4"/>
    <mergeCell ref="BM4:BN4"/>
    <mergeCell ref="BO4:BP4"/>
    <mergeCell ref="AQ3:AZ3"/>
    <mergeCell ref="S4:T4"/>
    <mergeCell ref="AA4:AB4"/>
    <mergeCell ref="AC4:AD4"/>
    <mergeCell ref="BA3:BJ3"/>
  </mergeCells>
  <printOptions horizontalCentered="1"/>
  <pageMargins left="0.2" right="0.2" top="0.4" bottom="0.4" header="0.3" footer="0.3"/>
  <pageSetup paperSize="5" scale="68"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2:K277"/>
  <sheetViews>
    <sheetView zoomScaleNormal="100" workbookViewId="0">
      <selection activeCell="K69" sqref="K69"/>
    </sheetView>
  </sheetViews>
  <sheetFormatPr defaultColWidth="8.85546875" defaultRowHeight="11.25" x14ac:dyDescent="0.2"/>
  <cols>
    <col min="1" max="1" width="41" style="610" customWidth="1"/>
    <col min="2" max="2" width="9" style="610" bestFit="1" customWidth="1"/>
    <col min="3" max="3" width="3.42578125" style="610" bestFit="1" customWidth="1"/>
    <col min="4" max="4" width="9" style="610" bestFit="1" customWidth="1"/>
    <col min="5" max="5" width="3.42578125" style="611" bestFit="1" customWidth="1"/>
    <col min="6" max="6" width="9" style="610" bestFit="1" customWidth="1"/>
    <col min="7" max="7" width="4" style="611" bestFit="1" customWidth="1"/>
    <col min="8" max="8" width="9" style="610" bestFit="1" customWidth="1"/>
    <col min="9" max="9" width="3.42578125" style="611" bestFit="1" customWidth="1"/>
    <col min="10" max="10" width="9" style="610" bestFit="1" customWidth="1"/>
    <col min="11" max="11" width="3.42578125" style="611" bestFit="1" customWidth="1"/>
    <col min="12" max="16384" width="8.85546875" style="610"/>
  </cols>
  <sheetData>
    <row r="2" spans="1:11" x14ac:dyDescent="0.2">
      <c r="A2" s="612" t="s">
        <v>832</v>
      </c>
    </row>
    <row r="4" spans="1:11" s="613" customFormat="1" ht="23.45" customHeight="1" x14ac:dyDescent="0.2">
      <c r="A4" s="863" t="s">
        <v>833</v>
      </c>
      <c r="B4" s="876" t="s">
        <v>834</v>
      </c>
      <c r="C4" s="877"/>
      <c r="D4" s="876" t="s">
        <v>835</v>
      </c>
      <c r="E4" s="877"/>
      <c r="F4" s="876" t="s">
        <v>836</v>
      </c>
      <c r="G4" s="877"/>
      <c r="H4" s="876" t="s">
        <v>837</v>
      </c>
      <c r="I4" s="877"/>
      <c r="J4" s="874" t="s">
        <v>838</v>
      </c>
      <c r="K4" s="875"/>
    </row>
    <row r="5" spans="1:11" s="613" customFormat="1" x14ac:dyDescent="0.2">
      <c r="A5" s="864"/>
      <c r="B5" s="614" t="s">
        <v>839</v>
      </c>
      <c r="C5" s="614" t="s">
        <v>840</v>
      </c>
      <c r="D5" s="614" t="s">
        <v>839</v>
      </c>
      <c r="E5" s="615" t="s">
        <v>840</v>
      </c>
      <c r="F5" s="614" t="s">
        <v>839</v>
      </c>
      <c r="G5" s="615" t="s">
        <v>840</v>
      </c>
      <c r="H5" s="614" t="s">
        <v>839</v>
      </c>
      <c r="I5" s="615" t="s">
        <v>840</v>
      </c>
      <c r="J5" s="614" t="s">
        <v>839</v>
      </c>
      <c r="K5" s="615" t="s">
        <v>840</v>
      </c>
    </row>
    <row r="6" spans="1:11" x14ac:dyDescent="0.2">
      <c r="A6" s="616" t="s">
        <v>841</v>
      </c>
      <c r="B6" s="617">
        <v>2682814</v>
      </c>
      <c r="C6" s="618">
        <v>0.36199999999999999</v>
      </c>
      <c r="D6" s="619">
        <v>1354217</v>
      </c>
      <c r="E6" s="618">
        <v>0.182</v>
      </c>
      <c r="F6" s="619">
        <v>2160817</v>
      </c>
      <c r="G6" s="618">
        <v>0.29099999999999998</v>
      </c>
      <c r="H6" s="619">
        <v>487514</v>
      </c>
      <c r="I6" s="618">
        <v>6.6000000000000003E-2</v>
      </c>
      <c r="J6" s="617">
        <v>99377</v>
      </c>
      <c r="K6" s="620">
        <v>1.2999999999999999E-2</v>
      </c>
    </row>
    <row r="7" spans="1:11" x14ac:dyDescent="0.2">
      <c r="A7" s="621" t="s">
        <v>401</v>
      </c>
      <c r="B7" s="622">
        <v>4018630</v>
      </c>
      <c r="C7" s="623">
        <v>0.54200000000000004</v>
      </c>
      <c r="D7" s="624">
        <v>1776001</v>
      </c>
      <c r="E7" s="623">
        <v>0.23899999999999999</v>
      </c>
      <c r="F7" s="624">
        <v>581753</v>
      </c>
      <c r="G7" s="623">
        <v>7.8E-2</v>
      </c>
      <c r="H7" s="624">
        <v>19891</v>
      </c>
      <c r="I7" s="623">
        <v>3.0000000000000001E-3</v>
      </c>
      <c r="J7" s="622">
        <v>95040</v>
      </c>
      <c r="K7" s="625">
        <v>1.2999999999999999E-2</v>
      </c>
    </row>
    <row r="8" spans="1:11" x14ac:dyDescent="0.2">
      <c r="A8" s="621" t="s">
        <v>708</v>
      </c>
      <c r="B8" s="622">
        <v>3253545</v>
      </c>
      <c r="C8" s="623">
        <v>0.438</v>
      </c>
      <c r="D8" s="624">
        <v>1549684</v>
      </c>
      <c r="E8" s="623">
        <v>0.20899999999999999</v>
      </c>
      <c r="F8" s="624">
        <v>1776700</v>
      </c>
      <c r="G8" s="623">
        <v>0.23899999999999999</v>
      </c>
      <c r="H8" s="624">
        <v>263493</v>
      </c>
      <c r="I8" s="623">
        <v>3.5999999999999997E-2</v>
      </c>
      <c r="J8" s="622">
        <v>116076</v>
      </c>
      <c r="K8" s="625">
        <v>1.6E-2</v>
      </c>
    </row>
    <row r="9" spans="1:11" x14ac:dyDescent="0.2">
      <c r="A9" s="621" t="s">
        <v>405</v>
      </c>
      <c r="B9" s="622">
        <v>3075373</v>
      </c>
      <c r="C9" s="623">
        <v>0.41399999999999998</v>
      </c>
      <c r="D9" s="624">
        <v>875960</v>
      </c>
      <c r="E9" s="623">
        <v>0.11799999999999999</v>
      </c>
      <c r="F9" s="624">
        <v>2043853</v>
      </c>
      <c r="G9" s="623">
        <v>0.27500000000000002</v>
      </c>
      <c r="H9" s="624">
        <v>1539767</v>
      </c>
      <c r="I9" s="623">
        <v>0.20699999999999999</v>
      </c>
      <c r="J9" s="622">
        <v>398496</v>
      </c>
      <c r="K9" s="625">
        <v>5.3999999999999999E-2</v>
      </c>
    </row>
    <row r="10" spans="1:11" x14ac:dyDescent="0.2">
      <c r="A10" s="621" t="s">
        <v>400</v>
      </c>
      <c r="B10" s="622">
        <v>4127083</v>
      </c>
      <c r="C10" s="623">
        <v>0.55600000000000005</v>
      </c>
      <c r="D10" s="624">
        <v>1869842</v>
      </c>
      <c r="E10" s="623">
        <v>0.252</v>
      </c>
      <c r="F10" s="624">
        <v>415541</v>
      </c>
      <c r="G10" s="623">
        <v>5.6000000000000001E-2</v>
      </c>
      <c r="H10" s="624">
        <v>11644</v>
      </c>
      <c r="I10" s="623">
        <v>2E-3</v>
      </c>
      <c r="J10" s="622">
        <v>86736</v>
      </c>
      <c r="K10" s="625">
        <v>1.2E-2</v>
      </c>
    </row>
    <row r="11" spans="1:11" x14ac:dyDescent="0.2">
      <c r="A11" s="621" t="s">
        <v>404</v>
      </c>
      <c r="B11" s="622">
        <v>3310542</v>
      </c>
      <c r="C11" s="623">
        <v>0.44600000000000001</v>
      </c>
      <c r="D11" s="624">
        <v>1689744</v>
      </c>
      <c r="E11" s="623">
        <v>0.22800000000000001</v>
      </c>
      <c r="F11" s="624">
        <v>976744</v>
      </c>
      <c r="G11" s="623">
        <v>0.13200000000000001</v>
      </c>
      <c r="H11" s="624">
        <v>90990</v>
      </c>
      <c r="I11" s="623">
        <v>1.2E-2</v>
      </c>
      <c r="J11" s="622">
        <v>104203</v>
      </c>
      <c r="K11" s="625">
        <v>1.4E-2</v>
      </c>
    </row>
    <row r="12" spans="1:11" x14ac:dyDescent="0.2">
      <c r="A12" s="621" t="s">
        <v>842</v>
      </c>
      <c r="B12" s="622">
        <v>3152589</v>
      </c>
      <c r="C12" s="623">
        <v>0.42499999999999999</v>
      </c>
      <c r="D12" s="624">
        <v>712007</v>
      </c>
      <c r="E12" s="623">
        <v>9.6000000000000002E-2</v>
      </c>
      <c r="F12" s="624">
        <v>449539</v>
      </c>
      <c r="G12" s="623">
        <v>6.0999999999999999E-2</v>
      </c>
      <c r="H12" s="624">
        <v>44027</v>
      </c>
      <c r="I12" s="623">
        <v>6.0000000000000001E-3</v>
      </c>
      <c r="J12" s="622">
        <v>102688</v>
      </c>
      <c r="K12" s="625">
        <v>1.4E-2</v>
      </c>
    </row>
    <row r="13" spans="1:11" x14ac:dyDescent="0.2">
      <c r="A13" s="621" t="s">
        <v>843</v>
      </c>
      <c r="B13" s="622">
        <v>1926156</v>
      </c>
      <c r="C13" s="623">
        <v>0.26</v>
      </c>
      <c r="D13" s="624">
        <v>1228445</v>
      </c>
      <c r="E13" s="623">
        <v>0.16600000000000001</v>
      </c>
      <c r="F13" s="624">
        <v>606311</v>
      </c>
      <c r="G13" s="623">
        <v>8.2000000000000003E-2</v>
      </c>
      <c r="H13" s="624">
        <v>629607</v>
      </c>
      <c r="I13" s="623">
        <v>8.5000000000000006E-2</v>
      </c>
      <c r="J13" s="622">
        <v>205618</v>
      </c>
      <c r="K13" s="625">
        <v>2.8000000000000001E-2</v>
      </c>
    </row>
    <row r="14" spans="1:11" x14ac:dyDescent="0.2">
      <c r="A14" s="621" t="s">
        <v>844</v>
      </c>
      <c r="B14" s="622">
        <v>2899365</v>
      </c>
      <c r="C14" s="623">
        <v>0.39100000000000001</v>
      </c>
      <c r="D14" s="624">
        <v>1254531</v>
      </c>
      <c r="E14" s="623">
        <v>0.16900000000000001</v>
      </c>
      <c r="F14" s="624">
        <v>549719</v>
      </c>
      <c r="G14" s="623">
        <v>7.3999999999999996E-2</v>
      </c>
      <c r="H14" s="624">
        <v>162970</v>
      </c>
      <c r="I14" s="623">
        <v>2.1999999999999999E-2</v>
      </c>
      <c r="J14" s="622">
        <v>72870</v>
      </c>
      <c r="K14" s="625">
        <v>0.01</v>
      </c>
    </row>
    <row r="15" spans="1:11" x14ac:dyDescent="0.2">
      <c r="A15" s="621" t="s">
        <v>406</v>
      </c>
      <c r="B15" s="622">
        <v>2793191</v>
      </c>
      <c r="C15" s="623">
        <v>0.376</v>
      </c>
      <c r="D15" s="624">
        <v>402416</v>
      </c>
      <c r="E15" s="623">
        <v>5.3999999999999999E-2</v>
      </c>
      <c r="F15" s="624">
        <v>2015853</v>
      </c>
      <c r="G15" s="623">
        <v>0.27200000000000002</v>
      </c>
      <c r="H15" s="624">
        <v>1763805</v>
      </c>
      <c r="I15" s="623">
        <v>0.23699999999999999</v>
      </c>
      <c r="J15" s="622">
        <v>1142347</v>
      </c>
      <c r="K15" s="625">
        <v>0.154</v>
      </c>
    </row>
    <row r="16" spans="1:11" x14ac:dyDescent="0.2">
      <c r="A16" s="621" t="s">
        <v>410</v>
      </c>
      <c r="B16" s="622">
        <v>2211701</v>
      </c>
      <c r="C16" s="623">
        <v>0.29799999999999999</v>
      </c>
      <c r="D16" s="624">
        <v>275840</v>
      </c>
      <c r="E16" s="623">
        <v>3.6999999999999998E-2</v>
      </c>
      <c r="F16" s="624">
        <v>1447821</v>
      </c>
      <c r="G16" s="623">
        <v>0.19500000000000001</v>
      </c>
      <c r="H16" s="624">
        <v>1490054</v>
      </c>
      <c r="I16" s="623">
        <v>0.20100000000000001</v>
      </c>
      <c r="J16" s="622">
        <v>717413</v>
      </c>
      <c r="K16" s="625">
        <v>9.7000000000000003E-2</v>
      </c>
    </row>
    <row r="17" spans="1:11" x14ac:dyDescent="0.2">
      <c r="A17" s="621" t="s">
        <v>845</v>
      </c>
      <c r="B17" s="622">
        <v>2462189</v>
      </c>
      <c r="C17" s="623">
        <v>0.33100000000000002</v>
      </c>
      <c r="D17" s="624">
        <v>278585</v>
      </c>
      <c r="E17" s="623">
        <v>3.7999999999999999E-2</v>
      </c>
      <c r="F17" s="624">
        <v>503138</v>
      </c>
      <c r="G17" s="623">
        <v>6.8000000000000005E-2</v>
      </c>
      <c r="H17" s="624">
        <v>1367689</v>
      </c>
      <c r="I17" s="623">
        <v>0.184</v>
      </c>
      <c r="J17" s="622">
        <v>1803004</v>
      </c>
      <c r="K17" s="625">
        <v>0.24299999999999999</v>
      </c>
    </row>
    <row r="18" spans="1:11" x14ac:dyDescent="0.2">
      <c r="A18" s="621" t="s">
        <v>403</v>
      </c>
      <c r="B18" s="622">
        <v>3283852</v>
      </c>
      <c r="C18" s="623">
        <v>0.443</v>
      </c>
      <c r="D18" s="624">
        <v>162095</v>
      </c>
      <c r="E18" s="623">
        <v>2.1999999999999999E-2</v>
      </c>
      <c r="F18" s="624">
        <v>197133</v>
      </c>
      <c r="G18" s="623">
        <v>2.7E-2</v>
      </c>
      <c r="H18" s="624">
        <v>114013</v>
      </c>
      <c r="I18" s="623">
        <v>1.4999999999999999E-2</v>
      </c>
      <c r="J18" s="622">
        <v>2044527</v>
      </c>
      <c r="K18" s="625">
        <v>0.27600000000000002</v>
      </c>
    </row>
    <row r="19" spans="1:11" x14ac:dyDescent="0.2">
      <c r="A19" s="621" t="s">
        <v>402</v>
      </c>
      <c r="B19" s="622">
        <v>3645328</v>
      </c>
      <c r="C19" s="623">
        <v>0.49099999999999999</v>
      </c>
      <c r="D19" s="624">
        <v>854350</v>
      </c>
      <c r="E19" s="623">
        <v>0.115</v>
      </c>
      <c r="F19" s="624">
        <v>228429</v>
      </c>
      <c r="G19" s="623">
        <v>3.1E-2</v>
      </c>
      <c r="H19" s="624">
        <v>63833</v>
      </c>
      <c r="I19" s="623">
        <v>8.9999999999999993E-3</v>
      </c>
      <c r="J19" s="622">
        <v>757131</v>
      </c>
      <c r="K19" s="625">
        <v>0.10199999999999999</v>
      </c>
    </row>
    <row r="20" spans="1:11" x14ac:dyDescent="0.2">
      <c r="A20" s="626" t="s">
        <v>846</v>
      </c>
      <c r="B20" s="627">
        <v>89249</v>
      </c>
      <c r="C20" s="628">
        <v>1.2E-2</v>
      </c>
      <c r="D20" s="629">
        <v>30398</v>
      </c>
      <c r="E20" s="628">
        <v>4.0000000000000001E-3</v>
      </c>
      <c r="F20" s="629">
        <v>31827</v>
      </c>
      <c r="G20" s="628">
        <v>4.0000000000000001E-3</v>
      </c>
      <c r="H20" s="629">
        <v>23671</v>
      </c>
      <c r="I20" s="628">
        <v>3.0000000000000001E-3</v>
      </c>
      <c r="J20" s="627">
        <v>9583</v>
      </c>
      <c r="K20" s="630">
        <v>1E-3</v>
      </c>
    </row>
    <row r="21" spans="1:11" ht="12.75" x14ac:dyDescent="0.2">
      <c r="A21" s="329" t="s">
        <v>867</v>
      </c>
      <c r="B21" s="631"/>
      <c r="C21" s="611"/>
      <c r="D21" s="632"/>
      <c r="F21" s="632"/>
      <c r="H21" s="632"/>
      <c r="J21" s="632"/>
    </row>
    <row r="22" spans="1:11" x14ac:dyDescent="0.2">
      <c r="B22" s="631"/>
      <c r="C22" s="611"/>
      <c r="D22" s="632"/>
      <c r="F22" s="632"/>
      <c r="H22" s="632"/>
      <c r="J22" s="632"/>
    </row>
    <row r="23" spans="1:11" x14ac:dyDescent="0.2">
      <c r="A23" s="612" t="s">
        <v>847</v>
      </c>
      <c r="B23" s="631"/>
      <c r="C23" s="611"/>
      <c r="D23" s="632"/>
      <c r="F23" s="632"/>
      <c r="H23" s="632"/>
      <c r="J23" s="632"/>
    </row>
    <row r="24" spans="1:11" x14ac:dyDescent="0.2">
      <c r="B24" s="631"/>
      <c r="C24" s="611"/>
      <c r="D24" s="632"/>
      <c r="F24" s="632"/>
      <c r="H24" s="632"/>
      <c r="J24" s="632"/>
    </row>
    <row r="25" spans="1:11" s="633" customFormat="1" x14ac:dyDescent="0.2">
      <c r="A25" s="863" t="s">
        <v>848</v>
      </c>
      <c r="B25" s="873" t="s">
        <v>834</v>
      </c>
      <c r="C25" s="873"/>
      <c r="D25" s="872" t="s">
        <v>849</v>
      </c>
      <c r="E25" s="872"/>
      <c r="F25" s="872" t="s">
        <v>850</v>
      </c>
      <c r="G25" s="872"/>
      <c r="H25" s="872" t="s">
        <v>837</v>
      </c>
      <c r="I25" s="872"/>
      <c r="J25" s="872" t="s">
        <v>851</v>
      </c>
      <c r="K25" s="872"/>
    </row>
    <row r="26" spans="1:11" s="633" customFormat="1" x14ac:dyDescent="0.2">
      <c r="A26" s="864"/>
      <c r="B26" s="634" t="s">
        <v>839</v>
      </c>
      <c r="C26" s="635" t="s">
        <v>840</v>
      </c>
      <c r="D26" s="636" t="s">
        <v>839</v>
      </c>
      <c r="E26" s="635" t="s">
        <v>840</v>
      </c>
      <c r="F26" s="636" t="s">
        <v>839</v>
      </c>
      <c r="G26" s="635" t="s">
        <v>840</v>
      </c>
      <c r="H26" s="636" t="s">
        <v>839</v>
      </c>
      <c r="I26" s="635" t="s">
        <v>840</v>
      </c>
      <c r="J26" s="636" t="s">
        <v>839</v>
      </c>
      <c r="K26" s="635" t="s">
        <v>840</v>
      </c>
    </row>
    <row r="27" spans="1:11" x14ac:dyDescent="0.2">
      <c r="A27" s="616" t="s">
        <v>841</v>
      </c>
      <c r="B27" s="617">
        <v>1968851</v>
      </c>
      <c r="C27" s="618">
        <v>0.38500000000000001</v>
      </c>
      <c r="D27" s="619">
        <v>200195</v>
      </c>
      <c r="E27" s="618">
        <v>6.2E-2</v>
      </c>
      <c r="F27" s="619">
        <v>995452</v>
      </c>
      <c r="G27" s="618">
        <v>0.31</v>
      </c>
      <c r="H27" s="619">
        <v>132094</v>
      </c>
      <c r="I27" s="618">
        <v>4.1000000000000002E-2</v>
      </c>
      <c r="J27" s="619">
        <v>50865</v>
      </c>
      <c r="K27" s="618">
        <v>1.6E-2</v>
      </c>
    </row>
    <row r="28" spans="1:11" x14ac:dyDescent="0.2">
      <c r="A28" s="621" t="s">
        <v>401</v>
      </c>
      <c r="B28" s="622">
        <v>2122517</v>
      </c>
      <c r="C28" s="623">
        <v>0.66300000000000003</v>
      </c>
      <c r="D28" s="624">
        <v>313575</v>
      </c>
      <c r="E28" s="623">
        <v>9.8000000000000004E-2</v>
      </c>
      <c r="F28" s="624">
        <v>254927</v>
      </c>
      <c r="G28" s="623">
        <v>7.9000000000000001E-2</v>
      </c>
      <c r="H28" s="624">
        <v>306</v>
      </c>
      <c r="I28" s="623">
        <v>1E-4</v>
      </c>
      <c r="J28" s="624">
        <v>1783</v>
      </c>
      <c r="K28" s="623">
        <v>5.0000000000000001E-3</v>
      </c>
    </row>
    <row r="29" spans="1:11" x14ac:dyDescent="0.2">
      <c r="A29" s="621" t="s">
        <v>708</v>
      </c>
      <c r="B29" s="622">
        <v>1550808</v>
      </c>
      <c r="C29" s="623">
        <v>0.48399999999999999</v>
      </c>
      <c r="D29" s="624">
        <v>261222</v>
      </c>
      <c r="E29" s="623">
        <v>8.2000000000000003E-2</v>
      </c>
      <c r="F29" s="624">
        <v>889600</v>
      </c>
      <c r="G29" s="623">
        <v>0.27800000000000002</v>
      </c>
      <c r="H29" s="624">
        <v>77914</v>
      </c>
      <c r="I29" s="623">
        <v>2.4E-2</v>
      </c>
      <c r="J29" s="624">
        <v>45026</v>
      </c>
      <c r="K29" s="623">
        <v>1.4E-2</v>
      </c>
    </row>
    <row r="30" spans="1:11" x14ac:dyDescent="0.2">
      <c r="A30" s="621" t="s">
        <v>405</v>
      </c>
      <c r="B30" s="622">
        <v>1389364</v>
      </c>
      <c r="C30" s="623">
        <v>0.434</v>
      </c>
      <c r="D30" s="624">
        <v>1756257</v>
      </c>
      <c r="E30" s="623">
        <v>5.5E-2</v>
      </c>
      <c r="F30" s="624">
        <v>1007742</v>
      </c>
      <c r="G30" s="623">
        <v>0.314</v>
      </c>
      <c r="H30" s="624">
        <v>647046</v>
      </c>
      <c r="I30" s="623">
        <v>0.20100000000000001</v>
      </c>
      <c r="J30" s="624">
        <v>201177</v>
      </c>
      <c r="K30" s="623">
        <v>6.3E-2</v>
      </c>
    </row>
    <row r="31" spans="1:11" x14ac:dyDescent="0.2">
      <c r="A31" s="621" t="s">
        <v>400</v>
      </c>
      <c r="B31" s="622">
        <v>2227376</v>
      </c>
      <c r="C31" s="623">
        <v>0.69499999999999995</v>
      </c>
      <c r="D31" s="624">
        <v>339075</v>
      </c>
      <c r="E31" s="623">
        <v>0.106</v>
      </c>
      <c r="F31" s="624">
        <v>186886</v>
      </c>
      <c r="G31" s="623">
        <v>5.8000000000000003E-2</v>
      </c>
      <c r="H31" s="624">
        <v>1426</v>
      </c>
      <c r="I31" s="623">
        <v>1E-4</v>
      </c>
      <c r="J31" s="624">
        <v>39204</v>
      </c>
      <c r="K31" s="623">
        <v>1.2E-2</v>
      </c>
    </row>
    <row r="32" spans="1:11" x14ac:dyDescent="0.2">
      <c r="A32" s="621" t="s">
        <v>404</v>
      </c>
      <c r="B32" s="622">
        <v>1655758</v>
      </c>
      <c r="C32" s="623">
        <v>0.51700000000000002</v>
      </c>
      <c r="D32" s="624">
        <v>311490</v>
      </c>
      <c r="E32" s="623">
        <v>9.7000000000000003E-2</v>
      </c>
      <c r="F32" s="624">
        <v>513742</v>
      </c>
      <c r="G32" s="623">
        <v>0.16</v>
      </c>
      <c r="H32" s="624">
        <v>24081</v>
      </c>
      <c r="I32" s="623">
        <v>8.0000000000000002E-3</v>
      </c>
      <c r="J32" s="624">
        <v>43954</v>
      </c>
      <c r="K32" s="623">
        <v>1.6E-2</v>
      </c>
    </row>
    <row r="33" spans="1:11" x14ac:dyDescent="0.2">
      <c r="A33" s="621" t="s">
        <v>842</v>
      </c>
      <c r="B33" s="622">
        <v>1744817</v>
      </c>
      <c r="C33" s="623">
        <v>0.54300000000000004</v>
      </c>
      <c r="D33" s="624">
        <v>284941</v>
      </c>
      <c r="E33" s="623">
        <v>8.8999999999999996E-2</v>
      </c>
      <c r="F33" s="624">
        <v>222632</v>
      </c>
      <c r="G33" s="623">
        <v>6.9000000000000006E-2</v>
      </c>
      <c r="H33" s="624">
        <v>8644</v>
      </c>
      <c r="I33" s="623">
        <v>3.0000000000000001E-3</v>
      </c>
      <c r="J33" s="624">
        <v>54271</v>
      </c>
      <c r="K33" s="623">
        <v>1.7000000000000001E-2</v>
      </c>
    </row>
    <row r="34" spans="1:11" x14ac:dyDescent="0.2">
      <c r="A34" s="621" t="s">
        <v>843</v>
      </c>
      <c r="B34" s="622">
        <v>796712</v>
      </c>
      <c r="C34" s="623">
        <v>0.248</v>
      </c>
      <c r="D34" s="624">
        <v>267492</v>
      </c>
      <c r="E34" s="623">
        <v>8.4000000000000005E-2</v>
      </c>
      <c r="F34" s="624">
        <v>245996</v>
      </c>
      <c r="G34" s="623">
        <v>7.6999999999999999E-2</v>
      </c>
      <c r="H34" s="624">
        <v>230773</v>
      </c>
      <c r="I34" s="623">
        <v>7.1999999999999995E-2</v>
      </c>
      <c r="J34" s="624">
        <v>110869</v>
      </c>
      <c r="K34" s="623">
        <v>3.5000000000000003E-2</v>
      </c>
    </row>
    <row r="35" spans="1:11" x14ac:dyDescent="0.2">
      <c r="A35" s="621" t="s">
        <v>844</v>
      </c>
      <c r="B35" s="622">
        <v>1422221</v>
      </c>
      <c r="C35" s="623">
        <v>0.443</v>
      </c>
      <c r="D35" s="624">
        <v>167488</v>
      </c>
      <c r="E35" s="623">
        <v>5.1999999999999998E-2</v>
      </c>
      <c r="F35" s="624">
        <v>242132</v>
      </c>
      <c r="G35" s="623">
        <v>7.4999999999999997E-2</v>
      </c>
      <c r="H35" s="624">
        <v>64032</v>
      </c>
      <c r="I35" s="623">
        <v>0.02</v>
      </c>
      <c r="J35" s="624">
        <v>32750</v>
      </c>
      <c r="K35" s="623">
        <v>0.01</v>
      </c>
    </row>
    <row r="36" spans="1:11" x14ac:dyDescent="0.2">
      <c r="A36" s="621" t="s">
        <v>406</v>
      </c>
      <c r="B36" s="622">
        <v>1205436</v>
      </c>
      <c r="C36" s="623">
        <v>0.375</v>
      </c>
      <c r="D36" s="624">
        <v>102622</v>
      </c>
      <c r="E36" s="623">
        <v>3.2000000000000001E-2</v>
      </c>
      <c r="F36" s="624">
        <v>993917</v>
      </c>
      <c r="G36" s="623">
        <v>0.31</v>
      </c>
      <c r="H36" s="624">
        <v>567910</v>
      </c>
      <c r="I36" s="623">
        <v>0.17699999999999999</v>
      </c>
      <c r="J36" s="624">
        <v>629471</v>
      </c>
      <c r="K36" s="623">
        <v>0.19600000000000001</v>
      </c>
    </row>
    <row r="37" spans="1:11" x14ac:dyDescent="0.2">
      <c r="A37" s="621" t="s">
        <v>410</v>
      </c>
      <c r="B37" s="622">
        <v>877901</v>
      </c>
      <c r="C37" s="623">
        <v>0.27400000000000002</v>
      </c>
      <c r="D37" s="624">
        <v>63827</v>
      </c>
      <c r="E37" s="623">
        <v>0.02</v>
      </c>
      <c r="F37" s="624">
        <v>647597</v>
      </c>
      <c r="G37" s="623">
        <v>0.20200000000000001</v>
      </c>
      <c r="H37" s="624">
        <v>386406</v>
      </c>
      <c r="I37" s="623">
        <v>0.12</v>
      </c>
      <c r="J37" s="624">
        <v>375480</v>
      </c>
      <c r="K37" s="623">
        <v>0.11700000000000001</v>
      </c>
    </row>
    <row r="38" spans="1:11" x14ac:dyDescent="0.2">
      <c r="A38" s="621" t="s">
        <v>845</v>
      </c>
      <c r="B38" s="622">
        <v>1062463</v>
      </c>
      <c r="C38" s="623">
        <v>0.33200000000000002</v>
      </c>
      <c r="D38" s="624">
        <v>60126</v>
      </c>
      <c r="E38" s="623">
        <v>1.9E-2</v>
      </c>
      <c r="F38" s="624">
        <v>206055</v>
      </c>
      <c r="G38" s="623">
        <v>6.4000000000000001E-2</v>
      </c>
      <c r="H38" s="624">
        <v>387223</v>
      </c>
      <c r="I38" s="623">
        <v>0.121</v>
      </c>
      <c r="J38" s="624">
        <v>996060</v>
      </c>
      <c r="K38" s="623">
        <v>0.31</v>
      </c>
    </row>
    <row r="39" spans="1:11" x14ac:dyDescent="0.2">
      <c r="A39" s="621" t="s">
        <v>403</v>
      </c>
      <c r="B39" s="622">
        <v>1437319</v>
      </c>
      <c r="C39" s="623">
        <v>0.44900000000000001</v>
      </c>
      <c r="D39" s="624">
        <v>20755</v>
      </c>
      <c r="E39" s="623">
        <v>6.0000000000000001E-3</v>
      </c>
      <c r="F39" s="624">
        <v>89598</v>
      </c>
      <c r="G39" s="623">
        <v>2.8000000000000001E-2</v>
      </c>
      <c r="H39" s="624">
        <v>35568</v>
      </c>
      <c r="I39" s="623">
        <v>1.0999999999999999E-2</v>
      </c>
      <c r="J39" s="624">
        <v>1065712</v>
      </c>
      <c r="K39" s="623">
        <v>0.33200000000000002</v>
      </c>
    </row>
    <row r="40" spans="1:11" x14ac:dyDescent="0.2">
      <c r="A40" s="621" t="s">
        <v>402</v>
      </c>
      <c r="B40" s="622">
        <v>1889260</v>
      </c>
      <c r="C40" s="623">
        <v>0.59</v>
      </c>
      <c r="D40" s="624">
        <v>139104</v>
      </c>
      <c r="E40" s="623">
        <v>4.3E-3</v>
      </c>
      <c r="F40" s="624">
        <v>74662</v>
      </c>
      <c r="G40" s="623">
        <v>2.3E-2</v>
      </c>
      <c r="H40" s="624">
        <v>4479</v>
      </c>
      <c r="I40" s="623">
        <v>1E-3</v>
      </c>
      <c r="J40" s="624">
        <v>411894</v>
      </c>
      <c r="K40" s="623">
        <v>0.129</v>
      </c>
    </row>
    <row r="41" spans="1:11" x14ac:dyDescent="0.2">
      <c r="A41" s="621" t="s">
        <v>846</v>
      </c>
      <c r="B41" s="622">
        <v>43045</v>
      </c>
      <c r="C41" s="623">
        <v>1.2999999999999999E-2</v>
      </c>
      <c r="D41" s="624">
        <v>5883</v>
      </c>
      <c r="E41" s="623">
        <v>2E-3</v>
      </c>
      <c r="F41" s="624">
        <v>13197</v>
      </c>
      <c r="G41" s="623">
        <v>4.0000000000000001E-3</v>
      </c>
      <c r="H41" s="624">
        <v>7101</v>
      </c>
      <c r="I41" s="623">
        <v>2E-3</v>
      </c>
      <c r="J41" s="624">
        <v>3761</v>
      </c>
      <c r="K41" s="623">
        <v>1E-3</v>
      </c>
    </row>
    <row r="42" spans="1:11" x14ac:dyDescent="0.2">
      <c r="A42" s="621"/>
      <c r="B42" s="622"/>
      <c r="C42" s="623"/>
      <c r="D42" s="624"/>
      <c r="E42" s="623"/>
      <c r="F42" s="624"/>
      <c r="G42" s="623"/>
      <c r="H42" s="624"/>
      <c r="I42" s="623"/>
      <c r="J42" s="624"/>
      <c r="K42" s="623"/>
    </row>
    <row r="43" spans="1:11" x14ac:dyDescent="0.2">
      <c r="A43" s="626" t="s">
        <v>852</v>
      </c>
      <c r="B43" s="627">
        <f>AVERAGE(B27:B42)</f>
        <v>1426256.5333333334</v>
      </c>
      <c r="C43" s="637">
        <f>B43/7441181</f>
        <v>0.19167072180253825</v>
      </c>
      <c r="D43" s="629">
        <f>AVERAGE(D27:D42)</f>
        <v>286270.13333333336</v>
      </c>
      <c r="E43" s="637">
        <f>D43/7441181</f>
        <v>3.8471061694821472E-2</v>
      </c>
      <c r="F43" s="629">
        <f>AVERAGE(F27:F42)</f>
        <v>438942.33333333331</v>
      </c>
      <c r="G43" s="637">
        <f>F43/7441181</f>
        <v>5.8988261854312281E-2</v>
      </c>
      <c r="H43" s="629">
        <f>AVERAGE(H27:H42)</f>
        <v>171666.86666666667</v>
      </c>
      <c r="I43" s="637">
        <f>H43/7441181</f>
        <v>2.3069841556960739E-2</v>
      </c>
      <c r="J43" s="629">
        <f>AVERAGE(J27:J42)</f>
        <v>270818.46666666667</v>
      </c>
      <c r="K43" s="637">
        <f>J43/7441181</f>
        <v>3.6394554394882567E-2</v>
      </c>
    </row>
    <row r="44" spans="1:11" ht="12.75" x14ac:dyDescent="0.2">
      <c r="A44" s="329" t="s">
        <v>867</v>
      </c>
      <c r="B44" s="631"/>
      <c r="C44" s="611"/>
      <c r="D44" s="632"/>
      <c r="F44" s="632"/>
      <c r="H44" s="632"/>
      <c r="J44" s="632"/>
    </row>
    <row r="45" spans="1:11" x14ac:dyDescent="0.2">
      <c r="B45" s="631"/>
      <c r="C45" s="611"/>
      <c r="D45" s="632"/>
      <c r="F45" s="632"/>
      <c r="H45" s="632"/>
      <c r="J45" s="632"/>
    </row>
    <row r="46" spans="1:11" x14ac:dyDescent="0.2">
      <c r="A46" s="612" t="s">
        <v>853</v>
      </c>
      <c r="B46" s="631"/>
      <c r="C46" s="611"/>
      <c r="D46" s="632"/>
      <c r="F46" s="632"/>
      <c r="H46" s="632"/>
      <c r="J46" s="632"/>
    </row>
    <row r="47" spans="1:11" x14ac:dyDescent="0.2">
      <c r="B47" s="631"/>
      <c r="C47" s="611"/>
      <c r="D47" s="632"/>
      <c r="F47" s="632"/>
      <c r="H47" s="632"/>
      <c r="J47" s="632"/>
    </row>
    <row r="48" spans="1:11" s="638" customFormat="1" x14ac:dyDescent="0.2">
      <c r="A48" s="869" t="s">
        <v>249</v>
      </c>
      <c r="B48" s="873" t="s">
        <v>834</v>
      </c>
      <c r="C48" s="873"/>
      <c r="D48" s="872" t="s">
        <v>849</v>
      </c>
      <c r="E48" s="872"/>
      <c r="F48" s="872" t="s">
        <v>850</v>
      </c>
      <c r="G48" s="872"/>
      <c r="H48" s="872" t="s">
        <v>837</v>
      </c>
      <c r="I48" s="872"/>
      <c r="J48" s="872" t="s">
        <v>851</v>
      </c>
      <c r="K48" s="872"/>
    </row>
    <row r="49" spans="1:11" s="638" customFormat="1" x14ac:dyDescent="0.2">
      <c r="A49" s="869"/>
      <c r="B49" s="634" t="s">
        <v>839</v>
      </c>
      <c r="C49" s="635" t="s">
        <v>840</v>
      </c>
      <c r="D49" s="636" t="s">
        <v>839</v>
      </c>
      <c r="E49" s="635" t="s">
        <v>840</v>
      </c>
      <c r="F49" s="636" t="s">
        <v>839</v>
      </c>
      <c r="G49" s="635" t="s">
        <v>840</v>
      </c>
      <c r="H49" s="636" t="s">
        <v>839</v>
      </c>
      <c r="I49" s="635" t="s">
        <v>840</v>
      </c>
      <c r="J49" s="636" t="s">
        <v>839</v>
      </c>
      <c r="K49" s="635" t="s">
        <v>840</v>
      </c>
    </row>
    <row r="50" spans="1:11" x14ac:dyDescent="0.2">
      <c r="A50" s="616" t="s">
        <v>841</v>
      </c>
      <c r="B50" s="617">
        <v>623114</v>
      </c>
      <c r="C50" s="618">
        <v>0.36699999999999999</v>
      </c>
      <c r="D50" s="619">
        <v>199647</v>
      </c>
      <c r="E50" s="618">
        <v>0.11799999999999999</v>
      </c>
      <c r="F50" s="619">
        <v>590271</v>
      </c>
      <c r="G50" s="618">
        <v>0.34699999999999998</v>
      </c>
      <c r="H50" s="619">
        <v>131601</v>
      </c>
      <c r="I50" s="618">
        <v>7.6999999999999999E-2</v>
      </c>
      <c r="J50" s="619">
        <v>21853</v>
      </c>
      <c r="K50" s="618">
        <v>1.2999999999999999E-2</v>
      </c>
    </row>
    <row r="51" spans="1:11" x14ac:dyDescent="0.2">
      <c r="A51" s="621" t="s">
        <v>401</v>
      </c>
      <c r="B51" s="622">
        <v>991368</v>
      </c>
      <c r="C51" s="623">
        <v>0.58299999999999996</v>
      </c>
      <c r="D51" s="624">
        <v>292355</v>
      </c>
      <c r="E51" s="623">
        <v>0.17199999999999999</v>
      </c>
      <c r="F51" s="624">
        <v>155823</v>
      </c>
      <c r="G51" s="623">
        <v>9.1999999999999998E-2</v>
      </c>
      <c r="H51" s="624">
        <v>2883</v>
      </c>
      <c r="I51" s="623">
        <v>2E-3</v>
      </c>
      <c r="J51" s="624">
        <v>22055</v>
      </c>
      <c r="K51" s="623">
        <v>1.2999999999999999E-2</v>
      </c>
    </row>
    <row r="52" spans="1:11" x14ac:dyDescent="0.2">
      <c r="A52" s="621" t="s">
        <v>708</v>
      </c>
      <c r="B52" s="622">
        <v>775485</v>
      </c>
      <c r="C52" s="623">
        <v>0.45700000000000002</v>
      </c>
      <c r="D52" s="624">
        <v>259255</v>
      </c>
      <c r="E52" s="623">
        <v>0.17299999999999999</v>
      </c>
      <c r="F52" s="624">
        <v>495879</v>
      </c>
      <c r="G52" s="623">
        <v>0.29099999999999998</v>
      </c>
      <c r="H52" s="624">
        <v>67169</v>
      </c>
      <c r="I52" s="623">
        <v>3.9E-2</v>
      </c>
      <c r="J52" s="624">
        <v>31077</v>
      </c>
      <c r="K52" s="623">
        <v>1.7999999999999999E-2</v>
      </c>
    </row>
    <row r="53" spans="1:11" x14ac:dyDescent="0.2">
      <c r="A53" s="621" t="s">
        <v>405</v>
      </c>
      <c r="B53" s="622">
        <v>779607</v>
      </c>
      <c r="C53" s="623">
        <v>0.46</v>
      </c>
      <c r="D53" s="624">
        <v>167238</v>
      </c>
      <c r="E53" s="623">
        <v>9.8000000000000004E-2</v>
      </c>
      <c r="F53" s="624">
        <v>603427</v>
      </c>
      <c r="G53" s="623">
        <v>0.35499999999999998</v>
      </c>
      <c r="H53" s="624">
        <v>397975</v>
      </c>
      <c r="I53" s="623">
        <v>0.23400000000000001</v>
      </c>
      <c r="J53" s="624">
        <v>121657</v>
      </c>
      <c r="K53" s="623">
        <v>7.1999999999999995E-2</v>
      </c>
    </row>
    <row r="54" spans="1:11" x14ac:dyDescent="0.2">
      <c r="A54" s="621" t="s">
        <v>400</v>
      </c>
      <c r="B54" s="622">
        <v>1032299</v>
      </c>
      <c r="C54" s="623">
        <v>0.60899999999999999</v>
      </c>
      <c r="D54" s="624">
        <v>305756</v>
      </c>
      <c r="E54" s="623">
        <v>0.18</v>
      </c>
      <c r="F54" s="624">
        <v>123200</v>
      </c>
      <c r="G54" s="623">
        <v>7.2999999999999995E-2</v>
      </c>
      <c r="H54" s="624">
        <v>4086</v>
      </c>
      <c r="I54" s="623">
        <v>2E-3</v>
      </c>
      <c r="J54" s="624">
        <v>29219</v>
      </c>
      <c r="K54" s="623">
        <v>1.7000000000000001E-2</v>
      </c>
    </row>
    <row r="55" spans="1:11" x14ac:dyDescent="0.2">
      <c r="A55" s="621" t="s">
        <v>404</v>
      </c>
      <c r="B55" s="622">
        <v>812527</v>
      </c>
      <c r="C55" s="623">
        <v>0.47899999999999998</v>
      </c>
      <c r="D55" s="624">
        <v>290550</v>
      </c>
      <c r="E55" s="623">
        <v>0.17100000000000001</v>
      </c>
      <c r="F55" s="624">
        <v>272661</v>
      </c>
      <c r="G55" s="623">
        <v>0.16</v>
      </c>
      <c r="H55" s="624">
        <v>34348</v>
      </c>
      <c r="I55" s="623">
        <v>0.02</v>
      </c>
      <c r="J55" s="624">
        <v>35855</v>
      </c>
      <c r="K55" s="623">
        <v>2.1000000000000001E-2</v>
      </c>
    </row>
    <row r="56" spans="1:11" x14ac:dyDescent="0.2">
      <c r="A56" s="621" t="s">
        <v>842</v>
      </c>
      <c r="B56" s="622">
        <v>788365</v>
      </c>
      <c r="C56" s="623">
        <v>0.46500000000000002</v>
      </c>
      <c r="D56" s="624">
        <v>197150</v>
      </c>
      <c r="E56" s="623">
        <v>0.11600000000000001</v>
      </c>
      <c r="F56" s="624">
        <v>125392</v>
      </c>
      <c r="G56" s="623">
        <v>7.3999999999999996E-2</v>
      </c>
      <c r="H56" s="624">
        <v>6812</v>
      </c>
      <c r="I56" s="623">
        <v>4.0000000000000001E-3</v>
      </c>
      <c r="J56" s="624">
        <v>29832</v>
      </c>
      <c r="K56" s="623">
        <v>1.7999999999999999E-2</v>
      </c>
    </row>
    <row r="57" spans="1:11" x14ac:dyDescent="0.2">
      <c r="A57" s="621" t="s">
        <v>843</v>
      </c>
      <c r="B57" s="622">
        <v>527476</v>
      </c>
      <c r="C57" s="623">
        <v>0.311</v>
      </c>
      <c r="D57" s="624">
        <v>259825</v>
      </c>
      <c r="E57" s="623">
        <v>0.153</v>
      </c>
      <c r="F57" s="624">
        <v>210402</v>
      </c>
      <c r="G57" s="623">
        <v>0.124</v>
      </c>
      <c r="H57" s="624">
        <v>160258</v>
      </c>
      <c r="I57" s="623">
        <v>9.4E-2</v>
      </c>
      <c r="J57" s="624">
        <v>48443</v>
      </c>
      <c r="K57" s="623">
        <v>2.8000000000000001E-2</v>
      </c>
    </row>
    <row r="58" spans="1:11" x14ac:dyDescent="0.2">
      <c r="A58" s="621" t="s">
        <v>844</v>
      </c>
      <c r="B58" s="622">
        <v>754159</v>
      </c>
      <c r="C58" s="623">
        <v>0.44500000000000001</v>
      </c>
      <c r="D58" s="624">
        <v>195089</v>
      </c>
      <c r="E58" s="623">
        <v>0.115</v>
      </c>
      <c r="F58" s="624">
        <v>155146</v>
      </c>
      <c r="G58" s="623">
        <v>9.0999999999999998E-2</v>
      </c>
      <c r="H58" s="624">
        <v>31348</v>
      </c>
      <c r="I58" s="623">
        <v>1.7999999999999999E-2</v>
      </c>
      <c r="J58" s="624">
        <v>13872</v>
      </c>
      <c r="K58" s="623">
        <v>8.0000000000000002E-3</v>
      </c>
    </row>
    <row r="59" spans="1:11" x14ac:dyDescent="0.2">
      <c r="A59" s="621" t="s">
        <v>406</v>
      </c>
      <c r="B59" s="622">
        <v>666736</v>
      </c>
      <c r="C59" s="623">
        <v>0.39300000000000002</v>
      </c>
      <c r="D59" s="624">
        <v>69787</v>
      </c>
      <c r="E59" s="623">
        <v>4.1000000000000002E-2</v>
      </c>
      <c r="F59" s="624">
        <v>568491</v>
      </c>
      <c r="G59" s="623">
        <v>0.33500000000000002</v>
      </c>
      <c r="H59" s="624">
        <v>370487</v>
      </c>
      <c r="I59" s="623">
        <v>0.218</v>
      </c>
      <c r="J59" s="624">
        <v>284051</v>
      </c>
      <c r="K59" s="623">
        <v>0.16700000000000001</v>
      </c>
    </row>
    <row r="60" spans="1:11" x14ac:dyDescent="0.2">
      <c r="A60" s="621" t="s">
        <v>410</v>
      </c>
      <c r="B60" s="622">
        <v>481756</v>
      </c>
      <c r="C60" s="623">
        <v>0.28399999999999997</v>
      </c>
      <c r="D60" s="624">
        <v>38810</v>
      </c>
      <c r="E60" s="623">
        <v>2.3E-2</v>
      </c>
      <c r="F60" s="624">
        <v>268600</v>
      </c>
      <c r="G60" s="623">
        <v>0.217</v>
      </c>
      <c r="H60" s="624">
        <v>263570</v>
      </c>
      <c r="I60" s="623">
        <v>0.155</v>
      </c>
      <c r="J60" s="624">
        <v>152768</v>
      </c>
      <c r="K60" s="623">
        <v>0.09</v>
      </c>
    </row>
    <row r="61" spans="1:11" x14ac:dyDescent="0.2">
      <c r="A61" s="621" t="s">
        <v>845</v>
      </c>
      <c r="B61" s="622">
        <v>599180</v>
      </c>
      <c r="C61" s="623">
        <v>0.35299999999999998</v>
      </c>
      <c r="D61" s="624">
        <v>32272</v>
      </c>
      <c r="E61" s="623">
        <v>1.9E-2</v>
      </c>
      <c r="F61" s="624">
        <v>136989</v>
      </c>
      <c r="G61" s="623">
        <v>0.08</v>
      </c>
      <c r="H61" s="624">
        <v>246625</v>
      </c>
      <c r="I61" s="623">
        <v>0.14499999999999999</v>
      </c>
      <c r="J61" s="624">
        <v>462762</v>
      </c>
      <c r="K61" s="623">
        <v>0.27200000000000002</v>
      </c>
    </row>
    <row r="62" spans="1:11" x14ac:dyDescent="0.2">
      <c r="A62" s="621" t="s">
        <v>403</v>
      </c>
      <c r="B62" s="622">
        <v>773443</v>
      </c>
      <c r="C62" s="623">
        <v>0.45600000000000002</v>
      </c>
      <c r="D62" s="624">
        <v>19735</v>
      </c>
      <c r="E62" s="623">
        <v>1.2E-2</v>
      </c>
      <c r="F62" s="624">
        <v>63784</v>
      </c>
      <c r="G62" s="623">
        <v>3.6999999999999998E-2</v>
      </c>
      <c r="H62" s="624">
        <v>21283</v>
      </c>
      <c r="I62" s="623">
        <v>1.2999999999999999E-2</v>
      </c>
      <c r="J62" s="624">
        <v>550875</v>
      </c>
      <c r="K62" s="623">
        <v>0.32500000000000001</v>
      </c>
    </row>
    <row r="63" spans="1:11" x14ac:dyDescent="0.2">
      <c r="A63" s="621" t="s">
        <v>402</v>
      </c>
      <c r="B63" s="622">
        <v>923276</v>
      </c>
      <c r="C63" s="623">
        <v>0.54400000000000004</v>
      </c>
      <c r="D63" s="624">
        <v>106831</v>
      </c>
      <c r="E63" s="623">
        <v>6.3E-2</v>
      </c>
      <c r="F63" s="624">
        <v>69292</v>
      </c>
      <c r="G63" s="623">
        <v>4.1000000000000002E-2</v>
      </c>
      <c r="H63" s="624">
        <v>1592</v>
      </c>
      <c r="I63" s="623">
        <v>1E-3</v>
      </c>
      <c r="J63" s="624">
        <v>234170</v>
      </c>
      <c r="K63" s="623">
        <v>0.13800000000000001</v>
      </c>
    </row>
    <row r="64" spans="1:11" x14ac:dyDescent="0.2">
      <c r="A64" s="621" t="s">
        <v>846</v>
      </c>
      <c r="B64" s="622">
        <v>19917</v>
      </c>
      <c r="C64" s="623">
        <v>1.2E-2</v>
      </c>
      <c r="D64" s="624">
        <v>4281</v>
      </c>
      <c r="E64" s="623">
        <v>3.0000000000000001E-3</v>
      </c>
      <c r="F64" s="624">
        <v>7723</v>
      </c>
      <c r="G64" s="623">
        <v>5.0000000000000001E-3</v>
      </c>
      <c r="H64" s="624">
        <v>6322</v>
      </c>
      <c r="I64" s="623">
        <v>4.0000000000000001E-3</v>
      </c>
      <c r="J64" s="624">
        <v>2358</v>
      </c>
      <c r="K64" s="623">
        <v>1E-3</v>
      </c>
    </row>
    <row r="65" spans="1:11" x14ac:dyDescent="0.2">
      <c r="A65" s="621"/>
      <c r="B65" s="622"/>
      <c r="C65" s="623"/>
      <c r="D65" s="624"/>
      <c r="E65" s="623"/>
      <c r="F65" s="624"/>
      <c r="G65" s="623"/>
      <c r="H65" s="624"/>
      <c r="I65" s="623"/>
      <c r="J65" s="624"/>
      <c r="K65" s="623"/>
    </row>
    <row r="66" spans="1:11" x14ac:dyDescent="0.2">
      <c r="A66" s="626" t="s">
        <v>852</v>
      </c>
      <c r="B66" s="627">
        <f>AVERAGE(B50:B65)</f>
        <v>703247.2</v>
      </c>
      <c r="C66" s="637">
        <f>B66/7441181</f>
        <v>9.4507471327468034E-2</v>
      </c>
      <c r="D66" s="629">
        <f>AVERAGE(D50:D65)</f>
        <v>162572.06666666668</v>
      </c>
      <c r="E66" s="637">
        <f>D66/7441181</f>
        <v>2.1847616213967472E-2</v>
      </c>
      <c r="F66" s="629">
        <f>AVERAGE(F50:F65)</f>
        <v>256472</v>
      </c>
      <c r="G66" s="637">
        <f>F66/7441181</f>
        <v>3.4466571905723033E-2</v>
      </c>
      <c r="H66" s="629">
        <f>AVERAGE(H50:H65)</f>
        <v>116423.93333333333</v>
      </c>
      <c r="I66" s="637">
        <f>H66/7441181</f>
        <v>1.5645894560733481E-2</v>
      </c>
      <c r="J66" s="629">
        <f>AVERAGE(J50:J65)</f>
        <v>136056.46666666667</v>
      </c>
      <c r="K66" s="637">
        <f>J66/7441181</f>
        <v>1.8284257118146525E-2</v>
      </c>
    </row>
    <row r="67" spans="1:11" ht="12.75" x14ac:dyDescent="0.2">
      <c r="A67" s="329" t="s">
        <v>867</v>
      </c>
      <c r="B67" s="631"/>
      <c r="C67" s="611"/>
      <c r="D67" s="632"/>
      <c r="F67" s="632"/>
      <c r="H67" s="632"/>
      <c r="J67" s="632"/>
    </row>
    <row r="69" spans="1:11" x14ac:dyDescent="0.2">
      <c r="A69" s="612" t="s">
        <v>854</v>
      </c>
      <c r="B69" s="631"/>
      <c r="C69" s="611"/>
      <c r="D69" s="632"/>
      <c r="F69" s="632"/>
      <c r="H69" s="632"/>
      <c r="J69" s="632"/>
    </row>
    <row r="70" spans="1:11" x14ac:dyDescent="0.2">
      <c r="B70" s="631"/>
      <c r="C70" s="611"/>
      <c r="D70" s="632"/>
      <c r="F70" s="632"/>
      <c r="H70" s="632"/>
      <c r="J70" s="632"/>
    </row>
    <row r="71" spans="1:11" s="639" customFormat="1" x14ac:dyDescent="0.2">
      <c r="A71" s="863" t="s">
        <v>251</v>
      </c>
      <c r="B71" s="865" t="s">
        <v>834</v>
      </c>
      <c r="C71" s="866"/>
      <c r="D71" s="867" t="s">
        <v>849</v>
      </c>
      <c r="E71" s="868"/>
      <c r="F71" s="867" t="s">
        <v>850</v>
      </c>
      <c r="G71" s="868"/>
      <c r="H71" s="867" t="s">
        <v>837</v>
      </c>
      <c r="I71" s="868"/>
      <c r="J71" s="867" t="s">
        <v>851</v>
      </c>
      <c r="K71" s="868"/>
    </row>
    <row r="72" spans="1:11" s="639" customFormat="1" x14ac:dyDescent="0.2">
      <c r="A72" s="864"/>
      <c r="B72" s="640" t="s">
        <v>839</v>
      </c>
      <c r="C72" s="615" t="s">
        <v>840</v>
      </c>
      <c r="D72" s="641" t="s">
        <v>839</v>
      </c>
      <c r="E72" s="615" t="s">
        <v>840</v>
      </c>
      <c r="F72" s="641" t="s">
        <v>839</v>
      </c>
      <c r="G72" s="615" t="s">
        <v>840</v>
      </c>
      <c r="H72" s="636" t="s">
        <v>839</v>
      </c>
      <c r="I72" s="635" t="s">
        <v>840</v>
      </c>
      <c r="J72" s="641" t="s">
        <v>839</v>
      </c>
      <c r="K72" s="615" t="s">
        <v>840</v>
      </c>
    </row>
    <row r="73" spans="1:11" x14ac:dyDescent="0.2">
      <c r="A73" s="616" t="s">
        <v>841</v>
      </c>
      <c r="B73" s="617">
        <v>272990</v>
      </c>
      <c r="C73" s="618">
        <v>0.52900000000000003</v>
      </c>
      <c r="D73" s="619">
        <v>40868</v>
      </c>
      <c r="E73" s="618">
        <v>7.9000000000000001E-2</v>
      </c>
      <c r="F73" s="619">
        <v>184112</v>
      </c>
      <c r="G73" s="618">
        <v>0.35699999999999998</v>
      </c>
      <c r="H73" s="619">
        <v>41994</v>
      </c>
      <c r="I73" s="618">
        <v>8.1000000000000003E-2</v>
      </c>
      <c r="J73" s="619">
        <v>10168</v>
      </c>
      <c r="K73" s="618">
        <v>0.02</v>
      </c>
    </row>
    <row r="74" spans="1:11" x14ac:dyDescent="0.2">
      <c r="A74" s="621" t="s">
        <v>401</v>
      </c>
      <c r="B74" s="622">
        <v>365740</v>
      </c>
      <c r="C74" s="623">
        <v>0.70899999999999996</v>
      </c>
      <c r="D74" s="624">
        <v>81844</v>
      </c>
      <c r="E74" s="623">
        <v>0.159</v>
      </c>
      <c r="F74" s="624">
        <v>44534</v>
      </c>
      <c r="G74" s="623">
        <v>8.5999999999999993E-2</v>
      </c>
      <c r="H74" s="624">
        <v>944</v>
      </c>
      <c r="I74" s="623">
        <v>2E-3</v>
      </c>
      <c r="J74" s="624">
        <v>3075</v>
      </c>
      <c r="K74" s="623">
        <v>6.0000000000000001E-3</v>
      </c>
    </row>
    <row r="75" spans="1:11" x14ac:dyDescent="0.2">
      <c r="A75" s="621" t="s">
        <v>708</v>
      </c>
      <c r="B75" s="622">
        <v>316779</v>
      </c>
      <c r="C75" s="623">
        <v>0.61399999999999999</v>
      </c>
      <c r="D75" s="624">
        <v>53378</v>
      </c>
      <c r="E75" s="623">
        <v>0.10299999999999999</v>
      </c>
      <c r="F75" s="624">
        <v>146060</v>
      </c>
      <c r="G75" s="623">
        <v>0.28299999999999997</v>
      </c>
      <c r="H75" s="624">
        <v>22177</v>
      </c>
      <c r="I75" s="623">
        <v>4.2999999999999997E-2</v>
      </c>
      <c r="J75" s="624">
        <v>4561</v>
      </c>
      <c r="K75" s="623">
        <v>8.9999999999999993E-3</v>
      </c>
    </row>
    <row r="76" spans="1:11" x14ac:dyDescent="0.2">
      <c r="A76" s="621" t="s">
        <v>405</v>
      </c>
      <c r="B76" s="622">
        <v>285032</v>
      </c>
      <c r="C76" s="623">
        <v>0.55300000000000005</v>
      </c>
      <c r="D76" s="624">
        <v>35485</v>
      </c>
      <c r="E76" s="623">
        <v>6.9000000000000006E-2</v>
      </c>
      <c r="F76" s="624">
        <v>162172</v>
      </c>
      <c r="G76" s="623">
        <v>0.314</v>
      </c>
      <c r="H76" s="624">
        <v>148419</v>
      </c>
      <c r="I76" s="623">
        <v>0.28999999999999998</v>
      </c>
      <c r="J76" s="624">
        <v>27225</v>
      </c>
      <c r="K76" s="623">
        <v>5.2999999999999999E-2</v>
      </c>
    </row>
    <row r="77" spans="1:11" x14ac:dyDescent="0.2">
      <c r="A77" s="621" t="s">
        <v>400</v>
      </c>
      <c r="B77" s="622">
        <v>371406</v>
      </c>
      <c r="C77" s="623">
        <v>0.72</v>
      </c>
      <c r="D77" s="624">
        <v>87089</v>
      </c>
      <c r="E77" s="623">
        <v>0.16900000000000001</v>
      </c>
      <c r="F77" s="624">
        <v>28580</v>
      </c>
      <c r="G77" s="623">
        <v>5.5E-2</v>
      </c>
      <c r="H77" s="624">
        <v>557</v>
      </c>
      <c r="I77" s="623">
        <v>1E-3</v>
      </c>
      <c r="J77" s="624">
        <v>5444</v>
      </c>
      <c r="K77" s="623">
        <v>1.0999999999999999E-2</v>
      </c>
    </row>
    <row r="78" spans="1:11" x14ac:dyDescent="0.2">
      <c r="A78" s="621" t="s">
        <v>404</v>
      </c>
      <c r="B78" s="622">
        <v>329786</v>
      </c>
      <c r="C78" s="623">
        <v>0.63900000000000001</v>
      </c>
      <c r="D78" s="624">
        <v>66404</v>
      </c>
      <c r="E78" s="623">
        <v>0.129</v>
      </c>
      <c r="F78" s="624">
        <v>72612</v>
      </c>
      <c r="G78" s="623">
        <v>0.14099999999999999</v>
      </c>
      <c r="H78" s="624">
        <v>9867</v>
      </c>
      <c r="I78" s="623">
        <v>0.19</v>
      </c>
      <c r="J78" s="624">
        <v>6669</v>
      </c>
      <c r="K78" s="623">
        <v>1.2999999999999999E-2</v>
      </c>
    </row>
    <row r="79" spans="1:11" x14ac:dyDescent="0.2">
      <c r="A79" s="621" t="s">
        <v>842</v>
      </c>
      <c r="B79" s="622">
        <v>309589</v>
      </c>
      <c r="C79" s="623">
        <v>0.6</v>
      </c>
      <c r="D79" s="624">
        <v>50191</v>
      </c>
      <c r="E79" s="623">
        <v>9.7000000000000003E-2</v>
      </c>
      <c r="F79" s="624">
        <v>41011</v>
      </c>
      <c r="G79" s="623">
        <v>0.08</v>
      </c>
      <c r="H79" s="624">
        <v>6508</v>
      </c>
      <c r="I79" s="623">
        <v>1.2999999999999999E-2</v>
      </c>
      <c r="J79" s="624">
        <v>5838</v>
      </c>
      <c r="K79" s="623">
        <v>1.0999999999999999E-2</v>
      </c>
    </row>
    <row r="80" spans="1:11" x14ac:dyDescent="0.2">
      <c r="A80" s="621" t="s">
        <v>843</v>
      </c>
      <c r="B80" s="622">
        <v>168143</v>
      </c>
      <c r="C80" s="623">
        <v>0.32600000000000001</v>
      </c>
      <c r="D80" s="624">
        <v>72880</v>
      </c>
      <c r="E80" s="623">
        <v>0.14099999999999999</v>
      </c>
      <c r="F80" s="624">
        <v>46480</v>
      </c>
      <c r="G80" s="623">
        <v>0.09</v>
      </c>
      <c r="H80" s="624">
        <v>57565</v>
      </c>
      <c r="I80" s="623">
        <v>0.112</v>
      </c>
      <c r="J80" s="624">
        <v>14424</v>
      </c>
      <c r="K80" s="623">
        <v>2.8000000000000001E-2</v>
      </c>
    </row>
    <row r="81" spans="1:11" x14ac:dyDescent="0.2">
      <c r="A81" s="621" t="s">
        <v>844</v>
      </c>
      <c r="B81" s="622">
        <v>289143</v>
      </c>
      <c r="C81" s="623">
        <v>0.56100000000000005</v>
      </c>
      <c r="D81" s="624">
        <v>35419</v>
      </c>
      <c r="E81" s="623">
        <v>6.9000000000000006E-2</v>
      </c>
      <c r="F81" s="624">
        <v>46950</v>
      </c>
      <c r="G81" s="623">
        <v>9.0999999999999998E-2</v>
      </c>
      <c r="H81" s="624">
        <v>13614</v>
      </c>
      <c r="I81" s="623">
        <v>2.5999999999999999E-2</v>
      </c>
      <c r="J81" s="624">
        <v>5375</v>
      </c>
      <c r="K81" s="623">
        <v>0.1</v>
      </c>
    </row>
    <row r="82" spans="1:11" x14ac:dyDescent="0.2">
      <c r="A82" s="621" t="s">
        <v>406</v>
      </c>
      <c r="B82" s="622">
        <v>228752</v>
      </c>
      <c r="C82" s="623">
        <v>0.442</v>
      </c>
      <c r="D82" s="624">
        <v>21645</v>
      </c>
      <c r="E82" s="623">
        <v>4.2000000000000003E-2</v>
      </c>
      <c r="F82" s="624">
        <v>14405</v>
      </c>
      <c r="G82" s="623">
        <v>0.28000000000000003</v>
      </c>
      <c r="H82" s="624">
        <v>146376</v>
      </c>
      <c r="I82" s="623">
        <v>0.28199999999999997</v>
      </c>
      <c r="J82" s="624">
        <v>62395</v>
      </c>
      <c r="K82" s="623">
        <v>0.121</v>
      </c>
    </row>
    <row r="83" spans="1:11" x14ac:dyDescent="0.2">
      <c r="A83" s="621" t="s">
        <v>410</v>
      </c>
      <c r="B83" s="622">
        <v>187830</v>
      </c>
      <c r="C83" s="623">
        <v>0.36199999999999999</v>
      </c>
      <c r="D83" s="624">
        <v>17235</v>
      </c>
      <c r="E83" s="623">
        <v>3.3000000000000002E-2</v>
      </c>
      <c r="F83" s="624">
        <v>115776</v>
      </c>
      <c r="G83" s="623">
        <v>0.224</v>
      </c>
      <c r="H83" s="624">
        <v>116054</v>
      </c>
      <c r="I83" s="623">
        <v>0.22500000000000001</v>
      </c>
      <c r="J83" s="624">
        <v>39381</v>
      </c>
      <c r="K83" s="623">
        <v>7.5999999999999998E-2</v>
      </c>
    </row>
    <row r="84" spans="1:11" x14ac:dyDescent="0.2">
      <c r="A84" s="621" t="s">
        <v>845</v>
      </c>
      <c r="B84" s="622">
        <v>233528</v>
      </c>
      <c r="C84" s="623">
        <v>0.45300000000000001</v>
      </c>
      <c r="D84" s="624">
        <v>16681</v>
      </c>
      <c r="E84" s="623">
        <v>3.2000000000000001E-2</v>
      </c>
      <c r="F84" s="624">
        <v>41670</v>
      </c>
      <c r="G84" s="623">
        <v>8.1000000000000003E-2</v>
      </c>
      <c r="H84" s="624">
        <v>113370</v>
      </c>
      <c r="I84" s="623">
        <v>0.219</v>
      </c>
      <c r="J84" s="624">
        <v>91166</v>
      </c>
      <c r="K84" s="623">
        <v>0.17699999999999999</v>
      </c>
    </row>
    <row r="85" spans="1:11" x14ac:dyDescent="0.2">
      <c r="A85" s="621" t="s">
        <v>403</v>
      </c>
      <c r="B85" s="622">
        <v>328305</v>
      </c>
      <c r="C85" s="623">
        <v>0.63700000000000001</v>
      </c>
      <c r="D85" s="624">
        <v>7366</v>
      </c>
      <c r="E85" s="623">
        <v>2.1999999999999999E-2</v>
      </c>
      <c r="F85" s="624">
        <v>12661</v>
      </c>
      <c r="G85" s="623">
        <v>2.5000000000000001E-2</v>
      </c>
      <c r="H85" s="624">
        <v>11385</v>
      </c>
      <c r="I85" s="623">
        <v>2.1999999999999999E-2</v>
      </c>
      <c r="J85" s="624">
        <v>117587</v>
      </c>
      <c r="K85" s="623">
        <v>0.22700000000000001</v>
      </c>
    </row>
    <row r="86" spans="1:11" x14ac:dyDescent="0.2">
      <c r="A86" s="621" t="s">
        <v>402</v>
      </c>
      <c r="B86" s="622">
        <v>326567</v>
      </c>
      <c r="C86" s="623">
        <v>0.63300000000000001</v>
      </c>
      <c r="D86" s="624">
        <v>46320</v>
      </c>
      <c r="E86" s="623">
        <v>0.09</v>
      </c>
      <c r="F86" s="624">
        <v>13856</v>
      </c>
      <c r="G86" s="623">
        <v>2.7E-2</v>
      </c>
      <c r="H86" s="624">
        <v>406</v>
      </c>
      <c r="I86" s="623">
        <v>1E-3</v>
      </c>
      <c r="J86" s="624">
        <v>45686</v>
      </c>
      <c r="K86" s="623">
        <v>8.8999999999999996E-2</v>
      </c>
    </row>
    <row r="87" spans="1:11" x14ac:dyDescent="0.2">
      <c r="A87" s="621" t="s">
        <v>846</v>
      </c>
      <c r="B87" s="622">
        <v>6620</v>
      </c>
      <c r="C87" s="623">
        <v>1.2999999999999999E-2</v>
      </c>
      <c r="D87" s="624">
        <v>2527</v>
      </c>
      <c r="E87" s="623">
        <v>5.0000000000000001E-3</v>
      </c>
      <c r="F87" s="624">
        <v>1271</v>
      </c>
      <c r="G87" s="623">
        <v>2E-3</v>
      </c>
      <c r="H87" s="624">
        <v>1510</v>
      </c>
      <c r="I87" s="623">
        <v>3.0000000000000001E-3</v>
      </c>
      <c r="J87" s="624">
        <v>1387</v>
      </c>
      <c r="K87" s="623">
        <v>3.0000000000000001E-3</v>
      </c>
    </row>
    <row r="88" spans="1:11" x14ac:dyDescent="0.2">
      <c r="A88" s="621"/>
      <c r="B88" s="622"/>
      <c r="C88" s="623"/>
      <c r="D88" s="624"/>
      <c r="E88" s="623"/>
      <c r="F88" s="624"/>
      <c r="G88" s="623"/>
      <c r="H88" s="624"/>
      <c r="I88" s="623"/>
      <c r="J88" s="624"/>
      <c r="K88" s="623"/>
    </row>
    <row r="89" spans="1:11" x14ac:dyDescent="0.2">
      <c r="A89" s="626" t="s">
        <v>852</v>
      </c>
      <c r="B89" s="627">
        <f>AVERAGE(B73:B88)</f>
        <v>268014</v>
      </c>
      <c r="C89" s="637">
        <f>B89/7441181</f>
        <v>3.6017669775805748E-2</v>
      </c>
      <c r="D89" s="629">
        <f>AVERAGE(D73:D88)</f>
        <v>42355.466666666667</v>
      </c>
      <c r="E89" s="637">
        <f>D89/7441181</f>
        <v>5.6920355339651956E-3</v>
      </c>
      <c r="F89" s="629">
        <f>AVERAGE(F73:F88)</f>
        <v>64810</v>
      </c>
      <c r="G89" s="637">
        <f>F89/7441181</f>
        <v>8.7096389672553318E-3</v>
      </c>
      <c r="H89" s="629">
        <f>AVERAGE(H73:H88)</f>
        <v>46049.73333333333</v>
      </c>
      <c r="I89" s="637">
        <f>H89/7441181</f>
        <v>6.1884979458681801E-3</v>
      </c>
      <c r="J89" s="629">
        <f>AVERAGE(J73:J88)</f>
        <v>29358.733333333334</v>
      </c>
      <c r="K89" s="637">
        <f>J89/7441181</f>
        <v>3.9454400226702369E-3</v>
      </c>
    </row>
    <row r="90" spans="1:11" ht="12.75" x14ac:dyDescent="0.2">
      <c r="A90" s="329" t="s">
        <v>867</v>
      </c>
      <c r="B90" s="631"/>
      <c r="C90" s="611"/>
      <c r="D90" s="632"/>
      <c r="F90" s="632"/>
      <c r="H90" s="632"/>
      <c r="J90" s="632"/>
    </row>
    <row r="92" spans="1:11" x14ac:dyDescent="0.2">
      <c r="A92" s="612" t="s">
        <v>855</v>
      </c>
      <c r="B92" s="631"/>
      <c r="C92" s="611"/>
      <c r="D92" s="632"/>
      <c r="F92" s="632"/>
      <c r="H92" s="632"/>
      <c r="J92" s="632"/>
    </row>
    <row r="93" spans="1:11" x14ac:dyDescent="0.2">
      <c r="B93" s="631"/>
      <c r="C93" s="611"/>
      <c r="D93" s="632"/>
      <c r="F93" s="632"/>
      <c r="H93" s="632"/>
      <c r="J93" s="632"/>
    </row>
    <row r="94" spans="1:11" s="639" customFormat="1" x14ac:dyDescent="0.2">
      <c r="A94" s="869" t="s">
        <v>250</v>
      </c>
      <c r="B94" s="865" t="s">
        <v>834</v>
      </c>
      <c r="C94" s="866"/>
      <c r="D94" s="867" t="s">
        <v>849</v>
      </c>
      <c r="E94" s="868"/>
      <c r="F94" s="867" t="s">
        <v>850</v>
      </c>
      <c r="G94" s="868"/>
      <c r="H94" s="867" t="s">
        <v>837</v>
      </c>
      <c r="I94" s="868"/>
      <c r="J94" s="867" t="s">
        <v>851</v>
      </c>
      <c r="K94" s="868"/>
    </row>
    <row r="95" spans="1:11" s="639" customFormat="1" x14ac:dyDescent="0.2">
      <c r="A95" s="869"/>
      <c r="B95" s="640" t="s">
        <v>839</v>
      </c>
      <c r="C95" s="615" t="s">
        <v>840</v>
      </c>
      <c r="D95" s="641" t="s">
        <v>839</v>
      </c>
      <c r="E95" s="615" t="s">
        <v>840</v>
      </c>
      <c r="F95" s="641" t="s">
        <v>839</v>
      </c>
      <c r="G95" s="615" t="s">
        <v>840</v>
      </c>
      <c r="H95" s="636" t="s">
        <v>839</v>
      </c>
      <c r="I95" s="635" t="s">
        <v>840</v>
      </c>
      <c r="J95" s="641" t="s">
        <v>839</v>
      </c>
      <c r="K95" s="615" t="s">
        <v>840</v>
      </c>
    </row>
    <row r="96" spans="1:11" x14ac:dyDescent="0.2">
      <c r="A96" s="616" t="s">
        <v>841</v>
      </c>
      <c r="B96" s="617">
        <v>358870</v>
      </c>
      <c r="C96" s="618">
        <v>0.23699999999999999</v>
      </c>
      <c r="D96" s="619">
        <v>730969</v>
      </c>
      <c r="E96" s="618">
        <v>0.48199999999999998</v>
      </c>
      <c r="F96" s="619">
        <v>262937</v>
      </c>
      <c r="G96" s="618">
        <v>0.17399999999999999</v>
      </c>
      <c r="H96" s="619">
        <v>143524</v>
      </c>
      <c r="I96" s="618">
        <v>9.5000000000000001E-2</v>
      </c>
      <c r="J96" s="619">
        <v>23187</v>
      </c>
      <c r="K96" s="618">
        <v>1.4999999999999999E-2</v>
      </c>
    </row>
    <row r="97" spans="1:11" x14ac:dyDescent="0.2">
      <c r="A97" s="621" t="s">
        <v>401</v>
      </c>
      <c r="B97" s="622">
        <v>341878</v>
      </c>
      <c r="C97" s="623">
        <v>0.22600000000000001</v>
      </c>
      <c r="D97" s="624">
        <v>830785</v>
      </c>
      <c r="E97" s="623">
        <v>0.54700000000000004</v>
      </c>
      <c r="F97" s="624">
        <v>102087</v>
      </c>
      <c r="G97" s="623">
        <v>6.7000000000000004E-2</v>
      </c>
      <c r="H97" s="624">
        <v>13965</v>
      </c>
      <c r="I97" s="623">
        <v>8.9999999999999993E-3</v>
      </c>
      <c r="J97" s="624">
        <v>11369</v>
      </c>
      <c r="K97" s="623">
        <v>8.0000000000000002E-3</v>
      </c>
    </row>
    <row r="98" spans="1:11" x14ac:dyDescent="0.2">
      <c r="A98" s="621" t="s">
        <v>708</v>
      </c>
      <c r="B98" s="622">
        <v>366605</v>
      </c>
      <c r="C98" s="623">
        <v>0.24199999999999999</v>
      </c>
      <c r="D98" s="624">
        <v>785731</v>
      </c>
      <c r="E98" s="623">
        <v>0.51900000000000002</v>
      </c>
      <c r="F98" s="624">
        <v>165205</v>
      </c>
      <c r="G98" s="623">
        <v>0.109</v>
      </c>
      <c r="H98" s="624">
        <v>74557</v>
      </c>
      <c r="I98" s="623">
        <v>4.9000000000000002E-2</v>
      </c>
      <c r="J98" s="624">
        <v>18900</v>
      </c>
      <c r="K98" s="623">
        <v>1.2E-2</v>
      </c>
    </row>
    <row r="99" spans="1:11" x14ac:dyDescent="0.2">
      <c r="A99" s="621" t="s">
        <v>405</v>
      </c>
      <c r="B99" s="622">
        <v>391187</v>
      </c>
      <c r="C99" s="623">
        <v>0.25800000000000001</v>
      </c>
      <c r="D99" s="624">
        <v>416215</v>
      </c>
      <c r="E99" s="623">
        <v>0.27500000000000002</v>
      </c>
      <c r="F99" s="624">
        <v>168282</v>
      </c>
      <c r="G99" s="623">
        <v>11.1</v>
      </c>
      <c r="H99" s="624">
        <v>244020</v>
      </c>
      <c r="I99" s="623">
        <v>0.161</v>
      </c>
      <c r="J99" s="624">
        <v>26623</v>
      </c>
      <c r="K99" s="623">
        <v>1.7999999999999999E-2</v>
      </c>
    </row>
    <row r="100" spans="1:11" x14ac:dyDescent="0.2">
      <c r="A100" s="621" t="s">
        <v>400</v>
      </c>
      <c r="B100" s="622">
        <v>318607</v>
      </c>
      <c r="C100" s="623">
        <v>0.21</v>
      </c>
      <c r="D100" s="624">
        <v>869651</v>
      </c>
      <c r="E100" s="623">
        <v>0.57399999999999995</v>
      </c>
      <c r="F100" s="624">
        <v>66198</v>
      </c>
      <c r="G100" s="623">
        <v>4.3999999999999997E-2</v>
      </c>
      <c r="H100" s="624">
        <v>4670</v>
      </c>
      <c r="I100" s="623">
        <v>3.0000000000000001E-3</v>
      </c>
      <c r="J100" s="624">
        <v>7871</v>
      </c>
      <c r="K100" s="623">
        <v>5.0000000000000001E-3</v>
      </c>
    </row>
    <row r="101" spans="1:11" x14ac:dyDescent="0.2">
      <c r="A101" s="621" t="s">
        <v>404</v>
      </c>
      <c r="B101" s="622">
        <v>291759</v>
      </c>
      <c r="C101" s="623">
        <v>0.193</v>
      </c>
      <c r="D101" s="624">
        <v>802237</v>
      </c>
      <c r="E101" s="623">
        <v>0.52900000000000003</v>
      </c>
      <c r="F101" s="624">
        <v>91875</v>
      </c>
      <c r="G101" s="623">
        <v>6.0999999999999999E-2</v>
      </c>
      <c r="H101" s="624">
        <v>16993</v>
      </c>
      <c r="I101" s="623">
        <v>1.0999999999999999E-2</v>
      </c>
      <c r="J101" s="624">
        <v>7141</v>
      </c>
      <c r="K101" s="623">
        <v>5.0000000000000001E-3</v>
      </c>
    </row>
    <row r="102" spans="1:11" x14ac:dyDescent="0.2">
      <c r="A102" s="621" t="s">
        <v>842</v>
      </c>
      <c r="B102" s="622">
        <v>186267</v>
      </c>
      <c r="C102" s="623">
        <v>0.123</v>
      </c>
      <c r="D102" s="624">
        <v>115057</v>
      </c>
      <c r="E102" s="623">
        <v>7.5999999999999998E-2</v>
      </c>
      <c r="F102" s="624">
        <v>46266</v>
      </c>
      <c r="G102" s="623">
        <v>3.1E-2</v>
      </c>
      <c r="H102" s="624">
        <v>15345</v>
      </c>
      <c r="I102" s="623">
        <v>0.01</v>
      </c>
      <c r="J102" s="624">
        <v>6332</v>
      </c>
      <c r="K102" s="623">
        <v>4.0000000000000001E-3</v>
      </c>
    </row>
    <row r="103" spans="1:11" x14ac:dyDescent="0.2">
      <c r="A103" s="621" t="s">
        <v>843</v>
      </c>
      <c r="B103" s="622">
        <v>303953</v>
      </c>
      <c r="C103" s="623">
        <v>0.20100000000000001</v>
      </c>
      <c r="D103" s="624">
        <v>527695</v>
      </c>
      <c r="E103" s="623">
        <v>0.34799999999999998</v>
      </c>
      <c r="F103" s="624">
        <v>78244</v>
      </c>
      <c r="G103" s="623">
        <v>5.1999999999999998E-2</v>
      </c>
      <c r="H103" s="624">
        <v>122322</v>
      </c>
      <c r="I103" s="623">
        <v>8.1000000000000003E-2</v>
      </c>
      <c r="J103" s="624">
        <v>17094</v>
      </c>
      <c r="K103" s="623">
        <v>1.0999999999999999E-2</v>
      </c>
    </row>
    <row r="104" spans="1:11" x14ac:dyDescent="0.2">
      <c r="A104" s="621" t="s">
        <v>844</v>
      </c>
      <c r="B104" s="622">
        <v>232963</v>
      </c>
      <c r="C104" s="623">
        <v>0.154</v>
      </c>
      <c r="D104" s="624">
        <v>703202</v>
      </c>
      <c r="E104" s="623">
        <v>0.46400000000000002</v>
      </c>
      <c r="F104" s="624">
        <v>83687</v>
      </c>
      <c r="G104" s="623">
        <v>5.5E-2</v>
      </c>
      <c r="H104" s="624">
        <v>42112</v>
      </c>
      <c r="I104" s="623">
        <v>2.8000000000000001E-2</v>
      </c>
      <c r="J104" s="624">
        <v>13749</v>
      </c>
      <c r="K104" s="623">
        <v>8.9999999999999993E-3</v>
      </c>
    </row>
    <row r="105" spans="1:11" x14ac:dyDescent="0.2">
      <c r="A105" s="621" t="s">
        <v>406</v>
      </c>
      <c r="B105" s="622">
        <v>513344</v>
      </c>
      <c r="C105" s="623">
        <v>0.33900000000000002</v>
      </c>
      <c r="D105" s="624">
        <v>187069</v>
      </c>
      <c r="E105" s="623">
        <v>0.123</v>
      </c>
      <c r="F105" s="624">
        <v>220861</v>
      </c>
      <c r="G105" s="623">
        <v>0.14599999999999999</v>
      </c>
      <c r="H105" s="624">
        <v>580508</v>
      </c>
      <c r="I105" s="623">
        <v>0.38300000000000001</v>
      </c>
      <c r="J105" s="624">
        <v>112829</v>
      </c>
      <c r="K105" s="623">
        <v>7.3999999999999996E-2</v>
      </c>
    </row>
    <row r="106" spans="1:11" x14ac:dyDescent="0.2">
      <c r="A106" s="621" t="s">
        <v>410</v>
      </c>
      <c r="B106" s="622">
        <v>492139</v>
      </c>
      <c r="C106" s="623">
        <v>0.32500000000000001</v>
      </c>
      <c r="D106" s="624">
        <v>127850</v>
      </c>
      <c r="E106" s="623">
        <v>8.4000000000000005E-2</v>
      </c>
      <c r="F106" s="624">
        <v>217711</v>
      </c>
      <c r="G106" s="623">
        <v>0.14399999999999999</v>
      </c>
      <c r="H106" s="624">
        <v>639553</v>
      </c>
      <c r="I106" s="623">
        <v>0.42199999999999999</v>
      </c>
      <c r="J106" s="624">
        <v>114639</v>
      </c>
      <c r="K106" s="623">
        <v>7.4999999999999997E-2</v>
      </c>
    </row>
    <row r="107" spans="1:11" x14ac:dyDescent="0.2">
      <c r="A107" s="621" t="s">
        <v>845</v>
      </c>
      <c r="B107" s="622">
        <v>412784</v>
      </c>
      <c r="C107" s="623">
        <v>0.27200000000000002</v>
      </c>
      <c r="D107" s="624">
        <v>154712</v>
      </c>
      <c r="E107" s="623">
        <v>0.10199999999999999</v>
      </c>
      <c r="F107" s="624">
        <v>101419</v>
      </c>
      <c r="G107" s="623">
        <v>6.7000000000000004E-2</v>
      </c>
      <c r="H107" s="624">
        <v>553341</v>
      </c>
      <c r="I107" s="623">
        <v>0.36499999999999999</v>
      </c>
      <c r="J107" s="624">
        <v>166081</v>
      </c>
      <c r="K107" s="623">
        <v>0.11</v>
      </c>
    </row>
    <row r="108" spans="1:11" x14ac:dyDescent="0.2">
      <c r="A108" s="621" t="s">
        <v>403</v>
      </c>
      <c r="B108" s="622">
        <v>509494</v>
      </c>
      <c r="C108" s="623">
        <v>0.33600000000000002</v>
      </c>
      <c r="D108" s="624">
        <v>105047</v>
      </c>
      <c r="E108" s="623">
        <v>6.9000000000000006E-2</v>
      </c>
      <c r="F108" s="624">
        <v>24147</v>
      </c>
      <c r="G108" s="623">
        <v>1.6E-2</v>
      </c>
      <c r="H108" s="624">
        <v>39131</v>
      </c>
      <c r="I108" s="623">
        <v>2.5999999999999999E-2</v>
      </c>
      <c r="J108" s="624">
        <v>189588</v>
      </c>
      <c r="K108" s="623">
        <v>0.125</v>
      </c>
    </row>
    <row r="109" spans="1:11" x14ac:dyDescent="0.2">
      <c r="A109" s="621" t="s">
        <v>402</v>
      </c>
      <c r="B109" s="622">
        <v>312679</v>
      </c>
      <c r="C109" s="623">
        <v>0.20599999999999999</v>
      </c>
      <c r="D109" s="624">
        <v>462741</v>
      </c>
      <c r="E109" s="623">
        <v>0.30499999999999999</v>
      </c>
      <c r="F109" s="624">
        <v>61767</v>
      </c>
      <c r="G109" s="623">
        <v>4.1000000000000002E-2</v>
      </c>
      <c r="H109" s="624">
        <v>56522</v>
      </c>
      <c r="I109" s="623">
        <v>3.6999999999999998E-2</v>
      </c>
      <c r="J109" s="624">
        <v>25287</v>
      </c>
      <c r="K109" s="623">
        <v>1.7000000000000001E-2</v>
      </c>
    </row>
    <row r="110" spans="1:11" x14ac:dyDescent="0.2">
      <c r="A110" s="621" t="s">
        <v>846</v>
      </c>
      <c r="B110" s="622">
        <v>12666</v>
      </c>
      <c r="C110" s="623">
        <v>8.9999999999999993E-3</v>
      </c>
      <c r="D110" s="624">
        <v>15106</v>
      </c>
      <c r="E110" s="623">
        <v>0.01</v>
      </c>
      <c r="F110" s="624">
        <v>9063</v>
      </c>
      <c r="G110" s="623">
        <v>6.0000000000000001E-3</v>
      </c>
      <c r="H110" s="624">
        <v>8472</v>
      </c>
      <c r="I110" s="623">
        <v>6.0000000000000001E-3</v>
      </c>
      <c r="J110" s="624">
        <v>1832</v>
      </c>
      <c r="K110" s="623">
        <v>6.0000000000000001E-3</v>
      </c>
    </row>
    <row r="111" spans="1:11" x14ac:dyDescent="0.2">
      <c r="A111" s="621"/>
      <c r="B111" s="622"/>
      <c r="C111" s="623"/>
      <c r="D111" s="624"/>
      <c r="E111" s="623"/>
      <c r="F111" s="624"/>
      <c r="G111" s="623"/>
      <c r="H111" s="624"/>
      <c r="I111" s="623"/>
      <c r="J111" s="624"/>
      <c r="K111" s="623"/>
    </row>
    <row r="112" spans="1:11" x14ac:dyDescent="0.2">
      <c r="A112" s="626" t="s">
        <v>852</v>
      </c>
      <c r="B112" s="627">
        <f>AVERAGE(B96:B111)</f>
        <v>336346.33333333331</v>
      </c>
      <c r="C112" s="637">
        <f>B112/7441181</f>
        <v>4.5200665503679231E-2</v>
      </c>
      <c r="D112" s="629">
        <f>AVERAGE(D96:D111)</f>
        <v>455604.46666666667</v>
      </c>
      <c r="E112" s="637">
        <f>D112/7441181</f>
        <v>6.1227440464983539E-2</v>
      </c>
      <c r="F112" s="629">
        <f>AVERAGE(F96:F111)</f>
        <v>113316.6</v>
      </c>
      <c r="G112" s="637">
        <f>F112/7441181</f>
        <v>1.5228308517156081E-2</v>
      </c>
      <c r="H112" s="629">
        <f>AVERAGE(H96:H111)</f>
        <v>170335.66666666666</v>
      </c>
      <c r="I112" s="637">
        <f>H112/7441181</f>
        <v>2.2890945223166412E-2</v>
      </c>
      <c r="J112" s="629">
        <f>AVERAGE(J96:J111)</f>
        <v>49501.466666666667</v>
      </c>
      <c r="K112" s="637">
        <f>J112/7441181</f>
        <v>6.6523669652259051E-3</v>
      </c>
    </row>
    <row r="113" spans="1:11" ht="12.75" x14ac:dyDescent="0.2">
      <c r="A113" s="329" t="s">
        <v>867</v>
      </c>
      <c r="B113" s="631"/>
      <c r="C113" s="611"/>
      <c r="D113" s="632"/>
      <c r="F113" s="632"/>
      <c r="H113" s="632"/>
      <c r="J113" s="632"/>
    </row>
    <row r="115" spans="1:11" x14ac:dyDescent="0.2">
      <c r="A115" s="612" t="s">
        <v>856</v>
      </c>
      <c r="B115" s="631"/>
      <c r="C115" s="611"/>
      <c r="D115" s="632"/>
      <c r="F115" s="632"/>
      <c r="H115" s="632"/>
      <c r="J115" s="632"/>
    </row>
    <row r="116" spans="1:11" x14ac:dyDescent="0.2">
      <c r="B116" s="631"/>
      <c r="C116" s="611"/>
      <c r="D116" s="632"/>
      <c r="F116" s="632"/>
      <c r="H116" s="632"/>
      <c r="J116" s="632"/>
    </row>
    <row r="117" spans="1:11" s="639" customFormat="1" x14ac:dyDescent="0.2">
      <c r="A117" s="863" t="s">
        <v>252</v>
      </c>
      <c r="B117" s="865" t="s">
        <v>834</v>
      </c>
      <c r="C117" s="866"/>
      <c r="D117" s="867" t="s">
        <v>849</v>
      </c>
      <c r="E117" s="868"/>
      <c r="F117" s="867" t="s">
        <v>850</v>
      </c>
      <c r="G117" s="868"/>
      <c r="H117" s="867" t="s">
        <v>837</v>
      </c>
      <c r="I117" s="868"/>
      <c r="J117" s="867" t="s">
        <v>851</v>
      </c>
      <c r="K117" s="868"/>
    </row>
    <row r="118" spans="1:11" s="639" customFormat="1" x14ac:dyDescent="0.2">
      <c r="A118" s="864"/>
      <c r="B118" s="640" t="s">
        <v>839</v>
      </c>
      <c r="C118" s="615" t="s">
        <v>840</v>
      </c>
      <c r="D118" s="641" t="s">
        <v>839</v>
      </c>
      <c r="E118" s="615" t="s">
        <v>840</v>
      </c>
      <c r="F118" s="641" t="s">
        <v>839</v>
      </c>
      <c r="G118" s="615" t="s">
        <v>840</v>
      </c>
      <c r="H118" s="636" t="s">
        <v>839</v>
      </c>
      <c r="I118" s="635" t="s">
        <v>840</v>
      </c>
      <c r="J118" s="641" t="s">
        <v>839</v>
      </c>
      <c r="K118" s="615" t="s">
        <v>840</v>
      </c>
    </row>
    <row r="119" spans="1:11" x14ac:dyDescent="0.2">
      <c r="A119" s="616" t="s">
        <v>841</v>
      </c>
      <c r="B119" s="617">
        <v>62795</v>
      </c>
      <c r="C119" s="618">
        <v>0.46300000000000002</v>
      </c>
      <c r="D119" s="619">
        <v>33753</v>
      </c>
      <c r="E119" s="618">
        <v>0.249</v>
      </c>
      <c r="F119" s="619">
        <v>34521</v>
      </c>
      <c r="G119" s="618">
        <v>0.252</v>
      </c>
      <c r="H119" s="619">
        <v>20501</v>
      </c>
      <c r="I119" s="618">
        <v>0.151</v>
      </c>
      <c r="J119" s="619">
        <v>3324</v>
      </c>
      <c r="K119" s="618">
        <v>2.5000000000000001E-2</v>
      </c>
    </row>
    <row r="120" spans="1:11" x14ac:dyDescent="0.2">
      <c r="A120" s="621" t="s">
        <v>401</v>
      </c>
      <c r="B120" s="622">
        <v>74645</v>
      </c>
      <c r="C120" s="623">
        <v>0.55100000000000005</v>
      </c>
      <c r="D120" s="624">
        <v>49659</v>
      </c>
      <c r="E120" s="623">
        <v>0.36599999999999999</v>
      </c>
      <c r="F120" s="624">
        <v>5754</v>
      </c>
      <c r="G120" s="623">
        <v>4.2000000000000003E-2</v>
      </c>
      <c r="H120" s="624">
        <v>1191</v>
      </c>
      <c r="I120" s="623">
        <v>8.9999999999999993E-3</v>
      </c>
      <c r="J120" s="624">
        <v>5894</v>
      </c>
      <c r="K120" s="623">
        <v>4.2000000000000003E-2</v>
      </c>
    </row>
    <row r="121" spans="1:11" x14ac:dyDescent="0.2">
      <c r="A121" s="621" t="s">
        <v>708</v>
      </c>
      <c r="B121" s="622">
        <v>78825</v>
      </c>
      <c r="C121" s="623">
        <v>0.58099999999999996</v>
      </c>
      <c r="D121" s="624">
        <v>38125</v>
      </c>
      <c r="E121" s="623">
        <v>0.28100000000000003</v>
      </c>
      <c r="F121" s="624">
        <v>23550</v>
      </c>
      <c r="G121" s="623">
        <v>0.17399999999999999</v>
      </c>
      <c r="H121" s="624">
        <v>12743</v>
      </c>
      <c r="I121" s="623">
        <v>9.4E-2</v>
      </c>
      <c r="J121" s="624">
        <v>5776</v>
      </c>
      <c r="K121" s="623">
        <v>4.2999999999999997E-2</v>
      </c>
    </row>
    <row r="122" spans="1:11" x14ac:dyDescent="0.2">
      <c r="A122" s="621" t="s">
        <v>405</v>
      </c>
      <c r="B122" s="622">
        <v>70262</v>
      </c>
      <c r="C122" s="623">
        <v>0.51800000000000002</v>
      </c>
      <c r="D122" s="624">
        <v>17462</v>
      </c>
      <c r="E122" s="623">
        <v>0.129</v>
      </c>
      <c r="F122" s="624">
        <v>30309</v>
      </c>
      <c r="G122" s="623">
        <v>0.222</v>
      </c>
      <c r="H122" s="624">
        <v>48912</v>
      </c>
      <c r="I122" s="623">
        <v>0.36099999999999999</v>
      </c>
      <c r="J122" s="624">
        <v>10772</v>
      </c>
      <c r="K122" s="623">
        <v>7.9000000000000001E-2</v>
      </c>
    </row>
    <row r="123" spans="1:11" x14ac:dyDescent="0.2">
      <c r="A123" s="621" t="s">
        <v>400</v>
      </c>
      <c r="B123" s="622">
        <v>69676</v>
      </c>
      <c r="C123" s="623">
        <v>0.51400000000000001</v>
      </c>
      <c r="D123" s="624">
        <v>52378</v>
      </c>
      <c r="E123" s="623">
        <v>0.38600000000000001</v>
      </c>
      <c r="F123" s="624">
        <v>4516</v>
      </c>
      <c r="G123" s="623">
        <v>4.3999999999999997E-2</v>
      </c>
      <c r="H123" s="624">
        <v>489</v>
      </c>
      <c r="I123" s="623">
        <v>4.0000000000000001E-3</v>
      </c>
      <c r="J123" s="624">
        <v>3678</v>
      </c>
      <c r="K123" s="623">
        <v>2.7E-2</v>
      </c>
    </row>
    <row r="124" spans="1:11" x14ac:dyDescent="0.2">
      <c r="A124" s="621" t="s">
        <v>404</v>
      </c>
      <c r="B124" s="622">
        <v>72746</v>
      </c>
      <c r="C124" s="623">
        <v>0.53700000000000003</v>
      </c>
      <c r="D124" s="624">
        <v>43777</v>
      </c>
      <c r="E124" s="623">
        <v>0.32300000000000001</v>
      </c>
      <c r="F124" s="624">
        <v>9971</v>
      </c>
      <c r="G124" s="623">
        <v>7.3999999999999996E-2</v>
      </c>
      <c r="H124" s="624">
        <v>3746</v>
      </c>
      <c r="I124" s="623">
        <v>2.8000000000000001E-2</v>
      </c>
      <c r="J124" s="624">
        <v>4837</v>
      </c>
      <c r="K124" s="623">
        <v>3.5999999999999997E-2</v>
      </c>
    </row>
    <row r="125" spans="1:11" x14ac:dyDescent="0.2">
      <c r="A125" s="621" t="s">
        <v>842</v>
      </c>
      <c r="B125" s="622">
        <v>59318</v>
      </c>
      <c r="C125" s="623">
        <v>0.438</v>
      </c>
      <c r="D125" s="624">
        <v>26228</v>
      </c>
      <c r="E125" s="623">
        <v>0.193</v>
      </c>
      <c r="F125" s="624">
        <v>6620</v>
      </c>
      <c r="G125" s="623">
        <v>4.9000000000000002E-2</v>
      </c>
      <c r="H125" s="624">
        <v>713</v>
      </c>
      <c r="I125" s="623">
        <v>5.0000000000000001E-3</v>
      </c>
      <c r="J125" s="624">
        <v>3778</v>
      </c>
      <c r="K125" s="623">
        <v>2.8000000000000001E-2</v>
      </c>
    </row>
    <row r="126" spans="1:11" x14ac:dyDescent="0.2">
      <c r="A126" s="621" t="s">
        <v>843</v>
      </c>
      <c r="B126" s="622">
        <v>40109</v>
      </c>
      <c r="C126" s="623">
        <v>7.0999999999999994E-2</v>
      </c>
      <c r="D126" s="624">
        <v>23425</v>
      </c>
      <c r="E126" s="623">
        <v>0.17299999999999999</v>
      </c>
      <c r="F126" s="624">
        <v>9612</v>
      </c>
      <c r="G126" s="623">
        <v>7.0999999999999994E-2</v>
      </c>
      <c r="H126" s="624">
        <v>16501</v>
      </c>
      <c r="I126" s="623">
        <v>0.122</v>
      </c>
      <c r="J126" s="624">
        <v>5913</v>
      </c>
      <c r="K126" s="623">
        <v>4.2999999999999997E-2</v>
      </c>
    </row>
    <row r="127" spans="1:11" x14ac:dyDescent="0.2">
      <c r="A127" s="621" t="s">
        <v>844</v>
      </c>
      <c r="B127" s="622">
        <v>63231</v>
      </c>
      <c r="C127" s="623">
        <v>0.46600000000000003</v>
      </c>
      <c r="D127" s="624">
        <v>29670</v>
      </c>
      <c r="E127" s="623">
        <v>0.219</v>
      </c>
      <c r="F127" s="624">
        <v>6532</v>
      </c>
      <c r="G127" s="623">
        <v>4.8000000000000001E-2</v>
      </c>
      <c r="H127" s="624">
        <v>6232</v>
      </c>
      <c r="I127" s="623">
        <v>4.5999999999999999E-2</v>
      </c>
      <c r="J127" s="624">
        <v>2917</v>
      </c>
      <c r="K127" s="623">
        <v>2.1999999999999999E-2</v>
      </c>
    </row>
    <row r="128" spans="1:11" x14ac:dyDescent="0.2">
      <c r="A128" s="621" t="s">
        <v>406</v>
      </c>
      <c r="B128" s="622">
        <v>52386</v>
      </c>
      <c r="C128" s="623">
        <v>0.38600000000000001</v>
      </c>
      <c r="D128" s="624">
        <v>4539</v>
      </c>
      <c r="E128" s="623">
        <v>3.3000000000000002E-2</v>
      </c>
      <c r="F128" s="624">
        <v>28295</v>
      </c>
      <c r="G128" s="623">
        <v>0.20899999999999999</v>
      </c>
      <c r="H128" s="624">
        <v>41661</v>
      </c>
      <c r="I128" s="623">
        <v>0.307</v>
      </c>
      <c r="J128" s="624">
        <v>21474</v>
      </c>
      <c r="K128" s="623">
        <v>0.158</v>
      </c>
    </row>
    <row r="129" spans="1:11" x14ac:dyDescent="0.2">
      <c r="A129" s="621" t="s">
        <v>410</v>
      </c>
      <c r="B129" s="622">
        <v>44403</v>
      </c>
      <c r="C129" s="623">
        <v>0.32700000000000001</v>
      </c>
      <c r="D129" s="624">
        <v>3475</v>
      </c>
      <c r="E129" s="623">
        <v>2.5999999999999999E-2</v>
      </c>
      <c r="F129" s="624">
        <v>22434</v>
      </c>
      <c r="G129" s="623">
        <v>0.16500000000000001</v>
      </c>
      <c r="H129" s="624">
        <v>33600</v>
      </c>
      <c r="I129" s="623">
        <v>0.248</v>
      </c>
      <c r="J129" s="624">
        <v>13326</v>
      </c>
      <c r="K129" s="623">
        <v>9.8000000000000004E-2</v>
      </c>
    </row>
    <row r="130" spans="1:11" x14ac:dyDescent="0.2">
      <c r="A130" s="621" t="s">
        <v>845</v>
      </c>
      <c r="B130" s="622">
        <v>48460</v>
      </c>
      <c r="C130" s="623">
        <v>0.35699999999999998</v>
      </c>
      <c r="D130" s="624">
        <v>4439</v>
      </c>
      <c r="E130" s="623">
        <v>3.3000000000000002E-2</v>
      </c>
      <c r="F130" s="624">
        <v>6480</v>
      </c>
      <c r="G130" s="623">
        <v>4.8000000000000001E-2</v>
      </c>
      <c r="H130" s="624">
        <v>28863</v>
      </c>
      <c r="I130" s="623">
        <v>0.21099999999999999</v>
      </c>
      <c r="J130" s="624">
        <v>27672</v>
      </c>
      <c r="K130" s="623">
        <v>0.20399999999999999</v>
      </c>
    </row>
    <row r="131" spans="1:11" x14ac:dyDescent="0.2">
      <c r="A131" s="621" t="s">
        <v>403</v>
      </c>
      <c r="B131" s="622">
        <v>73374</v>
      </c>
      <c r="C131" s="623">
        <v>0.54100000000000004</v>
      </c>
      <c r="D131" s="624">
        <v>1588</v>
      </c>
      <c r="E131" s="623">
        <v>2.1000000000000001E-2</v>
      </c>
      <c r="F131" s="624">
        <v>1770</v>
      </c>
      <c r="G131" s="623">
        <v>1.2999999999999999E-2</v>
      </c>
      <c r="H131" s="624">
        <v>3838</v>
      </c>
      <c r="I131" s="623">
        <v>2.8000000000000001E-2</v>
      </c>
      <c r="J131" s="624">
        <v>41555</v>
      </c>
      <c r="K131" s="623">
        <v>0.30599999999999999</v>
      </c>
    </row>
    <row r="132" spans="1:11" x14ac:dyDescent="0.2">
      <c r="A132" s="621" t="s">
        <v>402</v>
      </c>
      <c r="B132" s="622">
        <v>75394</v>
      </c>
      <c r="C132" s="623">
        <v>0.55600000000000005</v>
      </c>
      <c r="D132" s="624">
        <v>15469</v>
      </c>
      <c r="E132" s="623">
        <v>0.114</v>
      </c>
      <c r="F132" s="624">
        <v>2178</v>
      </c>
      <c r="G132" s="623">
        <v>1.6E-2</v>
      </c>
      <c r="H132" s="624">
        <v>350</v>
      </c>
      <c r="I132" s="623">
        <v>3.0000000000000001E-3</v>
      </c>
      <c r="J132" s="624">
        <v>11851</v>
      </c>
      <c r="K132" s="623">
        <v>8.6999999999999994E-2</v>
      </c>
    </row>
    <row r="133" spans="1:11" x14ac:dyDescent="0.2">
      <c r="A133" s="621" t="s">
        <v>846</v>
      </c>
      <c r="B133" s="622">
        <v>951</v>
      </c>
      <c r="C133" s="623">
        <v>7.0000000000000001E-3</v>
      </c>
      <c r="D133" s="624">
        <v>1015</v>
      </c>
      <c r="E133" s="623">
        <v>7.0000000000000001E-3</v>
      </c>
      <c r="F133" s="624">
        <v>228</v>
      </c>
      <c r="G133" s="623">
        <v>2E-3</v>
      </c>
      <c r="H133" s="624">
        <v>267</v>
      </c>
      <c r="I133" s="623">
        <v>2E-3</v>
      </c>
      <c r="J133" s="624">
        <v>203</v>
      </c>
      <c r="K133" s="623">
        <v>1E-3</v>
      </c>
    </row>
    <row r="134" spans="1:11" x14ac:dyDescent="0.2">
      <c r="A134" s="621"/>
      <c r="B134" s="622"/>
      <c r="C134" s="623"/>
      <c r="D134" s="624"/>
      <c r="E134" s="623"/>
      <c r="F134" s="624"/>
      <c r="G134" s="623"/>
      <c r="H134" s="624"/>
      <c r="I134" s="623"/>
      <c r="J134" s="624"/>
      <c r="K134" s="623"/>
    </row>
    <row r="135" spans="1:11" x14ac:dyDescent="0.2">
      <c r="A135" s="626" t="s">
        <v>852</v>
      </c>
      <c r="B135" s="627">
        <f>AVERAGE(B119:B134)</f>
        <v>59105</v>
      </c>
      <c r="C135" s="637">
        <f>B135/7441181</f>
        <v>7.9429595920325006E-3</v>
      </c>
      <c r="D135" s="629">
        <f>AVERAGE(D119:D134)</f>
        <v>23000.133333333335</v>
      </c>
      <c r="E135" s="637">
        <f>D135/7441181</f>
        <v>3.0909251277899752E-3</v>
      </c>
      <c r="F135" s="629">
        <f>AVERAGE(F119:F134)</f>
        <v>12851.333333333334</v>
      </c>
      <c r="G135" s="637">
        <f>F135/7441181</f>
        <v>1.7270556022402001E-3</v>
      </c>
      <c r="H135" s="629">
        <f>AVERAGE(H119:H134)</f>
        <v>14640.466666666667</v>
      </c>
      <c r="I135" s="637">
        <f>H135/7441181</f>
        <v>1.9674923465329854E-3</v>
      </c>
      <c r="J135" s="629">
        <f>AVERAGE(J119:J134)</f>
        <v>10864.666666666666</v>
      </c>
      <c r="K135" s="637">
        <f>J135/7441181</f>
        <v>1.460072892551151E-3</v>
      </c>
    </row>
    <row r="136" spans="1:11" ht="12.75" x14ac:dyDescent="0.2">
      <c r="A136" s="329" t="s">
        <v>867</v>
      </c>
      <c r="B136" s="631"/>
      <c r="C136" s="611"/>
      <c r="D136" s="632"/>
      <c r="F136" s="632"/>
      <c r="H136" s="632"/>
      <c r="J136" s="632"/>
    </row>
    <row r="138" spans="1:11" x14ac:dyDescent="0.2">
      <c r="A138" s="612" t="s">
        <v>857</v>
      </c>
      <c r="B138" s="631"/>
      <c r="C138" s="611"/>
      <c r="D138" s="632"/>
      <c r="F138" s="632"/>
      <c r="H138" s="632"/>
      <c r="J138" s="632"/>
    </row>
    <row r="139" spans="1:11" x14ac:dyDescent="0.2">
      <c r="B139" s="631"/>
      <c r="C139" s="611"/>
      <c r="D139" s="632"/>
      <c r="F139" s="632"/>
      <c r="H139" s="632"/>
      <c r="J139" s="632"/>
    </row>
    <row r="140" spans="1:11" s="638" customFormat="1" x14ac:dyDescent="0.2">
      <c r="A140" s="869" t="s">
        <v>705</v>
      </c>
      <c r="B140" s="870" t="s">
        <v>834</v>
      </c>
      <c r="C140" s="871"/>
      <c r="D140" s="861" t="s">
        <v>849</v>
      </c>
      <c r="E140" s="862"/>
      <c r="F140" s="861" t="s">
        <v>850</v>
      </c>
      <c r="G140" s="862"/>
      <c r="H140" s="861" t="s">
        <v>837</v>
      </c>
      <c r="I140" s="862"/>
      <c r="J140" s="861" t="s">
        <v>851</v>
      </c>
      <c r="K140" s="862"/>
    </row>
    <row r="141" spans="1:11" s="638" customFormat="1" x14ac:dyDescent="0.2">
      <c r="A141" s="869"/>
      <c r="B141" s="634" t="s">
        <v>839</v>
      </c>
      <c r="C141" s="635" t="s">
        <v>840</v>
      </c>
      <c r="D141" s="636" t="s">
        <v>839</v>
      </c>
      <c r="E141" s="635" t="s">
        <v>840</v>
      </c>
      <c r="F141" s="636" t="s">
        <v>839</v>
      </c>
      <c r="G141" s="635" t="s">
        <v>840</v>
      </c>
      <c r="H141" s="636" t="s">
        <v>839</v>
      </c>
      <c r="I141" s="635" t="s">
        <v>840</v>
      </c>
      <c r="J141" s="636" t="s">
        <v>839</v>
      </c>
      <c r="K141" s="635" t="s">
        <v>840</v>
      </c>
    </row>
    <row r="142" spans="1:11" x14ac:dyDescent="0.2">
      <c r="A142" s="616" t="s">
        <v>841</v>
      </c>
      <c r="B142" s="617">
        <v>130556</v>
      </c>
      <c r="C142" s="618">
        <v>0.36699999999999999</v>
      </c>
      <c r="D142" s="619">
        <v>148785</v>
      </c>
      <c r="E142" s="618">
        <v>0.41799999999999998</v>
      </c>
      <c r="F142" s="619">
        <v>93552</v>
      </c>
      <c r="G142" s="618">
        <v>0.26300000000000001</v>
      </c>
      <c r="H142" s="619">
        <v>17799</v>
      </c>
      <c r="I142" s="618">
        <v>0.05</v>
      </c>
      <c r="J142" s="619">
        <v>6707</v>
      </c>
      <c r="K142" s="618">
        <v>1.9E-2</v>
      </c>
    </row>
    <row r="143" spans="1:11" x14ac:dyDescent="0.2">
      <c r="A143" s="621" t="s">
        <v>401</v>
      </c>
      <c r="B143" s="622">
        <v>122482</v>
      </c>
      <c r="C143" s="623">
        <v>0.34399999999999997</v>
      </c>
      <c r="D143" s="624">
        <v>207784</v>
      </c>
      <c r="E143" s="623">
        <v>0.58399999999999996</v>
      </c>
      <c r="F143" s="624">
        <v>18626</v>
      </c>
      <c r="G143" s="623">
        <v>5.1999999999999998E-2</v>
      </c>
      <c r="H143" s="624">
        <v>602</v>
      </c>
      <c r="I143" s="623">
        <v>2E-3</v>
      </c>
      <c r="J143" s="624">
        <v>1783</v>
      </c>
      <c r="K143" s="623">
        <v>5.0000000000000001E-3</v>
      </c>
    </row>
    <row r="144" spans="1:11" x14ac:dyDescent="0.2">
      <c r="A144" s="621" t="s">
        <v>708</v>
      </c>
      <c r="B144" s="622">
        <v>165043</v>
      </c>
      <c r="C144" s="623">
        <v>0.46400000000000002</v>
      </c>
      <c r="D144" s="624">
        <v>151974</v>
      </c>
      <c r="E144" s="623">
        <v>0.42699999999999999</v>
      </c>
      <c r="F144" s="624">
        <v>56405</v>
      </c>
      <c r="G144" s="623">
        <v>0.159</v>
      </c>
      <c r="H144" s="624">
        <v>8933</v>
      </c>
      <c r="I144" s="623">
        <v>2.5000000000000001E-2</v>
      </c>
      <c r="J144" s="624">
        <v>10735</v>
      </c>
      <c r="K144" s="623">
        <v>0.03</v>
      </c>
    </row>
    <row r="145" spans="1:11" x14ac:dyDescent="0.2">
      <c r="A145" s="621" t="s">
        <v>405</v>
      </c>
      <c r="B145" s="622">
        <v>159920</v>
      </c>
      <c r="C145" s="623">
        <v>0.45</v>
      </c>
      <c r="D145" s="624">
        <v>64302</v>
      </c>
      <c r="E145" s="623">
        <v>0.18099999999999999</v>
      </c>
      <c r="F145" s="624">
        <v>71821</v>
      </c>
      <c r="G145" s="623">
        <v>0.20200000000000001</v>
      </c>
      <c r="H145" s="624">
        <v>52393</v>
      </c>
      <c r="I145" s="623">
        <v>0.14799999999999999</v>
      </c>
      <c r="J145" s="624">
        <v>11042</v>
      </c>
      <c r="K145" s="623">
        <v>3.1E-2</v>
      </c>
    </row>
    <row r="146" spans="1:11" x14ac:dyDescent="0.2">
      <c r="A146" s="621" t="s">
        <v>400</v>
      </c>
      <c r="B146" s="622">
        <v>107719</v>
      </c>
      <c r="C146" s="623">
        <v>0.30299999999999999</v>
      </c>
      <c r="D146" s="624">
        <v>215891</v>
      </c>
      <c r="E146" s="623">
        <v>0.60799999999999998</v>
      </c>
      <c r="F146" s="624">
        <v>6161</v>
      </c>
      <c r="G146" s="623">
        <v>1.7000000000000001E-2</v>
      </c>
      <c r="H146" s="624">
        <v>416</v>
      </c>
      <c r="I146" s="623">
        <v>1E-3</v>
      </c>
      <c r="J146" s="624">
        <v>1320</v>
      </c>
      <c r="K146" s="623">
        <v>4.0000000000000001E-3</v>
      </c>
    </row>
    <row r="147" spans="1:11" x14ac:dyDescent="0.2">
      <c r="A147" s="621" t="s">
        <v>404</v>
      </c>
      <c r="B147" s="622">
        <v>147968</v>
      </c>
      <c r="C147" s="623">
        <v>0.41699999999999998</v>
      </c>
      <c r="D147" s="624">
        <v>175286</v>
      </c>
      <c r="E147" s="623">
        <v>0.49399999999999999</v>
      </c>
      <c r="F147" s="624">
        <v>15884</v>
      </c>
      <c r="G147" s="623">
        <v>4.5999999999999999E-2</v>
      </c>
      <c r="H147" s="624">
        <v>1955</v>
      </c>
      <c r="I147" s="623">
        <v>6.0000000000000001E-3</v>
      </c>
      <c r="J147" s="624">
        <v>5758</v>
      </c>
      <c r="K147" s="623">
        <v>1.6E-2</v>
      </c>
    </row>
    <row r="148" spans="1:11" x14ac:dyDescent="0.2">
      <c r="A148" s="621" t="s">
        <v>842</v>
      </c>
      <c r="B148" s="622">
        <v>64232</v>
      </c>
      <c r="C148" s="623">
        <v>0.18099999999999999</v>
      </c>
      <c r="D148" s="624">
        <v>38438</v>
      </c>
      <c r="E148" s="623">
        <v>0.108</v>
      </c>
      <c r="F148" s="624">
        <v>7618</v>
      </c>
      <c r="G148" s="623">
        <v>2.1000000000000001E-2</v>
      </c>
      <c r="H148" s="624">
        <v>6005</v>
      </c>
      <c r="I148" s="623">
        <v>1.7000000000000001E-2</v>
      </c>
      <c r="J148" s="624">
        <v>2691</v>
      </c>
      <c r="K148" s="623">
        <v>8.0000000000000002E-3</v>
      </c>
    </row>
    <row r="149" spans="1:11" x14ac:dyDescent="0.2">
      <c r="A149" s="621" t="s">
        <v>843</v>
      </c>
      <c r="B149" s="622">
        <v>89763</v>
      </c>
      <c r="C149" s="623">
        <v>0.252</v>
      </c>
      <c r="D149" s="624">
        <v>77129</v>
      </c>
      <c r="E149" s="623">
        <v>0.217</v>
      </c>
      <c r="F149" s="624">
        <v>15578</v>
      </c>
      <c r="G149" s="623">
        <v>4.3999999999999997E-2</v>
      </c>
      <c r="H149" s="624">
        <v>42188</v>
      </c>
      <c r="I149" s="623">
        <v>0.11899999999999999</v>
      </c>
      <c r="J149" s="624">
        <v>8876</v>
      </c>
      <c r="K149" s="623">
        <v>2.5000000000000001E-2</v>
      </c>
    </row>
    <row r="150" spans="1:11" x14ac:dyDescent="0.2">
      <c r="A150" s="621" t="s">
        <v>844</v>
      </c>
      <c r="B150" s="622">
        <v>137648</v>
      </c>
      <c r="C150" s="623">
        <v>0.38700000000000001</v>
      </c>
      <c r="D150" s="624">
        <v>123662</v>
      </c>
      <c r="E150" s="623">
        <v>0.34799999999999998</v>
      </c>
      <c r="F150" s="624">
        <v>15272</v>
      </c>
      <c r="G150" s="623">
        <v>4.2999999999999997E-2</v>
      </c>
      <c r="H150" s="624">
        <v>5632</v>
      </c>
      <c r="I150" s="623">
        <v>1.6E-2</v>
      </c>
      <c r="J150" s="624">
        <v>4207</v>
      </c>
      <c r="K150" s="623">
        <v>1.2E-2</v>
      </c>
    </row>
    <row r="151" spans="1:11" x14ac:dyDescent="0.2">
      <c r="A151" s="621" t="s">
        <v>406</v>
      </c>
      <c r="B151" s="622">
        <v>126541</v>
      </c>
      <c r="C151" s="623">
        <v>0.35699999999999998</v>
      </c>
      <c r="D151" s="624">
        <v>16744</v>
      </c>
      <c r="E151" s="623">
        <v>4.7E-2</v>
      </c>
      <c r="F151" s="624">
        <v>59784</v>
      </c>
      <c r="G151" s="623">
        <v>0.16800000000000001</v>
      </c>
      <c r="H151" s="624">
        <v>56864</v>
      </c>
      <c r="I151" s="623">
        <v>0.16</v>
      </c>
      <c r="J151" s="624">
        <v>32127</v>
      </c>
      <c r="K151" s="623">
        <v>0.09</v>
      </c>
    </row>
    <row r="152" spans="1:11" x14ac:dyDescent="0.2">
      <c r="A152" s="621" t="s">
        <v>410</v>
      </c>
      <c r="B152" s="622">
        <v>128123</v>
      </c>
      <c r="C152" s="623">
        <v>0.36099999999999999</v>
      </c>
      <c r="D152" s="624">
        <v>24643</v>
      </c>
      <c r="E152" s="623">
        <v>6.9000000000000006E-2</v>
      </c>
      <c r="F152" s="624">
        <v>75703</v>
      </c>
      <c r="G152" s="623">
        <v>0.21299999999999999</v>
      </c>
      <c r="H152" s="624">
        <v>50871</v>
      </c>
      <c r="I152" s="623">
        <v>0.14299999999999999</v>
      </c>
      <c r="J152" s="624">
        <v>21789</v>
      </c>
      <c r="K152" s="623">
        <v>6.0999999999999999E-2</v>
      </c>
    </row>
    <row r="153" spans="1:11" x14ac:dyDescent="0.2">
      <c r="A153" s="621" t="s">
        <v>845</v>
      </c>
      <c r="B153" s="622">
        <v>105773</v>
      </c>
      <c r="C153" s="623">
        <v>0.29699999999999999</v>
      </c>
      <c r="D153" s="624">
        <v>10354</v>
      </c>
      <c r="E153" s="623">
        <v>2.9000000000000001E-2</v>
      </c>
      <c r="F153" s="624">
        <v>10527</v>
      </c>
      <c r="G153" s="623">
        <v>0.29699999999999999</v>
      </c>
      <c r="H153" s="624">
        <v>38267</v>
      </c>
      <c r="I153" s="623">
        <v>0.108</v>
      </c>
      <c r="J153" s="624">
        <v>59263</v>
      </c>
      <c r="K153" s="623">
        <v>0.16700000000000001</v>
      </c>
    </row>
    <row r="154" spans="1:11" x14ac:dyDescent="0.2">
      <c r="A154" s="621" t="s">
        <v>403</v>
      </c>
      <c r="B154" s="622">
        <v>161917</v>
      </c>
      <c r="C154" s="623">
        <v>0.45500000000000002</v>
      </c>
      <c r="D154" s="624">
        <v>7603</v>
      </c>
      <c r="E154" s="623">
        <v>2.1000000000000001E-2</v>
      </c>
      <c r="F154" s="624">
        <v>6173</v>
      </c>
      <c r="G154" s="623">
        <v>1.4999999999999999E-2</v>
      </c>
      <c r="H154" s="624">
        <v>2808</v>
      </c>
      <c r="I154" s="623">
        <v>8.0000000000000002E-3</v>
      </c>
      <c r="J154" s="624">
        <v>79750</v>
      </c>
      <c r="K154" s="623">
        <v>0.224</v>
      </c>
    </row>
    <row r="155" spans="1:11" x14ac:dyDescent="0.2">
      <c r="A155" s="621" t="s">
        <v>402</v>
      </c>
      <c r="B155" s="622">
        <v>118143</v>
      </c>
      <c r="C155" s="623">
        <v>0.33300000000000002</v>
      </c>
      <c r="D155" s="624">
        <v>83885</v>
      </c>
      <c r="E155" s="623">
        <v>0.23599999999999999</v>
      </c>
      <c r="F155" s="624">
        <v>6675</v>
      </c>
      <c r="G155" s="623">
        <v>1.9E-2</v>
      </c>
      <c r="H155" s="624">
        <v>484</v>
      </c>
      <c r="I155" s="623">
        <v>1E-3</v>
      </c>
      <c r="J155" s="624">
        <v>28289</v>
      </c>
      <c r="K155" s="623">
        <v>0.08</v>
      </c>
    </row>
    <row r="156" spans="1:11" x14ac:dyDescent="0.2">
      <c r="A156" s="621" t="s">
        <v>846</v>
      </c>
      <c r="B156" s="622">
        <v>6049</v>
      </c>
      <c r="C156" s="623">
        <v>1.7000000000000001E-2</v>
      </c>
      <c r="D156" s="624">
        <v>1486</v>
      </c>
      <c r="E156" s="623">
        <v>4.0000000000000001E-3</v>
      </c>
      <c r="F156" s="624">
        <v>344</v>
      </c>
      <c r="G156" s="623">
        <v>1E-3</v>
      </c>
      <c r="H156" s="624">
        <v>0</v>
      </c>
      <c r="I156" s="623">
        <v>0</v>
      </c>
      <c r="J156" s="624">
        <v>42</v>
      </c>
      <c r="K156" s="623">
        <v>0</v>
      </c>
    </row>
    <row r="157" spans="1:11" x14ac:dyDescent="0.2">
      <c r="A157" s="621"/>
      <c r="B157" s="622"/>
      <c r="C157" s="623"/>
      <c r="D157" s="624"/>
      <c r="E157" s="623"/>
      <c r="F157" s="624"/>
      <c r="G157" s="623"/>
      <c r="H157" s="624"/>
      <c r="I157" s="623"/>
      <c r="J157" s="624"/>
      <c r="K157" s="623"/>
    </row>
    <row r="158" spans="1:11" x14ac:dyDescent="0.2">
      <c r="A158" s="626" t="s">
        <v>852</v>
      </c>
      <c r="B158" s="627">
        <f>AVERAGE(B142:B157)</f>
        <v>118125.13333333333</v>
      </c>
      <c r="C158" s="637">
        <f>B158/7441181</f>
        <v>1.5874514184419562E-2</v>
      </c>
      <c r="D158" s="629">
        <f>AVERAGE(D142:D157)</f>
        <v>89864.4</v>
      </c>
      <c r="E158" s="637">
        <f>D158/7441181</f>
        <v>1.2076631384184848E-2</v>
      </c>
      <c r="F158" s="629">
        <f>AVERAGE(F142:F157)</f>
        <v>30674.866666666665</v>
      </c>
      <c r="G158" s="637">
        <f>F158/7441181</f>
        <v>4.1223115882635655E-3</v>
      </c>
      <c r="H158" s="629">
        <f>AVERAGE(H142:H157)</f>
        <v>19014.466666666667</v>
      </c>
      <c r="I158" s="637">
        <f>H158/7441181</f>
        <v>2.5553022654154853E-3</v>
      </c>
      <c r="J158" s="629">
        <f>AVERAGE(J142:J157)</f>
        <v>18291.933333333334</v>
      </c>
      <c r="K158" s="637">
        <f>J158/7441181</f>
        <v>2.4582029832809246E-3</v>
      </c>
    </row>
    <row r="159" spans="1:11" ht="12.75" x14ac:dyDescent="0.2">
      <c r="A159" s="329" t="s">
        <v>867</v>
      </c>
      <c r="B159" s="631"/>
      <c r="D159" s="632"/>
      <c r="F159" s="632"/>
      <c r="J159" s="632"/>
    </row>
    <row r="160" spans="1:11" x14ac:dyDescent="0.2">
      <c r="B160" s="631"/>
      <c r="D160" s="632"/>
      <c r="F160" s="632"/>
      <c r="J160" s="632"/>
    </row>
    <row r="161" spans="1:10" x14ac:dyDescent="0.2">
      <c r="B161" s="631"/>
      <c r="D161" s="632"/>
      <c r="F161" s="632"/>
      <c r="J161" s="632"/>
    </row>
    <row r="162" spans="1:10" x14ac:dyDescent="0.2">
      <c r="B162" s="631"/>
      <c r="D162" s="632"/>
      <c r="F162" s="632"/>
      <c r="J162" s="632"/>
    </row>
    <row r="163" spans="1:10" x14ac:dyDescent="0.2">
      <c r="B163" s="631"/>
      <c r="D163" s="632"/>
      <c r="F163" s="632"/>
      <c r="J163" s="632"/>
    </row>
    <row r="164" spans="1:10" x14ac:dyDescent="0.2">
      <c r="B164" s="631"/>
      <c r="D164" s="632"/>
      <c r="F164" s="632"/>
      <c r="J164" s="632"/>
    </row>
    <row r="165" spans="1:10" x14ac:dyDescent="0.2">
      <c r="B165" s="631"/>
      <c r="D165" s="632"/>
      <c r="F165" s="632"/>
      <c r="J165" s="632"/>
    </row>
    <row r="166" spans="1:10" x14ac:dyDescent="0.2">
      <c r="B166" s="631"/>
      <c r="D166" s="632"/>
      <c r="F166" s="632"/>
      <c r="J166" s="632"/>
    </row>
    <row r="167" spans="1:10" x14ac:dyDescent="0.2">
      <c r="B167" s="631"/>
      <c r="D167" s="632"/>
      <c r="F167" s="632"/>
    </row>
    <row r="168" spans="1:10" x14ac:dyDescent="0.2">
      <c r="B168" s="631"/>
      <c r="D168" s="632"/>
      <c r="F168" s="632"/>
    </row>
    <row r="169" spans="1:10" x14ac:dyDescent="0.2">
      <c r="B169" s="631"/>
      <c r="D169" s="632"/>
      <c r="F169" s="632"/>
    </row>
    <row r="170" spans="1:10" x14ac:dyDescent="0.2">
      <c r="B170" s="631"/>
      <c r="D170" s="632"/>
      <c r="F170" s="632"/>
    </row>
    <row r="171" spans="1:10" x14ac:dyDescent="0.2">
      <c r="B171" s="631"/>
      <c r="D171" s="632"/>
      <c r="F171" s="632"/>
    </row>
    <row r="172" spans="1:10" x14ac:dyDescent="0.2">
      <c r="B172" s="631"/>
      <c r="D172" s="632"/>
      <c r="F172" s="632"/>
    </row>
    <row r="173" spans="1:10" s="611" customFormat="1" x14ac:dyDescent="0.2">
      <c r="A173" s="610"/>
      <c r="B173" s="631"/>
      <c r="C173" s="610"/>
      <c r="D173" s="632"/>
      <c r="F173" s="632"/>
      <c r="H173" s="610"/>
      <c r="J173" s="610"/>
    </row>
    <row r="174" spans="1:10" s="611" customFormat="1" x14ac:dyDescent="0.2">
      <c r="A174" s="610"/>
      <c r="B174" s="631"/>
      <c r="C174" s="610"/>
      <c r="D174" s="632"/>
      <c r="F174" s="632"/>
      <c r="H174" s="610"/>
      <c r="J174" s="610"/>
    </row>
    <row r="175" spans="1:10" s="611" customFormat="1" x14ac:dyDescent="0.2">
      <c r="A175" s="610"/>
      <c r="B175" s="631"/>
      <c r="C175" s="610"/>
      <c r="D175" s="632"/>
      <c r="F175" s="632"/>
      <c r="H175" s="610"/>
      <c r="J175" s="610"/>
    </row>
    <row r="176" spans="1:10" s="611" customFormat="1" x14ac:dyDescent="0.2">
      <c r="A176" s="610"/>
      <c r="B176" s="631"/>
      <c r="C176" s="610"/>
      <c r="D176" s="632"/>
      <c r="F176" s="632"/>
      <c r="H176" s="610"/>
      <c r="J176" s="610"/>
    </row>
    <row r="177" spans="1:10" s="611" customFormat="1" x14ac:dyDescent="0.2">
      <c r="A177" s="610"/>
      <c r="B177" s="631"/>
      <c r="C177" s="610"/>
      <c r="D177" s="632"/>
      <c r="F177" s="632"/>
      <c r="H177" s="610"/>
      <c r="J177" s="610"/>
    </row>
    <row r="178" spans="1:10" s="611" customFormat="1" x14ac:dyDescent="0.2">
      <c r="A178" s="610"/>
      <c r="B178" s="631"/>
      <c r="C178" s="610"/>
      <c r="D178" s="632"/>
      <c r="F178" s="632"/>
      <c r="H178" s="610"/>
      <c r="J178" s="610"/>
    </row>
    <row r="179" spans="1:10" s="611" customFormat="1" x14ac:dyDescent="0.2">
      <c r="A179" s="610"/>
      <c r="B179" s="631"/>
      <c r="C179" s="610"/>
      <c r="D179" s="632"/>
      <c r="F179" s="632"/>
      <c r="H179" s="610"/>
      <c r="J179" s="610"/>
    </row>
    <row r="180" spans="1:10" s="611" customFormat="1" x14ac:dyDescent="0.2">
      <c r="A180" s="610"/>
      <c r="B180" s="631"/>
      <c r="C180" s="610"/>
      <c r="D180" s="632"/>
      <c r="F180" s="632"/>
      <c r="H180" s="610"/>
      <c r="J180" s="610"/>
    </row>
    <row r="181" spans="1:10" s="611" customFormat="1" x14ac:dyDescent="0.2">
      <c r="A181" s="610"/>
      <c r="B181" s="631"/>
      <c r="C181" s="610"/>
      <c r="D181" s="632"/>
      <c r="F181" s="632"/>
      <c r="H181" s="610"/>
      <c r="J181" s="610"/>
    </row>
    <row r="182" spans="1:10" s="611" customFormat="1" x14ac:dyDescent="0.2">
      <c r="A182" s="610"/>
      <c r="B182" s="631"/>
      <c r="C182" s="610"/>
      <c r="D182" s="632"/>
      <c r="F182" s="632"/>
      <c r="H182" s="610"/>
      <c r="J182" s="610"/>
    </row>
    <row r="183" spans="1:10" s="611" customFormat="1" x14ac:dyDescent="0.2">
      <c r="A183" s="610"/>
      <c r="B183" s="631"/>
      <c r="C183" s="610"/>
      <c r="D183" s="632"/>
      <c r="F183" s="632"/>
      <c r="H183" s="610"/>
      <c r="J183" s="610"/>
    </row>
    <row r="184" spans="1:10" s="611" customFormat="1" x14ac:dyDescent="0.2">
      <c r="A184" s="610"/>
      <c r="B184" s="631"/>
      <c r="C184" s="610"/>
      <c r="D184" s="632"/>
      <c r="F184" s="632"/>
      <c r="H184" s="610"/>
      <c r="J184" s="610"/>
    </row>
    <row r="185" spans="1:10" s="611" customFormat="1" x14ac:dyDescent="0.2">
      <c r="A185" s="610"/>
      <c r="B185" s="631"/>
      <c r="C185" s="610"/>
      <c r="D185" s="632"/>
      <c r="F185" s="632"/>
      <c r="H185" s="610"/>
      <c r="J185" s="610"/>
    </row>
    <row r="186" spans="1:10" s="611" customFormat="1" x14ac:dyDescent="0.2">
      <c r="A186" s="610"/>
      <c r="B186" s="631"/>
      <c r="C186" s="610"/>
      <c r="D186" s="632"/>
      <c r="F186" s="632"/>
      <c r="H186" s="610"/>
      <c r="J186" s="610"/>
    </row>
    <row r="187" spans="1:10" s="611" customFormat="1" x14ac:dyDescent="0.2">
      <c r="A187" s="610"/>
      <c r="B187" s="631"/>
      <c r="C187" s="610"/>
      <c r="D187" s="632"/>
      <c r="F187" s="632"/>
      <c r="H187" s="610"/>
      <c r="J187" s="610"/>
    </row>
    <row r="188" spans="1:10" s="611" customFormat="1" x14ac:dyDescent="0.2">
      <c r="A188" s="610"/>
      <c r="B188" s="631"/>
      <c r="C188" s="610"/>
      <c r="D188" s="632"/>
      <c r="F188" s="632"/>
      <c r="H188" s="610"/>
      <c r="J188" s="610"/>
    </row>
    <row r="189" spans="1:10" s="611" customFormat="1" x14ac:dyDescent="0.2">
      <c r="A189" s="610"/>
      <c r="B189" s="631"/>
      <c r="C189" s="610"/>
      <c r="D189" s="632"/>
      <c r="F189" s="632"/>
      <c r="H189" s="610"/>
      <c r="J189" s="610"/>
    </row>
    <row r="190" spans="1:10" s="611" customFormat="1" x14ac:dyDescent="0.2">
      <c r="A190" s="610"/>
      <c r="B190" s="631"/>
      <c r="C190" s="610"/>
      <c r="D190" s="632"/>
      <c r="F190" s="632"/>
      <c r="H190" s="610"/>
      <c r="J190" s="610"/>
    </row>
    <row r="191" spans="1:10" s="611" customFormat="1" x14ac:dyDescent="0.2">
      <c r="A191" s="610"/>
      <c r="B191" s="631"/>
      <c r="C191" s="610"/>
      <c r="D191" s="632"/>
      <c r="F191" s="632"/>
      <c r="H191" s="610"/>
      <c r="J191" s="610"/>
    </row>
    <row r="192" spans="1:10" s="611" customFormat="1" x14ac:dyDescent="0.2">
      <c r="A192" s="610"/>
      <c r="B192" s="631"/>
      <c r="C192" s="610"/>
      <c r="D192" s="632"/>
      <c r="F192" s="632"/>
      <c r="H192" s="610"/>
      <c r="J192" s="610"/>
    </row>
    <row r="193" spans="1:10" s="611" customFormat="1" x14ac:dyDescent="0.2">
      <c r="A193" s="610"/>
      <c r="B193" s="631"/>
      <c r="C193" s="610"/>
      <c r="D193" s="632"/>
      <c r="F193" s="632"/>
      <c r="H193" s="610"/>
      <c r="J193" s="610"/>
    </row>
    <row r="194" spans="1:10" s="611" customFormat="1" x14ac:dyDescent="0.2">
      <c r="A194" s="610"/>
      <c r="B194" s="610"/>
      <c r="C194" s="610"/>
      <c r="D194" s="632"/>
      <c r="F194" s="632"/>
      <c r="H194" s="610"/>
      <c r="J194" s="610"/>
    </row>
    <row r="195" spans="1:10" s="611" customFormat="1" x14ac:dyDescent="0.2">
      <c r="A195" s="610"/>
      <c r="B195" s="610"/>
      <c r="C195" s="610"/>
      <c r="D195" s="632"/>
      <c r="F195" s="632"/>
      <c r="H195" s="610"/>
      <c r="J195" s="610"/>
    </row>
    <row r="196" spans="1:10" s="611" customFormat="1" x14ac:dyDescent="0.2">
      <c r="A196" s="610"/>
      <c r="B196" s="610"/>
      <c r="C196" s="610"/>
      <c r="D196" s="632"/>
      <c r="F196" s="632"/>
      <c r="H196" s="610"/>
      <c r="J196" s="610"/>
    </row>
    <row r="197" spans="1:10" s="611" customFormat="1" x14ac:dyDescent="0.2">
      <c r="A197" s="610"/>
      <c r="B197" s="610"/>
      <c r="C197" s="610"/>
      <c r="D197" s="632"/>
      <c r="F197" s="632"/>
      <c r="H197" s="610"/>
      <c r="J197" s="610"/>
    </row>
    <row r="198" spans="1:10" s="611" customFormat="1" x14ac:dyDescent="0.2">
      <c r="A198" s="610"/>
      <c r="B198" s="610"/>
      <c r="C198" s="610"/>
      <c r="D198" s="632"/>
      <c r="F198" s="632"/>
      <c r="H198" s="610"/>
      <c r="J198" s="610"/>
    </row>
    <row r="199" spans="1:10" s="611" customFormat="1" x14ac:dyDescent="0.2">
      <c r="A199" s="610"/>
      <c r="B199" s="610"/>
      <c r="C199" s="610"/>
      <c r="D199" s="632"/>
      <c r="F199" s="632"/>
      <c r="H199" s="610"/>
      <c r="J199" s="610"/>
    </row>
    <row r="200" spans="1:10" s="611" customFormat="1" x14ac:dyDescent="0.2">
      <c r="A200" s="610"/>
      <c r="B200" s="610"/>
      <c r="C200" s="610"/>
      <c r="D200" s="632"/>
      <c r="F200" s="632"/>
      <c r="H200" s="610"/>
      <c r="J200" s="610"/>
    </row>
    <row r="201" spans="1:10" s="611" customFormat="1" x14ac:dyDescent="0.2">
      <c r="A201" s="610"/>
      <c r="B201" s="610"/>
      <c r="C201" s="610"/>
      <c r="D201" s="632"/>
      <c r="F201" s="632"/>
      <c r="H201" s="610"/>
      <c r="J201" s="610"/>
    </row>
    <row r="202" spans="1:10" s="611" customFormat="1" x14ac:dyDescent="0.2">
      <c r="A202" s="610"/>
      <c r="B202" s="610"/>
      <c r="C202" s="610"/>
      <c r="D202" s="632"/>
      <c r="F202" s="632"/>
      <c r="H202" s="610"/>
      <c r="J202" s="610"/>
    </row>
    <row r="203" spans="1:10" s="611" customFormat="1" x14ac:dyDescent="0.2">
      <c r="A203" s="610"/>
      <c r="B203" s="610"/>
      <c r="C203" s="610"/>
      <c r="D203" s="610"/>
      <c r="F203" s="632"/>
      <c r="H203" s="610"/>
      <c r="J203" s="610"/>
    </row>
    <row r="204" spans="1:10" s="611" customFormat="1" x14ac:dyDescent="0.2">
      <c r="A204" s="610"/>
      <c r="B204" s="610"/>
      <c r="C204" s="610"/>
      <c r="D204" s="610"/>
      <c r="F204" s="632"/>
      <c r="H204" s="610"/>
      <c r="J204" s="610"/>
    </row>
    <row r="205" spans="1:10" s="611" customFormat="1" x14ac:dyDescent="0.2">
      <c r="A205" s="610"/>
      <c r="B205" s="610"/>
      <c r="C205" s="610"/>
      <c r="D205" s="610"/>
      <c r="F205" s="632"/>
      <c r="H205" s="610"/>
      <c r="J205" s="610"/>
    </row>
    <row r="206" spans="1:10" s="611" customFormat="1" x14ac:dyDescent="0.2">
      <c r="A206" s="610"/>
      <c r="B206" s="610"/>
      <c r="C206" s="610"/>
      <c r="D206" s="610"/>
      <c r="F206" s="632"/>
      <c r="H206" s="610"/>
      <c r="J206" s="610"/>
    </row>
    <row r="207" spans="1:10" s="611" customFormat="1" x14ac:dyDescent="0.2">
      <c r="A207" s="610"/>
      <c r="B207" s="610"/>
      <c r="C207" s="610"/>
      <c r="D207" s="610"/>
      <c r="F207" s="632"/>
      <c r="H207" s="610"/>
      <c r="J207" s="610"/>
    </row>
    <row r="208" spans="1:10" s="611" customFormat="1" x14ac:dyDescent="0.2">
      <c r="A208" s="610"/>
      <c r="B208" s="610"/>
      <c r="C208" s="610"/>
      <c r="D208" s="610"/>
      <c r="F208" s="632"/>
      <c r="H208" s="610"/>
      <c r="J208" s="610"/>
    </row>
    <row r="209" spans="1:10" s="611" customFormat="1" x14ac:dyDescent="0.2">
      <c r="A209" s="610"/>
      <c r="B209" s="610"/>
      <c r="C209" s="610"/>
      <c r="D209" s="610"/>
      <c r="F209" s="632"/>
      <c r="H209" s="610"/>
      <c r="J209" s="610"/>
    </row>
    <row r="210" spans="1:10" s="611" customFormat="1" x14ac:dyDescent="0.2">
      <c r="A210" s="610"/>
      <c r="B210" s="610"/>
      <c r="C210" s="610"/>
      <c r="D210" s="610"/>
      <c r="F210" s="632"/>
      <c r="H210" s="610"/>
      <c r="J210" s="610"/>
    </row>
    <row r="211" spans="1:10" s="611" customFormat="1" x14ac:dyDescent="0.2">
      <c r="A211" s="610"/>
      <c r="B211" s="610"/>
      <c r="C211" s="610"/>
      <c r="D211" s="610"/>
      <c r="F211" s="632"/>
      <c r="H211" s="610"/>
      <c r="J211" s="610"/>
    </row>
    <row r="212" spans="1:10" s="611" customFormat="1" x14ac:dyDescent="0.2">
      <c r="A212" s="610"/>
      <c r="B212" s="610"/>
      <c r="C212" s="610"/>
      <c r="D212" s="610"/>
      <c r="F212" s="632"/>
      <c r="H212" s="610"/>
      <c r="J212" s="610"/>
    </row>
    <row r="213" spans="1:10" s="611" customFormat="1" x14ac:dyDescent="0.2">
      <c r="A213" s="610"/>
      <c r="B213" s="610"/>
      <c r="C213" s="610"/>
      <c r="D213" s="610"/>
      <c r="F213" s="632"/>
      <c r="H213" s="610"/>
      <c r="J213" s="610"/>
    </row>
    <row r="214" spans="1:10" s="611" customFormat="1" x14ac:dyDescent="0.2">
      <c r="A214" s="610"/>
      <c r="B214" s="610"/>
      <c r="C214" s="610"/>
      <c r="D214" s="610"/>
      <c r="F214" s="632"/>
      <c r="H214" s="610"/>
      <c r="J214" s="610"/>
    </row>
    <row r="215" spans="1:10" s="611" customFormat="1" x14ac:dyDescent="0.2">
      <c r="A215" s="610"/>
      <c r="B215" s="610"/>
      <c r="C215" s="610"/>
      <c r="D215" s="610"/>
      <c r="F215" s="632"/>
      <c r="H215" s="610"/>
      <c r="J215" s="610"/>
    </row>
    <row r="216" spans="1:10" s="611" customFormat="1" x14ac:dyDescent="0.2">
      <c r="A216" s="610"/>
      <c r="B216" s="610"/>
      <c r="C216" s="610"/>
      <c r="D216" s="610"/>
      <c r="F216" s="632"/>
      <c r="H216" s="610"/>
      <c r="J216" s="610"/>
    </row>
    <row r="217" spans="1:10" s="611" customFormat="1" x14ac:dyDescent="0.2">
      <c r="A217" s="610"/>
      <c r="B217" s="610"/>
      <c r="C217" s="610"/>
      <c r="D217" s="610"/>
      <c r="F217" s="632"/>
      <c r="H217" s="610"/>
      <c r="J217" s="610"/>
    </row>
    <row r="218" spans="1:10" s="611" customFormat="1" x14ac:dyDescent="0.2">
      <c r="A218" s="610"/>
      <c r="B218" s="610"/>
      <c r="C218" s="610"/>
      <c r="D218" s="610"/>
      <c r="F218" s="632"/>
      <c r="H218" s="610"/>
      <c r="J218" s="610"/>
    </row>
    <row r="219" spans="1:10" s="611" customFormat="1" x14ac:dyDescent="0.2">
      <c r="A219" s="610"/>
      <c r="B219" s="610"/>
      <c r="C219" s="610"/>
      <c r="D219" s="610"/>
      <c r="F219" s="632"/>
      <c r="H219" s="610"/>
      <c r="J219" s="610"/>
    </row>
    <row r="220" spans="1:10" s="611" customFormat="1" x14ac:dyDescent="0.2">
      <c r="A220" s="610"/>
      <c r="B220" s="610"/>
      <c r="C220" s="610"/>
      <c r="D220" s="610"/>
      <c r="F220" s="632"/>
      <c r="H220" s="610"/>
      <c r="J220" s="610"/>
    </row>
    <row r="221" spans="1:10" s="611" customFormat="1" x14ac:dyDescent="0.2">
      <c r="A221" s="610"/>
      <c r="B221" s="610"/>
      <c r="C221" s="610"/>
      <c r="D221" s="610"/>
      <c r="F221" s="632"/>
      <c r="H221" s="610"/>
      <c r="J221" s="610"/>
    </row>
    <row r="222" spans="1:10" s="611" customFormat="1" x14ac:dyDescent="0.2">
      <c r="A222" s="610"/>
      <c r="B222" s="610"/>
      <c r="C222" s="610"/>
      <c r="D222" s="610"/>
      <c r="F222" s="632"/>
      <c r="H222" s="610"/>
      <c r="J222" s="610"/>
    </row>
    <row r="223" spans="1:10" s="611" customFormat="1" x14ac:dyDescent="0.2">
      <c r="A223" s="610"/>
      <c r="B223" s="610"/>
      <c r="C223" s="610"/>
      <c r="D223" s="610"/>
      <c r="F223" s="632"/>
      <c r="H223" s="610"/>
      <c r="J223" s="610"/>
    </row>
    <row r="224" spans="1:10" s="611" customFormat="1" x14ac:dyDescent="0.2">
      <c r="A224" s="610"/>
      <c r="B224" s="610"/>
      <c r="C224" s="610"/>
      <c r="D224" s="610"/>
      <c r="F224" s="632"/>
      <c r="H224" s="610"/>
      <c r="J224" s="610"/>
    </row>
    <row r="225" spans="1:10" s="611" customFormat="1" x14ac:dyDescent="0.2">
      <c r="A225" s="610"/>
      <c r="B225" s="610"/>
      <c r="C225" s="610"/>
      <c r="D225" s="610"/>
      <c r="F225" s="632"/>
      <c r="H225" s="610"/>
      <c r="J225" s="610"/>
    </row>
    <row r="226" spans="1:10" s="611" customFormat="1" x14ac:dyDescent="0.2">
      <c r="A226" s="610"/>
      <c r="B226" s="610"/>
      <c r="C226" s="610"/>
      <c r="D226" s="610"/>
      <c r="F226" s="632"/>
      <c r="H226" s="610"/>
      <c r="J226" s="610"/>
    </row>
    <row r="227" spans="1:10" s="611" customFormat="1" x14ac:dyDescent="0.2">
      <c r="A227" s="610"/>
      <c r="B227" s="610"/>
      <c r="C227" s="610"/>
      <c r="D227" s="610"/>
      <c r="F227" s="632"/>
      <c r="H227" s="610"/>
      <c r="J227" s="610"/>
    </row>
    <row r="228" spans="1:10" s="611" customFormat="1" x14ac:dyDescent="0.2">
      <c r="A228" s="610"/>
      <c r="B228" s="610"/>
      <c r="C228" s="610"/>
      <c r="D228" s="610"/>
      <c r="F228" s="632"/>
      <c r="H228" s="610"/>
      <c r="J228" s="610"/>
    </row>
    <row r="229" spans="1:10" s="611" customFormat="1" x14ac:dyDescent="0.2">
      <c r="A229" s="610"/>
      <c r="B229" s="610"/>
      <c r="C229" s="610"/>
      <c r="D229" s="610"/>
      <c r="F229" s="632"/>
      <c r="H229" s="610"/>
      <c r="J229" s="610"/>
    </row>
    <row r="230" spans="1:10" s="611" customFormat="1" x14ac:dyDescent="0.2">
      <c r="A230" s="610"/>
      <c r="B230" s="610"/>
      <c r="C230" s="610"/>
      <c r="D230" s="610"/>
      <c r="F230" s="632"/>
      <c r="H230" s="610"/>
      <c r="J230" s="610"/>
    </row>
    <row r="231" spans="1:10" s="611" customFormat="1" x14ac:dyDescent="0.2">
      <c r="A231" s="610"/>
      <c r="B231" s="610"/>
      <c r="C231" s="610"/>
      <c r="D231" s="610"/>
      <c r="F231" s="632"/>
      <c r="H231" s="610"/>
      <c r="J231" s="610"/>
    </row>
    <row r="232" spans="1:10" s="611" customFormat="1" x14ac:dyDescent="0.2">
      <c r="A232" s="610"/>
      <c r="B232" s="610"/>
      <c r="C232" s="610"/>
      <c r="D232" s="610"/>
      <c r="F232" s="632"/>
      <c r="H232" s="610"/>
      <c r="J232" s="610"/>
    </row>
    <row r="233" spans="1:10" s="611" customFormat="1" x14ac:dyDescent="0.2">
      <c r="A233" s="610"/>
      <c r="B233" s="610"/>
      <c r="C233" s="610"/>
      <c r="D233" s="610"/>
      <c r="F233" s="632"/>
      <c r="H233" s="610"/>
      <c r="J233" s="610"/>
    </row>
    <row r="234" spans="1:10" s="611" customFormat="1" x14ac:dyDescent="0.2">
      <c r="A234" s="610"/>
      <c r="B234" s="610"/>
      <c r="C234" s="610"/>
      <c r="D234" s="610"/>
      <c r="F234" s="632"/>
      <c r="H234" s="610"/>
      <c r="J234" s="610"/>
    </row>
    <row r="235" spans="1:10" s="611" customFormat="1" x14ac:dyDescent="0.2">
      <c r="A235" s="610"/>
      <c r="B235" s="610"/>
      <c r="C235" s="610"/>
      <c r="D235" s="610"/>
      <c r="F235" s="632"/>
      <c r="H235" s="610"/>
      <c r="J235" s="610"/>
    </row>
    <row r="236" spans="1:10" s="611" customFormat="1" x14ac:dyDescent="0.2">
      <c r="A236" s="610"/>
      <c r="B236" s="610"/>
      <c r="C236" s="610"/>
      <c r="D236" s="610"/>
      <c r="F236" s="632"/>
      <c r="H236" s="610"/>
      <c r="J236" s="610"/>
    </row>
    <row r="237" spans="1:10" s="611" customFormat="1" x14ac:dyDescent="0.2">
      <c r="A237" s="610"/>
      <c r="B237" s="610"/>
      <c r="C237" s="610"/>
      <c r="D237" s="610"/>
      <c r="F237" s="632"/>
      <c r="H237" s="610"/>
      <c r="J237" s="610"/>
    </row>
    <row r="238" spans="1:10" s="611" customFormat="1" x14ac:dyDescent="0.2">
      <c r="A238" s="610"/>
      <c r="B238" s="610"/>
      <c r="C238" s="610"/>
      <c r="D238" s="610"/>
      <c r="F238" s="632"/>
      <c r="H238" s="610"/>
      <c r="J238" s="610"/>
    </row>
    <row r="239" spans="1:10" s="611" customFormat="1" x14ac:dyDescent="0.2">
      <c r="A239" s="610"/>
      <c r="B239" s="610"/>
      <c r="C239" s="610"/>
      <c r="D239" s="610"/>
      <c r="F239" s="632"/>
      <c r="H239" s="610"/>
      <c r="J239" s="610"/>
    </row>
    <row r="240" spans="1:10" s="611" customFormat="1" x14ac:dyDescent="0.2">
      <c r="A240" s="610"/>
      <c r="B240" s="610"/>
      <c r="C240" s="610"/>
      <c r="D240" s="610"/>
      <c r="F240" s="632"/>
      <c r="H240" s="610"/>
      <c r="J240" s="610"/>
    </row>
    <row r="241" spans="1:10" s="611" customFormat="1" x14ac:dyDescent="0.2">
      <c r="A241" s="610"/>
      <c r="B241" s="610"/>
      <c r="C241" s="610"/>
      <c r="D241" s="610"/>
      <c r="F241" s="632"/>
      <c r="H241" s="610"/>
      <c r="J241" s="610"/>
    </row>
    <row r="242" spans="1:10" s="611" customFormat="1" x14ac:dyDescent="0.2">
      <c r="A242" s="610"/>
      <c r="B242" s="610"/>
      <c r="C242" s="610"/>
      <c r="D242" s="610"/>
      <c r="F242" s="632"/>
      <c r="H242" s="610"/>
      <c r="J242" s="610"/>
    </row>
    <row r="243" spans="1:10" s="611" customFormat="1" x14ac:dyDescent="0.2">
      <c r="A243" s="610"/>
      <c r="B243" s="610"/>
      <c r="C243" s="610"/>
      <c r="D243" s="610"/>
      <c r="F243" s="632"/>
      <c r="H243" s="610"/>
      <c r="J243" s="610"/>
    </row>
    <row r="244" spans="1:10" s="611" customFormat="1" x14ac:dyDescent="0.2">
      <c r="A244" s="610"/>
      <c r="B244" s="610"/>
      <c r="C244" s="610"/>
      <c r="D244" s="610"/>
      <c r="F244" s="632"/>
      <c r="H244" s="610"/>
      <c r="J244" s="610"/>
    </row>
    <row r="245" spans="1:10" s="611" customFormat="1" x14ac:dyDescent="0.2">
      <c r="A245" s="610"/>
      <c r="B245" s="610"/>
      <c r="C245" s="610"/>
      <c r="D245" s="610"/>
      <c r="F245" s="632"/>
      <c r="H245" s="610"/>
      <c r="J245" s="610"/>
    </row>
    <row r="246" spans="1:10" s="611" customFormat="1" x14ac:dyDescent="0.2">
      <c r="A246" s="610"/>
      <c r="B246" s="610"/>
      <c r="C246" s="610"/>
      <c r="D246" s="610"/>
      <c r="F246" s="632"/>
      <c r="H246" s="610"/>
      <c r="J246" s="610"/>
    </row>
    <row r="247" spans="1:10" s="611" customFormat="1" x14ac:dyDescent="0.2">
      <c r="A247" s="610"/>
      <c r="B247" s="610"/>
      <c r="C247" s="610"/>
      <c r="D247" s="610"/>
      <c r="F247" s="632"/>
      <c r="H247" s="610"/>
      <c r="J247" s="610"/>
    </row>
    <row r="248" spans="1:10" s="611" customFormat="1" x14ac:dyDescent="0.2">
      <c r="A248" s="610"/>
      <c r="B248" s="610"/>
      <c r="C248" s="610"/>
      <c r="D248" s="610"/>
      <c r="F248" s="632"/>
      <c r="H248" s="610"/>
      <c r="J248" s="610"/>
    </row>
    <row r="249" spans="1:10" s="611" customFormat="1" x14ac:dyDescent="0.2">
      <c r="A249" s="610"/>
      <c r="B249" s="610"/>
      <c r="C249" s="610"/>
      <c r="D249" s="610"/>
      <c r="F249" s="632"/>
      <c r="H249" s="610"/>
      <c r="J249" s="610"/>
    </row>
    <row r="250" spans="1:10" s="611" customFormat="1" x14ac:dyDescent="0.2">
      <c r="A250" s="610"/>
      <c r="B250" s="610"/>
      <c r="C250" s="610"/>
      <c r="D250" s="610"/>
      <c r="F250" s="632"/>
      <c r="H250" s="610"/>
      <c r="J250" s="610"/>
    </row>
    <row r="251" spans="1:10" s="611" customFormat="1" x14ac:dyDescent="0.2">
      <c r="A251" s="610"/>
      <c r="B251" s="610"/>
      <c r="C251" s="610"/>
      <c r="D251" s="610"/>
      <c r="F251" s="632"/>
      <c r="H251" s="610"/>
      <c r="J251" s="610"/>
    </row>
    <row r="252" spans="1:10" s="611" customFormat="1" x14ac:dyDescent="0.2">
      <c r="A252" s="610"/>
      <c r="B252" s="610"/>
      <c r="C252" s="610"/>
      <c r="D252" s="610"/>
      <c r="F252" s="632"/>
      <c r="H252" s="610"/>
      <c r="J252" s="610"/>
    </row>
    <row r="253" spans="1:10" s="611" customFormat="1" x14ac:dyDescent="0.2">
      <c r="A253" s="610"/>
      <c r="B253" s="610"/>
      <c r="C253" s="610"/>
      <c r="D253" s="610"/>
      <c r="F253" s="632"/>
      <c r="H253" s="610"/>
      <c r="J253" s="610"/>
    </row>
    <row r="254" spans="1:10" s="611" customFormat="1" x14ac:dyDescent="0.2">
      <c r="A254" s="610"/>
      <c r="B254" s="610"/>
      <c r="C254" s="610"/>
      <c r="D254" s="610"/>
      <c r="F254" s="632"/>
      <c r="H254" s="610"/>
      <c r="J254" s="610"/>
    </row>
    <row r="255" spans="1:10" s="611" customFormat="1" x14ac:dyDescent="0.2">
      <c r="A255" s="610"/>
      <c r="B255" s="610"/>
      <c r="C255" s="610"/>
      <c r="D255" s="610"/>
      <c r="F255" s="632"/>
      <c r="H255" s="610"/>
      <c r="J255" s="610"/>
    </row>
    <row r="256" spans="1:10" s="611" customFormat="1" x14ac:dyDescent="0.2">
      <c r="A256" s="610"/>
      <c r="B256" s="610"/>
      <c r="C256" s="610"/>
      <c r="D256" s="610"/>
      <c r="F256" s="632"/>
      <c r="H256" s="610"/>
      <c r="J256" s="610"/>
    </row>
    <row r="257" spans="1:10" s="611" customFormat="1" x14ac:dyDescent="0.2">
      <c r="A257" s="610"/>
      <c r="B257" s="610"/>
      <c r="C257" s="610"/>
      <c r="D257" s="610"/>
      <c r="F257" s="632"/>
      <c r="H257" s="610"/>
      <c r="J257" s="610"/>
    </row>
    <row r="258" spans="1:10" s="611" customFormat="1" x14ac:dyDescent="0.2">
      <c r="A258" s="610"/>
      <c r="B258" s="610"/>
      <c r="C258" s="610"/>
      <c r="D258" s="610"/>
      <c r="F258" s="632"/>
      <c r="H258" s="610"/>
      <c r="J258" s="610"/>
    </row>
    <row r="259" spans="1:10" s="611" customFormat="1" x14ac:dyDescent="0.2">
      <c r="A259" s="610"/>
      <c r="B259" s="610"/>
      <c r="C259" s="610"/>
      <c r="D259" s="610"/>
      <c r="F259" s="632"/>
      <c r="H259" s="610"/>
      <c r="J259" s="610"/>
    </row>
    <row r="260" spans="1:10" s="611" customFormat="1" x14ac:dyDescent="0.2">
      <c r="A260" s="610"/>
      <c r="B260" s="610"/>
      <c r="C260" s="610"/>
      <c r="D260" s="610"/>
      <c r="F260" s="632"/>
      <c r="H260" s="610"/>
      <c r="J260" s="610"/>
    </row>
    <row r="261" spans="1:10" s="611" customFormat="1" x14ac:dyDescent="0.2">
      <c r="A261" s="610"/>
      <c r="B261" s="610"/>
      <c r="C261" s="610"/>
      <c r="D261" s="610"/>
      <c r="F261" s="632"/>
      <c r="H261" s="610"/>
      <c r="J261" s="610"/>
    </row>
    <row r="262" spans="1:10" s="611" customFormat="1" x14ac:dyDescent="0.2">
      <c r="A262" s="610"/>
      <c r="B262" s="610"/>
      <c r="C262" s="610"/>
      <c r="D262" s="610"/>
      <c r="F262" s="632"/>
      <c r="H262" s="610"/>
      <c r="J262" s="610"/>
    </row>
    <row r="263" spans="1:10" s="611" customFormat="1" x14ac:dyDescent="0.2">
      <c r="A263" s="610"/>
      <c r="B263" s="610"/>
      <c r="C263" s="610"/>
      <c r="D263" s="610"/>
      <c r="F263" s="632"/>
      <c r="H263" s="610"/>
      <c r="J263" s="610"/>
    </row>
    <row r="264" spans="1:10" s="611" customFormat="1" x14ac:dyDescent="0.2">
      <c r="A264" s="610"/>
      <c r="B264" s="610"/>
      <c r="C264" s="610"/>
      <c r="D264" s="610"/>
      <c r="F264" s="632"/>
      <c r="H264" s="610"/>
      <c r="J264" s="610"/>
    </row>
    <row r="265" spans="1:10" s="611" customFormat="1" x14ac:dyDescent="0.2">
      <c r="A265" s="610"/>
      <c r="B265" s="610"/>
      <c r="C265" s="610"/>
      <c r="D265" s="610"/>
      <c r="F265" s="632"/>
      <c r="H265" s="610"/>
      <c r="J265" s="610"/>
    </row>
    <row r="266" spans="1:10" s="611" customFormat="1" x14ac:dyDescent="0.2">
      <c r="A266" s="610"/>
      <c r="B266" s="610"/>
      <c r="C266" s="610"/>
      <c r="D266" s="610"/>
      <c r="F266" s="632"/>
      <c r="H266" s="610"/>
      <c r="J266" s="610"/>
    </row>
    <row r="267" spans="1:10" s="611" customFormat="1" x14ac:dyDescent="0.2">
      <c r="A267" s="610"/>
      <c r="B267" s="610"/>
      <c r="C267" s="610"/>
      <c r="D267" s="610"/>
      <c r="F267" s="632"/>
      <c r="H267" s="610"/>
      <c r="J267" s="610"/>
    </row>
    <row r="268" spans="1:10" s="611" customFormat="1" x14ac:dyDescent="0.2">
      <c r="A268" s="610"/>
      <c r="B268" s="610"/>
      <c r="C268" s="610"/>
      <c r="D268" s="610"/>
      <c r="F268" s="632"/>
      <c r="H268" s="610"/>
      <c r="J268" s="610"/>
    </row>
    <row r="269" spans="1:10" s="611" customFormat="1" x14ac:dyDescent="0.2">
      <c r="A269" s="610"/>
      <c r="B269" s="610"/>
      <c r="C269" s="610"/>
      <c r="D269" s="610"/>
      <c r="F269" s="632"/>
      <c r="H269" s="610"/>
      <c r="J269" s="610"/>
    </row>
    <row r="270" spans="1:10" s="611" customFormat="1" x14ac:dyDescent="0.2">
      <c r="A270" s="610"/>
      <c r="B270" s="610"/>
      <c r="C270" s="610"/>
      <c r="D270" s="610"/>
      <c r="F270" s="632"/>
      <c r="H270" s="610"/>
      <c r="J270" s="610"/>
    </row>
    <row r="271" spans="1:10" s="611" customFormat="1" x14ac:dyDescent="0.2">
      <c r="A271" s="610"/>
      <c r="B271" s="610"/>
      <c r="C271" s="610"/>
      <c r="D271" s="610"/>
      <c r="F271" s="632"/>
      <c r="H271" s="610"/>
      <c r="J271" s="610"/>
    </row>
    <row r="272" spans="1:10" s="611" customFormat="1" x14ac:dyDescent="0.2">
      <c r="A272" s="610"/>
      <c r="B272" s="610"/>
      <c r="C272" s="610"/>
      <c r="D272" s="610"/>
      <c r="F272" s="632"/>
      <c r="H272" s="610"/>
      <c r="J272" s="610"/>
    </row>
    <row r="273" spans="1:10" s="611" customFormat="1" x14ac:dyDescent="0.2">
      <c r="A273" s="610"/>
      <c r="B273" s="610"/>
      <c r="C273" s="610"/>
      <c r="D273" s="610"/>
      <c r="F273" s="632"/>
      <c r="H273" s="610"/>
      <c r="J273" s="610"/>
    </row>
    <row r="274" spans="1:10" s="611" customFormat="1" x14ac:dyDescent="0.2">
      <c r="A274" s="610"/>
      <c r="B274" s="610"/>
      <c r="C274" s="610"/>
      <c r="D274" s="610"/>
      <c r="F274" s="632"/>
      <c r="H274" s="610"/>
      <c r="J274" s="610"/>
    </row>
    <row r="275" spans="1:10" s="611" customFormat="1" x14ac:dyDescent="0.2">
      <c r="A275" s="610"/>
      <c r="B275" s="610"/>
      <c r="C275" s="610"/>
      <c r="D275" s="610"/>
      <c r="F275" s="632"/>
      <c r="H275" s="610"/>
      <c r="J275" s="610"/>
    </row>
    <row r="276" spans="1:10" s="611" customFormat="1" x14ac:dyDescent="0.2">
      <c r="A276" s="610"/>
      <c r="B276" s="610"/>
      <c r="C276" s="610"/>
      <c r="D276" s="610"/>
      <c r="F276" s="632"/>
      <c r="H276" s="610"/>
      <c r="J276" s="610"/>
    </row>
    <row r="277" spans="1:10" s="611" customFormat="1" x14ac:dyDescent="0.2">
      <c r="A277" s="610"/>
      <c r="B277" s="610"/>
      <c r="C277" s="610"/>
      <c r="D277" s="610"/>
      <c r="F277" s="632"/>
      <c r="H277" s="610"/>
      <c r="J277" s="610"/>
    </row>
  </sheetData>
  <mergeCells count="42">
    <mergeCell ref="J4:K4"/>
    <mergeCell ref="A4:A5"/>
    <mergeCell ref="B4:C4"/>
    <mergeCell ref="D4:E4"/>
    <mergeCell ref="F4:G4"/>
    <mergeCell ref="H4:I4"/>
    <mergeCell ref="J48:K48"/>
    <mergeCell ref="A25:A26"/>
    <mergeCell ref="B25:C25"/>
    <mergeCell ref="D25:E25"/>
    <mergeCell ref="F25:G25"/>
    <mergeCell ref="H25:I25"/>
    <mergeCell ref="J25:K25"/>
    <mergeCell ref="A48:A49"/>
    <mergeCell ref="B48:C48"/>
    <mergeCell ref="D48:E48"/>
    <mergeCell ref="F48:G48"/>
    <mergeCell ref="H48:I48"/>
    <mergeCell ref="J94:K94"/>
    <mergeCell ref="A71:A72"/>
    <mergeCell ref="B71:C71"/>
    <mergeCell ref="D71:E71"/>
    <mergeCell ref="F71:G71"/>
    <mergeCell ref="H71:I71"/>
    <mergeCell ref="J71:K71"/>
    <mergeCell ref="A94:A95"/>
    <mergeCell ref="B94:C94"/>
    <mergeCell ref="D94:E94"/>
    <mergeCell ref="F94:G94"/>
    <mergeCell ref="H94:I94"/>
    <mergeCell ref="J140:K140"/>
    <mergeCell ref="A117:A118"/>
    <mergeCell ref="B117:C117"/>
    <mergeCell ref="D117:E117"/>
    <mergeCell ref="F117:G117"/>
    <mergeCell ref="H117:I117"/>
    <mergeCell ref="J117:K117"/>
    <mergeCell ref="A140:A141"/>
    <mergeCell ref="B140:C140"/>
    <mergeCell ref="D140:E140"/>
    <mergeCell ref="F140:G140"/>
    <mergeCell ref="H140:I140"/>
  </mergeCells>
  <printOptions horizontalCentered="1"/>
  <pageMargins left="0.2" right="0.2" top="0.5" bottom="0.5" header="0.3" footer="0.3"/>
  <pageSetup scale="80" orientation="landscape" r:id="rId1"/>
  <rowBreaks count="2" manualBreakCount="2">
    <brk id="69" max="16383" man="1"/>
    <brk id="1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
  <sheetViews>
    <sheetView zoomScaleNormal="100" workbookViewId="0">
      <selection activeCell="F39" sqref="F39"/>
    </sheetView>
  </sheetViews>
  <sheetFormatPr defaultRowHeight="12.75" x14ac:dyDescent="0.2"/>
  <cols>
    <col min="1" max="1" width="2.28515625" customWidth="1"/>
    <col min="2" max="2" width="30.28515625" customWidth="1"/>
    <col min="3" max="9" width="10.7109375" customWidth="1"/>
  </cols>
  <sheetData>
    <row r="1" spans="1:13" x14ac:dyDescent="0.2">
      <c r="A1" s="82"/>
      <c r="B1" s="82"/>
      <c r="C1" s="82"/>
      <c r="D1" s="82"/>
      <c r="E1" s="82"/>
      <c r="F1" s="82"/>
      <c r="G1" s="82"/>
      <c r="H1" s="82"/>
      <c r="I1" s="82"/>
      <c r="J1" s="77"/>
      <c r="K1" s="63"/>
      <c r="L1" s="63"/>
      <c r="M1" s="63"/>
    </row>
    <row r="2" spans="1:13" ht="30" customHeight="1" x14ac:dyDescent="0.2">
      <c r="A2" s="699" t="s">
        <v>48</v>
      </c>
      <c r="B2" s="701"/>
      <c r="C2" s="701"/>
      <c r="D2" s="701"/>
      <c r="E2" s="701"/>
      <c r="F2" s="701"/>
      <c r="G2" s="701"/>
      <c r="H2" s="701"/>
      <c r="I2" s="701"/>
      <c r="J2" s="77"/>
      <c r="K2" s="63"/>
      <c r="L2" s="63"/>
      <c r="M2" s="63"/>
    </row>
    <row r="3" spans="1:13" x14ac:dyDescent="0.2">
      <c r="A3" s="64"/>
      <c r="B3" s="65"/>
      <c r="C3" s="65"/>
      <c r="D3" s="65"/>
      <c r="E3" s="65"/>
      <c r="F3" s="65"/>
      <c r="G3" s="65"/>
      <c r="H3" s="65"/>
      <c r="I3" s="65"/>
      <c r="J3" s="77"/>
      <c r="K3" s="63"/>
      <c r="L3" s="63"/>
      <c r="M3" s="63"/>
    </row>
    <row r="4" spans="1:13" x14ac:dyDescent="0.2">
      <c r="A4" s="84" t="s">
        <v>246</v>
      </c>
      <c r="B4" s="85"/>
      <c r="C4" s="83" t="s">
        <v>289</v>
      </c>
      <c r="D4" s="83" t="s">
        <v>247</v>
      </c>
      <c r="E4" s="83" t="s">
        <v>248</v>
      </c>
      <c r="F4" s="83" t="s">
        <v>249</v>
      </c>
      <c r="G4" s="83" t="s">
        <v>250</v>
      </c>
      <c r="H4" s="83" t="s">
        <v>251</v>
      </c>
      <c r="I4" s="83" t="s">
        <v>252</v>
      </c>
      <c r="J4" s="135" t="s">
        <v>705</v>
      </c>
      <c r="K4" s="63"/>
      <c r="L4" s="63"/>
      <c r="M4" s="63"/>
    </row>
    <row r="5" spans="1:13" x14ac:dyDescent="0.2">
      <c r="A5" s="138"/>
      <c r="B5" s="70"/>
      <c r="C5" s="68"/>
      <c r="D5" s="68"/>
      <c r="E5" s="68"/>
      <c r="F5" s="68"/>
      <c r="G5" s="68"/>
      <c r="H5" s="68"/>
      <c r="I5" s="68"/>
      <c r="J5" s="660"/>
      <c r="K5" s="63"/>
      <c r="L5" s="63"/>
      <c r="M5" s="63"/>
    </row>
    <row r="6" spans="1:13" x14ac:dyDescent="0.2">
      <c r="A6" s="232" t="s">
        <v>24</v>
      </c>
      <c r="C6" s="655">
        <v>40.299999999999997</v>
      </c>
      <c r="D6" s="655">
        <v>41.4</v>
      </c>
      <c r="E6" s="655">
        <v>37.9</v>
      </c>
      <c r="F6" s="655">
        <v>48</v>
      </c>
      <c r="G6" s="655">
        <v>35.4</v>
      </c>
      <c r="H6" s="655">
        <v>41.4</v>
      </c>
      <c r="I6" s="655">
        <v>47.9</v>
      </c>
      <c r="J6" s="655">
        <v>41.6</v>
      </c>
      <c r="K6" s="63"/>
      <c r="L6" s="63"/>
      <c r="M6" s="63"/>
    </row>
    <row r="7" spans="1:13" x14ac:dyDescent="0.2">
      <c r="A7" s="232" t="s">
        <v>25</v>
      </c>
      <c r="C7" s="655">
        <v>57.3</v>
      </c>
      <c r="D7" s="655">
        <v>56.3</v>
      </c>
      <c r="E7" s="655">
        <v>59.7</v>
      </c>
      <c r="F7" s="655">
        <v>50</v>
      </c>
      <c r="G7" s="655">
        <v>61.6</v>
      </c>
      <c r="H7" s="655">
        <v>56.5</v>
      </c>
      <c r="I7" s="655">
        <v>48.5</v>
      </c>
      <c r="J7" s="655">
        <v>55.8</v>
      </c>
      <c r="K7" s="63"/>
      <c r="L7" s="63"/>
      <c r="M7" s="63"/>
    </row>
    <row r="8" spans="1:13" x14ac:dyDescent="0.2">
      <c r="A8" s="233" t="s">
        <v>26</v>
      </c>
      <c r="B8" s="231"/>
      <c r="C8" s="657">
        <v>2.4</v>
      </c>
      <c r="D8" s="657">
        <v>2.2999999999999998</v>
      </c>
      <c r="E8" s="657">
        <v>2.4</v>
      </c>
      <c r="F8" s="657">
        <v>2.1</v>
      </c>
      <c r="G8" s="657">
        <v>3</v>
      </c>
      <c r="H8" s="657">
        <v>2.1</v>
      </c>
      <c r="I8" s="657">
        <v>3.6</v>
      </c>
      <c r="J8" s="657">
        <v>2.6</v>
      </c>
      <c r="K8" s="63"/>
      <c r="L8" s="63"/>
      <c r="M8" s="63"/>
    </row>
    <row r="9" spans="1:13" x14ac:dyDescent="0.2">
      <c r="A9" s="82"/>
      <c r="B9" s="82"/>
      <c r="C9" s="82"/>
      <c r="D9" s="82"/>
      <c r="E9" s="82"/>
      <c r="F9" s="82"/>
      <c r="G9" s="82"/>
      <c r="H9" s="82"/>
      <c r="I9" s="82"/>
      <c r="J9" s="82"/>
      <c r="K9" s="63"/>
      <c r="L9" s="63"/>
      <c r="M9" s="63"/>
    </row>
    <row r="10" spans="1:13" x14ac:dyDescent="0.2">
      <c r="B10" t="s">
        <v>867</v>
      </c>
    </row>
  </sheetData>
  <mergeCells count="1">
    <mergeCell ref="A2:I2"/>
  </mergeCells>
  <phoneticPr fontId="6" type="noConversion"/>
  <printOptions horizontalCentered="1"/>
  <pageMargins left="0.5" right="0.5" top="0.75" bottom="1" header="0.5" footer="0.5"/>
  <pageSetup scale="8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35"/>
  <sheetViews>
    <sheetView zoomScaleNormal="100" workbookViewId="0">
      <selection activeCell="A30" sqref="A30"/>
    </sheetView>
  </sheetViews>
  <sheetFormatPr defaultRowHeight="12.75" x14ac:dyDescent="0.2"/>
  <cols>
    <col min="1" max="1" width="2.28515625" customWidth="1"/>
    <col min="2" max="2" width="30.28515625" customWidth="1"/>
    <col min="3" max="10" width="10.7109375" customWidth="1"/>
  </cols>
  <sheetData>
    <row r="2" spans="1:10" ht="30" customHeight="1" x14ac:dyDescent="0.2">
      <c r="A2" s="708" t="s">
        <v>45</v>
      </c>
      <c r="B2" s="709"/>
      <c r="C2" s="709"/>
      <c r="D2" s="709"/>
      <c r="E2" s="709"/>
      <c r="F2" s="709"/>
      <c r="G2" s="709"/>
      <c r="H2" s="709"/>
      <c r="I2" s="709"/>
      <c r="J2" s="709"/>
    </row>
    <row r="3" spans="1:10" x14ac:dyDescent="0.2">
      <c r="A3" s="104"/>
      <c r="B3" s="105"/>
      <c r="C3" s="105"/>
      <c r="D3" s="105"/>
      <c r="E3" s="105"/>
      <c r="F3" s="105"/>
      <c r="G3" s="105"/>
      <c r="H3" s="105"/>
      <c r="I3" s="105"/>
      <c r="J3" s="105"/>
    </row>
    <row r="4" spans="1:10" ht="12.75" customHeight="1" x14ac:dyDescent="0.2">
      <c r="A4" s="88" t="s">
        <v>246</v>
      </c>
      <c r="B4" s="6"/>
      <c r="C4" s="704" t="s">
        <v>289</v>
      </c>
      <c r="D4" s="706" t="s">
        <v>260</v>
      </c>
      <c r="E4" s="706"/>
      <c r="F4" s="706"/>
      <c r="G4" s="706"/>
      <c r="H4" s="706"/>
      <c r="I4" s="706" t="s">
        <v>261</v>
      </c>
      <c r="J4" s="707"/>
    </row>
    <row r="5" spans="1:10" ht="39.950000000000003" customHeight="1" x14ac:dyDescent="0.2">
      <c r="A5" s="89"/>
      <c r="B5" s="24"/>
      <c r="C5" s="705"/>
      <c r="D5" s="22" t="s">
        <v>292</v>
      </c>
      <c r="E5" s="22" t="s">
        <v>262</v>
      </c>
      <c r="F5" s="22" t="s">
        <v>263</v>
      </c>
      <c r="G5" s="22" t="s">
        <v>298</v>
      </c>
      <c r="H5" s="22" t="s">
        <v>264</v>
      </c>
      <c r="I5" s="22" t="s">
        <v>313</v>
      </c>
      <c r="J5" s="22" t="s">
        <v>266</v>
      </c>
    </row>
    <row r="6" spans="1:10" x14ac:dyDescent="0.2">
      <c r="A6" s="106" t="s">
        <v>38</v>
      </c>
      <c r="B6" s="654"/>
      <c r="C6" s="107"/>
      <c r="D6" s="107"/>
      <c r="E6" s="107"/>
      <c r="F6" s="107"/>
      <c r="G6" s="107"/>
      <c r="H6" s="107"/>
      <c r="I6" s="107"/>
      <c r="J6" s="107"/>
    </row>
    <row r="7" spans="1:10" x14ac:dyDescent="0.2">
      <c r="A7" s="108"/>
      <c r="B7" s="650" t="s">
        <v>24</v>
      </c>
      <c r="C7" s="661">
        <v>41.4</v>
      </c>
      <c r="D7" s="652">
        <v>60.4</v>
      </c>
      <c r="E7" s="109">
        <v>42.7</v>
      </c>
      <c r="F7" s="109">
        <v>56.3</v>
      </c>
      <c r="G7" s="109">
        <v>44.2</v>
      </c>
      <c r="H7" s="109">
        <v>34.6</v>
      </c>
      <c r="I7" s="109">
        <v>59.3</v>
      </c>
      <c r="J7" s="109">
        <v>35.6</v>
      </c>
    </row>
    <row r="8" spans="1:10" x14ac:dyDescent="0.2">
      <c r="A8" s="110"/>
      <c r="B8" s="650" t="s">
        <v>25</v>
      </c>
      <c r="C8" s="661">
        <v>56.3</v>
      </c>
      <c r="D8" s="652">
        <v>39.5</v>
      </c>
      <c r="E8" s="109">
        <v>55.7</v>
      </c>
      <c r="F8" s="109">
        <v>39.9</v>
      </c>
      <c r="G8" s="109">
        <v>54.3</v>
      </c>
      <c r="H8" s="109">
        <v>62.9</v>
      </c>
      <c r="I8" s="109">
        <v>38.299999999999997</v>
      </c>
      <c r="J8" s="109">
        <v>62.4</v>
      </c>
    </row>
    <row r="9" spans="1:10" x14ac:dyDescent="0.2">
      <c r="A9" s="110"/>
      <c r="B9" s="650" t="s">
        <v>26</v>
      </c>
      <c r="C9" s="661">
        <v>2.2999999999999998</v>
      </c>
      <c r="D9" s="652">
        <v>0</v>
      </c>
      <c r="E9" s="109">
        <v>1.6</v>
      </c>
      <c r="F9" s="109">
        <v>3.9</v>
      </c>
      <c r="G9" s="109">
        <v>1.5</v>
      </c>
      <c r="H9" s="109">
        <v>2.6</v>
      </c>
      <c r="I9" s="109">
        <v>2.5</v>
      </c>
      <c r="J9" s="109">
        <v>2.1</v>
      </c>
    </row>
    <row r="10" spans="1:10" x14ac:dyDescent="0.2">
      <c r="A10" s="111" t="s">
        <v>39</v>
      </c>
      <c r="B10" s="650"/>
      <c r="C10" s="661"/>
      <c r="D10" s="652"/>
      <c r="E10" s="109"/>
      <c r="F10" s="109"/>
      <c r="G10" s="109"/>
      <c r="H10" s="109"/>
      <c r="I10" s="109"/>
      <c r="J10" s="109"/>
    </row>
    <row r="11" spans="1:10" x14ac:dyDescent="0.2">
      <c r="A11" s="108"/>
      <c r="B11" s="650" t="s">
        <v>24</v>
      </c>
      <c r="C11" s="661">
        <v>37.9</v>
      </c>
      <c r="D11" s="652">
        <v>51.3</v>
      </c>
      <c r="E11" s="109">
        <v>40.799999999999997</v>
      </c>
      <c r="F11" s="109">
        <v>50.8</v>
      </c>
      <c r="G11" s="109">
        <v>42.4</v>
      </c>
      <c r="H11" s="109">
        <v>30.4</v>
      </c>
      <c r="I11" s="109">
        <v>58.7</v>
      </c>
      <c r="J11" s="109">
        <v>33.9</v>
      </c>
    </row>
    <row r="12" spans="1:10" x14ac:dyDescent="0.2">
      <c r="A12" s="110"/>
      <c r="B12" s="650" t="s">
        <v>25</v>
      </c>
      <c r="C12" s="661">
        <v>59.7</v>
      </c>
      <c r="D12" s="652">
        <v>48.7</v>
      </c>
      <c r="E12" s="109">
        <v>57.5</v>
      </c>
      <c r="F12" s="109">
        <v>44.1</v>
      </c>
      <c r="G12" s="109">
        <v>56.2</v>
      </c>
      <c r="H12" s="109">
        <v>66.900000000000006</v>
      </c>
      <c r="I12" s="109">
        <v>38.1</v>
      </c>
      <c r="J12" s="109">
        <v>63.9</v>
      </c>
    </row>
    <row r="13" spans="1:10" x14ac:dyDescent="0.2">
      <c r="A13" s="110"/>
      <c r="B13" s="650" t="s">
        <v>26</v>
      </c>
      <c r="C13" s="661">
        <v>2.4</v>
      </c>
      <c r="D13" s="652">
        <v>0</v>
      </c>
      <c r="E13" s="109">
        <v>1.7</v>
      </c>
      <c r="F13" s="109">
        <v>5.0999999999999996</v>
      </c>
      <c r="G13" s="109">
        <v>1.4</v>
      </c>
      <c r="H13" s="109">
        <v>2.7</v>
      </c>
      <c r="I13" s="109">
        <v>3.2</v>
      </c>
      <c r="J13" s="109">
        <v>2.2000000000000002</v>
      </c>
    </row>
    <row r="14" spans="1:10" x14ac:dyDescent="0.2">
      <c r="A14" s="111" t="s">
        <v>40</v>
      </c>
      <c r="B14" s="650"/>
      <c r="C14" s="661"/>
      <c r="D14" s="652"/>
      <c r="E14" s="109"/>
      <c r="F14" s="109"/>
      <c r="G14" s="109"/>
      <c r="H14" s="109"/>
      <c r="I14" s="109"/>
      <c r="J14" s="109"/>
    </row>
    <row r="15" spans="1:10" x14ac:dyDescent="0.2">
      <c r="A15" s="108"/>
      <c r="B15" s="650" t="s">
        <v>24</v>
      </c>
      <c r="C15" s="661">
        <v>48</v>
      </c>
      <c r="D15" s="652">
        <v>70.900000000000006</v>
      </c>
      <c r="E15" s="109">
        <v>48</v>
      </c>
      <c r="F15" s="109">
        <v>66</v>
      </c>
      <c r="G15" s="109">
        <v>46.9</v>
      </c>
      <c r="H15" s="109">
        <v>42.3</v>
      </c>
      <c r="I15" s="109">
        <v>59.8</v>
      </c>
      <c r="J15" s="109">
        <v>40.200000000000003</v>
      </c>
    </row>
    <row r="16" spans="1:10" x14ac:dyDescent="0.2">
      <c r="A16" s="110"/>
      <c r="B16" s="650" t="s">
        <v>25</v>
      </c>
      <c r="C16" s="661">
        <v>50</v>
      </c>
      <c r="D16" s="652">
        <v>29</v>
      </c>
      <c r="E16" s="109">
        <v>50.7</v>
      </c>
      <c r="F16" s="109">
        <v>32.4</v>
      </c>
      <c r="G16" s="109">
        <v>51.4</v>
      </c>
      <c r="H16" s="109">
        <v>55.3</v>
      </c>
      <c r="I16" s="109">
        <v>38.4</v>
      </c>
      <c r="J16" s="109">
        <v>58.1</v>
      </c>
    </row>
    <row r="17" spans="1:10" x14ac:dyDescent="0.2">
      <c r="A17" s="110"/>
      <c r="B17" s="650" t="s">
        <v>26</v>
      </c>
      <c r="C17" s="661">
        <v>2.1</v>
      </c>
      <c r="D17" s="652">
        <v>0.1</v>
      </c>
      <c r="E17" s="109">
        <v>1.3</v>
      </c>
      <c r="F17" s="109">
        <v>1.6</v>
      </c>
      <c r="G17" s="109">
        <v>1.7</v>
      </c>
      <c r="H17" s="109">
        <v>2.4</v>
      </c>
      <c r="I17" s="109">
        <v>1.8</v>
      </c>
      <c r="J17" s="109">
        <v>1.8</v>
      </c>
    </row>
    <row r="18" spans="1:10" x14ac:dyDescent="0.2">
      <c r="A18" s="111" t="s">
        <v>41</v>
      </c>
      <c r="B18" s="650"/>
      <c r="C18" s="661"/>
      <c r="D18" s="652"/>
      <c r="E18" s="109"/>
      <c r="F18" s="109"/>
      <c r="G18" s="109"/>
      <c r="H18" s="109"/>
      <c r="I18" s="109"/>
      <c r="J18" s="109"/>
    </row>
    <row r="19" spans="1:10" x14ac:dyDescent="0.2">
      <c r="A19" s="108"/>
      <c r="B19" s="650" t="s">
        <v>24</v>
      </c>
      <c r="C19" s="661">
        <v>35.4</v>
      </c>
      <c r="D19" s="652">
        <v>65</v>
      </c>
      <c r="E19" s="109">
        <v>31.8</v>
      </c>
      <c r="F19" s="109">
        <v>51.4</v>
      </c>
      <c r="G19" s="109">
        <v>36.6</v>
      </c>
      <c r="H19" s="109">
        <v>24</v>
      </c>
      <c r="I19" s="109">
        <v>50.1</v>
      </c>
      <c r="J19" s="109">
        <v>25.8</v>
      </c>
    </row>
    <row r="20" spans="1:10" x14ac:dyDescent="0.2">
      <c r="A20" s="110"/>
      <c r="B20" s="650" t="s">
        <v>25</v>
      </c>
      <c r="C20" s="661">
        <v>61.6</v>
      </c>
      <c r="D20" s="652">
        <v>32.799999999999997</v>
      </c>
      <c r="E20" s="109">
        <v>66</v>
      </c>
      <c r="F20" s="109">
        <v>47.9</v>
      </c>
      <c r="G20" s="109">
        <v>59.5</v>
      </c>
      <c r="H20" s="109">
        <v>72.2</v>
      </c>
      <c r="I20" s="109">
        <v>46.1</v>
      </c>
      <c r="J20" s="109">
        <v>71.8</v>
      </c>
    </row>
    <row r="21" spans="1:10" x14ac:dyDescent="0.2">
      <c r="A21" s="110"/>
      <c r="B21" s="650" t="s">
        <v>26</v>
      </c>
      <c r="C21" s="661">
        <v>3</v>
      </c>
      <c r="D21" s="652">
        <v>2.2000000000000002</v>
      </c>
      <c r="E21" s="109">
        <v>2.2000000000000002</v>
      </c>
      <c r="F21" s="109">
        <v>0.7</v>
      </c>
      <c r="G21" s="109">
        <v>3.9</v>
      </c>
      <c r="H21" s="109">
        <v>3.8</v>
      </c>
      <c r="I21" s="109">
        <v>3.8</v>
      </c>
      <c r="J21" s="109">
        <v>2.5</v>
      </c>
    </row>
    <row r="22" spans="1:10" x14ac:dyDescent="0.2">
      <c r="A22" s="110" t="s">
        <v>42</v>
      </c>
      <c r="B22" s="650"/>
      <c r="C22" s="661"/>
      <c r="D22" s="652"/>
      <c r="E22" s="109"/>
      <c r="F22" s="109"/>
      <c r="G22" s="109"/>
      <c r="H22" s="109"/>
      <c r="I22" s="109"/>
      <c r="J22" s="109"/>
    </row>
    <row r="23" spans="1:10" x14ac:dyDescent="0.2">
      <c r="A23" s="108"/>
      <c r="B23" s="650" t="s">
        <v>24</v>
      </c>
      <c r="C23" s="661">
        <v>41.4</v>
      </c>
      <c r="D23" s="652">
        <v>64.77004532277671</v>
      </c>
      <c r="E23" s="109">
        <v>32.255176980238254</v>
      </c>
      <c r="F23" s="109">
        <v>49.36654569901156</v>
      </c>
      <c r="G23" s="109">
        <v>35.669594977501831</v>
      </c>
      <c r="H23" s="109">
        <v>24.322260183358399</v>
      </c>
      <c r="I23" s="109">
        <v>49.768320194377416</v>
      </c>
      <c r="J23" s="109">
        <v>25.319487932999962</v>
      </c>
    </row>
    <row r="24" spans="1:10" x14ac:dyDescent="0.2">
      <c r="A24" s="110"/>
      <c r="B24" s="650" t="s">
        <v>25</v>
      </c>
      <c r="C24" s="661">
        <v>56.5</v>
      </c>
      <c r="D24" s="652">
        <v>33.059550811029389</v>
      </c>
      <c r="E24" s="109">
        <v>65.1710897262234</v>
      </c>
      <c r="F24" s="109">
        <v>49.750564622027227</v>
      </c>
      <c r="G24" s="109">
        <v>59.760257261051621</v>
      </c>
      <c r="H24" s="109">
        <v>71.721264986322865</v>
      </c>
      <c r="I24" s="109">
        <v>46.032934243100215</v>
      </c>
      <c r="J24" s="109">
        <v>71.994344100476638</v>
      </c>
    </row>
    <row r="25" spans="1:10" x14ac:dyDescent="0.2">
      <c r="A25" s="110"/>
      <c r="B25" s="650" t="s">
        <v>26</v>
      </c>
      <c r="C25" s="661">
        <v>2.1</v>
      </c>
      <c r="D25" s="652">
        <v>2.1704038661939857</v>
      </c>
      <c r="E25" s="109">
        <v>2.5737332935382184</v>
      </c>
      <c r="F25" s="109">
        <v>0.88288967896120663</v>
      </c>
      <c r="G25" s="109">
        <v>4.5701477614466519</v>
      </c>
      <c r="H25" s="109">
        <v>3.9564748303183275</v>
      </c>
      <c r="I25" s="109">
        <v>4.1987455625224159</v>
      </c>
      <c r="J25" s="109">
        <v>2.6861679665228015</v>
      </c>
    </row>
    <row r="26" spans="1:10" x14ac:dyDescent="0.2">
      <c r="A26" s="110" t="s">
        <v>43</v>
      </c>
      <c r="B26" s="650"/>
      <c r="C26" s="661"/>
      <c r="D26" s="652"/>
      <c r="E26" s="109"/>
      <c r="F26" s="109"/>
      <c r="G26" s="109"/>
      <c r="H26" s="109"/>
      <c r="I26" s="109"/>
      <c r="J26" s="109"/>
    </row>
    <row r="27" spans="1:10" x14ac:dyDescent="0.2">
      <c r="A27" s="108"/>
      <c r="B27" s="650" t="s">
        <v>24</v>
      </c>
      <c r="C27" s="661">
        <v>47.9</v>
      </c>
      <c r="D27" s="652">
        <v>71</v>
      </c>
      <c r="E27" s="109">
        <v>35.200000000000003</v>
      </c>
      <c r="F27" s="109">
        <v>51.7</v>
      </c>
      <c r="G27" s="109">
        <v>48.6</v>
      </c>
      <c r="H27" s="109">
        <v>37</v>
      </c>
      <c r="I27" s="109">
        <v>53.1</v>
      </c>
      <c r="J27" s="109">
        <v>32.6</v>
      </c>
    </row>
    <row r="28" spans="1:10" x14ac:dyDescent="0.2">
      <c r="A28" s="110"/>
      <c r="B28" s="650" t="s">
        <v>25</v>
      </c>
      <c r="C28" s="661">
        <v>48.5</v>
      </c>
      <c r="D28" s="652">
        <v>28.1</v>
      </c>
      <c r="E28" s="109">
        <v>57.9</v>
      </c>
      <c r="F28" s="109">
        <v>47.2</v>
      </c>
      <c r="G28" s="109">
        <v>47.9</v>
      </c>
      <c r="H28" s="109">
        <v>56.6</v>
      </c>
      <c r="I28" s="109">
        <v>41.9</v>
      </c>
      <c r="J28" s="109">
        <v>66.5</v>
      </c>
    </row>
    <row r="29" spans="1:10" x14ac:dyDescent="0.2">
      <c r="A29" s="110"/>
      <c r="B29" s="650" t="s">
        <v>26</v>
      </c>
      <c r="C29" s="661">
        <v>3.6</v>
      </c>
      <c r="D29" s="652">
        <v>0.9</v>
      </c>
      <c r="E29" s="109">
        <v>6.9</v>
      </c>
      <c r="F29" s="109">
        <v>1.2</v>
      </c>
      <c r="G29" s="109">
        <v>3.5</v>
      </c>
      <c r="H29" s="109">
        <v>6.4</v>
      </c>
      <c r="I29" s="109">
        <v>5</v>
      </c>
      <c r="J29" s="109">
        <v>0.9</v>
      </c>
    </row>
    <row r="30" spans="1:10" x14ac:dyDescent="0.2">
      <c r="A30" s="669" t="s">
        <v>909</v>
      </c>
      <c r="B30" s="650"/>
      <c r="C30" s="661"/>
      <c r="D30" s="652"/>
      <c r="E30" s="109"/>
      <c r="F30" s="109"/>
      <c r="G30" s="109"/>
      <c r="H30" s="109"/>
      <c r="I30" s="109"/>
      <c r="J30" s="109"/>
    </row>
    <row r="31" spans="1:10" x14ac:dyDescent="0.2">
      <c r="A31" s="108"/>
      <c r="B31" s="650" t="s">
        <v>24</v>
      </c>
      <c r="C31" s="661">
        <v>41.6</v>
      </c>
      <c r="D31" s="652">
        <v>50.2</v>
      </c>
      <c r="E31" s="109">
        <v>45.9</v>
      </c>
      <c r="F31" s="109">
        <v>56</v>
      </c>
      <c r="G31" s="109">
        <v>41</v>
      </c>
      <c r="H31" s="109">
        <v>33.299999999999997</v>
      </c>
      <c r="I31" s="109">
        <v>48.9</v>
      </c>
      <c r="J31" s="109">
        <v>33.299999999999997</v>
      </c>
    </row>
    <row r="32" spans="1:10" x14ac:dyDescent="0.2">
      <c r="A32" s="110"/>
      <c r="B32" s="650" t="s">
        <v>25</v>
      </c>
      <c r="C32" s="661">
        <v>55.8</v>
      </c>
      <c r="D32" s="652">
        <v>48.7</v>
      </c>
      <c r="E32" s="109">
        <v>53.1</v>
      </c>
      <c r="F32" s="109">
        <v>43.7</v>
      </c>
      <c r="G32" s="109">
        <v>54.1</v>
      </c>
      <c r="H32" s="109">
        <v>63.2</v>
      </c>
      <c r="I32" s="109">
        <v>48.6</v>
      </c>
      <c r="J32" s="109">
        <v>63.9</v>
      </c>
    </row>
    <row r="33" spans="1:10" x14ac:dyDescent="0.2">
      <c r="A33" s="112"/>
      <c r="B33" s="651" t="s">
        <v>26</v>
      </c>
      <c r="C33" s="662">
        <v>2.6</v>
      </c>
      <c r="D33" s="653">
        <v>1.1000000000000001</v>
      </c>
      <c r="E33" s="113">
        <v>1</v>
      </c>
      <c r="F33" s="113">
        <v>0.3</v>
      </c>
      <c r="G33" s="113">
        <v>4.9000000000000004</v>
      </c>
      <c r="H33" s="113">
        <v>3.5</v>
      </c>
      <c r="I33" s="113">
        <v>2.5</v>
      </c>
      <c r="J33" s="113">
        <v>2.8</v>
      </c>
    </row>
    <row r="35" spans="1:10" x14ac:dyDescent="0.2">
      <c r="B35" t="s">
        <v>867</v>
      </c>
    </row>
  </sheetData>
  <mergeCells count="4">
    <mergeCell ref="C4:C5"/>
    <mergeCell ref="D4:H4"/>
    <mergeCell ref="I4:J4"/>
    <mergeCell ref="A2:J2"/>
  </mergeCells>
  <phoneticPr fontId="8" type="noConversion"/>
  <printOptions horizontalCentered="1"/>
  <pageMargins left="0.5" right="0.5" top="0.75" bottom="1" header="0.5" footer="0.5"/>
  <pageSetup scale="8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11"/>
  <sheetViews>
    <sheetView zoomScaleNormal="100" workbookViewId="0">
      <selection activeCell="I40" sqref="I40"/>
    </sheetView>
  </sheetViews>
  <sheetFormatPr defaultRowHeight="12.75" x14ac:dyDescent="0.2"/>
  <cols>
    <col min="1" max="1" width="2.28515625" style="116" customWidth="1"/>
    <col min="2" max="2" width="12.85546875" style="12" customWidth="1"/>
    <col min="3" max="9" width="10.7109375" style="12" customWidth="1"/>
    <col min="10" max="16384" width="9.140625" style="12"/>
  </cols>
  <sheetData>
    <row r="2" spans="1:10" ht="30" customHeight="1" x14ac:dyDescent="0.2">
      <c r="A2" s="710" t="s">
        <v>49</v>
      </c>
      <c r="B2" s="711"/>
      <c r="C2" s="711"/>
      <c r="D2" s="711"/>
      <c r="E2" s="711"/>
      <c r="F2" s="711"/>
      <c r="G2" s="711"/>
      <c r="H2" s="711"/>
      <c r="I2" s="711"/>
    </row>
    <row r="3" spans="1:10" x14ac:dyDescent="0.2">
      <c r="A3" s="115"/>
      <c r="B3" s="114"/>
      <c r="C3" s="114"/>
      <c r="D3" s="114"/>
      <c r="E3" s="114"/>
      <c r="F3" s="114"/>
      <c r="G3" s="114"/>
      <c r="H3" s="114"/>
      <c r="I3" s="114"/>
    </row>
    <row r="4" spans="1:10" x14ac:dyDescent="0.2">
      <c r="A4" s="84" t="s">
        <v>246</v>
      </c>
      <c r="B4" s="85"/>
      <c r="C4" s="83" t="s">
        <v>289</v>
      </c>
      <c r="D4" s="83" t="s">
        <v>247</v>
      </c>
      <c r="E4" s="83" t="s">
        <v>248</v>
      </c>
      <c r="F4" s="83" t="s">
        <v>249</v>
      </c>
      <c r="G4" s="83" t="s">
        <v>250</v>
      </c>
      <c r="H4" s="83" t="s">
        <v>251</v>
      </c>
      <c r="I4" s="83" t="s">
        <v>252</v>
      </c>
      <c r="J4" s="135" t="s">
        <v>705</v>
      </c>
    </row>
    <row r="5" spans="1:10" x14ac:dyDescent="0.2">
      <c r="A5" s="138"/>
      <c r="B5" s="67"/>
      <c r="C5" s="68"/>
      <c r="D5" s="68"/>
      <c r="E5" s="68"/>
      <c r="F5" s="68"/>
      <c r="G5" s="68"/>
      <c r="H5" s="68"/>
      <c r="I5" s="68"/>
      <c r="J5" s="315"/>
    </row>
    <row r="6" spans="1:10" x14ac:dyDescent="0.2">
      <c r="A6" s="219" t="s">
        <v>27</v>
      </c>
      <c r="B6" s="219"/>
      <c r="C6" s="59">
        <v>86.1</v>
      </c>
      <c r="D6" s="59">
        <v>89.1</v>
      </c>
      <c r="E6" s="59">
        <v>89.2</v>
      </c>
      <c r="F6" s="59">
        <v>89</v>
      </c>
      <c r="G6" s="59">
        <v>75.900000000000006</v>
      </c>
      <c r="H6" s="59">
        <v>89.8</v>
      </c>
      <c r="I6" s="59">
        <v>82.2</v>
      </c>
      <c r="J6" s="59">
        <v>83.6</v>
      </c>
    </row>
    <row r="7" spans="1:10" x14ac:dyDescent="0.2">
      <c r="A7" s="219" t="s">
        <v>28</v>
      </c>
      <c r="B7" s="219"/>
      <c r="C7" s="59">
        <v>12.2</v>
      </c>
      <c r="D7" s="59">
        <v>9.4</v>
      </c>
      <c r="E7" s="59">
        <v>9.4</v>
      </c>
      <c r="F7" s="59">
        <v>9.1999999999999993</v>
      </c>
      <c r="G7" s="59">
        <v>21.8</v>
      </c>
      <c r="H7" s="59">
        <v>9.1999999999999993</v>
      </c>
      <c r="I7" s="59">
        <v>15.5</v>
      </c>
      <c r="J7" s="59">
        <v>14.7</v>
      </c>
    </row>
    <row r="8" spans="1:10" x14ac:dyDescent="0.2">
      <c r="A8" s="219" t="s">
        <v>29</v>
      </c>
      <c r="B8" s="219"/>
      <c r="C8" s="59">
        <v>1.5</v>
      </c>
      <c r="D8" s="59">
        <v>1.3</v>
      </c>
      <c r="E8" s="59">
        <v>1.3</v>
      </c>
      <c r="F8" s="59">
        <v>1.3</v>
      </c>
      <c r="G8" s="59">
        <v>2.2000000000000002</v>
      </c>
      <c r="H8" s="59">
        <v>0.9</v>
      </c>
      <c r="I8" s="59">
        <v>2.2000000000000002</v>
      </c>
      <c r="J8" s="59">
        <v>1.6</v>
      </c>
    </row>
    <row r="9" spans="1:10" x14ac:dyDescent="0.2">
      <c r="A9" s="221" t="s">
        <v>30</v>
      </c>
      <c r="B9" s="221"/>
      <c r="C9" s="60">
        <v>0.2</v>
      </c>
      <c r="D9" s="60">
        <v>0.2</v>
      </c>
      <c r="E9" s="60">
        <v>0.1</v>
      </c>
      <c r="F9" s="60">
        <v>0.5</v>
      </c>
      <c r="G9" s="60">
        <v>0.1</v>
      </c>
      <c r="H9" s="60">
        <v>0.1</v>
      </c>
      <c r="I9" s="60">
        <v>0.1</v>
      </c>
      <c r="J9" s="60">
        <v>0.1</v>
      </c>
    </row>
    <row r="11" spans="1:10" x14ac:dyDescent="0.2">
      <c r="B11" s="12" t="s">
        <v>867</v>
      </c>
    </row>
  </sheetData>
  <mergeCells count="1">
    <mergeCell ref="A2:I2"/>
  </mergeCells>
  <phoneticPr fontId="8" type="noConversion"/>
  <printOptions horizontalCentered="1"/>
  <pageMargins left="0.5" right="0.5" top="0.75" bottom="1" header="0.5" footer="0.5"/>
  <pageSetup scale="85"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D16FBD6C7B0D46BF0E6BD156756189" ma:contentTypeVersion="3" ma:contentTypeDescription="Create a new document." ma:contentTypeScope="" ma:versionID="6199dddf1895862f57fab4117882cffd">
  <xsd:schema xmlns:xsd="http://www.w3.org/2001/XMLSchema" xmlns:xs="http://www.w3.org/2001/XMLSchema" xmlns:p="http://schemas.microsoft.com/office/2006/metadata/properties" xmlns:ns2="db164c0f-f9e2-4008-9d14-d41597fbbafd" targetNamespace="http://schemas.microsoft.com/office/2006/metadata/properties" ma:root="true" ma:fieldsID="03e69941424f47edf947ad5dfc814976" ns2:_="">
    <xsd:import namespace="db164c0f-f9e2-4008-9d14-d41597fbbaf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64c0f-f9e2-4008-9d14-d41597fbb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45261-2D17-48B7-B17B-8FB82E4F839A}">
  <ds:schemaRefs>
    <ds:schemaRef ds:uri="http://schemas.microsoft.com/sharepoint/v3/contenttype/forms"/>
  </ds:schemaRefs>
</ds:datastoreItem>
</file>

<file path=customXml/itemProps2.xml><?xml version="1.0" encoding="utf-8"?>
<ds:datastoreItem xmlns:ds="http://schemas.openxmlformats.org/officeDocument/2006/customXml" ds:itemID="{D992482F-BC1A-48B8-9993-F8A8F746BE9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4BCCDB-A541-4AFC-A08E-2AC91BC70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64c0f-f9e2-4008-9d14-d41597fbb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264</vt:i4>
      </vt:variant>
    </vt:vector>
  </HeadingPairs>
  <TitlesOfParts>
    <vt:vector size="332" baseType="lpstr">
      <vt:lpstr>2013 VSAT</vt:lpstr>
      <vt:lpstr>Table of Contents</vt:lpstr>
      <vt:lpstr>Method</vt:lpstr>
      <vt:lpstr>Table 4.1</vt:lpstr>
      <vt:lpstr>Table 4.2</vt:lpstr>
      <vt:lpstr>Table 4.2.1</vt:lpstr>
      <vt:lpstr>Table 4.3</vt:lpstr>
      <vt:lpstr>Table 4.3.1</vt:lpstr>
      <vt:lpstr>Table 4.4</vt:lpstr>
      <vt:lpstr>Table 4.4.1</vt:lpstr>
      <vt:lpstr>Table 4.5</vt:lpstr>
      <vt:lpstr>Table 4.5.1</vt:lpstr>
      <vt:lpstr>Table 4.6</vt:lpstr>
      <vt:lpstr>Table 5.1</vt:lpstr>
      <vt:lpstr>Table 5.2</vt:lpstr>
      <vt:lpstr>Table 5.3</vt:lpstr>
      <vt:lpstr>Table 5.4</vt:lpstr>
      <vt:lpstr>Table 5.5</vt:lpstr>
      <vt:lpstr>Table 5.6</vt:lpstr>
      <vt:lpstr>Table 5.7</vt:lpstr>
      <vt:lpstr>Table 5.8</vt:lpstr>
      <vt:lpstr>Table 5.9</vt:lpstr>
      <vt:lpstr>Table 5.10</vt:lpstr>
      <vt:lpstr>Table 5.11</vt:lpstr>
      <vt:lpstr>Table 5.12</vt:lpstr>
      <vt:lpstr>Table 5.12.1</vt:lpstr>
      <vt:lpstr>Table 5.12.2</vt:lpstr>
      <vt:lpstr>Table 6.1-6.1.7</vt:lpstr>
      <vt:lpstr>Table 6.2</vt:lpstr>
      <vt:lpstr>Table 6.3</vt:lpstr>
      <vt:lpstr>Table 6.4-6.4.7</vt:lpstr>
      <vt:lpstr>Table 6.5-6.5.7</vt:lpstr>
      <vt:lpstr>Table 6.6-6.6.7</vt:lpstr>
      <vt:lpstr>Table 6.7-6.7.7</vt:lpstr>
      <vt:lpstr>Table 6.8</vt:lpstr>
      <vt:lpstr>Table 6.8.1-6.8.7</vt:lpstr>
      <vt:lpstr>Table 6.9</vt:lpstr>
      <vt:lpstr>Table 6.9.1-6.9.7</vt:lpstr>
      <vt:lpstr>Table 6.10</vt:lpstr>
      <vt:lpstr>Table 6.10.1-6.10.7</vt:lpstr>
      <vt:lpstr>Table 6.12</vt:lpstr>
      <vt:lpstr>Table 6.12.1-6.12.7</vt:lpstr>
      <vt:lpstr>Table 6.13</vt:lpstr>
      <vt:lpstr>Table 6.13.1-6.13.7</vt:lpstr>
      <vt:lpstr>Table 6.14</vt:lpstr>
      <vt:lpstr>Table 6.14.1-6.14.7</vt:lpstr>
      <vt:lpstr>Table 7.1</vt:lpstr>
      <vt:lpstr>Table 7.2-7.8</vt:lpstr>
      <vt:lpstr>Table 8.1</vt:lpstr>
      <vt:lpstr>Table 8.2.1-8.2.7</vt:lpstr>
      <vt:lpstr>Table 8.3-8.9</vt:lpstr>
      <vt:lpstr>Table 8.10</vt:lpstr>
      <vt:lpstr>Table 8.10.1-8.10.7</vt:lpstr>
      <vt:lpstr>Table 8.11</vt:lpstr>
      <vt:lpstr>Table 8.11.1-8.11.7</vt:lpstr>
      <vt:lpstr>Table 8.12</vt:lpstr>
      <vt:lpstr>Table 9.0</vt:lpstr>
      <vt:lpstr>Table 9.0.1-9.0.7</vt:lpstr>
      <vt:lpstr>Table 9.1</vt:lpstr>
      <vt:lpstr>Table 9.1.1-9.1.7</vt:lpstr>
      <vt:lpstr>Table 9.2</vt:lpstr>
      <vt:lpstr>Table 9.2.1-9.2.6</vt:lpstr>
      <vt:lpstr>Table 9.3</vt:lpstr>
      <vt:lpstr>Table 9.3.1-9.3.6</vt:lpstr>
      <vt:lpstr>Table 10.1-10.2</vt:lpstr>
      <vt:lpstr>Table 11.1</vt:lpstr>
      <vt:lpstr>Table 12.1</vt:lpstr>
      <vt:lpstr>Tables 13.1-13.7</vt:lpstr>
      <vt:lpstr>'Table 10.1-10.2'!Print_Area</vt:lpstr>
      <vt:lpstr>'Table 11.1'!Print_Area</vt:lpstr>
      <vt:lpstr>'Table 12.1'!Print_Area</vt:lpstr>
      <vt:lpstr>'Table 4.1'!Print_Area</vt:lpstr>
      <vt:lpstr>'Table 4.2'!Print_Area</vt:lpstr>
      <vt:lpstr>'Table 4.2.1'!Print_Area</vt:lpstr>
      <vt:lpstr>'Table 4.3'!Print_Area</vt:lpstr>
      <vt:lpstr>'Table 4.3.1'!Print_Area</vt:lpstr>
      <vt:lpstr>'Table 4.4'!Print_Area</vt:lpstr>
      <vt:lpstr>'Table 4.4.1'!Print_Area</vt:lpstr>
      <vt:lpstr>'Table 4.5'!Print_Area</vt:lpstr>
      <vt:lpstr>'Table 4.5.1'!Print_Area</vt:lpstr>
      <vt:lpstr>'Table 4.6'!Print_Area</vt:lpstr>
      <vt:lpstr>'Table 5.1'!Print_Area</vt:lpstr>
      <vt:lpstr>'Table 5.10'!Print_Area</vt:lpstr>
      <vt:lpstr>'Table 5.12.2'!Print_Area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6.10'!Print_Area</vt:lpstr>
      <vt:lpstr>'Table 6.10.1-6.10.7'!Print_Area</vt:lpstr>
      <vt:lpstr>'Table 6.12'!Print_Area</vt:lpstr>
      <vt:lpstr>'Table 6.12.1-6.12.7'!Print_Area</vt:lpstr>
      <vt:lpstr>'Table 6.13'!Print_Area</vt:lpstr>
      <vt:lpstr>'Table 6.13.1-6.13.7'!Print_Area</vt:lpstr>
      <vt:lpstr>'Table 6.14'!Print_Area</vt:lpstr>
      <vt:lpstr>'Table 6.14.1-6.14.7'!Print_Area</vt:lpstr>
      <vt:lpstr>'Table 6.1-6.1.7'!Print_Area</vt:lpstr>
      <vt:lpstr>'Table 6.2'!Print_Area</vt:lpstr>
      <vt:lpstr>'Table 6.3'!Print_Area</vt:lpstr>
      <vt:lpstr>'Table 6.4-6.4.7'!Print_Area</vt:lpstr>
      <vt:lpstr>'Table 6.5-6.5.7'!Print_Area</vt:lpstr>
      <vt:lpstr>'Table 6.6-6.6.7'!Print_Area</vt:lpstr>
      <vt:lpstr>'Table 6.7-6.7.7'!Print_Area</vt:lpstr>
      <vt:lpstr>'Table 6.8'!Print_Area</vt:lpstr>
      <vt:lpstr>'Table 6.8.1-6.8.7'!Print_Area</vt:lpstr>
      <vt:lpstr>'Table 6.9'!Print_Area</vt:lpstr>
      <vt:lpstr>'Table 6.9.1-6.9.7'!Print_Area</vt:lpstr>
      <vt:lpstr>'Table 7.1'!Print_Area</vt:lpstr>
      <vt:lpstr>'Table 7.2-7.8'!Print_Area</vt:lpstr>
      <vt:lpstr>'Table 8.1'!Print_Area</vt:lpstr>
      <vt:lpstr>'Table 8.10'!Print_Area</vt:lpstr>
      <vt:lpstr>'Table 8.10.1-8.10.7'!Print_Area</vt:lpstr>
      <vt:lpstr>'Table 8.11'!Print_Area</vt:lpstr>
      <vt:lpstr>'Table 8.11.1-8.11.7'!Print_Area</vt:lpstr>
      <vt:lpstr>'Table 8.12'!Print_Area</vt:lpstr>
      <vt:lpstr>'Table 8.2.1-8.2.7'!Print_Area</vt:lpstr>
      <vt:lpstr>'Table 8.3-8.9'!Print_Area</vt:lpstr>
      <vt:lpstr>'Table 9.0'!Print_Area</vt:lpstr>
      <vt:lpstr>'Table 9.0.1-9.0.7'!Print_Area</vt:lpstr>
      <vt:lpstr>'Table 9.1'!Print_Area</vt:lpstr>
      <vt:lpstr>'Table 9.1.1-9.1.7'!Print_Area</vt:lpstr>
      <vt:lpstr>'Table 9.2'!Print_Area</vt:lpstr>
      <vt:lpstr>'Table 9.2.1-9.2.6'!Print_Area</vt:lpstr>
      <vt:lpstr>'Table 9.3'!Print_Area</vt:lpstr>
      <vt:lpstr>'Table 9.3.1-9.3.6'!Print_Area</vt:lpstr>
      <vt:lpstr>'Table 10.1-10.2'!Print_Titles</vt:lpstr>
      <vt:lpstr>'Table 11.1'!Print_Titles</vt:lpstr>
      <vt:lpstr>'Table of Contents'!Print_Titles</vt:lpstr>
      <vt:lpstr>T10.1</vt:lpstr>
      <vt:lpstr>T10.2</vt:lpstr>
      <vt:lpstr>T11.1</vt:lpstr>
      <vt:lpstr>T12.1</vt:lpstr>
      <vt:lpstr>T13.1</vt:lpstr>
      <vt:lpstr>T13.2</vt:lpstr>
      <vt:lpstr>T13.3</vt:lpstr>
      <vt:lpstr>T13.4</vt:lpstr>
      <vt:lpstr>T13.5</vt:lpstr>
      <vt:lpstr>T13.6</vt:lpstr>
      <vt:lpstr>T13.7</vt:lpstr>
      <vt:lpstr>T18.10.3</vt:lpstr>
      <vt:lpstr>T4.1_T4.1</vt:lpstr>
      <vt:lpstr>T4.2</vt:lpstr>
      <vt:lpstr>T4.2.1</vt:lpstr>
      <vt:lpstr>T4.3</vt:lpstr>
      <vt:lpstr>T4.3.1</vt:lpstr>
      <vt:lpstr>T4.4</vt:lpstr>
      <vt:lpstr>T4.4.1</vt:lpstr>
      <vt:lpstr>T4.5</vt:lpstr>
      <vt:lpstr>T4.5.1</vt:lpstr>
      <vt:lpstr>T4.6</vt:lpstr>
      <vt:lpstr>T5.1</vt:lpstr>
      <vt:lpstr>T5.10</vt:lpstr>
      <vt:lpstr>T5.11</vt:lpstr>
      <vt:lpstr>T5.12</vt:lpstr>
      <vt:lpstr>T5.12.1</vt:lpstr>
      <vt:lpstr>T5.12.2</vt:lpstr>
      <vt:lpstr>T5.2</vt:lpstr>
      <vt:lpstr>T5.3_T5.3</vt:lpstr>
      <vt:lpstr>T5.4</vt:lpstr>
      <vt:lpstr>T5.5</vt:lpstr>
      <vt:lpstr>T5.6</vt:lpstr>
      <vt:lpstr>T5.7</vt:lpstr>
      <vt:lpstr>T5.8</vt:lpstr>
      <vt:lpstr>T5.9</vt:lpstr>
      <vt:lpstr>T6.1_T6.1</vt:lpstr>
      <vt:lpstr>T6.1_T6.1.1</vt:lpstr>
      <vt:lpstr>T6.1_T6.1.2</vt:lpstr>
      <vt:lpstr>T6.1_T6.1.3</vt:lpstr>
      <vt:lpstr>T6.1_T6.1.4</vt:lpstr>
      <vt:lpstr>T6.1_T6.1.5</vt:lpstr>
      <vt:lpstr>T6.1_T6.1.6</vt:lpstr>
      <vt:lpstr>T6.1_T6.1.7</vt:lpstr>
      <vt:lpstr>T6.10</vt:lpstr>
      <vt:lpstr>T6.10.1</vt:lpstr>
      <vt:lpstr>T6.10.2</vt:lpstr>
      <vt:lpstr>T6.10.3</vt:lpstr>
      <vt:lpstr>T6.10.4</vt:lpstr>
      <vt:lpstr>T6.10.5</vt:lpstr>
      <vt:lpstr>T6.10.6</vt:lpstr>
      <vt:lpstr>T6.10.7</vt:lpstr>
      <vt:lpstr>T6.12</vt:lpstr>
      <vt:lpstr>T6.12.1</vt:lpstr>
      <vt:lpstr>T6.12.2</vt:lpstr>
      <vt:lpstr>T6.12.3</vt:lpstr>
      <vt:lpstr>T6.12.4</vt:lpstr>
      <vt:lpstr>T6.12.5</vt:lpstr>
      <vt:lpstr>T6.12.6</vt:lpstr>
      <vt:lpstr>T6.12.7</vt:lpstr>
      <vt:lpstr>T6.13</vt:lpstr>
      <vt:lpstr>T6.13.1</vt:lpstr>
      <vt:lpstr>T6.13.2</vt:lpstr>
      <vt:lpstr>T6.13.3</vt:lpstr>
      <vt:lpstr>T6.13.4</vt:lpstr>
      <vt:lpstr>T6.13.5</vt:lpstr>
      <vt:lpstr>T6.13.6</vt:lpstr>
      <vt:lpstr>T6.13.7</vt:lpstr>
      <vt:lpstr>T6.14</vt:lpstr>
      <vt:lpstr>T6.14.1</vt:lpstr>
      <vt:lpstr>T6.14.2</vt:lpstr>
      <vt:lpstr>T6.14.3</vt:lpstr>
      <vt:lpstr>T6.14.4</vt:lpstr>
      <vt:lpstr>T6.14.5</vt:lpstr>
      <vt:lpstr>T6.14.6</vt:lpstr>
      <vt:lpstr>T6.14.7</vt:lpstr>
      <vt:lpstr>T6.3</vt:lpstr>
      <vt:lpstr>T6.4_T6.4</vt:lpstr>
      <vt:lpstr>t6.4_T6.4.1</vt:lpstr>
      <vt:lpstr>T6.4_T6.4.2</vt:lpstr>
      <vt:lpstr>T6.4_T6.4.3</vt:lpstr>
      <vt:lpstr>T6.4_T6.4.4</vt:lpstr>
      <vt:lpstr>T6.4_T6.4.5</vt:lpstr>
      <vt:lpstr>T6.4_T6.4.6</vt:lpstr>
      <vt:lpstr>T6.4_T6.4.7</vt:lpstr>
      <vt:lpstr>T6.5_T6.5</vt:lpstr>
      <vt:lpstr>T6.5_T6.5.2</vt:lpstr>
      <vt:lpstr>T6.5_T6.5.3</vt:lpstr>
      <vt:lpstr>T6.5_T6.5.4</vt:lpstr>
      <vt:lpstr>T6.5_T6.5.5</vt:lpstr>
      <vt:lpstr>T6.5_T6.5.6</vt:lpstr>
      <vt:lpstr>T6.5_T6.5.7</vt:lpstr>
      <vt:lpstr>T6.6_T6.5.1</vt:lpstr>
      <vt:lpstr>'Table 6.6-6.6.7'!T6.6_T6.6</vt:lpstr>
      <vt:lpstr>'Table 6.6-6.6.7'!T6.6_T6.6.1</vt:lpstr>
      <vt:lpstr>'Table 6.6-6.6.7'!T6.6_T6.6.2</vt:lpstr>
      <vt:lpstr>'Table 6.6-6.6.7'!T6.6_T6.6.3</vt:lpstr>
      <vt:lpstr>'Table 6.6-6.6.7'!T6.6_T6.6.4</vt:lpstr>
      <vt:lpstr>'Table 6.6-6.6.7'!T6.6_T6.6.5</vt:lpstr>
      <vt:lpstr>'Table 6.6-6.6.7'!T6.6_T6.6.6</vt:lpstr>
      <vt:lpstr>'Table 6.6-6.6.7'!T6.6_T6.6.7</vt:lpstr>
      <vt:lpstr>'Table 6.7-6.7.7'!T6.7_6.7.3</vt:lpstr>
      <vt:lpstr>'Table 6.7-6.7.7'!t6.7_t6.7</vt:lpstr>
      <vt:lpstr>'Table 6.7-6.7.7'!T6.7_T6.7.1</vt:lpstr>
      <vt:lpstr>'Table 6.7-6.7.7'!T6.7_T6.7.2</vt:lpstr>
      <vt:lpstr>'Table 6.7-6.7.7'!T6.7_T6.7.3</vt:lpstr>
      <vt:lpstr>'Table 6.7-6.7.7'!T6.7_T6.7.4</vt:lpstr>
      <vt:lpstr>'Table 6.7-6.7.7'!T6.7_T6.7.5</vt:lpstr>
      <vt:lpstr>'Table 6.7-6.7.7'!T6.7_T6.7.6</vt:lpstr>
      <vt:lpstr>'Table 6.7-6.7.7'!T6.7_T6.7.7</vt:lpstr>
      <vt:lpstr>T6.8</vt:lpstr>
      <vt:lpstr>T6.8.7</vt:lpstr>
      <vt:lpstr>T6.8_T6.8.2</vt:lpstr>
      <vt:lpstr>T6.8_T6.8.3</vt:lpstr>
      <vt:lpstr>T6.8_T6.8.4</vt:lpstr>
      <vt:lpstr>T6.8_T6.8.5</vt:lpstr>
      <vt:lpstr>T6.8_T6.8.6</vt:lpstr>
      <vt:lpstr>T6.8T6.8.1</vt:lpstr>
      <vt:lpstr>T6.9</vt:lpstr>
      <vt:lpstr>T6.9.1</vt:lpstr>
      <vt:lpstr>T6.9.2</vt:lpstr>
      <vt:lpstr>T6.9.3</vt:lpstr>
      <vt:lpstr>T6.9.4</vt:lpstr>
      <vt:lpstr>T6.9.5</vt:lpstr>
      <vt:lpstr>T6.9.6</vt:lpstr>
      <vt:lpstr>T6.9.7</vt:lpstr>
      <vt:lpstr>T7.1</vt:lpstr>
      <vt:lpstr>T7.2</vt:lpstr>
      <vt:lpstr>T7.3</vt:lpstr>
      <vt:lpstr>T7.4</vt:lpstr>
      <vt:lpstr>T7.5</vt:lpstr>
      <vt:lpstr>T7.6</vt:lpstr>
      <vt:lpstr>T7.7</vt:lpstr>
      <vt:lpstr>T7.8</vt:lpstr>
      <vt:lpstr>'Table 8.1'!T8.1</vt:lpstr>
      <vt:lpstr>T8.1</vt:lpstr>
      <vt:lpstr>T8.10</vt:lpstr>
      <vt:lpstr>'Table 8.10.1-8.10.7'!T8.10.1</vt:lpstr>
      <vt:lpstr>'Table 8.10.1-8.10.7'!T8.10.2</vt:lpstr>
      <vt:lpstr>'Table 8.10.1-8.10.7'!T8.10.3</vt:lpstr>
      <vt:lpstr>'Table 8.10.1-8.10.7'!T8.10.4</vt:lpstr>
      <vt:lpstr>'Table 8.10.1-8.10.7'!T8.10.5</vt:lpstr>
      <vt:lpstr>'Table 8.10.1-8.10.7'!T8.10.6</vt:lpstr>
      <vt:lpstr>'Table 8.10.1-8.10.7'!T8.10.7</vt:lpstr>
      <vt:lpstr>'Table 8.11'!T8.11</vt:lpstr>
      <vt:lpstr>'Table 8.11.1-8.11.7'!T8.11.1</vt:lpstr>
      <vt:lpstr>'Table 8.11.1-8.11.7'!T8.11.2</vt:lpstr>
      <vt:lpstr>'Table 8.11.1-8.11.7'!T8.11.3</vt:lpstr>
      <vt:lpstr>'Table 8.11.1-8.11.7'!T8.11.4</vt:lpstr>
      <vt:lpstr>'Table 8.11.1-8.11.7'!T8.11.5</vt:lpstr>
      <vt:lpstr>'Table 8.11.1-8.11.7'!T8.11.6</vt:lpstr>
      <vt:lpstr>'Table 8.11.1-8.11.7'!T8.11.7</vt:lpstr>
      <vt:lpstr>'Table 8.12'!T8.12</vt:lpstr>
      <vt:lpstr>T8.2.1</vt:lpstr>
      <vt:lpstr>T8.2.2</vt:lpstr>
      <vt:lpstr>T8.2.3</vt:lpstr>
      <vt:lpstr>T8.2.4</vt:lpstr>
      <vt:lpstr>T8.2.5</vt:lpstr>
      <vt:lpstr>T8.2.6</vt:lpstr>
      <vt:lpstr>T8.2.7</vt:lpstr>
      <vt:lpstr>T8.3</vt:lpstr>
      <vt:lpstr>T8.4</vt:lpstr>
      <vt:lpstr>T8.5</vt:lpstr>
      <vt:lpstr>T8.6</vt:lpstr>
      <vt:lpstr>T8.7</vt:lpstr>
      <vt:lpstr>T8.8</vt:lpstr>
      <vt:lpstr>T8.8.1</vt:lpstr>
      <vt:lpstr>T8.9</vt:lpstr>
      <vt:lpstr>'Table 9.0'!T9.0</vt:lpstr>
      <vt:lpstr>'Table 9.0.1-9.0.7'!T9.0.1</vt:lpstr>
      <vt:lpstr>'Table 9.0.1-9.0.7'!T9.0.2</vt:lpstr>
      <vt:lpstr>'Table 9.0.1-9.0.7'!T9.0.3</vt:lpstr>
      <vt:lpstr>'Table 9.0.1-9.0.7'!T9.0.4</vt:lpstr>
      <vt:lpstr>'Table 9.0.1-9.0.7'!T9.0.5</vt:lpstr>
      <vt:lpstr>'Table 9.0.1-9.0.7'!T9.0.6</vt:lpstr>
      <vt:lpstr>'Table 9.0.1-9.0.7'!T9.0.7</vt:lpstr>
      <vt:lpstr>'Table 9.1'!T9.1</vt:lpstr>
      <vt:lpstr>'Table 9.1.1-9.1.7'!T9.1.1</vt:lpstr>
      <vt:lpstr>'Table 9.1.1-9.1.7'!T9.1.2</vt:lpstr>
      <vt:lpstr>'Table 9.1.1-9.1.7'!T9.1.3</vt:lpstr>
      <vt:lpstr>'Table 9.1.1-9.1.7'!T9.1.4</vt:lpstr>
      <vt:lpstr>'Table 9.1.1-9.1.7'!T9.1.5</vt:lpstr>
      <vt:lpstr>'Table 9.1.1-9.1.7'!T9.1.6</vt:lpstr>
      <vt:lpstr>'Table 9.1.1-9.1.7'!T9.1.7</vt:lpstr>
      <vt:lpstr>'Table 9.2'!T9.2</vt:lpstr>
      <vt:lpstr>'Table 9.2.1-9.2.6'!T9.2.1</vt:lpstr>
      <vt:lpstr>'Table 9.2.1-9.2.6'!T9.2.2</vt:lpstr>
      <vt:lpstr>'Table 9.2.1-9.2.6'!T9.2.3</vt:lpstr>
      <vt:lpstr>'Table 9.2.1-9.2.6'!T9.2.4</vt:lpstr>
      <vt:lpstr>'Table 9.2.1-9.2.6'!T9.2.5</vt:lpstr>
      <vt:lpstr>'Table 9.2.1-9.2.6'!T9.2.6</vt:lpstr>
      <vt:lpstr>'Table 9.2.1-9.2.6'!T9.2.7</vt:lpstr>
      <vt:lpstr>'Table 9.3'!T9.3</vt:lpstr>
      <vt:lpstr>'Table 9.3.1-9.3.6'!T9.3.1</vt:lpstr>
      <vt:lpstr>'Table 9.3.1-9.3.6'!T9.3.2</vt:lpstr>
      <vt:lpstr>'Table 9.3.1-9.3.6'!T9.3.3</vt:lpstr>
      <vt:lpstr>'Table 9.3.1-9.3.6'!T9.3.4</vt:lpstr>
      <vt:lpstr>'Table 9.3.1-9.3.6'!t9.3.5</vt:lpstr>
      <vt:lpstr>'Table 9.3.1-9.3.6'!T9.3.6</vt:lpstr>
      <vt:lpstr>'Table 9.3.1-9.3.6'!T9.3.7</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Ayala</dc:creator>
  <cp:lastModifiedBy>Oshiro, Paul T</cp:lastModifiedBy>
  <cp:lastPrinted>2014-10-20T21:33:19Z</cp:lastPrinted>
  <dcterms:created xsi:type="dcterms:W3CDTF">2007-06-27T03:31:19Z</dcterms:created>
  <dcterms:modified xsi:type="dcterms:W3CDTF">2026-03-31T19:52:35Z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0x010100C9D16FBD6C7B0D46BF0E6BD156756189</vt:lpwstr>
  </property>
</Properties>
</file>