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4000" windowHeight="10305" firstSheet="1" activeTab="2"/>
  </bookViews>
  <sheets>
    <sheet name="I-O table" sheetId="1" r:id="rId1"/>
    <sheet name="Output and earnings multipliers" sheetId="2" r:id="rId2"/>
    <sheet name="Job multipliers" sheetId="3" r:id="rId3"/>
    <sheet name="Direct requirement table" sheetId="4" r:id="rId4"/>
    <sheet name="Total requirement table Type I" sheetId="5" r:id="rId5"/>
    <sheet name="Total requirement table Type II" sheetId="6" r:id="rId6"/>
  </sheets>
  <definedNames>
    <definedName name="_xlnm.Print_Area" localSheetId="0">'I-O table'!$B$1:$BS$87</definedName>
    <definedName name="_xlnm.Print_Area" localSheetId="1">'Output and earnings multipliers'!#REF!</definedName>
  </definedNames>
  <calcPr fullCalcOnLoad="1"/>
</workbook>
</file>

<file path=xl/sharedStrings.xml><?xml version="1.0" encoding="utf-8"?>
<sst xmlns="http://schemas.openxmlformats.org/spreadsheetml/2006/main" count="1105" uniqueCount="198">
  <si>
    <t>Vegetables</t>
  </si>
  <si>
    <t>Aquaculture</t>
  </si>
  <si>
    <t>Commercial fishing</t>
  </si>
  <si>
    <t>Mining</t>
  </si>
  <si>
    <t>Air transportation</t>
  </si>
  <si>
    <t>Wholesale trade</t>
  </si>
  <si>
    <t>Owner-occupied dwellings</t>
  </si>
  <si>
    <t>Real estate</t>
  </si>
  <si>
    <t>Legal services</t>
  </si>
  <si>
    <t>Architectural and engineering services</t>
  </si>
  <si>
    <t>Computer systems design services</t>
  </si>
  <si>
    <t>Other professional services</t>
  </si>
  <si>
    <t>Hospitals</t>
  </si>
  <si>
    <t>State and local government</t>
  </si>
  <si>
    <t>PCE</t>
  </si>
  <si>
    <t>Gross private investment</t>
  </si>
  <si>
    <t>Industry</t>
  </si>
  <si>
    <t>Telecommunications</t>
  </si>
  <si>
    <t>Water transportation</t>
  </si>
  <si>
    <t>Sugarcane</t>
  </si>
  <si>
    <t>Pineapples</t>
  </si>
  <si>
    <t>Support activities for agriculture</t>
  </si>
  <si>
    <t>Nursing and residential care facilities</t>
  </si>
  <si>
    <t>Social assistance</t>
  </si>
  <si>
    <t>Organizations</t>
  </si>
  <si>
    <t>Imports</t>
  </si>
  <si>
    <t>Compensation of employees</t>
  </si>
  <si>
    <t>Proprietor's income</t>
  </si>
  <si>
    <t>Other capital costs</t>
  </si>
  <si>
    <t>Value added</t>
  </si>
  <si>
    <t>Output</t>
  </si>
  <si>
    <t>Proprietor's jobs</t>
  </si>
  <si>
    <t>Total jobs</t>
  </si>
  <si>
    <t>Change in inventories</t>
  </si>
  <si>
    <t>State and local gov't investment</t>
  </si>
  <si>
    <t>State and local gov't consumption</t>
  </si>
  <si>
    <t>Federal military consumption</t>
  </si>
  <si>
    <t>Federal civilian consumption</t>
  </si>
  <si>
    <t>Exports</t>
  </si>
  <si>
    <t xml:space="preserve">PCE </t>
  </si>
  <si>
    <t>State and local government consumption</t>
  </si>
  <si>
    <t>Earnings</t>
  </si>
  <si>
    <t>Final demand multipliers</t>
  </si>
  <si>
    <t>Direct effect multipliers</t>
  </si>
  <si>
    <t>Output multipliers</t>
  </si>
  <si>
    <t>Earnings multipliers</t>
  </si>
  <si>
    <t>State tax multipliers</t>
  </si>
  <si>
    <t>Earnings/earnings multipliers</t>
  </si>
  <si>
    <t>W&amp;S job multipliers</t>
  </si>
  <si>
    <t>Total jobs multipliers</t>
  </si>
  <si>
    <t xml:space="preserve">Note: The jobs per $million of final demand multipliers change every year because of inflation and increases in productivity. </t>
  </si>
  <si>
    <t>State taxes (for multiplier calculations)</t>
  </si>
  <si>
    <t>NA</t>
  </si>
  <si>
    <t>Accommodation</t>
  </si>
  <si>
    <t xml:space="preserve">     are calculated using the purchase of those final demand sectors by industry and the multipliers of those industries to yield a total multiplier.</t>
  </si>
  <si>
    <t>The multipliers for PCE, Visitor's expenditures, and the S&amp;L, military, and federal civilian government consumption</t>
  </si>
  <si>
    <t xml:space="preserve">     The direct effect w&amp;s job multipliers do not necessarily change because of this.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</si>
  <si>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</si>
  <si>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</si>
  <si>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</si>
  <si>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</si>
  <si>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</si>
  <si>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</si>
  <si>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</si>
  <si>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</si>
  <si>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</si>
  <si>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</si>
  <si>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</si>
  <si>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</si>
  <si>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</si>
  <si>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</si>
  <si>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</si>
  <si>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</si>
  <si>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</si>
  <si>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</si>
  <si>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</si>
  <si>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</si>
  <si>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</si>
  <si>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</si>
  <si>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</si>
  <si>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</si>
  <si>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</si>
  <si>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</si>
  <si>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</si>
  <si>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</si>
  <si>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</si>
  <si>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</si>
  <si>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</si>
  <si>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</si>
  <si>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</si>
  <si>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</si>
  <si>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</si>
  <si>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</si>
  <si>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</si>
  <si>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</si>
  <si>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</si>
  <si>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</si>
  <si>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</si>
  <si>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</si>
  <si>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</si>
  <si>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</si>
  <si>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</si>
  <si>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</si>
  <si>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</si>
  <si>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</si>
  <si>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</si>
  <si>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</si>
  <si>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</si>
  <si>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</si>
  <si>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</si>
  <si>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</si>
  <si>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</si>
  <si>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</si>
  <si>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</si>
  <si>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</si>
  <si>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</si>
  <si>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</si>
  <si>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</si>
  <si>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</si>
  <si>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</si>
  <si>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</si>
  <si>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</si>
  <si>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</si>
  <si>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</si>
  <si>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Macadamia nuts, coffee, and other fruits</t>
  </si>
  <si>
    <t>Flowers and nursery products</t>
  </si>
  <si>
    <t>Other crops</t>
  </si>
  <si>
    <t>Animal production</t>
  </si>
  <si>
    <t>Forestry &amp; logging</t>
  </si>
  <si>
    <t xml:space="preserve">Single family construction </t>
  </si>
  <si>
    <t>Construction of other buildings</t>
  </si>
  <si>
    <t>Heavy and civil engineering construction</t>
  </si>
  <si>
    <t>Maintenance &amp; repairs</t>
  </si>
  <si>
    <t>Food processing</t>
  </si>
  <si>
    <t>Beverage manufacturing</t>
  </si>
  <si>
    <t>Apparel and textile manufacturing</t>
  </si>
  <si>
    <t>Petroleum manufacturing</t>
  </si>
  <si>
    <t>Other manufacturing</t>
  </si>
  <si>
    <t>Truck and rail transportation</t>
  </si>
  <si>
    <t>Transit and ground passenger transportation</t>
  </si>
  <si>
    <t>Scenic and support activities for transportation</t>
  </si>
  <si>
    <t>Couriers and messengers</t>
  </si>
  <si>
    <t>Warehousing and storage</t>
  </si>
  <si>
    <t>Publishing (include Internet)</t>
  </si>
  <si>
    <t>Motion picture and sound recording industries</t>
  </si>
  <si>
    <t>Broadcasting (Radio, TV, Cable)</t>
  </si>
  <si>
    <t>Internet providers, web, and data processing</t>
  </si>
  <si>
    <t>Other information service</t>
  </si>
  <si>
    <t>Utilities</t>
  </si>
  <si>
    <t>Retail trade</t>
  </si>
  <si>
    <t>Credit intermediation and related activities</t>
  </si>
  <si>
    <t>Insurance carriers and related activities</t>
  </si>
  <si>
    <t>Other finance and insurance</t>
  </si>
  <si>
    <t>R&amp;D in the physical, engineering, &amp; life sciences</t>
  </si>
  <si>
    <t>Management of companies and enterprises</t>
  </si>
  <si>
    <t>Travel arrangement and reservation services</t>
  </si>
  <si>
    <t>Administrative and support services</t>
  </si>
  <si>
    <t>Waste management and remediation services</t>
  </si>
  <si>
    <t>Colleges, universities, and professional schools</t>
  </si>
  <si>
    <t>Ambulatory health care services</t>
  </si>
  <si>
    <t>Arts and entertainment</t>
  </si>
  <si>
    <t>Eating and drinking</t>
  </si>
  <si>
    <t>Repair and maintenance</t>
  </si>
  <si>
    <t>Personal and laundry services</t>
  </si>
  <si>
    <t>Federal government military</t>
  </si>
  <si>
    <t>Federal government: civilian</t>
  </si>
  <si>
    <t>2002 Input-Output Transactions Table (in $million except for employment, which is number of jobs)</t>
  </si>
  <si>
    <t>Type I</t>
  </si>
  <si>
    <t>Type II</t>
  </si>
  <si>
    <t>2002 Detailed Output, Earnings, and Tax Multipliers for Hawaii</t>
  </si>
  <si>
    <t>Job Multipliers for 2002-2012</t>
  </si>
  <si>
    <t>W&amp;S job/W&amp;S job multipliers</t>
  </si>
  <si>
    <t>Total job/total job multipliers</t>
  </si>
  <si>
    <t>2002 Type II Total Requirements Table</t>
  </si>
  <si>
    <t>Output multipliers: Type II</t>
  </si>
  <si>
    <t>Output multipliers: Type I</t>
  </si>
  <si>
    <t>Other educational services</t>
  </si>
  <si>
    <t>Earnings (household sector)</t>
  </si>
  <si>
    <t>PCE (HH sector)</t>
  </si>
  <si>
    <t>Direct Requirements Table</t>
  </si>
  <si>
    <t>2002 Type I Total Requirements Table</t>
  </si>
  <si>
    <t>Visitor expenditures</t>
  </si>
  <si>
    <t>Federal military gov't investment</t>
  </si>
  <si>
    <t>Federal civilian gov't consumption</t>
  </si>
  <si>
    <t>Federal military gov't consumption</t>
  </si>
  <si>
    <t>Federal civilian gov't investment</t>
  </si>
  <si>
    <t>Total output</t>
  </si>
  <si>
    <t>Total intermediate input</t>
  </si>
  <si>
    <t>Total interindustry demand</t>
  </si>
  <si>
    <t>Rental &amp; leasing</t>
  </si>
  <si>
    <t xml:space="preserve">Rental and leasing </t>
  </si>
  <si>
    <t>Rental and leasing</t>
  </si>
  <si>
    <t>Taxes on production and imports less subsidies</t>
  </si>
  <si>
    <t xml:space="preserve">Earnings </t>
  </si>
  <si>
    <t>State taxes</t>
  </si>
  <si>
    <t>Wage and salary (W&amp;S) jobs</t>
  </si>
  <si>
    <t>Other information services</t>
  </si>
  <si>
    <t>Total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</si>
</sst>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%"/>
    <numFmt numFmtId="169" formatCode="#,##0.000"/>
    <numFmt numFmtId="170" formatCode="_(* #,##0.0_);_(* \(#,##0.0\);_(* &quot;-&quot;??_);_(@_)"/>
    <numFmt numFmtId="171" formatCode="_(* #,##0_);_(* \(#,##0\);_(* &quot;-&quot;??_);_(@_)"/>
    <numFmt numFmtId="172" formatCode="#,##0.0"/>
    <numFmt numFmtId="173" formatCode="0.000%"/>
    <numFmt numFmtId="174" formatCode="0.000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0000"/>
    <numFmt numFmtId="180" formatCode="_(* #,##0.000_);_(* \(#,##0.000\);_(* &quot;-&quot;?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13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justify"/>
    </xf>
    <xf numFmtId="4" fontId="2" fillId="0" borderId="0" xfId="0" applyNumberFormat="1" applyFont="1" applyAlignment="1">
      <alignment/>
    </xf>
    <xf numFmtId="4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6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10" fontId="2" fillId="0" borderId="0" xfId="21" applyNumberFormat="1" applyFont="1" applyAlignment="1">
      <alignment/>
    </xf>
    <xf numFmtId="3" fontId="2" fillId="0" borderId="7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justify"/>
    </xf>
    <xf numFmtId="177" fontId="0" fillId="0" borderId="0" xfId="15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justify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2" fillId="0" borderId="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justify"/>
    </xf>
    <xf numFmtId="0" fontId="0" fillId="0" borderId="0" xfId="0" applyFill="1" applyAlignment="1">
      <alignment/>
    </xf>
    <xf numFmtId="177" fontId="1" fillId="0" borderId="0" xfId="15" applyNumberFormat="1" applyFont="1" applyFill="1" applyBorder="1" applyAlignment="1">
      <alignment/>
    </xf>
    <xf numFmtId="177" fontId="1" fillId="0" borderId="0" xfId="15" applyNumberFormat="1" applyFont="1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165" fontId="0" fillId="0" borderId="10" xfId="0" applyNumberFormat="1" applyBorder="1" applyAlignment="1">
      <alignment/>
    </xf>
    <xf numFmtId="0" fontId="1" fillId="0" borderId="15" xfId="0" applyFont="1" applyBorder="1" applyAlignment="1">
      <alignment horizontal="right"/>
    </xf>
    <xf numFmtId="165" fontId="0" fillId="0" borderId="8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0" fontId="2" fillId="0" borderId="9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43" fontId="0" fillId="0" borderId="0" xfId="15" applyFont="1" applyFill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5" xfId="0" applyFill="1" applyBorder="1" applyAlignment="1">
      <alignment/>
    </xf>
    <xf numFmtId="43" fontId="0" fillId="0" borderId="2" xfId="15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5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8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12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 wrapText="1"/>
    </xf>
    <xf numFmtId="0" fontId="5" fillId="0" borderId="0" xfId="0" applyFont="1" applyFill="1" applyAlignment="1">
      <alignment/>
    </xf>
    <xf numFmtId="166" fontId="0" fillId="0" borderId="0" xfId="15" applyNumberFormat="1" applyFont="1" applyAlignment="1">
      <alignment/>
    </xf>
    <xf numFmtId="166" fontId="0" fillId="0" borderId="6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7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0" fillId="0" borderId="9" xfId="15" applyNumberFormat="1" applyFont="1" applyBorder="1" applyAlignment="1">
      <alignment/>
    </xf>
    <xf numFmtId="166" fontId="0" fillId="0" borderId="13" xfId="15" applyNumberFormat="1" applyFont="1" applyBorder="1" applyAlignment="1">
      <alignment/>
    </xf>
    <xf numFmtId="4" fontId="2" fillId="0" borderId="2" xfId="0" applyNumberFormat="1" applyFont="1" applyFill="1" applyBorder="1" applyAlignment="1">
      <alignment/>
    </xf>
    <xf numFmtId="43" fontId="2" fillId="0" borderId="3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7" xfId="15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1" xfId="0" applyFont="1" applyBorder="1" applyAlignment="1">
      <alignment horizontal="right" wrapText="1"/>
    </xf>
    <xf numFmtId="4" fontId="2" fillId="0" borderId="8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169" fontId="2" fillId="0" borderId="3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left" wrapText="1"/>
    </xf>
    <xf numFmtId="0" fontId="5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1" fillId="0" borderId="9" xfId="0" applyFont="1" applyFill="1" applyBorder="1" applyAlignment="1">
      <alignment horizontal="justify"/>
    </xf>
    <xf numFmtId="166" fontId="1" fillId="0" borderId="9" xfId="15" applyNumberFormat="1" applyFont="1" applyFill="1" applyBorder="1" applyAlignment="1">
      <alignment/>
    </xf>
    <xf numFmtId="166" fontId="1" fillId="0" borderId="11" xfId="15" applyNumberFormat="1" applyFont="1" applyFill="1" applyBorder="1" applyAlignment="1">
      <alignment/>
    </xf>
    <xf numFmtId="177" fontId="1" fillId="0" borderId="15" xfId="15" applyNumberFormat="1" applyFont="1" applyFill="1" applyBorder="1" applyAlignment="1">
      <alignment/>
    </xf>
    <xf numFmtId="177" fontId="1" fillId="0" borderId="9" xfId="15" applyNumberFormat="1" applyFont="1" applyFill="1" applyBorder="1" applyAlignment="1">
      <alignment horizontal="justify"/>
    </xf>
    <xf numFmtId="166" fontId="1" fillId="0" borderId="13" xfId="15" applyNumberFormat="1" applyFont="1" applyFill="1" applyBorder="1" applyAlignment="1">
      <alignment/>
    </xf>
    <xf numFmtId="0" fontId="2" fillId="0" borderId="13" xfId="0" applyFont="1" applyBorder="1" applyAlignment="1">
      <alignment horizontal="left" wrapText="1"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66" fontId="0" fillId="0" borderId="11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8"/>
  <sheetViews>
    <sheetView workbookViewId="0" topLeftCell="A1">
      <pane xSplit="2" ySplit="2" topLeftCell="BK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5" sqref="B65"/>
    </sheetView>
  </sheetViews>
  <sheetFormatPr defaultColWidth="9.140625" defaultRowHeight="12.75"/>
  <cols>
    <col min="1" max="1" width="5.28125" style="28" customWidth="1"/>
    <col min="2" max="2" width="36.7109375" style="28" customWidth="1"/>
    <col min="3" max="69" width="8.00390625" style="28" customWidth="1"/>
    <col min="70" max="70" width="1.1484375" style="28" customWidth="1"/>
    <col min="71" max="71" width="11.140625" style="28" customWidth="1"/>
    <col min="72" max="72" width="1.1484375" style="28" customWidth="1"/>
    <col min="73" max="83" width="9.7109375" style="28" customWidth="1"/>
    <col min="84" max="84" width="0.9921875" style="28" customWidth="1"/>
    <col min="85" max="85" width="9.57421875" style="28" customWidth="1"/>
    <col min="86" max="16384" width="9.140625" style="28" customWidth="1"/>
  </cols>
  <sheetData>
    <row r="1" spans="1:84" s="191" customFormat="1" ht="12.75">
      <c r="A1" s="65"/>
      <c r="B1" s="190" t="s">
        <v>166</v>
      </c>
      <c r="CF1" s="192"/>
    </row>
    <row r="2" spans="1:85" s="29" customFormat="1" ht="33.75">
      <c r="A2" s="32"/>
      <c r="B2" s="175" t="s">
        <v>16</v>
      </c>
      <c r="C2" s="30" t="s">
        <v>57</v>
      </c>
      <c r="D2" s="30" t="s">
        <v>58</v>
      </c>
      <c r="E2" s="30" t="s">
        <v>59</v>
      </c>
      <c r="F2" s="30" t="s">
        <v>60</v>
      </c>
      <c r="G2" s="30" t="s">
        <v>61</v>
      </c>
      <c r="H2" s="30" t="s">
        <v>62</v>
      </c>
      <c r="I2" s="30" t="s">
        <v>63</v>
      </c>
      <c r="J2" s="30" t="s">
        <v>64</v>
      </c>
      <c r="K2" s="30" t="s">
        <v>65</v>
      </c>
      <c r="L2" s="30" t="s">
        <v>66</v>
      </c>
      <c r="M2" s="30" t="s">
        <v>67</v>
      </c>
      <c r="N2" s="30" t="s">
        <v>68</v>
      </c>
      <c r="O2" s="30" t="s">
        <v>69</v>
      </c>
      <c r="P2" s="30" t="s">
        <v>70</v>
      </c>
      <c r="Q2" s="30" t="s">
        <v>71</v>
      </c>
      <c r="R2" s="30" t="s">
        <v>72</v>
      </c>
      <c r="S2" s="30" t="s">
        <v>73</v>
      </c>
      <c r="T2" s="30" t="s">
        <v>74</v>
      </c>
      <c r="U2" s="30" t="s">
        <v>75</v>
      </c>
      <c r="V2" s="30" t="s">
        <v>76</v>
      </c>
      <c r="W2" s="30" t="s">
        <v>77</v>
      </c>
      <c r="X2" s="30" t="s">
        <v>78</v>
      </c>
      <c r="Y2" s="30" t="s">
        <v>79</v>
      </c>
      <c r="Z2" s="30" t="s">
        <v>80</v>
      </c>
      <c r="AA2" s="30" t="s">
        <v>81</v>
      </c>
      <c r="AB2" s="30" t="s">
        <v>82</v>
      </c>
      <c r="AC2" s="30" t="s">
        <v>83</v>
      </c>
      <c r="AD2" s="30" t="s">
        <v>84</v>
      </c>
      <c r="AE2" s="30" t="s">
        <v>85</v>
      </c>
      <c r="AF2" s="30" t="s">
        <v>86</v>
      </c>
      <c r="AG2" s="30" t="s">
        <v>87</v>
      </c>
      <c r="AH2" s="30" t="s">
        <v>88</v>
      </c>
      <c r="AI2" s="30" t="s">
        <v>89</v>
      </c>
      <c r="AJ2" s="30" t="s">
        <v>90</v>
      </c>
      <c r="AK2" s="30" t="s">
        <v>91</v>
      </c>
      <c r="AL2" s="30" t="s">
        <v>92</v>
      </c>
      <c r="AM2" s="30" t="s">
        <v>93</v>
      </c>
      <c r="AN2" s="30" t="s">
        <v>94</v>
      </c>
      <c r="AO2" s="30" t="s">
        <v>95</v>
      </c>
      <c r="AP2" s="30" t="s">
        <v>96</v>
      </c>
      <c r="AQ2" s="30" t="s">
        <v>97</v>
      </c>
      <c r="AR2" s="30" t="s">
        <v>98</v>
      </c>
      <c r="AS2" s="30" t="s">
        <v>99</v>
      </c>
      <c r="AT2" s="30" t="s">
        <v>100</v>
      </c>
      <c r="AU2" s="30" t="s">
        <v>101</v>
      </c>
      <c r="AV2" s="30" t="s">
        <v>102</v>
      </c>
      <c r="AW2" s="30" t="s">
        <v>103</v>
      </c>
      <c r="AX2" s="30" t="s">
        <v>104</v>
      </c>
      <c r="AY2" s="30" t="s">
        <v>105</v>
      </c>
      <c r="AZ2" s="30" t="s">
        <v>106</v>
      </c>
      <c r="BA2" s="30" t="s">
        <v>107</v>
      </c>
      <c r="BB2" s="30" t="s">
        <v>108</v>
      </c>
      <c r="BC2" s="30" t="s">
        <v>109</v>
      </c>
      <c r="BD2" s="30" t="s">
        <v>110</v>
      </c>
      <c r="BE2" s="30" t="s">
        <v>111</v>
      </c>
      <c r="BF2" s="30" t="s">
        <v>112</v>
      </c>
      <c r="BG2" s="30" t="s">
        <v>113</v>
      </c>
      <c r="BH2" s="30" t="s">
        <v>114</v>
      </c>
      <c r="BI2" s="30" t="s">
        <v>115</v>
      </c>
      <c r="BJ2" s="30" t="s">
        <v>116</v>
      </c>
      <c r="BK2" s="30" t="s">
        <v>117</v>
      </c>
      <c r="BL2" s="30" t="s">
        <v>118</v>
      </c>
      <c r="BM2" s="30" t="s">
        <v>119</v>
      </c>
      <c r="BN2" s="30" t="s">
        <v>120</v>
      </c>
      <c r="BO2" s="30" t="s">
        <v>121</v>
      </c>
      <c r="BP2" s="30" t="s">
        <v>122</v>
      </c>
      <c r="BQ2" s="30" t="s">
        <v>123</v>
      </c>
      <c r="BR2" s="28"/>
      <c r="BS2" s="32" t="s">
        <v>188</v>
      </c>
      <c r="BT2" s="28"/>
      <c r="BU2" s="64" t="s">
        <v>14</v>
      </c>
      <c r="BV2" s="31" t="s">
        <v>181</v>
      </c>
      <c r="BW2" s="31" t="s">
        <v>33</v>
      </c>
      <c r="BX2" s="31" t="s">
        <v>15</v>
      </c>
      <c r="BY2" s="99" t="s">
        <v>34</v>
      </c>
      <c r="BZ2" s="99" t="s">
        <v>35</v>
      </c>
      <c r="CA2" s="99" t="s">
        <v>184</v>
      </c>
      <c r="CB2" s="99" t="s">
        <v>182</v>
      </c>
      <c r="CC2" s="99" t="s">
        <v>183</v>
      </c>
      <c r="CD2" s="99" t="s">
        <v>185</v>
      </c>
      <c r="CE2" s="156" t="s">
        <v>38</v>
      </c>
      <c r="CF2" s="35"/>
      <c r="CG2" s="32" t="s">
        <v>186</v>
      </c>
    </row>
    <row r="3" spans="1:85" ht="11.25">
      <c r="A3" s="33" t="s">
        <v>57</v>
      </c>
      <c r="B3" s="34" t="s">
        <v>19</v>
      </c>
      <c r="C3" s="35">
        <v>0.9008373918319008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5">
        <v>0</v>
      </c>
      <c r="S3" s="35">
        <v>59.19069856313091</v>
      </c>
      <c r="T3" s="35">
        <v>0</v>
      </c>
      <c r="U3" s="35">
        <v>0</v>
      </c>
      <c r="V3" s="35">
        <v>0</v>
      </c>
      <c r="W3" s="35">
        <v>4.2087855123427405</v>
      </c>
      <c r="X3" s="35">
        <v>0</v>
      </c>
      <c r="Y3" s="35">
        <v>0</v>
      </c>
      <c r="Z3" s="35">
        <v>0</v>
      </c>
      <c r="AA3" s="35">
        <v>0</v>
      </c>
      <c r="AB3" s="35">
        <v>0</v>
      </c>
      <c r="AC3" s="35">
        <v>0</v>
      </c>
      <c r="AD3" s="35">
        <v>0</v>
      </c>
      <c r="AE3" s="35">
        <v>0</v>
      </c>
      <c r="AF3" s="35">
        <v>0</v>
      </c>
      <c r="AG3" s="35">
        <v>0</v>
      </c>
      <c r="AH3" s="35">
        <v>0</v>
      </c>
      <c r="AI3" s="35">
        <v>0</v>
      </c>
      <c r="AJ3" s="35">
        <v>0</v>
      </c>
      <c r="AK3" s="35">
        <v>0</v>
      </c>
      <c r="AL3" s="35">
        <v>0</v>
      </c>
      <c r="AM3" s="35">
        <v>0</v>
      </c>
      <c r="AN3" s="35">
        <v>0</v>
      </c>
      <c r="AO3" s="35">
        <v>0</v>
      </c>
      <c r="AP3" s="35">
        <v>0</v>
      </c>
      <c r="AQ3" s="35">
        <v>0</v>
      </c>
      <c r="AR3" s="35">
        <v>0</v>
      </c>
      <c r="AS3" s="35">
        <v>0</v>
      </c>
      <c r="AT3" s="35">
        <v>0</v>
      </c>
      <c r="AU3" s="35">
        <v>0</v>
      </c>
      <c r="AV3" s="35">
        <v>0</v>
      </c>
      <c r="AW3" s="35">
        <v>0</v>
      </c>
      <c r="AX3" s="35">
        <v>0</v>
      </c>
      <c r="AY3" s="35">
        <v>0</v>
      </c>
      <c r="AZ3" s="35">
        <v>0</v>
      </c>
      <c r="BA3" s="35">
        <v>0</v>
      </c>
      <c r="BB3" s="35">
        <v>0</v>
      </c>
      <c r="BC3" s="35">
        <v>0</v>
      </c>
      <c r="BD3" s="35">
        <v>0</v>
      </c>
      <c r="BE3" s="35">
        <v>0</v>
      </c>
      <c r="BF3" s="35">
        <v>0</v>
      </c>
      <c r="BG3" s="35">
        <v>0</v>
      </c>
      <c r="BH3" s="35">
        <v>0</v>
      </c>
      <c r="BI3" s="35">
        <v>0</v>
      </c>
      <c r="BJ3" s="35">
        <v>0</v>
      </c>
      <c r="BK3" s="35">
        <v>0</v>
      </c>
      <c r="BL3" s="35">
        <v>0</v>
      </c>
      <c r="BM3" s="35">
        <v>0</v>
      </c>
      <c r="BN3" s="35">
        <v>0</v>
      </c>
      <c r="BO3" s="35">
        <v>0</v>
      </c>
      <c r="BP3" s="35">
        <v>0</v>
      </c>
      <c r="BQ3" s="35">
        <v>0</v>
      </c>
      <c r="BS3" s="36">
        <f aca="true" t="shared" si="0" ref="BS3:BS34">SUM(C3:BQ3)</f>
        <v>64.30032146730555</v>
      </c>
      <c r="BU3" s="157">
        <v>0</v>
      </c>
      <c r="BV3" s="47">
        <v>0</v>
      </c>
      <c r="BW3" s="47">
        <v>0</v>
      </c>
      <c r="BX3" s="47">
        <v>0</v>
      </c>
      <c r="BY3" s="47">
        <v>0</v>
      </c>
      <c r="BZ3" s="47">
        <v>0</v>
      </c>
      <c r="CA3" s="47">
        <v>0</v>
      </c>
      <c r="CB3" s="47">
        <v>0</v>
      </c>
      <c r="CC3" s="47">
        <v>0</v>
      </c>
      <c r="CD3" s="47">
        <v>0</v>
      </c>
      <c r="CE3" s="158">
        <v>0</v>
      </c>
      <c r="CF3" s="35"/>
      <c r="CG3" s="150">
        <f>BS3+SUM(BU3:CE3)</f>
        <v>64.30032146730555</v>
      </c>
    </row>
    <row r="4" spans="1:85" ht="11.25">
      <c r="A4" s="33" t="s">
        <v>58</v>
      </c>
      <c r="B4" s="34" t="s">
        <v>0</v>
      </c>
      <c r="C4" s="35">
        <v>0</v>
      </c>
      <c r="D4" s="35">
        <v>1.4739875247709984</v>
      </c>
      <c r="E4" s="35">
        <v>0</v>
      </c>
      <c r="F4" s="35">
        <v>0.07623900122502329</v>
      </c>
      <c r="G4" s="35">
        <v>0</v>
      </c>
      <c r="H4" s="35">
        <v>0</v>
      </c>
      <c r="I4" s="35">
        <v>0.00409423869569953</v>
      </c>
      <c r="J4" s="35">
        <v>0.002802759180857865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5.748759060261593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  <c r="AL4" s="35">
        <v>0</v>
      </c>
      <c r="AM4" s="35">
        <v>0</v>
      </c>
      <c r="AN4" s="35">
        <v>0</v>
      </c>
      <c r="AO4" s="35">
        <v>0</v>
      </c>
      <c r="AP4" s="35">
        <v>0</v>
      </c>
      <c r="AQ4" s="35">
        <v>0</v>
      </c>
      <c r="AR4" s="35">
        <v>0</v>
      </c>
      <c r="AS4" s="35">
        <v>0</v>
      </c>
      <c r="AT4" s="35">
        <v>0</v>
      </c>
      <c r="AU4" s="35">
        <v>0</v>
      </c>
      <c r="AV4" s="35">
        <v>0</v>
      </c>
      <c r="AW4" s="35">
        <v>0</v>
      </c>
      <c r="AX4" s="35">
        <v>0</v>
      </c>
      <c r="AY4" s="35">
        <v>0</v>
      </c>
      <c r="AZ4" s="35">
        <v>0</v>
      </c>
      <c r="BA4" s="35">
        <v>0</v>
      </c>
      <c r="BB4" s="35">
        <v>0</v>
      </c>
      <c r="BC4" s="35">
        <v>0</v>
      </c>
      <c r="BD4" s="35">
        <v>0</v>
      </c>
      <c r="BE4" s="35">
        <v>0</v>
      </c>
      <c r="BF4" s="35">
        <v>0.4178088747878862</v>
      </c>
      <c r="BG4" s="35">
        <v>0.129766689634269</v>
      </c>
      <c r="BH4" s="35">
        <v>0.05482920696361266</v>
      </c>
      <c r="BI4" s="35">
        <v>0.0020637255852271794</v>
      </c>
      <c r="BJ4" s="35">
        <v>0</v>
      </c>
      <c r="BK4" s="35">
        <v>11.760971199196879</v>
      </c>
      <c r="BL4" s="35">
        <v>0</v>
      </c>
      <c r="BM4" s="35">
        <v>0</v>
      </c>
      <c r="BN4" s="35">
        <v>0.02358680171650228</v>
      </c>
      <c r="BO4" s="35">
        <v>0</v>
      </c>
      <c r="BP4" s="35">
        <v>0</v>
      </c>
      <c r="BQ4" s="35">
        <v>0</v>
      </c>
      <c r="BS4" s="36">
        <f t="shared" si="0"/>
        <v>19.694909082018548</v>
      </c>
      <c r="BU4" s="157">
        <v>32.06268</v>
      </c>
      <c r="BV4" s="47">
        <v>2.4682132755450663</v>
      </c>
      <c r="BW4" s="47">
        <v>0</v>
      </c>
      <c r="BX4" s="47">
        <v>0</v>
      </c>
      <c r="BY4" s="47">
        <v>0</v>
      </c>
      <c r="BZ4" s="47">
        <v>1.433384777179946</v>
      </c>
      <c r="CA4" s="47">
        <v>0</v>
      </c>
      <c r="CB4" s="47">
        <v>0</v>
      </c>
      <c r="CC4" s="47">
        <v>0</v>
      </c>
      <c r="CD4" s="47">
        <v>0</v>
      </c>
      <c r="CE4" s="158">
        <v>6</v>
      </c>
      <c r="CF4" s="35"/>
      <c r="CG4" s="150">
        <f aca="true" t="shared" si="1" ref="CG4:CG67">BS4+SUM(BU4:CE4)</f>
        <v>61.65918713474356</v>
      </c>
    </row>
    <row r="5" spans="1:85" ht="11.25">
      <c r="A5" s="33" t="s">
        <v>59</v>
      </c>
      <c r="B5" s="34" t="s">
        <v>124</v>
      </c>
      <c r="C5" s="35">
        <v>0</v>
      </c>
      <c r="D5" s="35">
        <v>0</v>
      </c>
      <c r="E5" s="35">
        <v>0.7090263054381077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35.53191841263685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0</v>
      </c>
      <c r="BE5" s="35">
        <v>0</v>
      </c>
      <c r="BF5" s="35">
        <v>0</v>
      </c>
      <c r="BG5" s="35">
        <v>0</v>
      </c>
      <c r="BH5" s="35">
        <v>0</v>
      </c>
      <c r="BI5" s="35">
        <v>0</v>
      </c>
      <c r="BJ5" s="35">
        <v>0</v>
      </c>
      <c r="BK5" s="35">
        <v>0</v>
      </c>
      <c r="BL5" s="35">
        <v>0</v>
      </c>
      <c r="BM5" s="35">
        <v>0</v>
      </c>
      <c r="BN5" s="35">
        <v>0</v>
      </c>
      <c r="BO5" s="35">
        <v>0</v>
      </c>
      <c r="BP5" s="35">
        <v>0</v>
      </c>
      <c r="BQ5" s="35">
        <v>0</v>
      </c>
      <c r="BS5" s="36">
        <f t="shared" si="0"/>
        <v>36.24094471807496</v>
      </c>
      <c r="BU5" s="157">
        <v>6.882616487596774</v>
      </c>
      <c r="BV5" s="47">
        <v>3.416160687743248</v>
      </c>
      <c r="BW5" s="47">
        <v>0</v>
      </c>
      <c r="BX5" s="47">
        <v>0</v>
      </c>
      <c r="BY5" s="47">
        <v>0</v>
      </c>
      <c r="BZ5" s="47">
        <v>0.11467078217439568</v>
      </c>
      <c r="CA5" s="47">
        <v>0</v>
      </c>
      <c r="CB5" s="47">
        <v>0</v>
      </c>
      <c r="CC5" s="47">
        <v>0</v>
      </c>
      <c r="CD5" s="47">
        <v>0</v>
      </c>
      <c r="CE5" s="158">
        <v>31.445321401056106</v>
      </c>
      <c r="CF5" s="35"/>
      <c r="CG5" s="150">
        <f t="shared" si="1"/>
        <v>78.09971407664548</v>
      </c>
    </row>
    <row r="6" spans="1:85" ht="11.25">
      <c r="A6" s="33" t="s">
        <v>60</v>
      </c>
      <c r="B6" s="34" t="s">
        <v>20</v>
      </c>
      <c r="C6" s="35">
        <v>0</v>
      </c>
      <c r="D6" s="35">
        <v>0</v>
      </c>
      <c r="E6" s="35">
        <v>0</v>
      </c>
      <c r="F6" s="35">
        <v>1.4848912643658543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27.015411443830587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0.277001089936666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0.48349532159732206</v>
      </c>
      <c r="BG6" s="35">
        <v>0.16293575380087585</v>
      </c>
      <c r="BH6" s="35">
        <v>0.20615781818318363</v>
      </c>
      <c r="BI6" s="35">
        <v>0.0007504456673553378</v>
      </c>
      <c r="BJ6" s="35">
        <v>0</v>
      </c>
      <c r="BK6" s="35">
        <v>1.5472212488146306</v>
      </c>
      <c r="BL6" s="35">
        <v>0</v>
      </c>
      <c r="BM6" s="35">
        <v>0</v>
      </c>
      <c r="BN6" s="35">
        <v>0.0013874589245001336</v>
      </c>
      <c r="BO6" s="35">
        <v>0</v>
      </c>
      <c r="BP6" s="35">
        <v>0</v>
      </c>
      <c r="BQ6" s="35">
        <v>0</v>
      </c>
      <c r="BS6" s="36">
        <f t="shared" si="0"/>
        <v>31.17925184512097</v>
      </c>
      <c r="BU6" s="157">
        <v>4.02464</v>
      </c>
      <c r="BV6" s="47">
        <v>4.027664200396412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158">
        <v>61.384128</v>
      </c>
      <c r="CF6" s="35"/>
      <c r="CG6" s="150">
        <f t="shared" si="1"/>
        <v>100.61568404551738</v>
      </c>
    </row>
    <row r="7" spans="1:85" ht="11.25">
      <c r="A7" s="33" t="s">
        <v>61</v>
      </c>
      <c r="B7" s="34" t="s">
        <v>125</v>
      </c>
      <c r="C7" s="35">
        <v>0.04401485627843165</v>
      </c>
      <c r="D7" s="35">
        <v>0.07954637472242011</v>
      </c>
      <c r="E7" s="35">
        <v>0.0682485213790692</v>
      </c>
      <c r="F7" s="35">
        <v>0.05725967180613563</v>
      </c>
      <c r="G7" s="35">
        <v>6.259497399460399</v>
      </c>
      <c r="H7" s="35">
        <v>0.014239076611063403</v>
      </c>
      <c r="I7" s="35">
        <v>0.05163132171327785</v>
      </c>
      <c r="J7" s="35">
        <v>0.027093338748292693</v>
      </c>
      <c r="K7" s="35">
        <v>0</v>
      </c>
      <c r="L7" s="35">
        <v>0</v>
      </c>
      <c r="M7" s="35">
        <v>3.6928577745383766</v>
      </c>
      <c r="N7" s="35">
        <v>0</v>
      </c>
      <c r="O7" s="35">
        <v>0.42175154245355645</v>
      </c>
      <c r="P7" s="35">
        <v>0.03437549714328398</v>
      </c>
      <c r="Q7" s="35">
        <v>0</v>
      </c>
      <c r="R7" s="35">
        <v>0.19202940683911035</v>
      </c>
      <c r="S7" s="35">
        <v>0.4753278793552195</v>
      </c>
      <c r="T7" s="35">
        <v>0</v>
      </c>
      <c r="U7" s="35">
        <v>0</v>
      </c>
      <c r="V7" s="35">
        <v>0</v>
      </c>
      <c r="W7" s="35">
        <v>0.23012088395709454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0.24139852903766512</v>
      </c>
      <c r="AM7" s="35">
        <v>0.009892896069166643</v>
      </c>
      <c r="AN7" s="35">
        <v>0</v>
      </c>
      <c r="AO7" s="35">
        <v>0</v>
      </c>
      <c r="AP7" s="35">
        <v>0</v>
      </c>
      <c r="AQ7" s="35">
        <v>0.37576890816216424</v>
      </c>
      <c r="AR7" s="35">
        <v>0.35526820926517755</v>
      </c>
      <c r="AS7" s="35">
        <v>0</v>
      </c>
      <c r="AT7" s="35">
        <v>0</v>
      </c>
      <c r="AU7" s="35">
        <v>0.06138526208186708</v>
      </c>
      <c r="AV7" s="35">
        <v>0</v>
      </c>
      <c r="AW7" s="35">
        <v>0</v>
      </c>
      <c r="AX7" s="35">
        <v>0.06679371152439012</v>
      </c>
      <c r="AY7" s="35">
        <v>0</v>
      </c>
      <c r="AZ7" s="35">
        <v>0</v>
      </c>
      <c r="BA7" s="35">
        <v>0.5337407474140131</v>
      </c>
      <c r="BB7" s="35">
        <v>0</v>
      </c>
      <c r="BC7" s="35">
        <v>0</v>
      </c>
      <c r="BD7" s="35">
        <v>0.0032832186675955687</v>
      </c>
      <c r="BE7" s="35">
        <v>0</v>
      </c>
      <c r="BF7" s="35">
        <v>0.02045971294064392</v>
      </c>
      <c r="BG7" s="35">
        <v>0.0011638268128633992</v>
      </c>
      <c r="BH7" s="35">
        <v>0</v>
      </c>
      <c r="BI7" s="35">
        <v>0.234514271048543</v>
      </c>
      <c r="BJ7" s="35">
        <v>0</v>
      </c>
      <c r="BK7" s="35">
        <v>0.00356502591892772</v>
      </c>
      <c r="BL7" s="35">
        <v>0.0031264122013625775</v>
      </c>
      <c r="BM7" s="35">
        <v>0</v>
      </c>
      <c r="BN7" s="35">
        <v>0.1845320369585178</v>
      </c>
      <c r="BO7" s="35">
        <v>0</v>
      </c>
      <c r="BP7" s="35">
        <v>0</v>
      </c>
      <c r="BQ7" s="35">
        <v>0</v>
      </c>
      <c r="BS7" s="36">
        <f t="shared" si="0"/>
        <v>13.74288631310863</v>
      </c>
      <c r="BU7" s="157">
        <v>27.6207</v>
      </c>
      <c r="BV7" s="47">
        <v>3.6855273044674526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158">
        <v>47.02</v>
      </c>
      <c r="CF7" s="35"/>
      <c r="CG7" s="150">
        <f t="shared" si="1"/>
        <v>92.06911361757608</v>
      </c>
    </row>
    <row r="8" spans="1:85" ht="11.25">
      <c r="A8" s="33" t="s">
        <v>62</v>
      </c>
      <c r="B8" s="34" t="s">
        <v>126</v>
      </c>
      <c r="C8" s="35">
        <v>0</v>
      </c>
      <c r="D8" s="35">
        <v>0.10844142536945305</v>
      </c>
      <c r="E8" s="35">
        <v>0</v>
      </c>
      <c r="F8" s="35">
        <v>0</v>
      </c>
      <c r="G8" s="35">
        <v>0</v>
      </c>
      <c r="H8" s="35">
        <v>1.7449135581858592</v>
      </c>
      <c r="I8" s="35">
        <v>4.738256954522764</v>
      </c>
      <c r="J8" s="35">
        <v>3.391523123817423</v>
      </c>
      <c r="K8" s="35">
        <v>0</v>
      </c>
      <c r="L8" s="35">
        <v>0</v>
      </c>
      <c r="M8" s="35">
        <v>0</v>
      </c>
      <c r="N8" s="35">
        <v>0</v>
      </c>
      <c r="O8" s="35">
        <v>1.5837780602466267</v>
      </c>
      <c r="P8" s="35">
        <v>1.0425925106213818</v>
      </c>
      <c r="Q8" s="35">
        <v>0.2852995807253177</v>
      </c>
      <c r="R8" s="35">
        <v>1.0418335753035743</v>
      </c>
      <c r="S8" s="35">
        <v>15.413136983287057</v>
      </c>
      <c r="T8" s="35">
        <v>0</v>
      </c>
      <c r="U8" s="35">
        <v>0.5907518541150562</v>
      </c>
      <c r="V8" s="35">
        <v>0.00027974701773627664</v>
      </c>
      <c r="W8" s="35">
        <v>1.9468446353884867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0.03771852016213517</v>
      </c>
      <c r="AM8" s="35">
        <v>0</v>
      </c>
      <c r="AN8" s="35">
        <v>0</v>
      </c>
      <c r="AO8" s="35">
        <v>0</v>
      </c>
      <c r="AP8" s="35">
        <v>0</v>
      </c>
      <c r="AQ8" s="35">
        <v>0.9996870952993426</v>
      </c>
      <c r="AR8" s="35">
        <v>0.6169063356172821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0.2391477749909222</v>
      </c>
      <c r="BB8" s="35">
        <v>0</v>
      </c>
      <c r="BC8" s="35">
        <v>0</v>
      </c>
      <c r="BD8" s="35">
        <v>0</v>
      </c>
      <c r="BE8" s="35">
        <v>0</v>
      </c>
      <c r="BF8" s="35">
        <v>0.014537164457825944</v>
      </c>
      <c r="BG8" s="35">
        <v>0.0064010474707486935</v>
      </c>
      <c r="BH8" s="35">
        <v>0.00657950483563352</v>
      </c>
      <c r="BI8" s="35">
        <v>0.049147879036118884</v>
      </c>
      <c r="BJ8" s="35">
        <v>0</v>
      </c>
      <c r="BK8" s="35">
        <v>5.089787504453106</v>
      </c>
      <c r="BL8" s="35">
        <v>0</v>
      </c>
      <c r="BM8" s="35">
        <v>0</v>
      </c>
      <c r="BN8" s="35">
        <v>0.0020811883867502008</v>
      </c>
      <c r="BO8" s="35">
        <v>0</v>
      </c>
      <c r="BP8" s="35">
        <v>0</v>
      </c>
      <c r="BQ8" s="35">
        <v>0</v>
      </c>
      <c r="BS8" s="36">
        <f t="shared" si="0"/>
        <v>38.94964602331059</v>
      </c>
      <c r="BU8" s="157">
        <v>6.32856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158">
        <v>7.459532286212916</v>
      </c>
      <c r="CF8" s="35"/>
      <c r="CG8" s="150">
        <f t="shared" si="1"/>
        <v>52.73773830952351</v>
      </c>
    </row>
    <row r="9" spans="1:85" ht="11.25">
      <c r="A9" s="33" t="s">
        <v>63</v>
      </c>
      <c r="B9" s="34" t="s">
        <v>127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2.836926968513938</v>
      </c>
      <c r="J9" s="35">
        <v>0.016676417126104296</v>
      </c>
      <c r="K9" s="35">
        <v>0</v>
      </c>
      <c r="L9" s="35">
        <v>0</v>
      </c>
      <c r="M9" s="35">
        <v>0.6930828891423394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31.78214086976042</v>
      </c>
      <c r="T9" s="35">
        <v>0</v>
      </c>
      <c r="U9" s="35">
        <v>0</v>
      </c>
      <c r="V9" s="35">
        <v>0</v>
      </c>
      <c r="W9" s="35">
        <v>0.002397092541219734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2.8540572125410715</v>
      </c>
      <c r="BG9" s="35">
        <v>0.03879422709544663</v>
      </c>
      <c r="BH9" s="35">
        <v>0.002193168278544506</v>
      </c>
      <c r="BI9" s="35">
        <v>0</v>
      </c>
      <c r="BJ9" s="35">
        <v>0</v>
      </c>
      <c r="BK9" s="35">
        <v>0.8164073712163382</v>
      </c>
      <c r="BL9" s="35">
        <v>0</v>
      </c>
      <c r="BM9" s="35">
        <v>0</v>
      </c>
      <c r="BN9" s="35">
        <v>0.0006937294622500668</v>
      </c>
      <c r="BO9" s="35">
        <v>0</v>
      </c>
      <c r="BP9" s="35">
        <v>0</v>
      </c>
      <c r="BQ9" s="35">
        <v>0</v>
      </c>
      <c r="BS9" s="36">
        <f t="shared" si="0"/>
        <v>39.04336994567767</v>
      </c>
      <c r="BU9" s="157">
        <v>6.119747474151536</v>
      </c>
      <c r="BV9" s="47">
        <v>0.9171161504535263</v>
      </c>
      <c r="BW9" s="47">
        <v>-1.05</v>
      </c>
      <c r="BX9" s="47">
        <v>0</v>
      </c>
      <c r="BY9" s="47">
        <v>0</v>
      </c>
      <c r="BZ9" s="47">
        <v>0.1433384777179946</v>
      </c>
      <c r="CA9" s="47">
        <v>1.111736</v>
      </c>
      <c r="CB9" s="47">
        <v>0</v>
      </c>
      <c r="CC9" s="47">
        <v>0</v>
      </c>
      <c r="CD9" s="47">
        <v>0</v>
      </c>
      <c r="CE9" s="158">
        <v>13.855638327607798</v>
      </c>
      <c r="CF9" s="35"/>
      <c r="CG9" s="150">
        <f t="shared" si="1"/>
        <v>60.14094637560852</v>
      </c>
    </row>
    <row r="10" spans="1:85" ht="11.25">
      <c r="A10" s="33" t="s">
        <v>64</v>
      </c>
      <c r="B10" s="34" t="s">
        <v>1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0.7643318143709406</v>
      </c>
      <c r="K10" s="35">
        <v>0</v>
      </c>
      <c r="L10" s="35">
        <v>0.0010804410758351237</v>
      </c>
      <c r="M10" s="35">
        <v>1.5065986581769635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0.49008896333872837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0.012069926451883255</v>
      </c>
      <c r="AM10" s="35">
        <v>0.010432508582030276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0.27362066615567887</v>
      </c>
      <c r="AX10" s="35">
        <v>0</v>
      </c>
      <c r="AY10" s="35">
        <v>0</v>
      </c>
      <c r="AZ10" s="35">
        <v>0</v>
      </c>
      <c r="BA10" s="35">
        <v>0.0011273401221571376</v>
      </c>
      <c r="BB10" s="35">
        <v>0</v>
      </c>
      <c r="BC10" s="35">
        <v>0.006730048181264823</v>
      </c>
      <c r="BD10" s="35">
        <v>0</v>
      </c>
      <c r="BE10" s="35">
        <v>0</v>
      </c>
      <c r="BF10" s="35">
        <v>0.010337539170009557</v>
      </c>
      <c r="BG10" s="35">
        <v>0.0006207076335271463</v>
      </c>
      <c r="BH10" s="35">
        <v>0</v>
      </c>
      <c r="BI10" s="35">
        <v>0.25970901826718745</v>
      </c>
      <c r="BJ10" s="35">
        <v>0</v>
      </c>
      <c r="BK10" s="35">
        <v>2.2044145624916567</v>
      </c>
      <c r="BL10" s="35">
        <v>0</v>
      </c>
      <c r="BM10" s="35">
        <v>0.9310229745052314</v>
      </c>
      <c r="BN10" s="35">
        <v>0</v>
      </c>
      <c r="BO10" s="35">
        <v>0</v>
      </c>
      <c r="BP10" s="35">
        <v>0</v>
      </c>
      <c r="BQ10" s="35">
        <v>0</v>
      </c>
      <c r="BS10" s="36">
        <f t="shared" si="0"/>
        <v>6.472185168523094</v>
      </c>
      <c r="BU10" s="157">
        <v>6.295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0.009039348233045301</v>
      </c>
      <c r="CD10" s="47">
        <v>0</v>
      </c>
      <c r="CE10" s="158">
        <v>12.403940886699507</v>
      </c>
      <c r="CF10" s="35"/>
      <c r="CG10" s="150">
        <f t="shared" si="1"/>
        <v>25.180165403455646</v>
      </c>
    </row>
    <row r="11" spans="1:85" ht="11.25">
      <c r="A11" s="33" t="s">
        <v>65</v>
      </c>
      <c r="B11" s="34" t="s">
        <v>2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0.223979576383697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0.18501049859738414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0.524630112877985</v>
      </c>
      <c r="BG11" s="35">
        <v>0.024517951524322276</v>
      </c>
      <c r="BH11" s="35">
        <v>0</v>
      </c>
      <c r="BI11" s="35">
        <v>0.003301960936363487</v>
      </c>
      <c r="BJ11" s="35">
        <v>0</v>
      </c>
      <c r="BK11" s="35">
        <v>17.837282503573014</v>
      </c>
      <c r="BL11" s="35">
        <v>0</v>
      </c>
      <c r="BM11" s="35">
        <v>0</v>
      </c>
      <c r="BN11" s="35">
        <v>0.017759474233601715</v>
      </c>
      <c r="BO11" s="35">
        <v>0</v>
      </c>
      <c r="BP11" s="35">
        <v>0</v>
      </c>
      <c r="BQ11" s="35">
        <v>0</v>
      </c>
      <c r="BS11" s="36">
        <f t="shared" si="0"/>
        <v>18.81648207812637</v>
      </c>
      <c r="BU11" s="157">
        <v>18.239658499999997</v>
      </c>
      <c r="BV11" s="47">
        <v>0.8344395048547362</v>
      </c>
      <c r="BW11" s="47">
        <v>0</v>
      </c>
      <c r="BX11" s="47">
        <v>0</v>
      </c>
      <c r="BY11" s="47">
        <v>0</v>
      </c>
      <c r="BZ11" s="47">
        <v>0.1433384777179946</v>
      </c>
      <c r="CA11" s="47">
        <v>0</v>
      </c>
      <c r="CB11" s="47">
        <v>0</v>
      </c>
      <c r="CC11" s="47">
        <v>0</v>
      </c>
      <c r="CD11" s="47">
        <v>0</v>
      </c>
      <c r="CE11" s="158">
        <v>14.079408395619575</v>
      </c>
      <c r="CF11" s="35"/>
      <c r="CG11" s="150">
        <f t="shared" si="1"/>
        <v>52.11332695631867</v>
      </c>
    </row>
    <row r="12" spans="1:85" ht="11.25">
      <c r="A12" s="33" t="s">
        <v>66</v>
      </c>
      <c r="B12" s="34" t="s">
        <v>128</v>
      </c>
      <c r="C12" s="35">
        <v>0</v>
      </c>
      <c r="D12" s="35">
        <v>0</v>
      </c>
      <c r="E12" s="35">
        <v>0</v>
      </c>
      <c r="F12" s="35">
        <v>0</v>
      </c>
      <c r="G12" s="35">
        <v>0.06667156266538873</v>
      </c>
      <c r="H12" s="35">
        <v>0</v>
      </c>
      <c r="I12" s="35">
        <v>0</v>
      </c>
      <c r="J12" s="35">
        <v>0</v>
      </c>
      <c r="K12" s="35">
        <v>0</v>
      </c>
      <c r="L12" s="35">
        <v>0.13138714727601958</v>
      </c>
      <c r="M12" s="35">
        <v>0.14039164459926323</v>
      </c>
      <c r="N12" s="35">
        <v>0.0006488677652454728</v>
      </c>
      <c r="O12" s="35">
        <v>0</v>
      </c>
      <c r="P12" s="35">
        <v>0</v>
      </c>
      <c r="Q12" s="35">
        <v>0</v>
      </c>
      <c r="R12" s="35">
        <v>0</v>
      </c>
      <c r="S12" s="35">
        <v>0.015194424010915206</v>
      </c>
      <c r="T12" s="35">
        <v>0.07442838397430085</v>
      </c>
      <c r="U12" s="35">
        <v>0.043741309935066156</v>
      </c>
      <c r="V12" s="35">
        <v>0.012308868780396172</v>
      </c>
      <c r="W12" s="35">
        <v>0.0725329093143923</v>
      </c>
      <c r="X12" s="35">
        <v>0</v>
      </c>
      <c r="Y12" s="35">
        <v>0.10485926078053101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0.023530032716090315</v>
      </c>
      <c r="AX12" s="35">
        <v>0</v>
      </c>
      <c r="AY12" s="35">
        <v>0</v>
      </c>
      <c r="AZ12" s="35">
        <v>0</v>
      </c>
      <c r="BA12" s="35">
        <v>0.07330199999721755</v>
      </c>
      <c r="BB12" s="35">
        <v>0</v>
      </c>
      <c r="BC12" s="35">
        <v>0.0044691726203711715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0.0034317533890437244</v>
      </c>
      <c r="BJ12" s="35">
        <v>0</v>
      </c>
      <c r="BK12" s="35">
        <v>0</v>
      </c>
      <c r="BL12" s="35">
        <v>0.0007153241948808358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S12" s="36">
        <f t="shared" si="0"/>
        <v>0.7676126620191223</v>
      </c>
      <c r="BU12" s="15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0.09620449190883927</v>
      </c>
      <c r="CD12" s="47">
        <v>0</v>
      </c>
      <c r="CE12" s="158">
        <v>0</v>
      </c>
      <c r="CF12" s="35"/>
      <c r="CG12" s="150">
        <f t="shared" si="1"/>
        <v>0.8638171539279615</v>
      </c>
    </row>
    <row r="13" spans="1:85" ht="11.25">
      <c r="A13" s="33" t="s">
        <v>67</v>
      </c>
      <c r="B13" s="34" t="s">
        <v>21</v>
      </c>
      <c r="C13" s="35">
        <v>1.7253823661145207</v>
      </c>
      <c r="D13" s="35">
        <v>4.574052523248083</v>
      </c>
      <c r="E13" s="35">
        <v>6.900683828328107</v>
      </c>
      <c r="F13" s="35">
        <v>5.455624325636729</v>
      </c>
      <c r="G13" s="35">
        <v>3.0855096019936883</v>
      </c>
      <c r="H13" s="35">
        <v>1.3250270812985565</v>
      </c>
      <c r="I13" s="35">
        <v>0.4619417556295532</v>
      </c>
      <c r="J13" s="35">
        <v>0.1851409289568677</v>
      </c>
      <c r="K13" s="35">
        <v>0</v>
      </c>
      <c r="L13" s="35">
        <v>0.06681177502695446</v>
      </c>
      <c r="M13" s="35">
        <v>1.5988338385985545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1.1497891192757985</v>
      </c>
      <c r="X13" s="35">
        <v>0.039734994998087164</v>
      </c>
      <c r="Y13" s="35">
        <v>0.0143924475581121</v>
      </c>
      <c r="Z13" s="35">
        <v>0</v>
      </c>
      <c r="AA13" s="35">
        <v>0</v>
      </c>
      <c r="AB13" s="35">
        <v>0.008320295186289264</v>
      </c>
      <c r="AC13" s="35">
        <v>0</v>
      </c>
      <c r="AD13" s="35">
        <v>0</v>
      </c>
      <c r="AE13" s="35">
        <v>0.0001214562220215946</v>
      </c>
      <c r="AF13" s="35">
        <v>0</v>
      </c>
      <c r="AG13" s="35">
        <v>0.00021646882440333584</v>
      </c>
      <c r="AH13" s="35">
        <v>0.0018993262776517176</v>
      </c>
      <c r="AI13" s="35">
        <v>0.00020281090448727551</v>
      </c>
      <c r="AJ13" s="35">
        <v>1.4053349465791472E-05</v>
      </c>
      <c r="AK13" s="35">
        <v>0.008143528740082926</v>
      </c>
      <c r="AL13" s="35">
        <v>0</v>
      </c>
      <c r="AM13" s="35">
        <v>0</v>
      </c>
      <c r="AN13" s="35">
        <v>0.0006665218996636639</v>
      </c>
      <c r="AO13" s="35">
        <v>0</v>
      </c>
      <c r="AP13" s="35">
        <v>0</v>
      </c>
      <c r="AQ13" s="35">
        <v>34.00306662624214</v>
      </c>
      <c r="AR13" s="35">
        <v>3.749342513605669</v>
      </c>
      <c r="AS13" s="35">
        <v>0</v>
      </c>
      <c r="AT13" s="35">
        <v>0.00046095425580879913</v>
      </c>
      <c r="AU13" s="35">
        <v>0</v>
      </c>
      <c r="AV13" s="35">
        <v>0.0016678300316022095</v>
      </c>
      <c r="AW13" s="35">
        <v>0</v>
      </c>
      <c r="AX13" s="35">
        <v>0</v>
      </c>
      <c r="AY13" s="35">
        <v>0.00019279205293558157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0.0018553853481512435</v>
      </c>
      <c r="BF13" s="35">
        <v>0</v>
      </c>
      <c r="BG13" s="35">
        <v>0</v>
      </c>
      <c r="BH13" s="35">
        <v>0</v>
      </c>
      <c r="BI13" s="35">
        <v>0</v>
      </c>
      <c r="BJ13" s="35">
        <v>0.07611382935054191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0.07961277885029909</v>
      </c>
      <c r="BQ13" s="35">
        <v>1.4448758070456709</v>
      </c>
      <c r="BS13" s="36">
        <f t="shared" si="0"/>
        <v>65.95969756485054</v>
      </c>
      <c r="BU13" s="157">
        <v>28.004628721847528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0.06714944401690795</v>
      </c>
      <c r="CD13" s="47">
        <v>0</v>
      </c>
      <c r="CE13" s="158">
        <v>0</v>
      </c>
      <c r="CF13" s="35"/>
      <c r="CG13" s="150">
        <f t="shared" si="1"/>
        <v>94.03147573071499</v>
      </c>
    </row>
    <row r="14" spans="1:85" ht="11.25">
      <c r="A14" s="33" t="s">
        <v>68</v>
      </c>
      <c r="B14" s="38" t="s">
        <v>3</v>
      </c>
      <c r="C14" s="35">
        <v>0.07189093192143836</v>
      </c>
      <c r="D14" s="35">
        <v>0.09314404561514149</v>
      </c>
      <c r="E14" s="35">
        <v>0.037915845210594</v>
      </c>
      <c r="F14" s="35">
        <v>0.06626681119137044</v>
      </c>
      <c r="G14" s="35">
        <v>0.07296133272816126</v>
      </c>
      <c r="H14" s="35">
        <v>0.10423415871204521</v>
      </c>
      <c r="I14" s="35">
        <v>0</v>
      </c>
      <c r="J14" s="35">
        <v>0</v>
      </c>
      <c r="K14" s="35">
        <v>0</v>
      </c>
      <c r="L14" s="35">
        <v>5.788077191973878E-05</v>
      </c>
      <c r="M14" s="35">
        <v>0.004303192171624926</v>
      </c>
      <c r="N14" s="35">
        <v>9.18245217987131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39.963275892769246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S14" s="36">
        <f t="shared" si="0"/>
        <v>49.59650227096285</v>
      </c>
      <c r="BU14" s="15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0.495585</v>
      </c>
      <c r="CB14" s="47">
        <v>0</v>
      </c>
      <c r="CC14" s="47">
        <v>0</v>
      </c>
      <c r="CD14" s="47">
        <v>0</v>
      </c>
      <c r="CE14" s="158">
        <v>0.8249504872835656</v>
      </c>
      <c r="CF14" s="35"/>
      <c r="CG14" s="150">
        <f t="shared" si="1"/>
        <v>50.917037758246416</v>
      </c>
    </row>
    <row r="15" spans="1:85" ht="11.25">
      <c r="A15" s="33" t="s">
        <v>69</v>
      </c>
      <c r="B15" s="39" t="s">
        <v>129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S15" s="36">
        <f t="shared" si="0"/>
        <v>0</v>
      </c>
      <c r="BU15" s="157">
        <v>0</v>
      </c>
      <c r="BV15" s="47">
        <v>0</v>
      </c>
      <c r="BW15" s="47">
        <v>0</v>
      </c>
      <c r="BX15" s="47">
        <v>1244.080652831037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158">
        <v>0</v>
      </c>
      <c r="CF15" s="35"/>
      <c r="CG15" s="150">
        <f t="shared" si="1"/>
        <v>1244.080652831037</v>
      </c>
    </row>
    <row r="16" spans="1:85" ht="11.25">
      <c r="A16" s="33" t="s">
        <v>70</v>
      </c>
      <c r="B16" s="40" t="s">
        <v>130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S16" s="36">
        <f t="shared" si="0"/>
        <v>0</v>
      </c>
      <c r="BU16" s="157">
        <v>0</v>
      </c>
      <c r="BV16" s="47">
        <v>0</v>
      </c>
      <c r="BW16" s="47">
        <v>0</v>
      </c>
      <c r="BX16" s="47">
        <v>1212.2083045083991</v>
      </c>
      <c r="BY16" s="47">
        <v>369.665</v>
      </c>
      <c r="BZ16" s="47">
        <v>0</v>
      </c>
      <c r="CA16" s="47">
        <v>0</v>
      </c>
      <c r="CB16" s="47">
        <v>237.13351097023187</v>
      </c>
      <c r="CC16" s="47">
        <v>0</v>
      </c>
      <c r="CD16" s="47">
        <v>43.96270132874663</v>
      </c>
      <c r="CE16" s="158">
        <v>0</v>
      </c>
      <c r="CF16" s="35"/>
      <c r="CG16" s="150">
        <f t="shared" si="1"/>
        <v>1862.9695168073774</v>
      </c>
    </row>
    <row r="17" spans="1:85" ht="11.25">
      <c r="A17" s="33" t="s">
        <v>71</v>
      </c>
      <c r="B17" s="40" t="s">
        <v>131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S17" s="36">
        <f t="shared" si="0"/>
        <v>0</v>
      </c>
      <c r="BU17" s="157">
        <v>0</v>
      </c>
      <c r="BV17" s="47">
        <v>0</v>
      </c>
      <c r="BW17" s="47">
        <v>0</v>
      </c>
      <c r="BX17" s="47">
        <v>100.50210256652616</v>
      </c>
      <c r="BY17" s="47">
        <v>542.429</v>
      </c>
      <c r="BZ17" s="47">
        <v>0</v>
      </c>
      <c r="CA17" s="47">
        <v>0.6952</v>
      </c>
      <c r="CB17" s="47">
        <v>34.787290670850226</v>
      </c>
      <c r="CC17" s="47">
        <v>0</v>
      </c>
      <c r="CD17" s="47">
        <v>8.217327351167595</v>
      </c>
      <c r="CE17" s="158">
        <v>0</v>
      </c>
      <c r="CF17" s="35"/>
      <c r="CG17" s="150">
        <f t="shared" si="1"/>
        <v>686.6309205885439</v>
      </c>
    </row>
    <row r="18" spans="1:85" ht="11.25">
      <c r="A18" s="33" t="s">
        <v>72</v>
      </c>
      <c r="B18" s="41" t="s">
        <v>132</v>
      </c>
      <c r="C18" s="35">
        <v>0.13556575733756945</v>
      </c>
      <c r="D18" s="35">
        <v>0.18513228920440164</v>
      </c>
      <c r="E18" s="35">
        <v>0.1778253140376858</v>
      </c>
      <c r="F18" s="35">
        <v>0.13870994653261617</v>
      </c>
      <c r="G18" s="35">
        <v>0.281781698812209</v>
      </c>
      <c r="H18" s="35">
        <v>0.06144371481656608</v>
      </c>
      <c r="I18" s="35">
        <v>0.06803845322171855</v>
      </c>
      <c r="J18" s="35">
        <v>0.04571300223979178</v>
      </c>
      <c r="K18" s="35">
        <v>5.4732751120133045</v>
      </c>
      <c r="L18" s="35">
        <v>0.00014624541705053992</v>
      </c>
      <c r="M18" s="35">
        <v>0.09337927012426085</v>
      </c>
      <c r="N18" s="35">
        <v>0.0006813111535077465</v>
      </c>
      <c r="O18" s="35">
        <v>0.7146415732083542</v>
      </c>
      <c r="P18" s="35">
        <v>1.6620103115039384</v>
      </c>
      <c r="Q18" s="35">
        <v>0.8077047267898244</v>
      </c>
      <c r="R18" s="35">
        <v>0.630752126867834</v>
      </c>
      <c r="S18" s="35">
        <v>1.7127500566217768</v>
      </c>
      <c r="T18" s="35">
        <v>0.1674638639421769</v>
      </c>
      <c r="U18" s="35">
        <v>0.13326798144969199</v>
      </c>
      <c r="V18" s="35">
        <v>0.5784608832750726</v>
      </c>
      <c r="W18" s="35">
        <v>1.9170768663634723</v>
      </c>
      <c r="X18" s="35">
        <v>74.5532162672806</v>
      </c>
      <c r="Y18" s="35">
        <v>0.17990559447640125</v>
      </c>
      <c r="Z18" s="35">
        <v>0.29723834779994535</v>
      </c>
      <c r="AA18" s="35">
        <v>0</v>
      </c>
      <c r="AB18" s="35">
        <v>0.43769795283024726</v>
      </c>
      <c r="AC18" s="35">
        <v>0.3375586750831606</v>
      </c>
      <c r="AD18" s="35">
        <v>0.19860161469378254</v>
      </c>
      <c r="AE18" s="35">
        <v>0.1809394067566705</v>
      </c>
      <c r="AF18" s="35">
        <v>0.4545048882459833</v>
      </c>
      <c r="AG18" s="35">
        <v>0.26835767495884133</v>
      </c>
      <c r="AH18" s="35">
        <v>2.3546059589123502</v>
      </c>
      <c r="AI18" s="35">
        <v>0.4447643135405952</v>
      </c>
      <c r="AJ18" s="35">
        <v>0.030818995378480703</v>
      </c>
      <c r="AK18" s="35">
        <v>20.284519858189707</v>
      </c>
      <c r="AL18" s="35">
        <v>4.483294296860937</v>
      </c>
      <c r="AM18" s="35">
        <v>16.438900661618554</v>
      </c>
      <c r="AN18" s="35">
        <v>10.438066209682809</v>
      </c>
      <c r="AO18" s="35">
        <v>0.32450320563568574</v>
      </c>
      <c r="AP18" s="35">
        <v>0.42594700981017947</v>
      </c>
      <c r="AQ18" s="35">
        <v>175.58329728344427</v>
      </c>
      <c r="AR18" s="35">
        <v>79.20663975845517</v>
      </c>
      <c r="AS18" s="35">
        <v>2.814993045469237</v>
      </c>
      <c r="AT18" s="35">
        <v>1.0415261409999816</v>
      </c>
      <c r="AU18" s="35">
        <v>1.4760543391877035</v>
      </c>
      <c r="AV18" s="35">
        <v>1.0062574523999996</v>
      </c>
      <c r="AW18" s="35">
        <v>2.764778844140612</v>
      </c>
      <c r="AX18" s="35">
        <v>2.146084045854326</v>
      </c>
      <c r="AY18" s="35">
        <v>7.248981190377868</v>
      </c>
      <c r="AZ18" s="35">
        <v>1.5563641065990204</v>
      </c>
      <c r="BA18" s="35">
        <v>0.9648922315382363</v>
      </c>
      <c r="BB18" s="35">
        <v>0.34236286916380176</v>
      </c>
      <c r="BC18" s="35">
        <v>0.47239154597323285</v>
      </c>
      <c r="BD18" s="35">
        <v>23.568654280633783</v>
      </c>
      <c r="BE18" s="35">
        <v>2.601714104445081</v>
      </c>
      <c r="BF18" s="35">
        <v>9.142584251576267</v>
      </c>
      <c r="BG18" s="35">
        <v>1.6855703730700606</v>
      </c>
      <c r="BH18" s="35">
        <v>3.4325956927516885</v>
      </c>
      <c r="BI18" s="35">
        <v>3.5190770290472457</v>
      </c>
      <c r="BJ18" s="35">
        <v>90.77347210269492</v>
      </c>
      <c r="BK18" s="35">
        <v>43.811273857819785</v>
      </c>
      <c r="BL18" s="35">
        <v>1.479429835251605</v>
      </c>
      <c r="BM18" s="35">
        <v>10.121456491622911</v>
      </c>
      <c r="BN18" s="35">
        <v>4.618119851607346</v>
      </c>
      <c r="BO18" s="35">
        <v>0</v>
      </c>
      <c r="BP18" s="35">
        <v>15.747796011607942</v>
      </c>
      <c r="BQ18" s="35">
        <v>47.638839453603254</v>
      </c>
      <c r="BS18" s="36">
        <f t="shared" si="0"/>
        <v>681.8844676260231</v>
      </c>
      <c r="BU18" s="15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181.13920499999998</v>
      </c>
      <c r="CB18" s="47">
        <v>0</v>
      </c>
      <c r="CC18" s="47">
        <v>19.7091366202396</v>
      </c>
      <c r="CD18" s="47">
        <v>0</v>
      </c>
      <c r="CE18" s="158">
        <v>0</v>
      </c>
      <c r="CF18" s="35"/>
      <c r="CG18" s="150">
        <f t="shared" si="1"/>
        <v>882.7328092462627</v>
      </c>
    </row>
    <row r="19" spans="1:85" ht="11.25">
      <c r="A19" s="33" t="s">
        <v>73</v>
      </c>
      <c r="B19" s="39" t="s">
        <v>133</v>
      </c>
      <c r="C19" s="35">
        <v>0.195132529501047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2.7560901660680805</v>
      </c>
      <c r="J19" s="35">
        <v>1.6052924661261259</v>
      </c>
      <c r="K19" s="35">
        <v>0.005644646582250427</v>
      </c>
      <c r="L19" s="35">
        <v>0.0018348204698557188</v>
      </c>
      <c r="M19" s="35">
        <v>0.09359442973284214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33.540517927065636</v>
      </c>
      <c r="T19" s="35">
        <v>13.079791674769425</v>
      </c>
      <c r="U19" s="35">
        <v>0.23447016433709714</v>
      </c>
      <c r="V19" s="35">
        <v>0.1675796535047391</v>
      </c>
      <c r="W19" s="35">
        <v>0.4577847973796368</v>
      </c>
      <c r="X19" s="35">
        <v>0</v>
      </c>
      <c r="Y19" s="35">
        <v>0.49510019599905636</v>
      </c>
      <c r="Z19" s="35">
        <v>0</v>
      </c>
      <c r="AA19" s="35">
        <v>0</v>
      </c>
      <c r="AB19" s="35">
        <v>0.4219938458985499</v>
      </c>
      <c r="AC19" s="35">
        <v>0.18206024453081152</v>
      </c>
      <c r="AD19" s="35">
        <v>0</v>
      </c>
      <c r="AE19" s="35">
        <v>0.00687095198865021</v>
      </c>
      <c r="AF19" s="35">
        <v>0.36621504025601115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0.6010998118612139</v>
      </c>
      <c r="AM19" s="35">
        <v>0.4270978296017266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0.12479320922640756</v>
      </c>
      <c r="AX19" s="35">
        <v>0.8105675886431178</v>
      </c>
      <c r="AY19" s="35">
        <v>0</v>
      </c>
      <c r="AZ19" s="35">
        <v>0</v>
      </c>
      <c r="BA19" s="35">
        <v>0.0036350077686163147</v>
      </c>
      <c r="BB19" s="35">
        <v>0</v>
      </c>
      <c r="BC19" s="35">
        <v>0.0230030943695575</v>
      </c>
      <c r="BD19" s="35">
        <v>0.008470317462319566</v>
      </c>
      <c r="BE19" s="35">
        <v>0.011397367138643352</v>
      </c>
      <c r="BF19" s="35">
        <v>9.07867665340265</v>
      </c>
      <c r="BG19" s="35">
        <v>5.518866746598239</v>
      </c>
      <c r="BH19" s="35">
        <v>6.118817442556714</v>
      </c>
      <c r="BI19" s="35">
        <v>0.29309744426776974</v>
      </c>
      <c r="BJ19" s="35">
        <v>2.0817626573018346</v>
      </c>
      <c r="BK19" s="35">
        <v>150.30646126908906</v>
      </c>
      <c r="BL19" s="35">
        <v>0</v>
      </c>
      <c r="BM19" s="35">
        <v>0.6900569218932254</v>
      </c>
      <c r="BN19" s="35">
        <v>0.9756940823967838</v>
      </c>
      <c r="BO19" s="35">
        <v>0</v>
      </c>
      <c r="BP19" s="35">
        <v>1.487214790973532</v>
      </c>
      <c r="BQ19" s="35">
        <v>0.5483986567528384</v>
      </c>
      <c r="BS19" s="36">
        <f t="shared" si="0"/>
        <v>232.71908444551406</v>
      </c>
      <c r="BU19" s="157">
        <v>357.31784486383594</v>
      </c>
      <c r="BV19" s="47">
        <v>38.37262157894162</v>
      </c>
      <c r="BW19" s="47">
        <v>0.2409</v>
      </c>
      <c r="BX19" s="47">
        <v>0</v>
      </c>
      <c r="BY19" s="47">
        <v>0</v>
      </c>
      <c r="BZ19" s="47">
        <v>6.966250017094537</v>
      </c>
      <c r="CA19" s="47">
        <v>8.454583000000001</v>
      </c>
      <c r="CB19" s="47">
        <v>0</v>
      </c>
      <c r="CC19" s="47">
        <v>2.4845294286255935</v>
      </c>
      <c r="CD19" s="47">
        <v>0</v>
      </c>
      <c r="CE19" s="158">
        <v>335.7937334250257</v>
      </c>
      <c r="CF19" s="35"/>
      <c r="CG19" s="150">
        <f t="shared" si="1"/>
        <v>982.3495467590374</v>
      </c>
    </row>
    <row r="20" spans="1:85" ht="11.25">
      <c r="A20" s="33" t="s">
        <v>74</v>
      </c>
      <c r="B20" s="34" t="s">
        <v>134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0.00836177218139979</v>
      </c>
      <c r="J20" s="35">
        <v>0.0036902995881295214</v>
      </c>
      <c r="K20" s="35">
        <v>0.6265557706297975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6.9696430139762775</v>
      </c>
      <c r="T20" s="35">
        <v>7.020257956633141</v>
      </c>
      <c r="U20" s="35">
        <v>0.036635963177671434</v>
      </c>
      <c r="V20" s="35">
        <v>0.02618432086011549</v>
      </c>
      <c r="W20" s="35">
        <v>0.0572230996724546</v>
      </c>
      <c r="X20" s="35">
        <v>0</v>
      </c>
      <c r="Y20" s="35">
        <v>0.061887524499882045</v>
      </c>
      <c r="Z20" s="35">
        <v>0</v>
      </c>
      <c r="AA20" s="35">
        <v>0</v>
      </c>
      <c r="AB20" s="35">
        <v>0.052749230737318735</v>
      </c>
      <c r="AC20" s="35">
        <v>0.022911024737725483</v>
      </c>
      <c r="AD20" s="35">
        <v>0</v>
      </c>
      <c r="AE20" s="35">
        <v>0.0008588689985812762</v>
      </c>
      <c r="AF20" s="35">
        <v>0.045776880032001394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0.07513747648265173</v>
      </c>
      <c r="AM20" s="35">
        <v>0.053387228700215825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0.04870996417743153</v>
      </c>
      <c r="AY20" s="35">
        <v>0</v>
      </c>
      <c r="AZ20" s="35">
        <v>0</v>
      </c>
      <c r="BA20" s="35">
        <v>0</v>
      </c>
      <c r="BB20" s="35">
        <v>0</v>
      </c>
      <c r="BC20" s="35">
        <v>0.008938345240742343</v>
      </c>
      <c r="BD20" s="35">
        <v>0.022435327561903053</v>
      </c>
      <c r="BE20" s="35">
        <v>0.001424670892330419</v>
      </c>
      <c r="BF20" s="35">
        <v>0.5621036923692696</v>
      </c>
      <c r="BG20" s="35">
        <v>0.07235123353300797</v>
      </c>
      <c r="BH20" s="35">
        <v>0.7648521803195892</v>
      </c>
      <c r="BI20" s="35">
        <v>0.03663718053347122</v>
      </c>
      <c r="BJ20" s="35">
        <v>0.26022033216272933</v>
      </c>
      <c r="BK20" s="35">
        <v>45.58004991070378</v>
      </c>
      <c r="BL20" s="35">
        <v>0</v>
      </c>
      <c r="BM20" s="35">
        <v>0</v>
      </c>
      <c r="BN20" s="35">
        <v>1.0974499238527724</v>
      </c>
      <c r="BO20" s="35">
        <v>0</v>
      </c>
      <c r="BP20" s="35">
        <v>0.7112424009845985</v>
      </c>
      <c r="BQ20" s="35">
        <v>1.7112177640723771</v>
      </c>
      <c r="BS20" s="36">
        <f t="shared" si="0"/>
        <v>65.93889335731136</v>
      </c>
      <c r="BU20" s="157">
        <v>118.59956651756919</v>
      </c>
      <c r="BV20" s="47">
        <v>4.481535133983221</v>
      </c>
      <c r="BW20" s="47">
        <v>0.04818</v>
      </c>
      <c r="BX20" s="47">
        <v>0</v>
      </c>
      <c r="BY20" s="47">
        <v>0</v>
      </c>
      <c r="BZ20" s="47">
        <v>2.2934156434879136</v>
      </c>
      <c r="CA20" s="47">
        <v>3.420322</v>
      </c>
      <c r="CB20" s="47">
        <v>0</v>
      </c>
      <c r="CC20" s="47">
        <v>0</v>
      </c>
      <c r="CD20" s="47">
        <v>0</v>
      </c>
      <c r="CE20" s="158">
        <v>2.8843804537521813</v>
      </c>
      <c r="CF20" s="35"/>
      <c r="CG20" s="150">
        <f t="shared" si="1"/>
        <v>197.66629310610386</v>
      </c>
    </row>
    <row r="21" spans="1:85" ht="11.25">
      <c r="A21" s="33" t="s">
        <v>75</v>
      </c>
      <c r="B21" s="34" t="s">
        <v>135</v>
      </c>
      <c r="C21" s="35">
        <v>0.0022007428139215824</v>
      </c>
      <c r="D21" s="35">
        <v>0.2430583672073948</v>
      </c>
      <c r="E21" s="35">
        <v>0.2123287331793264</v>
      </c>
      <c r="F21" s="35">
        <v>0.18014278770469638</v>
      </c>
      <c r="G21" s="35">
        <v>0.009434655094158785</v>
      </c>
      <c r="H21" s="35">
        <v>0.012832284618524769</v>
      </c>
      <c r="I21" s="35">
        <v>0.03246120471444657</v>
      </c>
      <c r="J21" s="35">
        <v>0.001074391019328848</v>
      </c>
      <c r="K21" s="35">
        <v>0.5057603337696382</v>
      </c>
      <c r="L21" s="35">
        <v>0</v>
      </c>
      <c r="M21" s="35">
        <v>0</v>
      </c>
      <c r="N21" s="35">
        <v>0.012085162127696933</v>
      </c>
      <c r="O21" s="35">
        <v>0</v>
      </c>
      <c r="P21" s="35">
        <v>0.25094867473366633</v>
      </c>
      <c r="Q21" s="35">
        <v>0.21327454155993952</v>
      </c>
      <c r="R21" s="35">
        <v>0</v>
      </c>
      <c r="S21" s="35">
        <v>0.11957624765824248</v>
      </c>
      <c r="T21" s="35">
        <v>0.07276703611773164</v>
      </c>
      <c r="U21" s="35">
        <v>4.598530192130434</v>
      </c>
      <c r="V21" s="35">
        <v>0.0023498749489847233</v>
      </c>
      <c r="W21" s="35">
        <v>1.6032856498025274</v>
      </c>
      <c r="X21" s="35">
        <v>0.02171850658280541</v>
      </c>
      <c r="Y21" s="35">
        <v>0.511137494706667</v>
      </c>
      <c r="Z21" s="35">
        <v>0.004695023382528952</v>
      </c>
      <c r="AA21" s="35">
        <v>0.01798942297863624</v>
      </c>
      <c r="AB21" s="35">
        <v>0.019450040695221656</v>
      </c>
      <c r="AC21" s="35">
        <v>0.0003102197989875382</v>
      </c>
      <c r="AD21" s="35">
        <v>0.006255518300418483</v>
      </c>
      <c r="AE21" s="35">
        <v>0.001301316664517085</v>
      </c>
      <c r="AF21" s="35">
        <v>0.044257826613899105</v>
      </c>
      <c r="AG21" s="35">
        <v>0.001880913986832347</v>
      </c>
      <c r="AH21" s="35">
        <v>0.016503389673040977</v>
      </c>
      <c r="AI21" s="35">
        <v>0.0016224872358982041</v>
      </c>
      <c r="AJ21" s="35">
        <v>0.00011242679572633177</v>
      </c>
      <c r="AK21" s="35">
        <v>0.004451121298927316</v>
      </c>
      <c r="AL21" s="35">
        <v>0.6145552210805834</v>
      </c>
      <c r="AM21" s="35">
        <v>0.5327496583612658</v>
      </c>
      <c r="AN21" s="35">
        <v>0.1536809065795934</v>
      </c>
      <c r="AO21" s="35">
        <v>0.007126287286996041</v>
      </c>
      <c r="AP21" s="35">
        <v>0.0038547240706803586</v>
      </c>
      <c r="AQ21" s="35">
        <v>0.38909806943282205</v>
      </c>
      <c r="AR21" s="35">
        <v>0.17443779926294392</v>
      </c>
      <c r="AS21" s="35">
        <v>0.349800419017711</v>
      </c>
      <c r="AT21" s="35">
        <v>0.007441118700913472</v>
      </c>
      <c r="AU21" s="35">
        <v>0.001959104108995758</v>
      </c>
      <c r="AV21" s="35">
        <v>0.0036533419739857914</v>
      </c>
      <c r="AW21" s="35">
        <v>0.022521602742543584</v>
      </c>
      <c r="AX21" s="35">
        <v>0.12491272201091053</v>
      </c>
      <c r="AY21" s="35">
        <v>0.006830347018289177</v>
      </c>
      <c r="AZ21" s="35">
        <v>0.012500916518867637</v>
      </c>
      <c r="BA21" s="35">
        <v>0.1577593414566576</v>
      </c>
      <c r="BB21" s="35">
        <v>0.0017309566616756575</v>
      </c>
      <c r="BC21" s="35">
        <v>0.01246110483562315</v>
      </c>
      <c r="BD21" s="35">
        <v>0.007660843557722993</v>
      </c>
      <c r="BE21" s="35">
        <v>0.030525506561250217</v>
      </c>
      <c r="BF21" s="35">
        <v>2.1680834755101297</v>
      </c>
      <c r="BG21" s="35">
        <v>0.16495305360983908</v>
      </c>
      <c r="BH21" s="35">
        <v>0.2807713101221187</v>
      </c>
      <c r="BI21" s="35">
        <v>0.19345932460952023</v>
      </c>
      <c r="BJ21" s="35">
        <v>2.1590289695894604</v>
      </c>
      <c r="BK21" s="35">
        <v>0.40022820127235975</v>
      </c>
      <c r="BL21" s="35">
        <v>0.10202509586987804</v>
      </c>
      <c r="BM21" s="35">
        <v>0.7163326586941711</v>
      </c>
      <c r="BN21" s="35">
        <v>0.07476249602153102</v>
      </c>
      <c r="BO21" s="35">
        <v>0</v>
      </c>
      <c r="BP21" s="35">
        <v>0.028479368044009433</v>
      </c>
      <c r="BQ21" s="35">
        <v>0.45220401066016785</v>
      </c>
      <c r="BS21" s="36">
        <f t="shared" si="0"/>
        <v>18.079384543157982</v>
      </c>
      <c r="BU21" s="157">
        <v>21.66197688426431</v>
      </c>
      <c r="BV21" s="47">
        <v>5.815967345279388</v>
      </c>
      <c r="BW21" s="47">
        <v>0.14454</v>
      </c>
      <c r="BX21" s="47">
        <v>0</v>
      </c>
      <c r="BY21" s="47">
        <v>0</v>
      </c>
      <c r="BZ21" s="47">
        <v>0.21959711336879134</v>
      </c>
      <c r="CA21" s="47">
        <v>0.029085999999999997</v>
      </c>
      <c r="CB21" s="47">
        <v>0</v>
      </c>
      <c r="CC21" s="47">
        <v>0</v>
      </c>
      <c r="CD21" s="47">
        <v>0</v>
      </c>
      <c r="CE21" s="158">
        <v>68.05958830386706</v>
      </c>
      <c r="CF21" s="35"/>
      <c r="CG21" s="150">
        <f t="shared" si="1"/>
        <v>114.01014018993753</v>
      </c>
    </row>
    <row r="22" spans="1:85" ht="11.25">
      <c r="A22" s="33" t="s">
        <v>76</v>
      </c>
      <c r="B22" s="34" t="s">
        <v>136</v>
      </c>
      <c r="C22" s="35">
        <v>0.6957507558672992</v>
      </c>
      <c r="D22" s="35">
        <v>0.3524380318684457</v>
      </c>
      <c r="E22" s="35">
        <v>1.4772013294047421</v>
      </c>
      <c r="F22" s="35">
        <v>1.2682052254410625</v>
      </c>
      <c r="G22" s="35">
        <v>1.2523895787753712</v>
      </c>
      <c r="H22" s="35">
        <v>0.408628711219002</v>
      </c>
      <c r="I22" s="35">
        <v>0.43999964454429624</v>
      </c>
      <c r="J22" s="35">
        <v>0.2534441701943738</v>
      </c>
      <c r="K22" s="35">
        <v>5.613939704842985</v>
      </c>
      <c r="L22" s="35">
        <v>0.00269757471872794</v>
      </c>
      <c r="M22" s="35">
        <v>0.1263460253510794</v>
      </c>
      <c r="N22" s="35">
        <v>0.7005143558506941</v>
      </c>
      <c r="O22" s="35">
        <v>2.091727563344003</v>
      </c>
      <c r="P22" s="35">
        <v>6.247335092739488</v>
      </c>
      <c r="Q22" s="35">
        <v>4.434201269596486</v>
      </c>
      <c r="R22" s="35">
        <v>2.838639997416123</v>
      </c>
      <c r="S22" s="35">
        <v>1.2361999711066642</v>
      </c>
      <c r="T22" s="35">
        <v>0.10047831836530617</v>
      </c>
      <c r="U22" s="35">
        <v>0.08578040621396706</v>
      </c>
      <c r="V22" s="35">
        <v>27.683541077567746</v>
      </c>
      <c r="W22" s="35">
        <v>4.645771014627515</v>
      </c>
      <c r="X22" s="35">
        <v>284.74231868441825</v>
      </c>
      <c r="Y22" s="35">
        <v>9.522454517234342</v>
      </c>
      <c r="Z22" s="35">
        <v>7.616459257397509</v>
      </c>
      <c r="AA22" s="35">
        <v>7.298170522255964</v>
      </c>
      <c r="AB22" s="35">
        <v>9.035405863900603</v>
      </c>
      <c r="AC22" s="35">
        <v>1.5993920879232755</v>
      </c>
      <c r="AD22" s="35">
        <v>0.5629966470376636</v>
      </c>
      <c r="AE22" s="35">
        <v>0.08124119936580161</v>
      </c>
      <c r="AF22" s="35">
        <v>0.04304668942919593</v>
      </c>
      <c r="AG22" s="35">
        <v>0.06691069552964625</v>
      </c>
      <c r="AH22" s="35">
        <v>0.5870833484946482</v>
      </c>
      <c r="AI22" s="35">
        <v>0.06610186836967415</v>
      </c>
      <c r="AJ22" s="35">
        <v>0.004580388115171892</v>
      </c>
      <c r="AK22" s="35">
        <v>291.093926712081</v>
      </c>
      <c r="AL22" s="35">
        <v>5.992222330747356</v>
      </c>
      <c r="AM22" s="35">
        <v>18.11024523487601</v>
      </c>
      <c r="AN22" s="35">
        <v>1.241730299073406</v>
      </c>
      <c r="AO22" s="35">
        <v>0.051243148275048854</v>
      </c>
      <c r="AP22" s="35">
        <v>0.05090595808443387</v>
      </c>
      <c r="AQ22" s="35">
        <v>8.016044829992094</v>
      </c>
      <c r="AR22" s="35">
        <v>4.316853955011431</v>
      </c>
      <c r="AS22" s="35">
        <v>4.464725607417094</v>
      </c>
      <c r="AT22" s="35">
        <v>0.3173670051243582</v>
      </c>
      <c r="AU22" s="35">
        <v>0.19453903802327865</v>
      </c>
      <c r="AV22" s="35">
        <v>0.20764483893447508</v>
      </c>
      <c r="AW22" s="35">
        <v>0.3342945362307403</v>
      </c>
      <c r="AX22" s="35">
        <v>0.4901756304169082</v>
      </c>
      <c r="AY22" s="35">
        <v>0.5242566753755423</v>
      </c>
      <c r="AZ22" s="35">
        <v>2.24212866991976</v>
      </c>
      <c r="BA22" s="35">
        <v>5.748219555067414</v>
      </c>
      <c r="BB22" s="35">
        <v>6.023407667502402</v>
      </c>
      <c r="BC22" s="35">
        <v>0.17650602925395323</v>
      </c>
      <c r="BD22" s="35">
        <v>0.3879132835326428</v>
      </c>
      <c r="BE22" s="35">
        <v>1.3599311964324274</v>
      </c>
      <c r="BF22" s="35">
        <v>2.4209224543766132</v>
      </c>
      <c r="BG22" s="35">
        <v>0.29328435684157655</v>
      </c>
      <c r="BH22" s="35">
        <v>4.04768848964753</v>
      </c>
      <c r="BI22" s="35">
        <v>0.5595496663293784</v>
      </c>
      <c r="BJ22" s="35">
        <v>5.569159929363028</v>
      </c>
      <c r="BK22" s="35">
        <v>4.544216011508952</v>
      </c>
      <c r="BL22" s="35">
        <v>1.4368471042932691</v>
      </c>
      <c r="BM22" s="35">
        <v>3.7819237818077425</v>
      </c>
      <c r="BN22" s="35">
        <v>1.2461018310261898</v>
      </c>
      <c r="BO22" s="35">
        <v>0</v>
      </c>
      <c r="BP22" s="35">
        <v>1.4678744168298414</v>
      </c>
      <c r="BQ22" s="35">
        <v>22.826373860067704</v>
      </c>
      <c r="BS22" s="36">
        <f t="shared" si="0"/>
        <v>782.7196156919911</v>
      </c>
      <c r="BU22" s="157">
        <v>165.83691473997968</v>
      </c>
      <c r="BV22" s="47">
        <v>11.845493909998547</v>
      </c>
      <c r="BW22" s="47">
        <v>2.93898</v>
      </c>
      <c r="BX22" s="47">
        <v>0</v>
      </c>
      <c r="BY22" s="47">
        <v>0</v>
      </c>
      <c r="BZ22" s="47">
        <v>32.91573117958186</v>
      </c>
      <c r="CA22" s="47">
        <v>78.426718</v>
      </c>
      <c r="CB22" s="47">
        <v>0</v>
      </c>
      <c r="CC22" s="47">
        <v>0</v>
      </c>
      <c r="CD22" s="47">
        <v>0</v>
      </c>
      <c r="CE22" s="158">
        <v>156.37067992317478</v>
      </c>
      <c r="CF22" s="35"/>
      <c r="CG22" s="150">
        <f t="shared" si="1"/>
        <v>1231.0541334447257</v>
      </c>
    </row>
    <row r="23" spans="1:85" ht="11.25">
      <c r="A23" s="33" t="s">
        <v>77</v>
      </c>
      <c r="B23" s="42" t="s">
        <v>137</v>
      </c>
      <c r="C23" s="35">
        <v>0.5556142024214021</v>
      </c>
      <c r="D23" s="35">
        <v>1.9237984779022217</v>
      </c>
      <c r="E23" s="35">
        <v>1.6205232243007877</v>
      </c>
      <c r="F23" s="35">
        <v>7.895658385096841</v>
      </c>
      <c r="G23" s="35">
        <v>1.423123374402911</v>
      </c>
      <c r="H23" s="35">
        <v>0.7685905836732664</v>
      </c>
      <c r="I23" s="35">
        <v>0.07819403155477307</v>
      </c>
      <c r="J23" s="35">
        <v>0.07957967567515761</v>
      </c>
      <c r="K23" s="35">
        <v>0.06457475690094489</v>
      </c>
      <c r="L23" s="35">
        <v>0.00090470402737786</v>
      </c>
      <c r="M23" s="35">
        <v>3.827151537638918</v>
      </c>
      <c r="N23" s="35">
        <v>0.7970367194392765</v>
      </c>
      <c r="O23" s="35">
        <v>70.84430945771017</v>
      </c>
      <c r="P23" s="35">
        <v>107.66818275481288</v>
      </c>
      <c r="Q23" s="35">
        <v>40.46985367379974</v>
      </c>
      <c r="R23" s="35">
        <v>43.00406406921666</v>
      </c>
      <c r="S23" s="35">
        <v>11.342840430791462</v>
      </c>
      <c r="T23" s="35">
        <v>15.66684255701902</v>
      </c>
      <c r="U23" s="35">
        <v>1.3697608646879658</v>
      </c>
      <c r="V23" s="35">
        <v>3.4676657026939166</v>
      </c>
      <c r="W23" s="35">
        <v>43.478415920334044</v>
      </c>
      <c r="X23" s="35">
        <v>14.021517210101408</v>
      </c>
      <c r="Y23" s="35">
        <v>3.471293865901691</v>
      </c>
      <c r="Z23" s="35">
        <v>2.360521997023291</v>
      </c>
      <c r="AA23" s="35">
        <v>0.9646395634241312</v>
      </c>
      <c r="AB23" s="35">
        <v>0.5667687830696774</v>
      </c>
      <c r="AC23" s="35">
        <v>0.2104655238825219</v>
      </c>
      <c r="AD23" s="35">
        <v>0.040505590129660096</v>
      </c>
      <c r="AE23" s="35">
        <v>0.5679240889063183</v>
      </c>
      <c r="AF23" s="35">
        <v>0.3159425832163827</v>
      </c>
      <c r="AG23" s="35">
        <v>0.27612872384834614</v>
      </c>
      <c r="AH23" s="35">
        <v>2.4227901762075454</v>
      </c>
      <c r="AI23" s="35">
        <v>0.6797352328822817</v>
      </c>
      <c r="AJ23" s="35">
        <v>0.047100804545276265</v>
      </c>
      <c r="AK23" s="35">
        <v>5.74730805354449</v>
      </c>
      <c r="AL23" s="35">
        <v>27.03011162547591</v>
      </c>
      <c r="AM23" s="35">
        <v>50.21671336625909</v>
      </c>
      <c r="AN23" s="35">
        <v>12.269477955130082</v>
      </c>
      <c r="AO23" s="35">
        <v>2.210802063751839</v>
      </c>
      <c r="AP23" s="35">
        <v>0.44474862313451835</v>
      </c>
      <c r="AQ23" s="35">
        <v>30.8279431730901</v>
      </c>
      <c r="AR23" s="35">
        <v>40.44602567695524</v>
      </c>
      <c r="AS23" s="35">
        <v>17.373281836590714</v>
      </c>
      <c r="AT23" s="35">
        <v>3.0722601149656463</v>
      </c>
      <c r="AU23" s="35">
        <v>3.449329301238532</v>
      </c>
      <c r="AV23" s="35">
        <v>14.81132343659881</v>
      </c>
      <c r="AW23" s="35">
        <v>5.7592276147564885</v>
      </c>
      <c r="AX23" s="35">
        <v>16.29635548849106</v>
      </c>
      <c r="AY23" s="35">
        <v>6.6757002501129925</v>
      </c>
      <c r="AZ23" s="35">
        <v>7.203876374649596</v>
      </c>
      <c r="BA23" s="35">
        <v>14.590590202566162</v>
      </c>
      <c r="BB23" s="35">
        <v>4.637683895761234</v>
      </c>
      <c r="BC23" s="35">
        <v>4.490598359698246</v>
      </c>
      <c r="BD23" s="35">
        <v>9.01427999042704</v>
      </c>
      <c r="BE23" s="35">
        <v>10.586399528653192</v>
      </c>
      <c r="BF23" s="35">
        <v>28.02809242010316</v>
      </c>
      <c r="BG23" s="35">
        <v>4.322452782974663</v>
      </c>
      <c r="BH23" s="35">
        <v>7.238681840610386</v>
      </c>
      <c r="BI23" s="35">
        <v>2.6781137858400283</v>
      </c>
      <c r="BJ23" s="35">
        <v>3.773767727938846</v>
      </c>
      <c r="BK23" s="35">
        <v>13.404277253546471</v>
      </c>
      <c r="BL23" s="35">
        <v>7.79310005522928</v>
      </c>
      <c r="BM23" s="35">
        <v>3.527598242038305</v>
      </c>
      <c r="BN23" s="35">
        <v>21.63641737358731</v>
      </c>
      <c r="BO23" s="35">
        <v>0</v>
      </c>
      <c r="BP23" s="35">
        <v>1.717049065978253</v>
      </c>
      <c r="BQ23" s="35">
        <v>6.563638591147809</v>
      </c>
      <c r="BS23" s="36">
        <f t="shared" si="0"/>
        <v>770.1292453180837</v>
      </c>
      <c r="BU23" s="157">
        <v>57.398326609242375</v>
      </c>
      <c r="BV23" s="47">
        <v>15.018415681533018</v>
      </c>
      <c r="BW23" s="47">
        <v>1.4454</v>
      </c>
      <c r="BX23" s="47">
        <v>85.35544178043124</v>
      </c>
      <c r="BY23" s="47">
        <v>0</v>
      </c>
      <c r="BZ23" s="47">
        <v>10.196951417997846</v>
      </c>
      <c r="CA23" s="47">
        <v>48.808374</v>
      </c>
      <c r="CB23" s="47">
        <v>0.07157603190613644</v>
      </c>
      <c r="CC23" s="47">
        <v>0.14010989761220216</v>
      </c>
      <c r="CD23" s="47">
        <v>0</v>
      </c>
      <c r="CE23" s="158">
        <v>183.09588158822717</v>
      </c>
      <c r="CF23" s="35"/>
      <c r="CG23" s="150">
        <f t="shared" si="1"/>
        <v>1171.6597223250337</v>
      </c>
    </row>
    <row r="24" spans="1:85" ht="11.25">
      <c r="A24" s="33" t="s">
        <v>78</v>
      </c>
      <c r="B24" s="34" t="s">
        <v>4</v>
      </c>
      <c r="C24" s="35">
        <v>0.026408913767058992</v>
      </c>
      <c r="D24" s="35">
        <v>0.09246416207050541</v>
      </c>
      <c r="E24" s="35">
        <v>0.037915845210594</v>
      </c>
      <c r="F24" s="35">
        <v>0.08814129255551215</v>
      </c>
      <c r="G24" s="35">
        <v>0.8202187229898633</v>
      </c>
      <c r="H24" s="35">
        <v>0.017133669542580075</v>
      </c>
      <c r="I24" s="35">
        <v>0.03509298179012967</v>
      </c>
      <c r="J24" s="35">
        <v>0.39486952995434127</v>
      </c>
      <c r="K24" s="35">
        <v>0.09031434531600684</v>
      </c>
      <c r="L24" s="35">
        <v>0.00011521029839262291</v>
      </c>
      <c r="M24" s="35">
        <v>1.7039608233513517</v>
      </c>
      <c r="N24" s="35">
        <v>0.037309896501614696</v>
      </c>
      <c r="O24" s="35">
        <v>2.1737882644724476</v>
      </c>
      <c r="P24" s="35">
        <v>3.8808970657158777</v>
      </c>
      <c r="Q24" s="35">
        <v>1.5905850349582604</v>
      </c>
      <c r="R24" s="35">
        <v>1.695681908782245</v>
      </c>
      <c r="S24" s="35">
        <v>0.9007616470744959</v>
      </c>
      <c r="T24" s="35">
        <v>1.0586108542059038</v>
      </c>
      <c r="U24" s="35">
        <v>0.20426563873983047</v>
      </c>
      <c r="V24" s="35">
        <v>1.293550210012543</v>
      </c>
      <c r="W24" s="35">
        <v>2.7838415533826004</v>
      </c>
      <c r="X24" s="35">
        <v>1.7448845629594805</v>
      </c>
      <c r="Y24" s="35">
        <v>0.4379416185539826</v>
      </c>
      <c r="Z24" s="35">
        <v>0.555012101464818</v>
      </c>
      <c r="AA24" s="35">
        <v>0.2326516721756321</v>
      </c>
      <c r="AB24" s="35">
        <v>0.32200622928755857</v>
      </c>
      <c r="AC24" s="35">
        <v>1.8817137996682398</v>
      </c>
      <c r="AD24" s="35">
        <v>0.014529661300617398</v>
      </c>
      <c r="AE24" s="35">
        <v>0.2503299490309366</v>
      </c>
      <c r="AF24" s="35">
        <v>0.36005671558802893</v>
      </c>
      <c r="AG24" s="35">
        <v>0.0878972571022621</v>
      </c>
      <c r="AH24" s="35">
        <v>0.7712222330767311</v>
      </c>
      <c r="AI24" s="35">
        <v>1.1064783489098644</v>
      </c>
      <c r="AJ24" s="35">
        <v>0.07667105944265377</v>
      </c>
      <c r="AK24" s="35">
        <v>0.3576071316297286</v>
      </c>
      <c r="AL24" s="35">
        <v>5.6921186501224925</v>
      </c>
      <c r="AM24" s="35">
        <v>9.249836318375008</v>
      </c>
      <c r="AN24" s="35">
        <v>9.034228262869778</v>
      </c>
      <c r="AO24" s="35">
        <v>1.8216112709388332</v>
      </c>
      <c r="AP24" s="35">
        <v>0.6136878056199483</v>
      </c>
      <c r="AQ24" s="35">
        <v>0.31054109768873184</v>
      </c>
      <c r="AR24" s="35">
        <v>8.635206148789536</v>
      </c>
      <c r="AS24" s="35">
        <v>6.088625505513167</v>
      </c>
      <c r="AT24" s="35">
        <v>2.9023655463961173</v>
      </c>
      <c r="AU24" s="35">
        <v>6.177055255663623</v>
      </c>
      <c r="AV24" s="35">
        <v>6.126495649418782</v>
      </c>
      <c r="AW24" s="35">
        <v>1.8815622589759362</v>
      </c>
      <c r="AX24" s="35">
        <v>12.29033939773699</v>
      </c>
      <c r="AY24" s="35">
        <v>0.07849390726662965</v>
      </c>
      <c r="AZ24" s="35">
        <v>3.0560276275588922</v>
      </c>
      <c r="BA24" s="35">
        <v>9.843491157339326</v>
      </c>
      <c r="BB24" s="35">
        <v>0.9308872606943673</v>
      </c>
      <c r="BC24" s="35">
        <v>0.7705379382534062</v>
      </c>
      <c r="BD24" s="35">
        <v>1.440353783696995</v>
      </c>
      <c r="BE24" s="35">
        <v>2.6494461013183526</v>
      </c>
      <c r="BF24" s="35">
        <v>11.327143180138599</v>
      </c>
      <c r="BG24" s="35">
        <v>0.9822698300567085</v>
      </c>
      <c r="BH24" s="35">
        <v>1.158622195012299</v>
      </c>
      <c r="BI24" s="35">
        <v>0.5629272297076243</v>
      </c>
      <c r="BJ24" s="35">
        <v>8.155053144700918</v>
      </c>
      <c r="BK24" s="35">
        <v>6.165390369287804</v>
      </c>
      <c r="BL24" s="35">
        <v>3.6376775069288456</v>
      </c>
      <c r="BM24" s="35">
        <v>2.489634871980096</v>
      </c>
      <c r="BN24" s="35">
        <v>1.7609523255953545</v>
      </c>
      <c r="BO24" s="35">
        <v>0</v>
      </c>
      <c r="BP24" s="35">
        <v>13.507798979858688</v>
      </c>
      <c r="BQ24" s="35">
        <v>3.1042822726703947</v>
      </c>
      <c r="BS24" s="36">
        <f t="shared" si="0"/>
        <v>169.56959276105687</v>
      </c>
      <c r="BU24" s="157">
        <v>396.8822631118444</v>
      </c>
      <c r="BV24" s="47">
        <v>1619.789679785757</v>
      </c>
      <c r="BW24" s="47">
        <v>0</v>
      </c>
      <c r="BX24" s="47">
        <v>8.493988165345755</v>
      </c>
      <c r="BY24" s="47">
        <v>1.0130080000000001</v>
      </c>
      <c r="BZ24" s="47">
        <v>13.086918731516255</v>
      </c>
      <c r="CA24" s="47">
        <v>0.0508</v>
      </c>
      <c r="CB24" s="47">
        <v>0</v>
      </c>
      <c r="CC24" s="47">
        <v>0.42910431729996973</v>
      </c>
      <c r="CD24" s="47">
        <v>0</v>
      </c>
      <c r="CE24" s="158">
        <v>16.93572675645064</v>
      </c>
      <c r="CF24" s="35"/>
      <c r="CG24" s="150">
        <f t="shared" si="1"/>
        <v>2226.251081629271</v>
      </c>
    </row>
    <row r="25" spans="1:85" ht="11.25">
      <c r="A25" s="33" t="s">
        <v>79</v>
      </c>
      <c r="B25" s="34" t="s">
        <v>18</v>
      </c>
      <c r="C25" s="35">
        <v>0.023474590015163544</v>
      </c>
      <c r="D25" s="35">
        <v>0.03263441014253132</v>
      </c>
      <c r="E25" s="35">
        <v>0.0227495071263564</v>
      </c>
      <c r="F25" s="35">
        <v>0.03216835494726721</v>
      </c>
      <c r="G25" s="35">
        <v>1.0165058039174077</v>
      </c>
      <c r="H25" s="35">
        <v>0.33603023948842276</v>
      </c>
      <c r="I25" s="35">
        <v>0.3844279931010096</v>
      </c>
      <c r="J25" s="35">
        <v>0.2899160082883472</v>
      </c>
      <c r="K25" s="35">
        <v>0.8850805840968672</v>
      </c>
      <c r="L25" s="35">
        <v>3.748469038611654E-05</v>
      </c>
      <c r="M25" s="35">
        <v>0.1781719505892614</v>
      </c>
      <c r="N25" s="35">
        <v>0.8524208757770112</v>
      </c>
      <c r="O25" s="35">
        <v>8.871832292262143</v>
      </c>
      <c r="P25" s="35">
        <v>12.660070054673223</v>
      </c>
      <c r="Q25" s="35">
        <v>4.292873657677594</v>
      </c>
      <c r="R25" s="35">
        <v>6.802373660486348</v>
      </c>
      <c r="S25" s="35">
        <v>10.395879293365685</v>
      </c>
      <c r="T25" s="35">
        <v>2.1489534524722806</v>
      </c>
      <c r="U25" s="35">
        <v>0.12177235404185893</v>
      </c>
      <c r="V25" s="35">
        <v>9.8128220259604</v>
      </c>
      <c r="W25" s="35">
        <v>12.18461131688421</v>
      </c>
      <c r="X25" s="35">
        <v>13.162035368897302</v>
      </c>
      <c r="Y25" s="35">
        <v>0.10074713290678472</v>
      </c>
      <c r="Z25" s="35">
        <v>0.23842799466698233</v>
      </c>
      <c r="AA25" s="35">
        <v>0.09773099983586032</v>
      </c>
      <c r="AB25" s="35">
        <v>0.13002712390694482</v>
      </c>
      <c r="AC25" s="35">
        <v>0.05521826110934758</v>
      </c>
      <c r="AD25" s="35">
        <v>0.005434758807101165</v>
      </c>
      <c r="AE25" s="35">
        <v>0.004120836104304103</v>
      </c>
      <c r="AF25" s="35">
        <v>0.0014369424225291916</v>
      </c>
      <c r="AG25" s="35">
        <v>0.0015098245735694854</v>
      </c>
      <c r="AH25" s="35">
        <v>0.013247401768495176</v>
      </c>
      <c r="AI25" s="35">
        <v>0.039258396511465475</v>
      </c>
      <c r="AJ25" s="35">
        <v>0.0027203269323067786</v>
      </c>
      <c r="AK25" s="35">
        <v>2.4992034474999847</v>
      </c>
      <c r="AL25" s="35">
        <v>0.1311215898418135</v>
      </c>
      <c r="AM25" s="35">
        <v>0.38356478563823276</v>
      </c>
      <c r="AN25" s="35">
        <v>0.02475652770179324</v>
      </c>
      <c r="AO25" s="35">
        <v>0.0014693375849476372</v>
      </c>
      <c r="AP25" s="35">
        <v>0.0016520246017201533</v>
      </c>
      <c r="AQ25" s="35">
        <v>1.1131900962199064</v>
      </c>
      <c r="AR25" s="35">
        <v>0.2300866677394659</v>
      </c>
      <c r="AS25" s="35">
        <v>0.3334797675974975</v>
      </c>
      <c r="AT25" s="35">
        <v>0.011853109435083406</v>
      </c>
      <c r="AU25" s="35">
        <v>0.0019591041089957574</v>
      </c>
      <c r="AV25" s="35">
        <v>0.05519723199826359</v>
      </c>
      <c r="AW25" s="35">
        <v>0.027731824272535014</v>
      </c>
      <c r="AX25" s="35">
        <v>0.08407977165118784</v>
      </c>
      <c r="AY25" s="35">
        <v>0.015423364234846526</v>
      </c>
      <c r="AZ25" s="35">
        <v>0.008929226084905456</v>
      </c>
      <c r="BA25" s="35">
        <v>0.23185880214453108</v>
      </c>
      <c r="BB25" s="35">
        <v>0.18847043233820981</v>
      </c>
      <c r="BC25" s="35">
        <v>0.007623882705339058</v>
      </c>
      <c r="BD25" s="35">
        <v>0.025120534600210454</v>
      </c>
      <c r="BE25" s="35">
        <v>0.07311101788548352</v>
      </c>
      <c r="BF25" s="35">
        <v>0.32627858005342664</v>
      </c>
      <c r="BG25" s="35">
        <v>0.02715595896681264</v>
      </c>
      <c r="BH25" s="35">
        <v>0.06657060351570455</v>
      </c>
      <c r="BI25" s="35">
        <v>0.039092168729696126</v>
      </c>
      <c r="BJ25" s="35">
        <v>0.16310106289401835</v>
      </c>
      <c r="BK25" s="35">
        <v>0.2707793924233309</v>
      </c>
      <c r="BL25" s="35">
        <v>0.134876866171552</v>
      </c>
      <c r="BM25" s="35">
        <v>0.3404915032248115</v>
      </c>
      <c r="BN25" s="35">
        <v>0.02987789606821671</v>
      </c>
      <c r="BO25" s="35">
        <v>0</v>
      </c>
      <c r="BP25" s="35">
        <v>0.18197206594354082</v>
      </c>
      <c r="BQ25" s="35">
        <v>0.6640109574899231</v>
      </c>
      <c r="BS25" s="36">
        <f t="shared" si="0"/>
        <v>92.89081087981275</v>
      </c>
      <c r="BU25" s="157">
        <v>152.4203287186492</v>
      </c>
      <c r="BV25" s="47">
        <v>131.99229717353973</v>
      </c>
      <c r="BW25" s="47">
        <v>0</v>
      </c>
      <c r="BX25" s="47">
        <v>58.65379205388366</v>
      </c>
      <c r="BY25" s="47">
        <v>3.79878</v>
      </c>
      <c r="BZ25" s="47">
        <v>7.9266493402419185</v>
      </c>
      <c r="CA25" s="47">
        <v>2.154584</v>
      </c>
      <c r="CB25" s="47">
        <v>0</v>
      </c>
      <c r="CC25" s="47">
        <v>0.39362422981753603</v>
      </c>
      <c r="CD25" s="47">
        <v>1.5599768964659548</v>
      </c>
      <c r="CE25" s="158">
        <v>64.79569652190978</v>
      </c>
      <c r="CF25" s="35"/>
      <c r="CG25" s="150">
        <f t="shared" si="1"/>
        <v>516.5865398143205</v>
      </c>
    </row>
    <row r="26" spans="1:85" ht="11.25">
      <c r="A26" s="33" t="s">
        <v>80</v>
      </c>
      <c r="B26" s="34" t="s">
        <v>138</v>
      </c>
      <c r="C26" s="35">
        <v>0.35798749773124405</v>
      </c>
      <c r="D26" s="35">
        <v>1.1253432430816221</v>
      </c>
      <c r="E26" s="35">
        <v>0.448923607293433</v>
      </c>
      <c r="F26" s="35">
        <v>0.6464552610202818</v>
      </c>
      <c r="G26" s="35">
        <v>0.5092197842820635</v>
      </c>
      <c r="H26" s="35">
        <v>0.3280949344627078</v>
      </c>
      <c r="I26" s="35">
        <v>0.7841180177294707</v>
      </c>
      <c r="J26" s="35">
        <v>0.4163031636634215</v>
      </c>
      <c r="K26" s="35">
        <v>0.9519131996307124</v>
      </c>
      <c r="L26" s="35">
        <v>0.0006566435762932652</v>
      </c>
      <c r="M26" s="35">
        <v>0.6234249658641611</v>
      </c>
      <c r="N26" s="35">
        <v>0.7571818121107348</v>
      </c>
      <c r="O26" s="35">
        <v>4.6462470812896415</v>
      </c>
      <c r="P26" s="35">
        <v>4.993113278661139</v>
      </c>
      <c r="Q26" s="35">
        <v>2.893649989104224</v>
      </c>
      <c r="R26" s="35">
        <v>2.7758789535010853</v>
      </c>
      <c r="S26" s="35">
        <v>3.275819581434241</v>
      </c>
      <c r="T26" s="35">
        <v>1.0504636043172881</v>
      </c>
      <c r="U26" s="35">
        <v>0.8212125087269249</v>
      </c>
      <c r="V26" s="35">
        <v>0.5977031965417912</v>
      </c>
      <c r="W26" s="35">
        <v>7.351158945964043</v>
      </c>
      <c r="X26" s="35">
        <v>5.948308524732467</v>
      </c>
      <c r="Y26" s="35">
        <v>0.7714351891148087</v>
      </c>
      <c r="Z26" s="35">
        <v>19.405371738918692</v>
      </c>
      <c r="AA26" s="35">
        <v>0.4678174212500995</v>
      </c>
      <c r="AB26" s="35">
        <v>0.400785103708791</v>
      </c>
      <c r="AC26" s="35">
        <v>0.3259649557957453</v>
      </c>
      <c r="AD26" s="35">
        <v>0.07026366743466506</v>
      </c>
      <c r="AE26" s="35">
        <v>0.3010292462805222</v>
      </c>
      <c r="AF26" s="35">
        <v>0.20806926278222693</v>
      </c>
      <c r="AG26" s="35">
        <v>0.08497038030843881</v>
      </c>
      <c r="AH26" s="35">
        <v>0.7455414265158771</v>
      </c>
      <c r="AI26" s="35">
        <v>0.1042448049064596</v>
      </c>
      <c r="AJ26" s="35">
        <v>0.007223421625416816</v>
      </c>
      <c r="AK26" s="35">
        <v>1.6544915781745608</v>
      </c>
      <c r="AL26" s="35">
        <v>3.2037603951506544</v>
      </c>
      <c r="AM26" s="35">
        <v>9.318316665469444</v>
      </c>
      <c r="AN26" s="35">
        <v>1.463682091661406</v>
      </c>
      <c r="AO26" s="35">
        <v>0.1607455317932715</v>
      </c>
      <c r="AP26" s="35">
        <v>0.09358326029553785</v>
      </c>
      <c r="AQ26" s="35">
        <v>0.07199861318012231</v>
      </c>
      <c r="AR26" s="35">
        <v>1.2181693554410622</v>
      </c>
      <c r="AS26" s="35">
        <v>2.2195951368336537</v>
      </c>
      <c r="AT26" s="35">
        <v>0.345386438816736</v>
      </c>
      <c r="AU26" s="35">
        <v>0.4022693770471289</v>
      </c>
      <c r="AV26" s="35">
        <v>0.40305892430386725</v>
      </c>
      <c r="AW26" s="35">
        <v>0.9526301816771422</v>
      </c>
      <c r="AX26" s="35">
        <v>1.7877797664636728</v>
      </c>
      <c r="AY26" s="35">
        <v>0.7138814302986106</v>
      </c>
      <c r="AZ26" s="35">
        <v>0.6018298381226276</v>
      </c>
      <c r="BA26" s="35">
        <v>1.4122134132226334</v>
      </c>
      <c r="BB26" s="35">
        <v>0.26060635590619696</v>
      </c>
      <c r="BC26" s="35">
        <v>0.4755725453089089</v>
      </c>
      <c r="BD26" s="35">
        <v>1.0044821807887014</v>
      </c>
      <c r="BE26" s="35">
        <v>0.9810339668713236</v>
      </c>
      <c r="BF26" s="35">
        <v>2.4225930437795693</v>
      </c>
      <c r="BG26" s="35">
        <v>0.3911522604812521</v>
      </c>
      <c r="BH26" s="35">
        <v>0.7789477221507611</v>
      </c>
      <c r="BI26" s="35">
        <v>0.7177322178772209</v>
      </c>
      <c r="BJ26" s="35">
        <v>4.800040134824624</v>
      </c>
      <c r="BK26" s="35">
        <v>6.407187686261708</v>
      </c>
      <c r="BL26" s="35">
        <v>1.1504296906643738</v>
      </c>
      <c r="BM26" s="35">
        <v>1.7081787421446</v>
      </c>
      <c r="BN26" s="35">
        <v>1.609085252383453</v>
      </c>
      <c r="BO26" s="35">
        <v>0</v>
      </c>
      <c r="BP26" s="35">
        <v>1.4917829723920784</v>
      </c>
      <c r="BQ26" s="35">
        <v>5.923191788838216</v>
      </c>
      <c r="BS26" s="36">
        <f t="shared" si="0"/>
        <v>120.3413029719858</v>
      </c>
      <c r="BU26" s="157">
        <v>114.94823759983412</v>
      </c>
      <c r="BV26" s="47">
        <v>22.704621863232447</v>
      </c>
      <c r="BW26" s="47">
        <v>0</v>
      </c>
      <c r="BX26" s="47">
        <v>12.994801778201104</v>
      </c>
      <c r="BY26" s="47">
        <v>1.3042478000000002</v>
      </c>
      <c r="BZ26" s="47">
        <v>1.7094840790873258</v>
      </c>
      <c r="CA26" s="47">
        <v>1.3283019999999999</v>
      </c>
      <c r="CB26" s="47">
        <v>0</v>
      </c>
      <c r="CC26" s="47">
        <v>0.06657350840091678</v>
      </c>
      <c r="CD26" s="47">
        <v>0.29742501973615815</v>
      </c>
      <c r="CE26" s="158">
        <v>13.546360145979891</v>
      </c>
      <c r="CF26" s="35"/>
      <c r="CG26" s="150">
        <f t="shared" si="1"/>
        <v>289.2413567664578</v>
      </c>
    </row>
    <row r="27" spans="1:85" ht="11.25">
      <c r="A27" s="33" t="s">
        <v>81</v>
      </c>
      <c r="B27" s="34" t="s">
        <v>139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0.1515275002827149</v>
      </c>
      <c r="P27" s="35">
        <v>0.25038819441081467</v>
      </c>
      <c r="Q27" s="35">
        <v>0.07242013778793455</v>
      </c>
      <c r="R27" s="35">
        <v>0.1186669501962816</v>
      </c>
      <c r="S27" s="35">
        <v>0.11630529881516363</v>
      </c>
      <c r="T27" s="35">
        <v>0.06313121854963018</v>
      </c>
      <c r="U27" s="35">
        <v>0.1375840612750217</v>
      </c>
      <c r="V27" s="35">
        <v>0.061053480955143284</v>
      </c>
      <c r="W27" s="35">
        <v>0.3509731286589375</v>
      </c>
      <c r="X27" s="35">
        <v>0.36032976830563523</v>
      </c>
      <c r="Y27" s="35">
        <v>0.27756863147787625</v>
      </c>
      <c r="Z27" s="35">
        <v>0.03827669665274608</v>
      </c>
      <c r="AA27" s="35">
        <v>1.3574357447396133</v>
      </c>
      <c r="AB27" s="35">
        <v>0.1949599546845593</v>
      </c>
      <c r="AC27" s="35">
        <v>0.02148447124149883</v>
      </c>
      <c r="AD27" s="35">
        <v>0.0008873075603430472</v>
      </c>
      <c r="AE27" s="35">
        <v>0.047020908811217337</v>
      </c>
      <c r="AF27" s="35">
        <v>0.048856042365992516</v>
      </c>
      <c r="AG27" s="35">
        <v>0.08556031004062693</v>
      </c>
      <c r="AH27" s="35">
        <v>0.2502391828355532</v>
      </c>
      <c r="AI27" s="35">
        <v>0.11962549129352501</v>
      </c>
      <c r="AJ27" s="35">
        <v>0.017727296540419813</v>
      </c>
      <c r="AK27" s="35">
        <v>0.07384814882311225</v>
      </c>
      <c r="AL27" s="35">
        <v>0</v>
      </c>
      <c r="AM27" s="35">
        <v>0</v>
      </c>
      <c r="AN27" s="35">
        <v>0</v>
      </c>
      <c r="AO27" s="35">
        <v>0</v>
      </c>
      <c r="AP27" s="35">
        <v>0.09377206310716298</v>
      </c>
      <c r="AQ27" s="35">
        <v>0</v>
      </c>
      <c r="AR27" s="35">
        <v>0</v>
      </c>
      <c r="AS27" s="35">
        <v>0</v>
      </c>
      <c r="AT27" s="35">
        <v>0.5149567829951538</v>
      </c>
      <c r="AU27" s="35">
        <v>0.19484021762830173</v>
      </c>
      <c r="AV27" s="35">
        <v>0.5479218016977588</v>
      </c>
      <c r="AW27" s="35">
        <v>0.16639094563521012</v>
      </c>
      <c r="AX27" s="35">
        <v>0.7014270789616116</v>
      </c>
      <c r="AY27" s="35">
        <v>0</v>
      </c>
      <c r="AZ27" s="35">
        <v>0.5111981933608373</v>
      </c>
      <c r="BA27" s="35">
        <v>0.3202799016746414</v>
      </c>
      <c r="BB27" s="35">
        <v>0.023962337897392785</v>
      </c>
      <c r="BC27" s="35">
        <v>0.0216049846962513</v>
      </c>
      <c r="BD27" s="35">
        <v>0.07945823601521144</v>
      </c>
      <c r="BE27" s="35">
        <v>0.10585646408463643</v>
      </c>
      <c r="BF27" s="35">
        <v>0.3729051028719974</v>
      </c>
      <c r="BG27" s="35">
        <v>0.045843273938484114</v>
      </c>
      <c r="BH27" s="35">
        <v>0.07667965968138224</v>
      </c>
      <c r="BI27" s="35">
        <v>0.28272821332225795</v>
      </c>
      <c r="BJ27" s="35">
        <v>2.2042333324287187</v>
      </c>
      <c r="BK27" s="35">
        <v>1.8637264610338327</v>
      </c>
      <c r="BL27" s="35">
        <v>0.26955657598171484</v>
      </c>
      <c r="BM27" s="35">
        <v>0.4127125546619162</v>
      </c>
      <c r="BN27" s="35">
        <v>0.2455337415959739</v>
      </c>
      <c r="BO27" s="35">
        <v>0</v>
      </c>
      <c r="BP27" s="35">
        <v>0.12297908928094985</v>
      </c>
      <c r="BQ27" s="35">
        <v>0.9642127669029349</v>
      </c>
      <c r="BS27" s="36">
        <f t="shared" si="0"/>
        <v>14.358649705758694</v>
      </c>
      <c r="BU27" s="157">
        <v>30.638773</v>
      </c>
      <c r="BV27" s="47">
        <v>88.2</v>
      </c>
      <c r="BW27" s="47">
        <v>0</v>
      </c>
      <c r="BX27" s="47">
        <v>0</v>
      </c>
      <c r="BY27" s="47">
        <v>0</v>
      </c>
      <c r="BZ27" s="47">
        <v>13.200681336287733</v>
      </c>
      <c r="CA27" s="47">
        <v>0.198535</v>
      </c>
      <c r="CB27" s="47">
        <v>0</v>
      </c>
      <c r="CC27" s="47">
        <v>0</v>
      </c>
      <c r="CD27" s="47">
        <v>0</v>
      </c>
      <c r="CE27" s="158">
        <v>0</v>
      </c>
      <c r="CF27" s="35"/>
      <c r="CG27" s="150">
        <f t="shared" si="1"/>
        <v>146.59663904204643</v>
      </c>
    </row>
    <row r="28" spans="1:85" ht="11.25">
      <c r="A28" s="33" t="s">
        <v>82</v>
      </c>
      <c r="B28" s="34" t="s">
        <v>140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0.404391512586952</v>
      </c>
      <c r="L28" s="35">
        <v>0.00020837077891105958</v>
      </c>
      <c r="M28" s="35">
        <v>0.012371677493421659</v>
      </c>
      <c r="N28" s="35">
        <v>0.05888474969602667</v>
      </c>
      <c r="O28" s="35">
        <v>0.04554424951759993</v>
      </c>
      <c r="P28" s="35">
        <v>0.07245503660729463</v>
      </c>
      <c r="Q28" s="35">
        <v>0.12399479876480289</v>
      </c>
      <c r="R28" s="35">
        <v>0.08922706442819654</v>
      </c>
      <c r="S28" s="35">
        <v>0.08886650473897835</v>
      </c>
      <c r="T28" s="35">
        <v>0.36416745015997193</v>
      </c>
      <c r="U28" s="35">
        <v>0.18389488514965613</v>
      </c>
      <c r="V28" s="35">
        <v>0.013143207612988213</v>
      </c>
      <c r="W28" s="35">
        <v>1.3700060037109643</v>
      </c>
      <c r="X28" s="35">
        <v>6.510615950618258</v>
      </c>
      <c r="Y28" s="35">
        <v>112.39316837910552</v>
      </c>
      <c r="Z28" s="35">
        <v>7.463673014551597</v>
      </c>
      <c r="AA28" s="35">
        <v>0.7792533703726564</v>
      </c>
      <c r="AB28" s="35">
        <v>17.97543946177282</v>
      </c>
      <c r="AC28" s="35">
        <v>0.9223918918819285</v>
      </c>
      <c r="AD28" s="35">
        <v>0.3174342797127252</v>
      </c>
      <c r="AE28" s="35">
        <v>0.41806966708718885</v>
      </c>
      <c r="AF28" s="35">
        <v>0.5320792513136664</v>
      </c>
      <c r="AG28" s="35">
        <v>0.18987408311949744</v>
      </c>
      <c r="AH28" s="35">
        <v>1.665980477825935</v>
      </c>
      <c r="AI28" s="35">
        <v>0.7683635981432209</v>
      </c>
      <c r="AJ28" s="35">
        <v>0.053242118261827114</v>
      </c>
      <c r="AK28" s="35">
        <v>1.3343247712011654</v>
      </c>
      <c r="AL28" s="35">
        <v>0</v>
      </c>
      <c r="AM28" s="35">
        <v>0.4000571540575389</v>
      </c>
      <c r="AN28" s="35">
        <v>0</v>
      </c>
      <c r="AO28" s="35">
        <v>1.8311619652409934</v>
      </c>
      <c r="AP28" s="35">
        <v>0.9787852426001024</v>
      </c>
      <c r="AQ28" s="35">
        <v>0</v>
      </c>
      <c r="AR28" s="35">
        <v>3.8194386844751342</v>
      </c>
      <c r="AS28" s="35">
        <v>13.06045981222542</v>
      </c>
      <c r="AT28" s="35">
        <v>2.5629056622969233</v>
      </c>
      <c r="AU28" s="35">
        <v>0.1710950921856295</v>
      </c>
      <c r="AV28" s="35">
        <v>3.4639241346823977</v>
      </c>
      <c r="AW28" s="35">
        <v>0.6613619909843956</v>
      </c>
      <c r="AX28" s="35">
        <v>1.1173726879387762</v>
      </c>
      <c r="AY28" s="35">
        <v>0.08042182779598545</v>
      </c>
      <c r="AZ28" s="35">
        <v>2.0805096777829712</v>
      </c>
      <c r="BA28" s="35">
        <v>0.8613417652146986</v>
      </c>
      <c r="BB28" s="35">
        <v>1.0493885202230033</v>
      </c>
      <c r="BC28" s="35">
        <v>0.044165941189550396</v>
      </c>
      <c r="BD28" s="35">
        <v>0.363776761368819</v>
      </c>
      <c r="BE28" s="35">
        <v>2.4798108694873817</v>
      </c>
      <c r="BF28" s="35">
        <v>2.744832015036913</v>
      </c>
      <c r="BG28" s="35">
        <v>0.7735568882832059</v>
      </c>
      <c r="BH28" s="35">
        <v>0.8952767193398796</v>
      </c>
      <c r="BI28" s="35">
        <v>1.4317115875563906</v>
      </c>
      <c r="BJ28" s="35">
        <v>10.275366962323158</v>
      </c>
      <c r="BK28" s="35">
        <v>6.228551382301098</v>
      </c>
      <c r="BL28" s="35">
        <v>0.5871504188150729</v>
      </c>
      <c r="BM28" s="35">
        <v>2.888717886748697</v>
      </c>
      <c r="BN28" s="35">
        <v>1.1927080249163706</v>
      </c>
      <c r="BO28" s="35">
        <v>0</v>
      </c>
      <c r="BP28" s="35">
        <v>2.457732476005749</v>
      </c>
      <c r="BQ28" s="35">
        <v>2.7831907993769116</v>
      </c>
      <c r="BS28" s="36">
        <f t="shared" si="0"/>
        <v>221.4358387766669</v>
      </c>
      <c r="BU28" s="157">
        <v>18.50114397104288</v>
      </c>
      <c r="BV28" s="47">
        <v>275.3046521923957</v>
      </c>
      <c r="BW28" s="47">
        <v>0</v>
      </c>
      <c r="BX28" s="47">
        <v>0</v>
      </c>
      <c r="BY28" s="47">
        <v>0</v>
      </c>
      <c r="BZ28" s="47">
        <v>0</v>
      </c>
      <c r="CA28" s="47">
        <v>2.00904</v>
      </c>
      <c r="CB28" s="47">
        <v>0</v>
      </c>
      <c r="CC28" s="47">
        <v>0</v>
      </c>
      <c r="CD28" s="47">
        <v>0</v>
      </c>
      <c r="CE28" s="158">
        <v>42.14421203803976</v>
      </c>
      <c r="CF28" s="35"/>
      <c r="CG28" s="150">
        <f t="shared" si="1"/>
        <v>559.3948869781452</v>
      </c>
    </row>
    <row r="29" spans="1:85" ht="11.25">
      <c r="A29" s="33" t="s">
        <v>83</v>
      </c>
      <c r="B29" s="34" t="s">
        <v>141</v>
      </c>
      <c r="C29" s="35">
        <v>0.011737295007581772</v>
      </c>
      <c r="D29" s="35">
        <v>0.03807347849961988</v>
      </c>
      <c r="E29" s="35">
        <v>0.0303326761684752</v>
      </c>
      <c r="F29" s="35">
        <v>0.02830815235359515</v>
      </c>
      <c r="G29" s="35">
        <v>0.07044542470305225</v>
      </c>
      <c r="H29" s="35">
        <v>0.008404746965810398</v>
      </c>
      <c r="I29" s="35">
        <v>0.01650975908668761</v>
      </c>
      <c r="J29" s="35">
        <v>0.006726622034058875</v>
      </c>
      <c r="K29" s="35">
        <v>0.06547790035410497</v>
      </c>
      <c r="L29" s="35">
        <v>0.0002078195334642049</v>
      </c>
      <c r="M29" s="35">
        <v>0.029584446179921366</v>
      </c>
      <c r="N29" s="35">
        <v>0</v>
      </c>
      <c r="O29" s="35">
        <v>3.6252954442639544</v>
      </c>
      <c r="P29" s="35">
        <v>4.810970761971421</v>
      </c>
      <c r="Q29" s="35">
        <v>1.5739960624751113</v>
      </c>
      <c r="R29" s="35">
        <v>1.8620441327347013</v>
      </c>
      <c r="S29" s="35">
        <v>0</v>
      </c>
      <c r="T29" s="35">
        <v>1.2061385438692502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0.2364544481547944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9.73590983932632</v>
      </c>
      <c r="AS29" s="35">
        <v>0</v>
      </c>
      <c r="AT29" s="35">
        <v>0</v>
      </c>
      <c r="AU29" s="35">
        <v>1.3560644367893366</v>
      </c>
      <c r="AV29" s="35">
        <v>0</v>
      </c>
      <c r="AW29" s="35">
        <v>0.8780165134823676</v>
      </c>
      <c r="AX29" s="35">
        <v>10.984163835617787</v>
      </c>
      <c r="AY29" s="35">
        <v>0</v>
      </c>
      <c r="AZ29" s="35">
        <v>1.2789867391128436</v>
      </c>
      <c r="BA29" s="35">
        <v>3.2254793591638946</v>
      </c>
      <c r="BB29" s="35">
        <v>0</v>
      </c>
      <c r="BC29" s="35">
        <v>0.8366291145334834</v>
      </c>
      <c r="BD29" s="35">
        <v>1.2459940226264654</v>
      </c>
      <c r="BE29" s="35">
        <v>0</v>
      </c>
      <c r="BF29" s="35">
        <v>4.705929635813435</v>
      </c>
      <c r="BG29" s="35">
        <v>0.6713990414228616</v>
      </c>
      <c r="BH29" s="35">
        <v>0</v>
      </c>
      <c r="BI29" s="35">
        <v>0</v>
      </c>
      <c r="BJ29" s="35">
        <v>0</v>
      </c>
      <c r="BK29" s="35">
        <v>0</v>
      </c>
      <c r="BL29" s="35">
        <v>0.6328928735216397</v>
      </c>
      <c r="BM29" s="35">
        <v>1.2452737784373926</v>
      </c>
      <c r="BN29" s="35">
        <v>1.1049018371818826</v>
      </c>
      <c r="BO29" s="35">
        <v>0</v>
      </c>
      <c r="BP29" s="35">
        <v>0</v>
      </c>
      <c r="BQ29" s="35">
        <v>0</v>
      </c>
      <c r="BS29" s="36">
        <f t="shared" si="0"/>
        <v>51.5223487413853</v>
      </c>
      <c r="BU29" s="157">
        <v>35.684210135412386</v>
      </c>
      <c r="BV29" s="47">
        <v>8.74542</v>
      </c>
      <c r="BW29" s="47">
        <v>0</v>
      </c>
      <c r="BX29" s="47">
        <v>3.248700444550276</v>
      </c>
      <c r="BY29" s="47">
        <v>0</v>
      </c>
      <c r="BZ29" s="47">
        <v>6.306952282991508</v>
      </c>
      <c r="CA29" s="47">
        <v>0.034656</v>
      </c>
      <c r="CB29" s="47">
        <v>0</v>
      </c>
      <c r="CC29" s="47">
        <v>0</v>
      </c>
      <c r="CD29" s="47">
        <v>0</v>
      </c>
      <c r="CE29" s="158">
        <v>0</v>
      </c>
      <c r="CF29" s="35"/>
      <c r="CG29" s="150">
        <f t="shared" si="1"/>
        <v>105.54228760433946</v>
      </c>
    </row>
    <row r="30" spans="1:85" ht="11.25">
      <c r="A30" s="33" t="s">
        <v>84</v>
      </c>
      <c r="B30" s="42" t="s">
        <v>142</v>
      </c>
      <c r="C30" s="35">
        <v>0.20686982450862873</v>
      </c>
      <c r="D30" s="35">
        <v>0.6078158889046459</v>
      </c>
      <c r="E30" s="35">
        <v>0.5535713400746723</v>
      </c>
      <c r="F30" s="35">
        <v>0.4748049190216639</v>
      </c>
      <c r="G30" s="35">
        <v>0.2553156043420748</v>
      </c>
      <c r="H30" s="35">
        <v>0.14038678980094088</v>
      </c>
      <c r="I30" s="35">
        <v>0.2671427034350675</v>
      </c>
      <c r="J30" s="35">
        <v>0.11042871172579986</v>
      </c>
      <c r="K30" s="35">
        <v>0</v>
      </c>
      <c r="L30" s="35">
        <v>0.00016537363405639652</v>
      </c>
      <c r="M30" s="35">
        <v>0</v>
      </c>
      <c r="N30" s="35">
        <v>0.2455964491454115</v>
      </c>
      <c r="O30" s="35">
        <v>0.012627291690226243</v>
      </c>
      <c r="P30" s="35">
        <v>0</v>
      </c>
      <c r="Q30" s="35">
        <v>0.1832380751954671</v>
      </c>
      <c r="R30" s="35">
        <v>0.03893184961582596</v>
      </c>
      <c r="S30" s="35">
        <v>2.525529805965634</v>
      </c>
      <c r="T30" s="35">
        <v>0.30170077075296947</v>
      </c>
      <c r="U30" s="35">
        <v>0.35188383941383367</v>
      </c>
      <c r="V30" s="35">
        <v>0.9837902686078501</v>
      </c>
      <c r="W30" s="35">
        <v>3.7874964855403483</v>
      </c>
      <c r="X30" s="35">
        <v>0.1332726540308514</v>
      </c>
      <c r="Y30" s="35">
        <v>1.9224197809764023</v>
      </c>
      <c r="Z30" s="35">
        <v>4.486669935231984</v>
      </c>
      <c r="AA30" s="35">
        <v>0.29751738003129163</v>
      </c>
      <c r="AB30" s="35">
        <v>1.1367468228540658</v>
      </c>
      <c r="AC30" s="35">
        <v>0.6663262765753166</v>
      </c>
      <c r="AD30" s="35">
        <v>0.03393951418312156</v>
      </c>
      <c r="AE30" s="35">
        <v>0.2657722401165393</v>
      </c>
      <c r="AF30" s="35">
        <v>0.004885604236599252</v>
      </c>
      <c r="AG30" s="35">
        <v>0.01740664017408001</v>
      </c>
      <c r="AH30" s="35">
        <v>0.1527281777382293</v>
      </c>
      <c r="AI30" s="35">
        <v>0.06043764953720811</v>
      </c>
      <c r="AJ30" s="35">
        <v>0.004187898140805859</v>
      </c>
      <c r="AK30" s="35">
        <v>0.01911958921584687</v>
      </c>
      <c r="AL30" s="35">
        <v>5.15390228134772</v>
      </c>
      <c r="AM30" s="35">
        <v>2.278806573745474</v>
      </c>
      <c r="AN30" s="35">
        <v>5.790742264277913</v>
      </c>
      <c r="AO30" s="35">
        <v>0.08485424553072603</v>
      </c>
      <c r="AP30" s="35">
        <v>0.20688854762208717</v>
      </c>
      <c r="AQ30" s="35">
        <v>0</v>
      </c>
      <c r="AR30" s="35">
        <v>0.11985910133404734</v>
      </c>
      <c r="AS30" s="35">
        <v>0.6504866121120538</v>
      </c>
      <c r="AT30" s="35">
        <v>0.005992405325514386</v>
      </c>
      <c r="AU30" s="35">
        <v>0.30947314575102985</v>
      </c>
      <c r="AV30" s="35">
        <v>0.15427427792320433</v>
      </c>
      <c r="AW30" s="35">
        <v>0.07529610469148901</v>
      </c>
      <c r="AX30" s="35">
        <v>0.7736518543676453</v>
      </c>
      <c r="AY30" s="35">
        <v>0.007133305958616519</v>
      </c>
      <c r="AZ30" s="35">
        <v>0.265271323667849</v>
      </c>
      <c r="BA30" s="35">
        <v>1.0410604973582525</v>
      </c>
      <c r="BB30" s="35">
        <v>0.14096280517627935</v>
      </c>
      <c r="BC30" s="35">
        <v>0.020768508059371922</v>
      </c>
      <c r="BD30" s="35">
        <v>0.17189452733077554</v>
      </c>
      <c r="BE30" s="35">
        <v>0.4205540122476151</v>
      </c>
      <c r="BF30" s="35">
        <v>0.2796788271539981</v>
      </c>
      <c r="BG30" s="35">
        <v>0.06439841697844141</v>
      </c>
      <c r="BH30" s="35">
        <v>0.5766189039816174</v>
      </c>
      <c r="BI30" s="35">
        <v>0.6573739093585701</v>
      </c>
      <c r="BJ30" s="35">
        <v>0.6960736839248586</v>
      </c>
      <c r="BK30" s="35">
        <v>0.31017685598607875</v>
      </c>
      <c r="BL30" s="35">
        <v>0.36272829059549855</v>
      </c>
      <c r="BM30" s="35">
        <v>0.5691071860414167</v>
      </c>
      <c r="BN30" s="35">
        <v>0.3448057886053404</v>
      </c>
      <c r="BO30" s="35">
        <v>0</v>
      </c>
      <c r="BP30" s="35">
        <v>0</v>
      </c>
      <c r="BQ30" s="35">
        <v>0.8721651621181123</v>
      </c>
      <c r="BS30" s="36">
        <f t="shared" si="0"/>
        <v>42.65372557298905</v>
      </c>
      <c r="BU30" s="157">
        <v>0</v>
      </c>
      <c r="BV30" s="47">
        <v>2.246945792880259</v>
      </c>
      <c r="BW30" s="47">
        <v>0</v>
      </c>
      <c r="BX30" s="47">
        <v>0</v>
      </c>
      <c r="BY30" s="47">
        <v>0</v>
      </c>
      <c r="BZ30" s="47">
        <v>0</v>
      </c>
      <c r="CA30" s="47">
        <v>0.037968</v>
      </c>
      <c r="CB30" s="47">
        <v>0</v>
      </c>
      <c r="CC30" s="47">
        <v>0</v>
      </c>
      <c r="CD30" s="47">
        <v>0</v>
      </c>
      <c r="CE30" s="158">
        <v>0</v>
      </c>
      <c r="CF30" s="35"/>
      <c r="CG30" s="150">
        <f t="shared" si="1"/>
        <v>44.938639365869314</v>
      </c>
    </row>
    <row r="31" spans="1:85" ht="11.25">
      <c r="A31" s="33" t="s">
        <v>85</v>
      </c>
      <c r="B31" s="34" t="s">
        <v>143</v>
      </c>
      <c r="C31" s="35">
        <v>0.00880297125568633</v>
      </c>
      <c r="D31" s="35">
        <v>0.010878136714177108</v>
      </c>
      <c r="E31" s="35">
        <v>0.0227495071263564</v>
      </c>
      <c r="F31" s="35">
        <v>0.01865764586941498</v>
      </c>
      <c r="G31" s="35">
        <v>0.04402839043940765</v>
      </c>
      <c r="H31" s="35">
        <v>0.002566055382201993</v>
      </c>
      <c r="I31" s="35">
        <v>0.008505762226445017</v>
      </c>
      <c r="J31" s="35">
        <v>0.004297564077315392</v>
      </c>
      <c r="K31" s="35">
        <v>0</v>
      </c>
      <c r="L31" s="35">
        <v>1.653736340563965E-05</v>
      </c>
      <c r="M31" s="35">
        <v>0.004303192171624926</v>
      </c>
      <c r="N31" s="35">
        <v>0.04915173321734457</v>
      </c>
      <c r="O31" s="35">
        <v>0.0025254583380452493</v>
      </c>
      <c r="P31" s="35">
        <v>0.0049705962984763225</v>
      </c>
      <c r="Q31" s="35">
        <v>0.001250771844337659</v>
      </c>
      <c r="R31" s="35">
        <v>0.00204526356233583</v>
      </c>
      <c r="S31" s="35">
        <v>0.03024410947796297</v>
      </c>
      <c r="T31" s="35">
        <v>0.03522057455926736</v>
      </c>
      <c r="U31" s="35">
        <v>0.0029300398999565847</v>
      </c>
      <c r="V31" s="35">
        <v>1.3316650763984705</v>
      </c>
      <c r="W31" s="35">
        <v>7.442360451118712</v>
      </c>
      <c r="X31" s="35">
        <v>0.148080726700946</v>
      </c>
      <c r="Y31" s="35">
        <v>1.3672825180206498</v>
      </c>
      <c r="Z31" s="35">
        <v>0.1146111314833169</v>
      </c>
      <c r="AA31" s="35">
        <v>0.01037851325690552</v>
      </c>
      <c r="AB31" s="35">
        <v>0.1480364208469648</v>
      </c>
      <c r="AC31" s="35">
        <v>0.0073677202259540345</v>
      </c>
      <c r="AD31" s="35">
        <v>0.03027937049670649</v>
      </c>
      <c r="AE31" s="35">
        <v>5.475975226065615</v>
      </c>
      <c r="AF31" s="35">
        <v>0.01826969651501401</v>
      </c>
      <c r="AG31" s="35">
        <v>0.02747698817321335</v>
      </c>
      <c r="AH31" s="35">
        <v>0.24108675146158992</v>
      </c>
      <c r="AI31" s="35">
        <v>0.24192443606696437</v>
      </c>
      <c r="AJ31" s="35">
        <v>0.01676363829133697</v>
      </c>
      <c r="AK31" s="35">
        <v>0.6889338853837885</v>
      </c>
      <c r="AL31" s="35">
        <v>2.8459719191972668</v>
      </c>
      <c r="AM31" s="35">
        <v>6.95120610836455</v>
      </c>
      <c r="AN31" s="35">
        <v>42.53892327168658</v>
      </c>
      <c r="AO31" s="35">
        <v>22.186378601501197</v>
      </c>
      <c r="AP31" s="35">
        <v>2.094750566731347</v>
      </c>
      <c r="AQ31" s="35">
        <v>0</v>
      </c>
      <c r="AR31" s="35">
        <v>33.50114286397999</v>
      </c>
      <c r="AS31" s="35">
        <v>3.2281292502476484</v>
      </c>
      <c r="AT31" s="35">
        <v>3.2093084730133885</v>
      </c>
      <c r="AU31" s="35">
        <v>0.4968941055116238</v>
      </c>
      <c r="AV31" s="35">
        <v>0.7775102545860791</v>
      </c>
      <c r="AW31" s="35">
        <v>1.8418486059010433</v>
      </c>
      <c r="AX31" s="35">
        <v>6.544550412184749</v>
      </c>
      <c r="AY31" s="35">
        <v>0.40158584626481647</v>
      </c>
      <c r="AZ31" s="35">
        <v>1.8652720670363676</v>
      </c>
      <c r="BA31" s="35">
        <v>1.78091259843743</v>
      </c>
      <c r="BB31" s="35">
        <v>0.012116696631729602</v>
      </c>
      <c r="BC31" s="35">
        <v>3.9310998395487786</v>
      </c>
      <c r="BD31" s="35">
        <v>14.609704175629272</v>
      </c>
      <c r="BE31" s="35">
        <v>2.3268299299481496</v>
      </c>
      <c r="BF31" s="35">
        <v>6.742228848255345</v>
      </c>
      <c r="BG31" s="35">
        <v>0.2364896083738427</v>
      </c>
      <c r="BH31" s="35">
        <v>8.59035908014141</v>
      </c>
      <c r="BI31" s="35">
        <v>1.017191851466349</v>
      </c>
      <c r="BJ31" s="35">
        <v>5.7174336229030445</v>
      </c>
      <c r="BK31" s="35">
        <v>0.7339184640831896</v>
      </c>
      <c r="BL31" s="35">
        <v>0.30771179930674597</v>
      </c>
      <c r="BM31" s="35">
        <v>9.866385686580871</v>
      </c>
      <c r="BN31" s="35">
        <v>6.044824175471959</v>
      </c>
      <c r="BO31" s="35">
        <v>0</v>
      </c>
      <c r="BP31" s="35">
        <v>3.4374674194023114</v>
      </c>
      <c r="BQ31" s="35">
        <v>5.693910677771093</v>
      </c>
      <c r="BS31" s="36">
        <f t="shared" si="0"/>
        <v>217.09569368048807</v>
      </c>
      <c r="BU31" s="157">
        <v>77.80345199556119</v>
      </c>
      <c r="BV31" s="47">
        <v>7.780345199556125</v>
      </c>
      <c r="BW31" s="47">
        <v>0</v>
      </c>
      <c r="BX31" s="47">
        <v>0</v>
      </c>
      <c r="BY31" s="47">
        <v>0</v>
      </c>
      <c r="BZ31" s="47">
        <v>8.477624972307549</v>
      </c>
      <c r="CA31" s="47">
        <v>0.056472</v>
      </c>
      <c r="CB31" s="47">
        <v>0</v>
      </c>
      <c r="CC31" s="47">
        <v>0</v>
      </c>
      <c r="CD31" s="47">
        <v>0</v>
      </c>
      <c r="CE31" s="158">
        <v>77.80345199556125</v>
      </c>
      <c r="CF31" s="35"/>
      <c r="CG31" s="150">
        <f t="shared" si="1"/>
        <v>389.0170398434742</v>
      </c>
    </row>
    <row r="32" spans="1:85" ht="11.25">
      <c r="A32" s="33" t="s">
        <v>86</v>
      </c>
      <c r="B32" s="34" t="s">
        <v>144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8.477344460455434</v>
      </c>
      <c r="AG32" s="35">
        <v>4.442345320793149</v>
      </c>
      <c r="AH32" s="35">
        <v>5.195439444903541</v>
      </c>
      <c r="AI32" s="35">
        <v>0</v>
      </c>
      <c r="AJ32" s="35">
        <v>0</v>
      </c>
      <c r="AK32" s="35">
        <v>0</v>
      </c>
      <c r="AL32" s="35">
        <v>4.0087798455819454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2.329052267287538</v>
      </c>
      <c r="AY32" s="35">
        <v>0</v>
      </c>
      <c r="AZ32" s="35">
        <v>0</v>
      </c>
      <c r="BA32" s="35">
        <v>0.03463775955823558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0.2549904680636615</v>
      </c>
      <c r="BJ32" s="35">
        <v>1.3597590055939168</v>
      </c>
      <c r="BK32" s="35">
        <v>2.349089398842956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S32" s="36">
        <f t="shared" si="0"/>
        <v>28.451437971080374</v>
      </c>
      <c r="BU32" s="157">
        <v>94.37002509662966</v>
      </c>
      <c r="BV32" s="47">
        <v>3.427608725120509</v>
      </c>
      <c r="BW32" s="47">
        <v>0</v>
      </c>
      <c r="BX32" s="47">
        <v>0</v>
      </c>
      <c r="BY32" s="47">
        <v>0</v>
      </c>
      <c r="BZ32" s="47">
        <v>0</v>
      </c>
      <c r="CA32" s="47">
        <v>0.193768</v>
      </c>
      <c r="CB32" s="47">
        <v>0</v>
      </c>
      <c r="CC32" s="47">
        <v>0</v>
      </c>
      <c r="CD32" s="47">
        <v>0</v>
      </c>
      <c r="CE32" s="158">
        <v>44.93783409156112</v>
      </c>
      <c r="CF32" s="35"/>
      <c r="CG32" s="150">
        <f t="shared" si="1"/>
        <v>171.38067388439165</v>
      </c>
    </row>
    <row r="33" spans="1:85" ht="11.25">
      <c r="A33" s="33" t="s">
        <v>87</v>
      </c>
      <c r="B33" s="34" t="s">
        <v>145</v>
      </c>
      <c r="C33" s="35">
        <v>0.0054988053381019855</v>
      </c>
      <c r="D33" s="35">
        <v>0.0025224019447770488</v>
      </c>
      <c r="E33" s="35">
        <v>0.00472537595690591</v>
      </c>
      <c r="F33" s="35">
        <v>0.002853104688502475</v>
      </c>
      <c r="G33" s="35">
        <v>0.011976376335605412</v>
      </c>
      <c r="H33" s="35">
        <v>0</v>
      </c>
      <c r="I33" s="35">
        <v>0.0018314403668912953</v>
      </c>
      <c r="J33" s="35">
        <v>0.00280947178909602</v>
      </c>
      <c r="K33" s="35">
        <v>0.004522852099080308</v>
      </c>
      <c r="L33" s="35">
        <v>6.907365636939743E-05</v>
      </c>
      <c r="M33" s="35">
        <v>0.04568096681710157</v>
      </c>
      <c r="N33" s="35">
        <v>0.0481874037295123</v>
      </c>
      <c r="O33" s="35">
        <v>0.1518141650586664</v>
      </c>
      <c r="P33" s="35">
        <v>0.18113759151823658</v>
      </c>
      <c r="Q33" s="35">
        <v>0.06888599931377938</v>
      </c>
      <c r="R33" s="35">
        <v>0.13519252186090383</v>
      </c>
      <c r="S33" s="35">
        <v>0.8886650473897835</v>
      </c>
      <c r="T33" s="35">
        <v>0.416898631127479</v>
      </c>
      <c r="U33" s="35">
        <v>0.07370574711161876</v>
      </c>
      <c r="V33" s="35">
        <v>0.2628641522597643</v>
      </c>
      <c r="W33" s="35">
        <v>0.8623418394568488</v>
      </c>
      <c r="X33" s="35">
        <v>3.8703501002975864</v>
      </c>
      <c r="Y33" s="35">
        <v>0.840009857832126</v>
      </c>
      <c r="Z33" s="35">
        <v>0.1017741792209284</v>
      </c>
      <c r="AA33" s="35">
        <v>0.19234919459873057</v>
      </c>
      <c r="AB33" s="35">
        <v>0.7408478278013252</v>
      </c>
      <c r="AC33" s="35">
        <v>0.011778862083564027</v>
      </c>
      <c r="AD33" s="35">
        <v>0.0004034479386686122</v>
      </c>
      <c r="AE33" s="35">
        <v>0.7561332861140404</v>
      </c>
      <c r="AF33" s="35">
        <v>0.7337847869063262</v>
      </c>
      <c r="AG33" s="35">
        <v>0.4278015502031347</v>
      </c>
      <c r="AH33" s="35">
        <v>3.0028701940266385</v>
      </c>
      <c r="AI33" s="35">
        <v>0.12817016924306252</v>
      </c>
      <c r="AJ33" s="35">
        <v>0.008881278765636613</v>
      </c>
      <c r="AK33" s="35">
        <v>0.1796692288608945</v>
      </c>
      <c r="AL33" s="35">
        <v>0.9944982690881001</v>
      </c>
      <c r="AM33" s="35">
        <v>12.66003652080819</v>
      </c>
      <c r="AN33" s="35">
        <v>4.372724068464162</v>
      </c>
      <c r="AO33" s="35">
        <v>1.9563284081551184</v>
      </c>
      <c r="AP33" s="35">
        <v>0.14144254119303717</v>
      </c>
      <c r="AQ33" s="35">
        <v>0</v>
      </c>
      <c r="AR33" s="35">
        <v>3.669150955225752</v>
      </c>
      <c r="AS33" s="35">
        <v>1.1902654607033254</v>
      </c>
      <c r="AT33" s="35">
        <v>0.6241900399941259</v>
      </c>
      <c r="AU33" s="35">
        <v>0.29226032644245253</v>
      </c>
      <c r="AV33" s="35">
        <v>1.0146700031439977</v>
      </c>
      <c r="AW33" s="35">
        <v>0.3894079234316652</v>
      </c>
      <c r="AX33" s="35">
        <v>2.8057083158464464</v>
      </c>
      <c r="AY33" s="35">
        <v>0</v>
      </c>
      <c r="AZ33" s="35">
        <v>3.789590338112129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3.3575465762593546</v>
      </c>
      <c r="BG33" s="35">
        <v>0.38988198230923865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0.03191155526350308</v>
      </c>
      <c r="BO33" s="35">
        <v>0</v>
      </c>
      <c r="BP33" s="35">
        <v>0</v>
      </c>
      <c r="BQ33" s="35">
        <v>0</v>
      </c>
      <c r="BS33" s="36">
        <f t="shared" si="0"/>
        <v>51.846620216152274</v>
      </c>
      <c r="BU33" s="157">
        <v>68.21879128796684</v>
      </c>
      <c r="BV33" s="47">
        <v>0.6883787916255617</v>
      </c>
      <c r="BW33" s="47">
        <v>0</v>
      </c>
      <c r="BX33" s="47">
        <v>0</v>
      </c>
      <c r="BY33" s="47">
        <v>0</v>
      </c>
      <c r="BZ33" s="47">
        <v>0</v>
      </c>
      <c r="CA33" s="47">
        <v>0.119559</v>
      </c>
      <c r="CB33" s="47">
        <v>0</v>
      </c>
      <c r="CC33" s="47">
        <v>0</v>
      </c>
      <c r="CD33" s="47">
        <v>0</v>
      </c>
      <c r="CE33" s="158">
        <v>16.802512121824183</v>
      </c>
      <c r="CF33" s="35"/>
      <c r="CG33" s="150">
        <f t="shared" si="1"/>
        <v>137.67586141756885</v>
      </c>
    </row>
    <row r="34" spans="1:85" ht="11.25">
      <c r="A34" s="33" t="s">
        <v>88</v>
      </c>
      <c r="B34" s="34" t="s">
        <v>17</v>
      </c>
      <c r="C34" s="35">
        <v>0.07042377004549064</v>
      </c>
      <c r="D34" s="35">
        <v>0.2034211565551119</v>
      </c>
      <c r="E34" s="35">
        <v>0.18199605701085123</v>
      </c>
      <c r="F34" s="35">
        <v>0.1523493290302575</v>
      </c>
      <c r="G34" s="35">
        <v>0.3461889442549996</v>
      </c>
      <c r="H34" s="35">
        <v>0.0428693332073695</v>
      </c>
      <c r="I34" s="35">
        <v>0.0856210553436171</v>
      </c>
      <c r="J34" s="35">
        <v>0.03408155163923164</v>
      </c>
      <c r="K34" s="35">
        <v>0.1130713024770077</v>
      </c>
      <c r="L34" s="35">
        <v>0.00047230709886506847</v>
      </c>
      <c r="M34" s="35">
        <v>0.10321249455564101</v>
      </c>
      <c r="N34" s="35">
        <v>0.060344702167828994</v>
      </c>
      <c r="O34" s="35">
        <v>6.152016511478226</v>
      </c>
      <c r="P34" s="35">
        <v>13.023102683497148</v>
      </c>
      <c r="Q34" s="35">
        <v>4.238894362027591</v>
      </c>
      <c r="R34" s="35">
        <v>6.025930990285191</v>
      </c>
      <c r="S34" s="35">
        <v>2.744671604328521</v>
      </c>
      <c r="T34" s="35">
        <v>0.20680458118573594</v>
      </c>
      <c r="U34" s="35">
        <v>0.1838390748658474</v>
      </c>
      <c r="V34" s="35">
        <v>0.629318891099528</v>
      </c>
      <c r="W34" s="35">
        <v>4.134899112835936</v>
      </c>
      <c r="X34" s="35">
        <v>23.095358049782728</v>
      </c>
      <c r="Y34" s="35">
        <v>0.534576623587021</v>
      </c>
      <c r="Z34" s="35">
        <v>2.5544698304076</v>
      </c>
      <c r="AA34" s="35">
        <v>2.7204618512712773</v>
      </c>
      <c r="AB34" s="35">
        <v>4.947225906611269</v>
      </c>
      <c r="AC34" s="35">
        <v>0.5655255498117382</v>
      </c>
      <c r="AD34" s="35">
        <v>0.31987437550366854</v>
      </c>
      <c r="AE34" s="35">
        <v>1.4135986040538344</v>
      </c>
      <c r="AF34" s="35">
        <v>1.5569064620288335</v>
      </c>
      <c r="AG34" s="35">
        <v>2.9729881756791703</v>
      </c>
      <c r="AH34" s="35">
        <v>111.81733800221477</v>
      </c>
      <c r="AI34" s="35">
        <v>5.130565396787319</v>
      </c>
      <c r="AJ34" s="35">
        <v>0.3555115966788315</v>
      </c>
      <c r="AK34" s="35">
        <v>0.4267006736108048</v>
      </c>
      <c r="AL34" s="35">
        <v>47.30899374549929</v>
      </c>
      <c r="AM34" s="35">
        <v>50.848811526251595</v>
      </c>
      <c r="AN34" s="35">
        <v>14.356987144341979</v>
      </c>
      <c r="AO34" s="35">
        <v>16.88537499584269</v>
      </c>
      <c r="AP34" s="35">
        <v>6.910412877174667</v>
      </c>
      <c r="AQ34" s="35">
        <v>0</v>
      </c>
      <c r="AR34" s="35">
        <v>29.539816387970735</v>
      </c>
      <c r="AS34" s="35">
        <v>8.37303250854974</v>
      </c>
      <c r="AT34" s="35">
        <v>6.87440836870054</v>
      </c>
      <c r="AU34" s="35">
        <v>6.950386787370985</v>
      </c>
      <c r="AV34" s="35">
        <v>11.900920321214105</v>
      </c>
      <c r="AW34" s="35">
        <v>3.693759662221461</v>
      </c>
      <c r="AX34" s="35">
        <v>15.15618075741677</v>
      </c>
      <c r="AY34" s="35">
        <v>17.599160260833802</v>
      </c>
      <c r="AZ34" s="35">
        <v>12.811613851566268</v>
      </c>
      <c r="BA34" s="35">
        <v>24.053020024081828</v>
      </c>
      <c r="BB34" s="35">
        <v>1.7396114449840359</v>
      </c>
      <c r="BC34" s="35">
        <v>0.9916042474575308</v>
      </c>
      <c r="BD34" s="35">
        <v>4.560150677193038</v>
      </c>
      <c r="BE34" s="35">
        <v>12.864358487248268</v>
      </c>
      <c r="BF34" s="35">
        <v>8.851517914320684</v>
      </c>
      <c r="BG34" s="35">
        <v>1.5418377616814312</v>
      </c>
      <c r="BH34" s="35">
        <v>6.596363624835549</v>
      </c>
      <c r="BI34" s="35">
        <v>4.48640492582983</v>
      </c>
      <c r="BJ34" s="35">
        <v>57.32063293998992</v>
      </c>
      <c r="BK34" s="35">
        <v>25.43350162035528</v>
      </c>
      <c r="BL34" s="35">
        <v>4.418036529443325</v>
      </c>
      <c r="BM34" s="35">
        <v>9.166561769466295</v>
      </c>
      <c r="BN34" s="35">
        <v>7.6954547128275745</v>
      </c>
      <c r="BO34" s="35">
        <v>0</v>
      </c>
      <c r="BP34" s="35">
        <v>3.2893670090830898</v>
      </c>
      <c r="BQ34" s="35">
        <v>16.63705198625306</v>
      </c>
      <c r="BS34" s="36">
        <f t="shared" si="0"/>
        <v>635.9999657830242</v>
      </c>
      <c r="BU34" s="157">
        <v>545.9547308982999</v>
      </c>
      <c r="BV34" s="47">
        <v>0</v>
      </c>
      <c r="BW34" s="47">
        <v>0</v>
      </c>
      <c r="BX34" s="47">
        <v>0</v>
      </c>
      <c r="BY34" s="47">
        <v>0</v>
      </c>
      <c r="BZ34" s="47">
        <v>12.668085754438732</v>
      </c>
      <c r="CA34" s="47">
        <v>7.495833999999999</v>
      </c>
      <c r="CB34" s="47">
        <v>1.4273034245009044</v>
      </c>
      <c r="CC34" s="47">
        <v>0.9581709127028019</v>
      </c>
      <c r="CD34" s="47">
        <v>0</v>
      </c>
      <c r="CE34" s="158">
        <v>3.4810715923010718</v>
      </c>
      <c r="CF34" s="35"/>
      <c r="CG34" s="150">
        <f t="shared" si="1"/>
        <v>1207.9851623652676</v>
      </c>
    </row>
    <row r="35" spans="1:85" ht="11.25">
      <c r="A35" s="33" t="s">
        <v>89</v>
      </c>
      <c r="B35" s="34" t="s">
        <v>146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4.1012661245986324E-05</v>
      </c>
      <c r="M35" s="35">
        <v>0</v>
      </c>
      <c r="N35" s="35">
        <v>0.051260553454392364</v>
      </c>
      <c r="O35" s="35">
        <v>0.5081222176147041</v>
      </c>
      <c r="P35" s="35">
        <v>0.6252373768165148</v>
      </c>
      <c r="Q35" s="35">
        <v>0.2054155760806358</v>
      </c>
      <c r="R35" s="35">
        <v>0</v>
      </c>
      <c r="S35" s="35">
        <v>0.49641855702268906</v>
      </c>
      <c r="T35" s="35">
        <v>0.037520876801473105</v>
      </c>
      <c r="U35" s="35">
        <v>0</v>
      </c>
      <c r="V35" s="35">
        <v>0.2628641522597643</v>
      </c>
      <c r="W35" s="35">
        <v>0.4220585371796957</v>
      </c>
      <c r="X35" s="35">
        <v>1.0400448302942484</v>
      </c>
      <c r="Y35" s="35">
        <v>0.47700683335457256</v>
      </c>
      <c r="Z35" s="35">
        <v>0.3609699905025472</v>
      </c>
      <c r="AA35" s="35">
        <v>0.05505233216437783</v>
      </c>
      <c r="AB35" s="35">
        <v>0.5643691360998341</v>
      </c>
      <c r="AC35" s="35">
        <v>0.0029470880903816137</v>
      </c>
      <c r="AD35" s="35">
        <v>0.08154356479552603</v>
      </c>
      <c r="AE35" s="35">
        <v>0.1889405485813898</v>
      </c>
      <c r="AF35" s="35">
        <v>0</v>
      </c>
      <c r="AG35" s="35">
        <v>0.026685223032351924</v>
      </c>
      <c r="AH35" s="35">
        <v>0.8597376558193843</v>
      </c>
      <c r="AI35" s="35">
        <v>0.4204775017566494</v>
      </c>
      <c r="AJ35" s="35">
        <v>0.14755314271607758</v>
      </c>
      <c r="AK35" s="35">
        <v>0.3793424605344616</v>
      </c>
      <c r="AL35" s="35">
        <v>0.7280382100882467</v>
      </c>
      <c r="AM35" s="35">
        <v>5.902738492388574</v>
      </c>
      <c r="AN35" s="35">
        <v>5.593785042927299</v>
      </c>
      <c r="AO35" s="35">
        <v>3.9613377991569654</v>
      </c>
      <c r="AP35" s="35">
        <v>1.3301551418183433</v>
      </c>
      <c r="AQ35" s="35">
        <v>0</v>
      </c>
      <c r="AR35" s="35">
        <v>0.7505294775073161</v>
      </c>
      <c r="AS35" s="35">
        <v>3.0790555145854306</v>
      </c>
      <c r="AT35" s="35">
        <v>0.3794719105028244</v>
      </c>
      <c r="AU35" s="35">
        <v>0.6927206667553343</v>
      </c>
      <c r="AV35" s="35">
        <v>7.614478009279886</v>
      </c>
      <c r="AW35" s="35">
        <v>1.3547416336288998</v>
      </c>
      <c r="AX35" s="35">
        <v>2.8155731281749903</v>
      </c>
      <c r="AY35" s="35">
        <v>12.175396519040783</v>
      </c>
      <c r="AZ35" s="35">
        <v>4.5213002342527515</v>
      </c>
      <c r="BA35" s="35">
        <v>2.2358557880390655</v>
      </c>
      <c r="BB35" s="35">
        <v>0.8112416887719913</v>
      </c>
      <c r="BC35" s="35">
        <v>0.2694911090083817</v>
      </c>
      <c r="BD35" s="35">
        <v>1.394576453180199</v>
      </c>
      <c r="BE35" s="35">
        <v>3.5356576601103082</v>
      </c>
      <c r="BF35" s="35">
        <v>5.451328988985039</v>
      </c>
      <c r="BG35" s="35">
        <v>0.18031556753963596</v>
      </c>
      <c r="BH35" s="35">
        <v>0.5159106093467106</v>
      </c>
      <c r="BI35" s="35">
        <v>1.9722468230156454</v>
      </c>
      <c r="BJ35" s="35">
        <v>13.894086434568134</v>
      </c>
      <c r="BK35" s="35">
        <v>7.61184010294869</v>
      </c>
      <c r="BL35" s="35">
        <v>1.2392939546740007</v>
      </c>
      <c r="BM35" s="35">
        <v>1.775124522669506</v>
      </c>
      <c r="BN35" s="35">
        <v>2.611110286305999</v>
      </c>
      <c r="BO35" s="35">
        <v>0</v>
      </c>
      <c r="BP35" s="35">
        <v>1.1644177979812038</v>
      </c>
      <c r="BQ35" s="35">
        <v>7.5235350292938685</v>
      </c>
      <c r="BS35" s="36">
        <f aca="true" t="shared" si="2" ref="BS35:BS69">SUM(C35:BQ35)</f>
        <v>110.29896376417894</v>
      </c>
      <c r="BU35" s="157">
        <v>15.902741470183013</v>
      </c>
      <c r="BV35" s="47">
        <v>0.7572734033420482</v>
      </c>
      <c r="BW35" s="47">
        <v>0</v>
      </c>
      <c r="BX35" s="47">
        <v>0</v>
      </c>
      <c r="BY35" s="47">
        <v>0</v>
      </c>
      <c r="BZ35" s="47">
        <v>0</v>
      </c>
      <c r="CA35" s="47">
        <v>0.04902</v>
      </c>
      <c r="CB35" s="47">
        <v>0</v>
      </c>
      <c r="CC35" s="47">
        <v>1.3619069448544607</v>
      </c>
      <c r="CD35" s="47">
        <v>0</v>
      </c>
      <c r="CE35" s="158">
        <v>23.08432113349387</v>
      </c>
      <c r="CF35" s="35"/>
      <c r="CG35" s="150">
        <f t="shared" si="1"/>
        <v>151.45422671605232</v>
      </c>
    </row>
    <row r="36" spans="1:85" ht="11.25">
      <c r="A36" s="33" t="s">
        <v>90</v>
      </c>
      <c r="B36" s="42" t="s">
        <v>196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0.00535897380756951</v>
      </c>
      <c r="J36" s="35">
        <v>0</v>
      </c>
      <c r="K36" s="35">
        <v>0</v>
      </c>
      <c r="L36" s="35">
        <v>3.2413232275053706E-05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0.010699080196305747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0.023752128343247764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1.988913381807995</v>
      </c>
      <c r="AS36" s="35">
        <v>0</v>
      </c>
      <c r="AT36" s="35">
        <v>0</v>
      </c>
      <c r="AU36" s="35">
        <v>0.5971349324219068</v>
      </c>
      <c r="AV36" s="35">
        <v>0</v>
      </c>
      <c r="AW36" s="35">
        <v>0.2527797800357131</v>
      </c>
      <c r="AX36" s="35">
        <v>0.7814265307771261</v>
      </c>
      <c r="AY36" s="35">
        <v>0</v>
      </c>
      <c r="AZ36" s="35">
        <v>0.5071800416226298</v>
      </c>
      <c r="BA36" s="35">
        <v>0.5273618816501581</v>
      </c>
      <c r="BB36" s="35">
        <v>0</v>
      </c>
      <c r="BC36" s="35">
        <v>0.061832317665370555</v>
      </c>
      <c r="BD36" s="35">
        <v>0.2804744625443316</v>
      </c>
      <c r="BE36" s="35">
        <v>0</v>
      </c>
      <c r="BF36" s="35">
        <v>0.6331742741630856</v>
      </c>
      <c r="BG36" s="35">
        <v>0.10055463663139769</v>
      </c>
      <c r="BH36" s="35">
        <v>0</v>
      </c>
      <c r="BI36" s="35">
        <v>0</v>
      </c>
      <c r="BJ36" s="35">
        <v>0</v>
      </c>
      <c r="BK36" s="35">
        <v>0</v>
      </c>
      <c r="BL36" s="35">
        <v>0.30651371563834023</v>
      </c>
      <c r="BM36" s="35">
        <v>0.6135288647999398</v>
      </c>
      <c r="BN36" s="35">
        <v>0.700975375579243</v>
      </c>
      <c r="BO36" s="35">
        <v>0</v>
      </c>
      <c r="BP36" s="35">
        <v>0</v>
      </c>
      <c r="BQ36" s="35">
        <v>0</v>
      </c>
      <c r="BS36" s="36">
        <f t="shared" si="2"/>
        <v>7.391692790916635</v>
      </c>
      <c r="BU36" s="157">
        <v>0.8933114929308831</v>
      </c>
      <c r="BV36" s="47">
        <v>0.04253864252051825</v>
      </c>
      <c r="BW36" s="47">
        <v>0</v>
      </c>
      <c r="BX36" s="47">
        <v>0</v>
      </c>
      <c r="BY36" s="47">
        <v>0</v>
      </c>
      <c r="BZ36" s="47">
        <v>0</v>
      </c>
      <c r="CA36" s="47">
        <v>0.011574999999999998</v>
      </c>
      <c r="CB36" s="47">
        <v>0</v>
      </c>
      <c r="CC36" s="47">
        <v>0.1683255774539221</v>
      </c>
      <c r="CD36" s="47">
        <v>0</v>
      </c>
      <c r="CE36" s="158">
        <v>0</v>
      </c>
      <c r="CF36" s="35"/>
      <c r="CG36" s="150">
        <f t="shared" si="1"/>
        <v>8.507443503821959</v>
      </c>
    </row>
    <row r="37" spans="1:85" ht="11.25">
      <c r="A37" s="33" t="s">
        <v>91</v>
      </c>
      <c r="B37" s="39" t="s">
        <v>148</v>
      </c>
      <c r="C37" s="35">
        <v>1.1323740279647356</v>
      </c>
      <c r="D37" s="35">
        <v>1.658235965367373</v>
      </c>
      <c r="E37" s="35">
        <v>1.4597600406078688</v>
      </c>
      <c r="F37" s="35">
        <v>1.172214854278417</v>
      </c>
      <c r="G37" s="35">
        <v>3.0517964344572284</v>
      </c>
      <c r="H37" s="35">
        <v>0.281041499797303</v>
      </c>
      <c r="I37" s="35">
        <v>0.7656579082468903</v>
      </c>
      <c r="J37" s="35">
        <v>0.39201258409598677</v>
      </c>
      <c r="K37" s="35">
        <v>0</v>
      </c>
      <c r="L37" s="35">
        <v>0.0023890977666680743</v>
      </c>
      <c r="M37" s="35">
        <v>0.2592673283404018</v>
      </c>
      <c r="N37" s="35">
        <v>1.689976094581834</v>
      </c>
      <c r="O37" s="35">
        <v>4.36399200814219</v>
      </c>
      <c r="P37" s="35">
        <v>9.121815752558364</v>
      </c>
      <c r="Q37" s="35">
        <v>3.378315496349902</v>
      </c>
      <c r="R37" s="35">
        <v>3.759819914471715</v>
      </c>
      <c r="S37" s="35">
        <v>15.32293536736598</v>
      </c>
      <c r="T37" s="35">
        <v>1.454676183212005</v>
      </c>
      <c r="U37" s="35">
        <v>1.3819323899580944</v>
      </c>
      <c r="V37" s="35">
        <v>16.52745380785922</v>
      </c>
      <c r="W37" s="35">
        <v>13.569387032306228</v>
      </c>
      <c r="X37" s="35">
        <v>5.97350848647133</v>
      </c>
      <c r="Y37" s="35">
        <v>0.9375651552141598</v>
      </c>
      <c r="Z37" s="35">
        <v>0.44772421774357407</v>
      </c>
      <c r="AA37" s="35">
        <v>0.48087111423662254</v>
      </c>
      <c r="AB37" s="35">
        <v>1.0384160615615563</v>
      </c>
      <c r="AC37" s="35">
        <v>0.03949534916750608</v>
      </c>
      <c r="AD37" s="35">
        <v>0.6838987754463779</v>
      </c>
      <c r="AE37" s="35">
        <v>0.43121296539881143</v>
      </c>
      <c r="AF37" s="35">
        <v>1.092486796100051</v>
      </c>
      <c r="AG37" s="35">
        <v>0.4800696424225578</v>
      </c>
      <c r="AH37" s="35">
        <v>4.212194940630797</v>
      </c>
      <c r="AI37" s="35">
        <v>0.5694640468139144</v>
      </c>
      <c r="AJ37" s="35">
        <v>0.03945979767859021</v>
      </c>
      <c r="AK37" s="35">
        <v>0.9291715711510768</v>
      </c>
      <c r="AL37" s="35">
        <v>12.186913043347603</v>
      </c>
      <c r="AM37" s="35">
        <v>66.94795899961758</v>
      </c>
      <c r="AN37" s="35">
        <v>6.638082033578905</v>
      </c>
      <c r="AO37" s="35">
        <v>0.25493007098841514</v>
      </c>
      <c r="AP37" s="35">
        <v>0.8123285607162101</v>
      </c>
      <c r="AQ37" s="35">
        <v>0</v>
      </c>
      <c r="AR37" s="35">
        <v>88.61309631049039</v>
      </c>
      <c r="AS37" s="35">
        <v>5.621119067176631</v>
      </c>
      <c r="AT37" s="35">
        <v>1.4045934680573837</v>
      </c>
      <c r="AU37" s="35">
        <v>5.322813769110262</v>
      </c>
      <c r="AV37" s="35">
        <v>1.722233058823519</v>
      </c>
      <c r="AW37" s="35">
        <v>6.184196812775309</v>
      </c>
      <c r="AX37" s="35">
        <v>4.325176206505315</v>
      </c>
      <c r="AY37" s="35">
        <v>13.205429374431898</v>
      </c>
      <c r="AZ37" s="35">
        <v>15.86946705939822</v>
      </c>
      <c r="BA37" s="35">
        <v>2.798535487122732</v>
      </c>
      <c r="BB37" s="35">
        <v>5.1773634982661285</v>
      </c>
      <c r="BC37" s="35">
        <v>0.46032477989823073</v>
      </c>
      <c r="BD37" s="35">
        <v>6.739913932016777</v>
      </c>
      <c r="BE37" s="35">
        <v>5.3480607156732445</v>
      </c>
      <c r="BF37" s="35">
        <v>50.82111437090764</v>
      </c>
      <c r="BG37" s="35">
        <v>12.217637409652767</v>
      </c>
      <c r="BH37" s="35">
        <v>5.046149644436752</v>
      </c>
      <c r="BI37" s="35">
        <v>13.814077149614183</v>
      </c>
      <c r="BJ37" s="35">
        <v>134.70555644705485</v>
      </c>
      <c r="BK37" s="35">
        <v>68.65586571259868</v>
      </c>
      <c r="BL37" s="35">
        <v>6.550671856436871</v>
      </c>
      <c r="BM37" s="35">
        <v>19.377107122947795</v>
      </c>
      <c r="BN37" s="35">
        <v>37.73840027838928</v>
      </c>
      <c r="BO37" s="35">
        <v>0</v>
      </c>
      <c r="BP37" s="35">
        <v>4.01618569101862</v>
      </c>
      <c r="BQ37" s="35">
        <v>57.954393770071995</v>
      </c>
      <c r="BS37" s="36">
        <f t="shared" si="2"/>
        <v>758.6302884088897</v>
      </c>
      <c r="BU37" s="157">
        <v>474.174</v>
      </c>
      <c r="BV37" s="47">
        <v>0</v>
      </c>
      <c r="BW37" s="47">
        <v>0</v>
      </c>
      <c r="BX37" s="47">
        <v>0</v>
      </c>
      <c r="BY37" s="47">
        <v>0</v>
      </c>
      <c r="BZ37" s="47">
        <v>130.33699628926345</v>
      </c>
      <c r="CA37" s="47">
        <v>29.956827</v>
      </c>
      <c r="CB37" s="47">
        <v>0</v>
      </c>
      <c r="CC37" s="47">
        <v>4.342761158247335</v>
      </c>
      <c r="CD37" s="47">
        <v>0</v>
      </c>
      <c r="CE37" s="158">
        <v>0</v>
      </c>
      <c r="CF37" s="35"/>
      <c r="CG37" s="150">
        <f t="shared" si="1"/>
        <v>1397.4408728564003</v>
      </c>
    </row>
    <row r="38" spans="1:85" ht="11.25">
      <c r="A38" s="33" t="s">
        <v>92</v>
      </c>
      <c r="B38" s="39" t="s">
        <v>5</v>
      </c>
      <c r="C38" s="35">
        <v>2.2120164857763647</v>
      </c>
      <c r="D38" s="35">
        <v>3.348068151905782</v>
      </c>
      <c r="E38" s="35">
        <v>2.341916920129687</v>
      </c>
      <c r="F38" s="35">
        <v>2.3670762304397104</v>
      </c>
      <c r="G38" s="35">
        <v>2.9573062905810144</v>
      </c>
      <c r="H38" s="35">
        <v>1.0951456930347294</v>
      </c>
      <c r="I38" s="35">
        <v>1.3118024689041352</v>
      </c>
      <c r="J38" s="35">
        <v>0.21960440558277688</v>
      </c>
      <c r="K38" s="35">
        <v>3.221835214464805</v>
      </c>
      <c r="L38" s="35">
        <v>0.002761752464406298</v>
      </c>
      <c r="M38" s="35">
        <v>5.35696891260355</v>
      </c>
      <c r="N38" s="35">
        <v>6.051827660893883</v>
      </c>
      <c r="O38" s="35">
        <v>74.05350729251133</v>
      </c>
      <c r="P38" s="35">
        <v>79.70493942465676</v>
      </c>
      <c r="Q38" s="35">
        <v>21.740089964288448</v>
      </c>
      <c r="R38" s="35">
        <v>44.646002685770746</v>
      </c>
      <c r="S38" s="35">
        <v>45.0639821401154</v>
      </c>
      <c r="T38" s="35">
        <v>18.012222482886617</v>
      </c>
      <c r="U38" s="35">
        <v>4.221734973372161</v>
      </c>
      <c r="V38" s="35">
        <v>9.990996890240478</v>
      </c>
      <c r="W38" s="35">
        <v>44.797367586130186</v>
      </c>
      <c r="X38" s="35">
        <v>53.251051357857285</v>
      </c>
      <c r="Y38" s="35">
        <v>10.196504389380225</v>
      </c>
      <c r="Z38" s="35">
        <v>8.088267194101714</v>
      </c>
      <c r="AA38" s="35">
        <v>12.659075376524623</v>
      </c>
      <c r="AB38" s="35">
        <v>4.489387351997424</v>
      </c>
      <c r="AC38" s="35">
        <v>1.0494940943761033</v>
      </c>
      <c r="AD38" s="35">
        <v>0.21318467779327593</v>
      </c>
      <c r="AE38" s="35">
        <v>2.1547892295520974</v>
      </c>
      <c r="AF38" s="35">
        <v>3.1010240739808315</v>
      </c>
      <c r="AG38" s="35">
        <v>0.6898345716141491</v>
      </c>
      <c r="AH38" s="35">
        <v>7.804374629244674</v>
      </c>
      <c r="AI38" s="35">
        <v>2.379153196772057</v>
      </c>
      <c r="AJ38" s="35">
        <v>0.16485835113954836</v>
      </c>
      <c r="AK38" s="35">
        <v>6.669954743824738</v>
      </c>
      <c r="AL38" s="35">
        <v>52.756016522336225</v>
      </c>
      <c r="AM38" s="35">
        <v>19.336030974214843</v>
      </c>
      <c r="AN38" s="35">
        <v>4.039410405839001</v>
      </c>
      <c r="AO38" s="35">
        <v>0.2908186415007611</v>
      </c>
      <c r="AP38" s="35">
        <v>0.10071843321820534</v>
      </c>
      <c r="AQ38" s="35">
        <v>14.936350349565503</v>
      </c>
      <c r="AR38" s="35">
        <v>11.56662309176605</v>
      </c>
      <c r="AS38" s="35">
        <v>25.3426960556256</v>
      </c>
      <c r="AT38" s="35">
        <v>3.3649530063851234</v>
      </c>
      <c r="AU38" s="35">
        <v>1.4723305080551288</v>
      </c>
      <c r="AV38" s="35">
        <v>16.404091928659952</v>
      </c>
      <c r="AW38" s="35">
        <v>5.367441645375541</v>
      </c>
      <c r="AX38" s="35">
        <v>12.114371099461271</v>
      </c>
      <c r="AY38" s="35">
        <v>1.6957988976213758</v>
      </c>
      <c r="AZ38" s="35">
        <v>3.1787902128584453</v>
      </c>
      <c r="BA38" s="35">
        <v>16.985612181050822</v>
      </c>
      <c r="BB38" s="35">
        <v>6.116625776229006</v>
      </c>
      <c r="BC38" s="35">
        <v>1.1727108955853955</v>
      </c>
      <c r="BD38" s="35">
        <v>5.099326498674899</v>
      </c>
      <c r="BE38" s="35">
        <v>13.80438500164492</v>
      </c>
      <c r="BF38" s="35">
        <v>51.13366792942429</v>
      </c>
      <c r="BG38" s="35">
        <v>3.8825262477122995</v>
      </c>
      <c r="BH38" s="35">
        <v>10.059992966579117</v>
      </c>
      <c r="BI38" s="35">
        <v>4.277113028327184</v>
      </c>
      <c r="BJ38" s="35">
        <v>50.10018321687288</v>
      </c>
      <c r="BK38" s="35">
        <v>122.6137003040547</v>
      </c>
      <c r="BL38" s="35">
        <v>16.288985274679977</v>
      </c>
      <c r="BM38" s="35">
        <v>11.447587481466282</v>
      </c>
      <c r="BN38" s="35">
        <v>8.980393064469352</v>
      </c>
      <c r="BO38" s="35">
        <v>0</v>
      </c>
      <c r="BP38" s="35">
        <v>13.923515475835345</v>
      </c>
      <c r="BQ38" s="35">
        <v>29.639271050977804</v>
      </c>
      <c r="BS38" s="36">
        <f t="shared" si="2"/>
        <v>1023.1201650309789</v>
      </c>
      <c r="BU38" s="157">
        <v>899.4014801996</v>
      </c>
      <c r="BV38" s="47">
        <v>73.74642551156195</v>
      </c>
      <c r="BW38" s="47">
        <v>7.8516</v>
      </c>
      <c r="BX38" s="47">
        <v>177.2295225574619</v>
      </c>
      <c r="BY38" s="47">
        <v>18.7089915</v>
      </c>
      <c r="BZ38" s="47">
        <v>25.642261186309884</v>
      </c>
      <c r="CA38" s="47">
        <v>10.902531000000002</v>
      </c>
      <c r="CB38" s="47">
        <v>0</v>
      </c>
      <c r="CC38" s="47">
        <v>0.03530575719508215</v>
      </c>
      <c r="CD38" s="47">
        <v>1.3630689698637264</v>
      </c>
      <c r="CE38" s="158">
        <v>68.83514332176075</v>
      </c>
      <c r="CF38" s="35"/>
      <c r="CG38" s="150">
        <f t="shared" si="1"/>
        <v>2306.8364950347323</v>
      </c>
    </row>
    <row r="39" spans="1:85" ht="11.25">
      <c r="A39" s="33" t="s">
        <v>93</v>
      </c>
      <c r="B39" s="39" t="s">
        <v>149</v>
      </c>
      <c r="C39" s="35">
        <v>0.23802045874256325</v>
      </c>
      <c r="D39" s="35">
        <v>0.07206765573142335</v>
      </c>
      <c r="E39" s="35">
        <v>0.24968039061318684</v>
      </c>
      <c r="F39" s="35">
        <v>0.32886388979931297</v>
      </c>
      <c r="G39" s="35">
        <v>0.8667711981554617</v>
      </c>
      <c r="H39" s="35">
        <v>0.6922596960314491</v>
      </c>
      <c r="I39" s="35">
        <v>0.02966544107323376</v>
      </c>
      <c r="J39" s="35">
        <v>0.011771588559603034</v>
      </c>
      <c r="K39" s="35">
        <v>1.3001309054036692</v>
      </c>
      <c r="L39" s="35">
        <v>0.0018769907465401002</v>
      </c>
      <c r="M39" s="35">
        <v>0.5794101950559128</v>
      </c>
      <c r="N39" s="35">
        <v>0.16919226978775706</v>
      </c>
      <c r="O39" s="35">
        <v>100.37311237876237</v>
      </c>
      <c r="P39" s="35">
        <v>102.02041273973154</v>
      </c>
      <c r="Q39" s="35">
        <v>14.039735523201372</v>
      </c>
      <c r="R39" s="35">
        <v>60.913265529469584</v>
      </c>
      <c r="S39" s="35">
        <v>15.37161785977836</v>
      </c>
      <c r="T39" s="35">
        <v>2.8406988275991445</v>
      </c>
      <c r="U39" s="35">
        <v>1.546841427263825</v>
      </c>
      <c r="V39" s="35">
        <v>1.3299173223182588</v>
      </c>
      <c r="W39" s="35">
        <v>19.040106350707713</v>
      </c>
      <c r="X39" s="35">
        <v>2.2187428884025078</v>
      </c>
      <c r="Y39" s="35">
        <v>0.6024267335038351</v>
      </c>
      <c r="Z39" s="35">
        <v>1.3442097065883092</v>
      </c>
      <c r="AA39" s="35">
        <v>0.792226511943788</v>
      </c>
      <c r="AB39" s="35">
        <v>0.32308678710395977</v>
      </c>
      <c r="AC39" s="35">
        <v>0.09029687093121173</v>
      </c>
      <c r="AD39" s="35">
        <v>0.6396659894112544</v>
      </c>
      <c r="AE39" s="35">
        <v>0.28715821828964067</v>
      </c>
      <c r="AF39" s="35">
        <v>2.326778906456884</v>
      </c>
      <c r="AG39" s="35">
        <v>1.7472782746605904</v>
      </c>
      <c r="AH39" s="35">
        <v>12.828460318969537</v>
      </c>
      <c r="AI39" s="35">
        <v>2.811991607789939</v>
      </c>
      <c r="AJ39" s="35">
        <v>0.1948509665150881</v>
      </c>
      <c r="AK39" s="35">
        <v>8.53983780416476</v>
      </c>
      <c r="AL39" s="35">
        <v>20.766698956411613</v>
      </c>
      <c r="AM39" s="35">
        <v>56.0520799141079</v>
      </c>
      <c r="AN39" s="35">
        <v>2.7457400281161903</v>
      </c>
      <c r="AO39" s="35">
        <v>0.06979353528501277</v>
      </c>
      <c r="AP39" s="35">
        <v>1.7486805926461253</v>
      </c>
      <c r="AQ39" s="35">
        <v>62.862138301026604</v>
      </c>
      <c r="AR39" s="35">
        <v>25.857460771725464</v>
      </c>
      <c r="AS39" s="35">
        <v>8.181363370735939</v>
      </c>
      <c r="AT39" s="35">
        <v>9.00638432991981</v>
      </c>
      <c r="AU39" s="35">
        <v>8.127200250962003</v>
      </c>
      <c r="AV39" s="35">
        <v>16.845463523781152</v>
      </c>
      <c r="AW39" s="35">
        <v>6.148837755289319</v>
      </c>
      <c r="AX39" s="35">
        <v>16.409652868553195</v>
      </c>
      <c r="AY39" s="35">
        <v>0.011842940394614296</v>
      </c>
      <c r="AZ39" s="35">
        <v>4.539278784513401</v>
      </c>
      <c r="BA39" s="35">
        <v>37.099988866059654</v>
      </c>
      <c r="BB39" s="35">
        <v>4.923115961009306</v>
      </c>
      <c r="BC39" s="35">
        <v>0.0565218890223413</v>
      </c>
      <c r="BD39" s="35">
        <v>0.8350140520866619</v>
      </c>
      <c r="BE39" s="35">
        <v>6.614287768589504</v>
      </c>
      <c r="BF39" s="35">
        <v>44.88510253551313</v>
      </c>
      <c r="BG39" s="35">
        <v>0.7161414321819449</v>
      </c>
      <c r="BH39" s="35">
        <v>0.8805920273878859</v>
      </c>
      <c r="BI39" s="35">
        <v>0.8809811144924319</v>
      </c>
      <c r="BJ39" s="35">
        <v>11.881665309006673</v>
      </c>
      <c r="BK39" s="35">
        <v>13.06244791902664</v>
      </c>
      <c r="BL39" s="35">
        <v>11.95330553185735</v>
      </c>
      <c r="BM39" s="35">
        <v>16.140144927150278</v>
      </c>
      <c r="BN39" s="35">
        <v>5.671185356126418</v>
      </c>
      <c r="BO39" s="35">
        <v>0</v>
      </c>
      <c r="BP39" s="35">
        <v>0.17475975845187608</v>
      </c>
      <c r="BQ39" s="35">
        <v>0</v>
      </c>
      <c r="BS39" s="36">
        <f t="shared" si="2"/>
        <v>751.9103005946938</v>
      </c>
      <c r="BU39" s="157">
        <v>3600.1892286463094</v>
      </c>
      <c r="BV39" s="47">
        <v>450.49512507337613</v>
      </c>
      <c r="BW39" s="47">
        <v>0</v>
      </c>
      <c r="BX39" s="47">
        <v>276.8894729595684</v>
      </c>
      <c r="BY39" s="47">
        <v>16.2841036</v>
      </c>
      <c r="BZ39" s="47">
        <v>16.32524313359784</v>
      </c>
      <c r="CA39" s="47">
        <v>4.251756</v>
      </c>
      <c r="CB39" s="47">
        <v>0</v>
      </c>
      <c r="CC39" s="47">
        <v>0</v>
      </c>
      <c r="CD39" s="47">
        <v>0.7926993515419704</v>
      </c>
      <c r="CE39" s="158">
        <v>16.364662096108134</v>
      </c>
      <c r="CF39" s="35"/>
      <c r="CG39" s="150">
        <f t="shared" si="1"/>
        <v>5133.502591455195</v>
      </c>
    </row>
    <row r="40" spans="1:85" ht="11.25">
      <c r="A40" s="33" t="s">
        <v>94</v>
      </c>
      <c r="B40" s="34" t="s">
        <v>150</v>
      </c>
      <c r="C40" s="35">
        <v>0.38512999243627694</v>
      </c>
      <c r="D40" s="35">
        <v>0.1879816811399714</v>
      </c>
      <c r="E40" s="35">
        <v>0.28180269467560193</v>
      </c>
      <c r="F40" s="35">
        <v>0.6136435389740692</v>
      </c>
      <c r="G40" s="35">
        <v>0.24124614348406026</v>
      </c>
      <c r="H40" s="35">
        <v>0.23124079129953354</v>
      </c>
      <c r="I40" s="35">
        <v>0.17476039694508963</v>
      </c>
      <c r="J40" s="35">
        <v>0.09375229459969556</v>
      </c>
      <c r="K40" s="35">
        <v>0.2573958841506194</v>
      </c>
      <c r="L40" s="35">
        <v>0.0027377605118036443</v>
      </c>
      <c r="M40" s="35">
        <v>0.4333852415847752</v>
      </c>
      <c r="N40" s="35">
        <v>0.4326602490790424</v>
      </c>
      <c r="O40" s="35">
        <v>6.95203404494483</v>
      </c>
      <c r="P40" s="35">
        <v>10.571686790133734</v>
      </c>
      <c r="Q40" s="35">
        <v>3.6274502323753093</v>
      </c>
      <c r="R40" s="35">
        <v>4.546847783202576</v>
      </c>
      <c r="S40" s="35">
        <v>2.739309125525922</v>
      </c>
      <c r="T40" s="35">
        <v>1.690079804485952</v>
      </c>
      <c r="U40" s="35">
        <v>0.45763271928716887</v>
      </c>
      <c r="V40" s="35">
        <v>3.4567494838397876</v>
      </c>
      <c r="W40" s="35">
        <v>5.6863095496741565</v>
      </c>
      <c r="X40" s="35">
        <v>12.785316867576878</v>
      </c>
      <c r="Y40" s="35">
        <v>3.607344431553565</v>
      </c>
      <c r="Z40" s="35">
        <v>1.2397690057215305</v>
      </c>
      <c r="AA40" s="35">
        <v>1.4657055347064825</v>
      </c>
      <c r="AB40" s="35">
        <v>1.4888285780314574</v>
      </c>
      <c r="AC40" s="35">
        <v>0.23038802932464467</v>
      </c>
      <c r="AD40" s="35">
        <v>0.1158380020027848</v>
      </c>
      <c r="AE40" s="35">
        <v>0.8175299438461292</v>
      </c>
      <c r="AF40" s="35">
        <v>1.6434515763955297</v>
      </c>
      <c r="AG40" s="35">
        <v>1.1157421692103366</v>
      </c>
      <c r="AH40" s="35">
        <v>9.78967029966771</v>
      </c>
      <c r="AI40" s="35">
        <v>1.2982942403778226</v>
      </c>
      <c r="AJ40" s="35">
        <v>0.09002174143515568</v>
      </c>
      <c r="AK40" s="35">
        <v>9.227032681406026</v>
      </c>
      <c r="AL40" s="35">
        <v>22.466219583083014</v>
      </c>
      <c r="AM40" s="35">
        <v>60.68774871928757</v>
      </c>
      <c r="AN40" s="35">
        <v>111.91406613062738</v>
      </c>
      <c r="AO40" s="35">
        <v>7.047310391805105</v>
      </c>
      <c r="AP40" s="35">
        <v>1.9538838593705536</v>
      </c>
      <c r="AQ40" s="35">
        <v>93.63493017562584</v>
      </c>
      <c r="AR40" s="35">
        <v>53.01675512003249</v>
      </c>
      <c r="AS40" s="35">
        <v>27.58145098181488</v>
      </c>
      <c r="AT40" s="35">
        <v>4.458086159750815</v>
      </c>
      <c r="AU40" s="35">
        <v>5.556019253111968</v>
      </c>
      <c r="AV40" s="35">
        <v>5.539419478294804</v>
      </c>
      <c r="AW40" s="35">
        <v>1.8726544608762734</v>
      </c>
      <c r="AX40" s="35">
        <v>9.315107057014929</v>
      </c>
      <c r="AY40" s="35">
        <v>0.0024236715226187405</v>
      </c>
      <c r="AZ40" s="35">
        <v>4.505687482443292</v>
      </c>
      <c r="BA40" s="35">
        <v>11.84499370726829</v>
      </c>
      <c r="BB40" s="35">
        <v>1.1354250987339929</v>
      </c>
      <c r="BC40" s="35">
        <v>0.5683210218069646</v>
      </c>
      <c r="BD40" s="35">
        <v>1.9869045633934612</v>
      </c>
      <c r="BE40" s="35">
        <v>7.37877917791425</v>
      </c>
      <c r="BF40" s="35">
        <v>9.603715206329817</v>
      </c>
      <c r="BG40" s="35">
        <v>1.8631459819383998</v>
      </c>
      <c r="BH40" s="35">
        <v>2.6570350433290666</v>
      </c>
      <c r="BI40" s="35">
        <v>3.307991691888302</v>
      </c>
      <c r="BJ40" s="35">
        <v>78.56133378524245</v>
      </c>
      <c r="BK40" s="35">
        <v>27.428776336611403</v>
      </c>
      <c r="BL40" s="35">
        <v>6.079114042298928</v>
      </c>
      <c r="BM40" s="35">
        <v>6.275685978719379</v>
      </c>
      <c r="BN40" s="35">
        <v>3.166296122701307</v>
      </c>
      <c r="BO40" s="35">
        <v>0</v>
      </c>
      <c r="BP40" s="35">
        <v>1.3553590155489947</v>
      </c>
      <c r="BQ40" s="35">
        <v>3.2960535281963654</v>
      </c>
      <c r="BS40" s="36">
        <f t="shared" si="2"/>
        <v>664.0394621301888</v>
      </c>
      <c r="BU40" s="157">
        <v>879.3466171509882</v>
      </c>
      <c r="BV40" s="47">
        <v>0</v>
      </c>
      <c r="BW40" s="47">
        <v>0</v>
      </c>
      <c r="BX40" s="47">
        <v>0</v>
      </c>
      <c r="BY40" s="47">
        <v>0</v>
      </c>
      <c r="BZ40" s="47">
        <v>18.205483731102742</v>
      </c>
      <c r="CA40" s="47">
        <v>0</v>
      </c>
      <c r="CB40" s="47">
        <v>0</v>
      </c>
      <c r="CC40" s="47">
        <v>0.03228338654659036</v>
      </c>
      <c r="CD40" s="47">
        <v>0</v>
      </c>
      <c r="CE40" s="158">
        <v>487.65718442287323</v>
      </c>
      <c r="CF40" s="35"/>
      <c r="CG40" s="150">
        <f t="shared" si="1"/>
        <v>2049.2810308216995</v>
      </c>
    </row>
    <row r="41" spans="1:85" ht="11.25">
      <c r="A41" s="33" t="s">
        <v>95</v>
      </c>
      <c r="B41" s="34" t="s">
        <v>151</v>
      </c>
      <c r="C41" s="35">
        <v>0.33994140665708705</v>
      </c>
      <c r="D41" s="35">
        <v>0.30458782799695905</v>
      </c>
      <c r="E41" s="35">
        <v>0.9501710809774854</v>
      </c>
      <c r="F41" s="35">
        <v>0.8611790302932905</v>
      </c>
      <c r="G41" s="35">
        <v>0.4570146927610515</v>
      </c>
      <c r="H41" s="35">
        <v>0.45953218967423753</v>
      </c>
      <c r="I41" s="35">
        <v>0.08773591529989357</v>
      </c>
      <c r="J41" s="35">
        <v>0.0708163819696754</v>
      </c>
      <c r="K41" s="35">
        <v>0.3262605724540747</v>
      </c>
      <c r="L41" s="35">
        <v>0.0006066456142635476</v>
      </c>
      <c r="M41" s="35">
        <v>0.17094430901780014</v>
      </c>
      <c r="N41" s="35">
        <v>0.20655083137176516</v>
      </c>
      <c r="O41" s="35">
        <v>2.8055316677344657</v>
      </c>
      <c r="P41" s="35">
        <v>9.273723982200515</v>
      </c>
      <c r="Q41" s="35">
        <v>5.549567122241398</v>
      </c>
      <c r="R41" s="35">
        <v>2.740550960510913</v>
      </c>
      <c r="S41" s="35">
        <v>1.1826940342154038</v>
      </c>
      <c r="T41" s="35">
        <v>0.20421287852948794</v>
      </c>
      <c r="U41" s="35">
        <v>0.11749459998825905</v>
      </c>
      <c r="V41" s="35">
        <v>2.990495619600797</v>
      </c>
      <c r="W41" s="35">
        <v>2.82830214177777</v>
      </c>
      <c r="X41" s="35">
        <v>15.21184620494444</v>
      </c>
      <c r="Y41" s="35">
        <v>13.84409530614803</v>
      </c>
      <c r="Z41" s="35">
        <v>1.3732094895695526</v>
      </c>
      <c r="AA41" s="35">
        <v>0.873870816231445</v>
      </c>
      <c r="AB41" s="35">
        <v>0.5855182621139319</v>
      </c>
      <c r="AC41" s="35">
        <v>0.3588603191073248</v>
      </c>
      <c r="AD41" s="35">
        <v>0.07657464245760498</v>
      </c>
      <c r="AE41" s="35">
        <v>0.14733507275662439</v>
      </c>
      <c r="AF41" s="35">
        <v>0.49168064149170276</v>
      </c>
      <c r="AG41" s="35">
        <v>1.5288271539266685</v>
      </c>
      <c r="AH41" s="35">
        <v>5.156239904248813</v>
      </c>
      <c r="AI41" s="35">
        <v>0.656151221989047</v>
      </c>
      <c r="AJ41" s="35">
        <v>0.04558501781474842</v>
      </c>
      <c r="AK41" s="35">
        <v>2.33228639879021</v>
      </c>
      <c r="AL41" s="35">
        <v>5.38085933685402</v>
      </c>
      <c r="AM41" s="35">
        <v>7.976650703087382</v>
      </c>
      <c r="AN41" s="35">
        <v>3.5366604170296387</v>
      </c>
      <c r="AO41" s="35">
        <v>375.3137707242353</v>
      </c>
      <c r="AP41" s="35">
        <v>0.9184942114211344</v>
      </c>
      <c r="AQ41" s="35">
        <v>131.9329493515132</v>
      </c>
      <c r="AR41" s="35">
        <v>101.66048089266756</v>
      </c>
      <c r="AS41" s="35">
        <v>16.104638663027877</v>
      </c>
      <c r="AT41" s="35">
        <v>0.5656896477893556</v>
      </c>
      <c r="AU41" s="35">
        <v>0.6525122752361869</v>
      </c>
      <c r="AV41" s="35">
        <v>1.5900376736996205</v>
      </c>
      <c r="AW41" s="35">
        <v>0.4241288397075278</v>
      </c>
      <c r="AX41" s="35">
        <v>3.982446528971551</v>
      </c>
      <c r="AY41" s="35">
        <v>5.168947731255878</v>
      </c>
      <c r="AZ41" s="35">
        <v>0.7373308439610678</v>
      </c>
      <c r="BA41" s="35">
        <v>6.52376505198555</v>
      </c>
      <c r="BB41" s="35">
        <v>0.995566702064334</v>
      </c>
      <c r="BC41" s="35">
        <v>0.22808553914317817</v>
      </c>
      <c r="BD41" s="35">
        <v>0.8718959192303954</v>
      </c>
      <c r="BE41" s="35">
        <v>1.862475570731678</v>
      </c>
      <c r="BF41" s="35">
        <v>12.289637747573185</v>
      </c>
      <c r="BG41" s="35">
        <v>0.4320125129348937</v>
      </c>
      <c r="BH41" s="35">
        <v>0.8438802975079019</v>
      </c>
      <c r="BI41" s="35">
        <v>1.0371934207362976</v>
      </c>
      <c r="BJ41" s="35">
        <v>18.313283889127458</v>
      </c>
      <c r="BK41" s="35">
        <v>4.935939363504274</v>
      </c>
      <c r="BL41" s="35">
        <v>0.9071810914108728</v>
      </c>
      <c r="BM41" s="35">
        <v>1.8893846745809293</v>
      </c>
      <c r="BN41" s="35">
        <v>1.131232052223086</v>
      </c>
      <c r="BO41" s="35">
        <v>0</v>
      </c>
      <c r="BP41" s="35">
        <v>1.5728378260668847</v>
      </c>
      <c r="BQ41" s="35">
        <v>1.7951031373431001</v>
      </c>
      <c r="BS41" s="36">
        <f t="shared" si="2"/>
        <v>786.1850669790985</v>
      </c>
      <c r="BU41" s="157">
        <v>676.757201089815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158">
        <v>0</v>
      </c>
      <c r="CF41" s="35"/>
      <c r="CG41" s="150">
        <f t="shared" si="1"/>
        <v>1462.9422680689136</v>
      </c>
    </row>
    <row r="42" spans="1:85" ht="11.25">
      <c r="A42" s="33" t="s">
        <v>96</v>
      </c>
      <c r="B42" s="42" t="s">
        <v>152</v>
      </c>
      <c r="C42" s="35">
        <v>0</v>
      </c>
      <c r="D42" s="35">
        <v>0.0019036739249809937</v>
      </c>
      <c r="E42" s="35">
        <v>0.00530821832948316</v>
      </c>
      <c r="F42" s="35">
        <v>0</v>
      </c>
      <c r="G42" s="35">
        <v>0.010566813705457838</v>
      </c>
      <c r="H42" s="35">
        <v>0.004445062006029038</v>
      </c>
      <c r="I42" s="35">
        <v>0.008012694407895007</v>
      </c>
      <c r="J42" s="35">
        <v>0.00039238628532010104</v>
      </c>
      <c r="K42" s="35">
        <v>0.01633610393793197</v>
      </c>
      <c r="L42" s="35">
        <v>0.0002797570642787374</v>
      </c>
      <c r="M42" s="35">
        <v>0.011420241704275393</v>
      </c>
      <c r="N42" s="35">
        <v>0.06505299503484162</v>
      </c>
      <c r="O42" s="35">
        <v>0.18976770632333304</v>
      </c>
      <c r="P42" s="35">
        <v>0.18113759151823658</v>
      </c>
      <c r="Q42" s="35">
        <v>0.09184799908503918</v>
      </c>
      <c r="R42" s="35">
        <v>0.05056200317597803</v>
      </c>
      <c r="S42" s="35">
        <v>0</v>
      </c>
      <c r="T42" s="35">
        <v>0</v>
      </c>
      <c r="U42" s="35">
        <v>0</v>
      </c>
      <c r="V42" s="35">
        <v>0</v>
      </c>
      <c r="W42" s="35">
        <v>0.02874472798189497</v>
      </c>
      <c r="X42" s="35">
        <v>2.4189688126859914</v>
      </c>
      <c r="Y42" s="35">
        <v>0.420004928916063</v>
      </c>
      <c r="Z42" s="35">
        <v>0.07633063441569629</v>
      </c>
      <c r="AA42" s="35">
        <v>0.049461221468245</v>
      </c>
      <c r="AB42" s="35">
        <v>0.054588787311676594</v>
      </c>
      <c r="AC42" s="35">
        <v>0.015144251250296602</v>
      </c>
      <c r="AD42" s="35">
        <v>0.011094818313386838</v>
      </c>
      <c r="AE42" s="35">
        <v>0.07617760718313094</v>
      </c>
      <c r="AF42" s="35">
        <v>0.24657931970600927</v>
      </c>
      <c r="AG42" s="35">
        <v>0.08922517510070271</v>
      </c>
      <c r="AH42" s="35">
        <v>0.782873562342998</v>
      </c>
      <c r="AI42" s="35">
        <v>0.5676677216598841</v>
      </c>
      <c r="AJ42" s="35">
        <v>0.039335325154750335</v>
      </c>
      <c r="AK42" s="35">
        <v>0.9923977259653853</v>
      </c>
      <c r="AL42" s="35">
        <v>0</v>
      </c>
      <c r="AM42" s="35">
        <v>4.280530253021509</v>
      </c>
      <c r="AN42" s="35">
        <v>86.84780059067334</v>
      </c>
      <c r="AO42" s="35">
        <v>27.018032578258662</v>
      </c>
      <c r="AP42" s="35">
        <v>20.718304109653506</v>
      </c>
      <c r="AQ42" s="35">
        <v>0</v>
      </c>
      <c r="AR42" s="35">
        <v>3.5622824808017013</v>
      </c>
      <c r="AS42" s="35">
        <v>0.4134917233212545</v>
      </c>
      <c r="AT42" s="35">
        <v>0.06241900399941259</v>
      </c>
      <c r="AU42" s="35">
        <v>0.35071239173094304</v>
      </c>
      <c r="AV42" s="35">
        <v>0.5276284016348789</v>
      </c>
      <c r="AW42" s="35">
        <v>0.3796727253458736</v>
      </c>
      <c r="AX42" s="35">
        <v>2.3646897093224304</v>
      </c>
      <c r="AY42" s="35">
        <v>0</v>
      </c>
      <c r="AZ42" s="35">
        <v>0.28216354428301244</v>
      </c>
      <c r="BA42" s="35">
        <v>0.3202799016746414</v>
      </c>
      <c r="BB42" s="35">
        <v>0.07987445965797596</v>
      </c>
      <c r="BC42" s="35">
        <v>0.25925981635501555</v>
      </c>
      <c r="BD42" s="35">
        <v>0.9534988321825373</v>
      </c>
      <c r="BE42" s="35">
        <v>0.05292823204231822</v>
      </c>
      <c r="BF42" s="35">
        <v>1.2119415843339918</v>
      </c>
      <c r="BG42" s="35">
        <v>0.10085520266466505</v>
      </c>
      <c r="BH42" s="35">
        <v>0.9814996439216925</v>
      </c>
      <c r="BI42" s="35">
        <v>0.08928259368071303</v>
      </c>
      <c r="BJ42" s="35">
        <v>0.6960736839248586</v>
      </c>
      <c r="BK42" s="35">
        <v>0.49045433185100856</v>
      </c>
      <c r="BL42" s="35">
        <v>0.10741835032393705</v>
      </c>
      <c r="BM42" s="35">
        <v>0.3066895581045175</v>
      </c>
      <c r="BN42" s="35">
        <v>4.46961846454859</v>
      </c>
      <c r="BO42" s="35">
        <v>0</v>
      </c>
      <c r="BP42" s="35">
        <v>0.7055116174538701</v>
      </c>
      <c r="BQ42" s="35">
        <v>4.382785304104249</v>
      </c>
      <c r="BS42" s="36">
        <f t="shared" si="2"/>
        <v>168.52132695483033</v>
      </c>
      <c r="BU42" s="157">
        <v>97.85111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158">
        <v>5.436173041152263</v>
      </c>
      <c r="CF42" s="35"/>
      <c r="CG42" s="150">
        <f t="shared" si="1"/>
        <v>271.8086099959826</v>
      </c>
    </row>
    <row r="43" spans="1:85" ht="11.25">
      <c r="A43" s="33" t="s">
        <v>97</v>
      </c>
      <c r="B43" s="39" t="s">
        <v>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S43" s="36">
        <f t="shared" si="2"/>
        <v>0</v>
      </c>
      <c r="BU43" s="157">
        <v>3657.103186786756</v>
      </c>
      <c r="BV43" s="47">
        <v>396.69037227349014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158">
        <v>0</v>
      </c>
      <c r="CF43" s="35"/>
      <c r="CG43" s="150">
        <f t="shared" si="1"/>
        <v>4053.793559060246</v>
      </c>
    </row>
    <row r="44" spans="1:85" ht="11.25">
      <c r="A44" s="33" t="s">
        <v>98</v>
      </c>
      <c r="B44" s="34" t="s">
        <v>7</v>
      </c>
      <c r="C44" s="35">
        <v>3.584246591524489</v>
      </c>
      <c r="D44" s="35">
        <v>5.589626052479097</v>
      </c>
      <c r="E44" s="35">
        <v>4.181855887484662</v>
      </c>
      <c r="F44" s="35">
        <v>3.7323261783319044</v>
      </c>
      <c r="G44" s="35">
        <v>2.8718108902489554</v>
      </c>
      <c r="H44" s="35">
        <v>1.7097591109269967</v>
      </c>
      <c r="I44" s="35">
        <v>1.6087319832952498</v>
      </c>
      <c r="J44" s="35">
        <v>0.6803623171287643</v>
      </c>
      <c r="K44" s="35">
        <v>0.03161002086060239</v>
      </c>
      <c r="L44" s="35">
        <v>0.0015964068140910807</v>
      </c>
      <c r="M44" s="35">
        <v>0.4429891058734079</v>
      </c>
      <c r="N44" s="35">
        <v>0.9200806738476944</v>
      </c>
      <c r="O44" s="35">
        <v>16.134930892027967</v>
      </c>
      <c r="P44" s="35">
        <v>19.958940509985606</v>
      </c>
      <c r="Q44" s="35">
        <v>5.103910098516716</v>
      </c>
      <c r="R44" s="35">
        <v>11.130861614481622</v>
      </c>
      <c r="S44" s="35">
        <v>8.186500514931371</v>
      </c>
      <c r="T44" s="35">
        <v>1.5106503151955353</v>
      </c>
      <c r="U44" s="35">
        <v>1.756743217631056</v>
      </c>
      <c r="V44" s="35">
        <v>6.93887700479494</v>
      </c>
      <c r="W44" s="35">
        <v>5.431858735149563</v>
      </c>
      <c r="X44" s="35">
        <v>23.853717391295362</v>
      </c>
      <c r="Y44" s="35">
        <v>11.296015269181128</v>
      </c>
      <c r="Z44" s="35">
        <v>2.8545600954077135</v>
      </c>
      <c r="AA44" s="35">
        <v>2.235704730758398</v>
      </c>
      <c r="AB44" s="35">
        <v>4.233985710598714</v>
      </c>
      <c r="AC44" s="35">
        <v>0.8769304586632897</v>
      </c>
      <c r="AD44" s="35">
        <v>3.408924733392945</v>
      </c>
      <c r="AE44" s="35">
        <v>2.0249216514367423</v>
      </c>
      <c r="AF44" s="35">
        <v>5.370469665458388</v>
      </c>
      <c r="AG44" s="35">
        <v>2.9570740481942845</v>
      </c>
      <c r="AH44" s="35">
        <v>8.429018491518057</v>
      </c>
      <c r="AI44" s="35">
        <v>3.6876817033057754</v>
      </c>
      <c r="AJ44" s="35">
        <v>0.2555300457151341</v>
      </c>
      <c r="AK44" s="35">
        <v>4.293814625749316</v>
      </c>
      <c r="AL44" s="35">
        <v>53.29783701858047</v>
      </c>
      <c r="AM44" s="35">
        <v>505.6051901327879</v>
      </c>
      <c r="AN44" s="35">
        <v>69.98503303205278</v>
      </c>
      <c r="AO44" s="35">
        <v>80.16156246196321</v>
      </c>
      <c r="AP44" s="35">
        <v>14.527500955301589</v>
      </c>
      <c r="AQ44" s="35">
        <v>47.322677238763546</v>
      </c>
      <c r="AR44" s="35">
        <v>742.1058323039164</v>
      </c>
      <c r="AS44" s="35">
        <v>31.403479742943258</v>
      </c>
      <c r="AT44" s="35">
        <v>53.92420753827847</v>
      </c>
      <c r="AU44" s="35">
        <v>64.4066303147731</v>
      </c>
      <c r="AV44" s="35">
        <v>44.92542236727828</v>
      </c>
      <c r="AW44" s="35">
        <v>19.15008519765236</v>
      </c>
      <c r="AX44" s="35">
        <v>78.61704532015038</v>
      </c>
      <c r="AY44" s="35">
        <v>40.96059956669367</v>
      </c>
      <c r="AZ44" s="35">
        <v>25.472849713714034</v>
      </c>
      <c r="BA44" s="35">
        <v>32.14123355612457</v>
      </c>
      <c r="BB44" s="35">
        <v>0.9475125304050354</v>
      </c>
      <c r="BC44" s="35">
        <v>24.731612603612824</v>
      </c>
      <c r="BD44" s="35">
        <v>63.023247107685116</v>
      </c>
      <c r="BE44" s="35">
        <v>48.82622833136964</v>
      </c>
      <c r="BF44" s="35">
        <v>219.62021140050925</v>
      </c>
      <c r="BG44" s="35">
        <v>23.052305624656295</v>
      </c>
      <c r="BH44" s="35">
        <v>36.35978676286801</v>
      </c>
      <c r="BI44" s="35">
        <v>26.80706886633438</v>
      </c>
      <c r="BJ44" s="35">
        <v>122.68910092077282</v>
      </c>
      <c r="BK44" s="35">
        <v>155.49803654277906</v>
      </c>
      <c r="BL44" s="35">
        <v>42.36050160144841</v>
      </c>
      <c r="BM44" s="35">
        <v>76.60730205830355</v>
      </c>
      <c r="BN44" s="35">
        <v>71.48718444105138</v>
      </c>
      <c r="BO44" s="35">
        <v>0</v>
      </c>
      <c r="BP44" s="35">
        <v>6.949022416830324</v>
      </c>
      <c r="BQ44" s="35">
        <v>30.673152027957105</v>
      </c>
      <c r="BS44" s="36">
        <f t="shared" si="2"/>
        <v>3030.926076439763</v>
      </c>
      <c r="BU44" s="157">
        <v>2107.984401125459</v>
      </c>
      <c r="BV44" s="47">
        <v>532.9477240550759</v>
      </c>
      <c r="BW44" s="47">
        <v>0</v>
      </c>
      <c r="BX44" s="47">
        <v>29.52638327888278</v>
      </c>
      <c r="BY44" s="47">
        <v>0</v>
      </c>
      <c r="BZ44" s="47">
        <v>44.909466612933485</v>
      </c>
      <c r="CA44" s="47">
        <v>0.032069</v>
      </c>
      <c r="CB44" s="47">
        <v>0</v>
      </c>
      <c r="CC44" s="47">
        <v>4.348572167825721</v>
      </c>
      <c r="CD44" s="47">
        <v>0</v>
      </c>
      <c r="CE44" s="158">
        <v>170.966379944974</v>
      </c>
      <c r="CF44" s="35"/>
      <c r="CG44" s="150">
        <f t="shared" si="1"/>
        <v>5921.641072624914</v>
      </c>
    </row>
    <row r="45" spans="1:85" ht="11.25">
      <c r="A45" s="33" t="s">
        <v>99</v>
      </c>
      <c r="B45" s="34" t="s">
        <v>189</v>
      </c>
      <c r="C45" s="35">
        <v>0.06598566405722382</v>
      </c>
      <c r="D45" s="35">
        <v>0.22701617502993438</v>
      </c>
      <c r="E45" s="35">
        <v>0.1890150382762364</v>
      </c>
      <c r="F45" s="35">
        <v>0.11412418754009901</v>
      </c>
      <c r="G45" s="35">
        <v>0.1317401396916595</v>
      </c>
      <c r="H45" s="35">
        <v>0.10423415871204521</v>
      </c>
      <c r="I45" s="35">
        <v>0.06619551052284021</v>
      </c>
      <c r="J45" s="35">
        <v>0.02772863082928714</v>
      </c>
      <c r="K45" s="35">
        <v>0.03844424284218262</v>
      </c>
      <c r="L45" s="35">
        <v>0.0020863537672554983</v>
      </c>
      <c r="M45" s="35">
        <v>0.20741386267232143</v>
      </c>
      <c r="N45" s="35">
        <v>0.21277895735284558</v>
      </c>
      <c r="O45" s="35">
        <v>5.281974614163442</v>
      </c>
      <c r="P45" s="35">
        <v>15.09479929318638</v>
      </c>
      <c r="Q45" s="35">
        <v>4.6888365922017075</v>
      </c>
      <c r="R45" s="35">
        <v>6.636116015829662</v>
      </c>
      <c r="S45" s="35">
        <v>3.1245340168729676</v>
      </c>
      <c r="T45" s="35">
        <v>0.7512083376091885</v>
      </c>
      <c r="U45" s="35">
        <v>0.24578848989350083</v>
      </c>
      <c r="V45" s="35">
        <v>1.2314538310969811</v>
      </c>
      <c r="W45" s="35">
        <v>4.619028092975834</v>
      </c>
      <c r="X45" s="35">
        <v>2.6363305376991746</v>
      </c>
      <c r="Y45" s="35">
        <v>4.564056925057081</v>
      </c>
      <c r="Z45" s="35">
        <v>2.0632479354369377</v>
      </c>
      <c r="AA45" s="35">
        <v>0.4661995093147231</v>
      </c>
      <c r="AB45" s="35">
        <v>1.1556850009524395</v>
      </c>
      <c r="AC45" s="35">
        <v>0.15676346512853767</v>
      </c>
      <c r="AD45" s="35">
        <v>0.20191648522910066</v>
      </c>
      <c r="AE45" s="35">
        <v>0.34259656207853134</v>
      </c>
      <c r="AF45" s="35">
        <v>0.36448856712162164</v>
      </c>
      <c r="AG45" s="35">
        <v>0.5979481125188228</v>
      </c>
      <c r="AH45" s="35">
        <v>6.998150606911815</v>
      </c>
      <c r="AI45" s="35">
        <v>1.3139918385577214</v>
      </c>
      <c r="AJ45" s="35">
        <v>0.09105026452662006</v>
      </c>
      <c r="AK45" s="35">
        <v>0.46311893878384647</v>
      </c>
      <c r="AL45" s="35">
        <v>9.248808937093441</v>
      </c>
      <c r="AM45" s="35">
        <v>10.047262562481032</v>
      </c>
      <c r="AN45" s="35">
        <v>2.5948891027154373</v>
      </c>
      <c r="AO45" s="35">
        <v>3.0473538036255654</v>
      </c>
      <c r="AP45" s="35">
        <v>0.36285970135913675</v>
      </c>
      <c r="AQ45" s="35">
        <v>0.18292146850158184</v>
      </c>
      <c r="AR45" s="35">
        <v>4.8915879471037815</v>
      </c>
      <c r="AS45" s="35">
        <v>1.344954892643705</v>
      </c>
      <c r="AT45" s="35">
        <v>0.21484070090662127</v>
      </c>
      <c r="AU45" s="35">
        <v>1.2651029979161716</v>
      </c>
      <c r="AV45" s="35">
        <v>5.136670306177372</v>
      </c>
      <c r="AW45" s="35">
        <v>0.9581496550656879</v>
      </c>
      <c r="AX45" s="35">
        <v>1.5913168149606298</v>
      </c>
      <c r="AY45" s="35">
        <v>8.841442100633781</v>
      </c>
      <c r="AZ45" s="35">
        <v>6.228135194221554</v>
      </c>
      <c r="BA45" s="35">
        <v>4.603558499346149</v>
      </c>
      <c r="BB45" s="35">
        <v>0.21386505050050017</v>
      </c>
      <c r="BC45" s="35">
        <v>0.16265874480699494</v>
      </c>
      <c r="BD45" s="35">
        <v>0.5914200522869586</v>
      </c>
      <c r="BE45" s="35">
        <v>2.145746513223122</v>
      </c>
      <c r="BF45" s="35">
        <v>6.748209674615243</v>
      </c>
      <c r="BG45" s="35">
        <v>0.5013251498364238</v>
      </c>
      <c r="BH45" s="35">
        <v>0.39925272365615555</v>
      </c>
      <c r="BI45" s="35">
        <v>1.2498163203827113</v>
      </c>
      <c r="BJ45" s="35">
        <v>8.947891074238273</v>
      </c>
      <c r="BK45" s="35">
        <v>3.8254851287523244</v>
      </c>
      <c r="BL45" s="35">
        <v>1.788876091352961</v>
      </c>
      <c r="BM45" s="35">
        <v>3.1797975061517065</v>
      </c>
      <c r="BN45" s="35">
        <v>2.2616301164107817</v>
      </c>
      <c r="BO45" s="35">
        <v>0</v>
      </c>
      <c r="BP45" s="35">
        <v>0.31667743918874974</v>
      </c>
      <c r="BQ45" s="35">
        <v>3.1946114304536977</v>
      </c>
      <c r="BS45" s="36">
        <f t="shared" si="2"/>
        <v>160.5631646550488</v>
      </c>
      <c r="BU45" s="157">
        <v>103.18319298982378</v>
      </c>
      <c r="BV45" s="47">
        <v>507.82999963416887</v>
      </c>
      <c r="BW45" s="47">
        <v>0</v>
      </c>
      <c r="BX45" s="47">
        <v>0</v>
      </c>
      <c r="BY45" s="47">
        <v>0</v>
      </c>
      <c r="BZ45" s="47">
        <v>12.033362236382388</v>
      </c>
      <c r="CA45" s="47">
        <v>1.551631</v>
      </c>
      <c r="CB45" s="47">
        <v>0</v>
      </c>
      <c r="CC45" s="47">
        <v>0.0716691181334306</v>
      </c>
      <c r="CD45" s="47">
        <v>0</v>
      </c>
      <c r="CE45" s="158">
        <v>0</v>
      </c>
      <c r="CF45" s="35"/>
      <c r="CG45" s="150">
        <f t="shared" si="1"/>
        <v>785.2330196335572</v>
      </c>
    </row>
    <row r="46" spans="1:85" ht="11.25">
      <c r="A46" s="33" t="s">
        <v>100</v>
      </c>
      <c r="B46" s="39" t="s">
        <v>8</v>
      </c>
      <c r="C46" s="35">
        <v>0.04108053252653619</v>
      </c>
      <c r="D46" s="35">
        <v>0.025224019447770488</v>
      </c>
      <c r="E46" s="35">
        <v>0.0070880639353588645</v>
      </c>
      <c r="F46" s="35">
        <v>0.008559314065507424</v>
      </c>
      <c r="G46" s="35">
        <v>0.029940940839013528</v>
      </c>
      <c r="H46" s="35">
        <v>0.015924277298290886</v>
      </c>
      <c r="I46" s="35">
        <v>0.018314403668912956</v>
      </c>
      <c r="J46" s="35">
        <v>0.009364905963653402</v>
      </c>
      <c r="K46" s="35">
        <v>0.027094303594802048</v>
      </c>
      <c r="L46" s="35">
        <v>0.0005556554104294922</v>
      </c>
      <c r="M46" s="35">
        <v>0.43867085252918225</v>
      </c>
      <c r="N46" s="35">
        <v>0.2056910815828149</v>
      </c>
      <c r="O46" s="35">
        <v>2.3731121473057972</v>
      </c>
      <c r="P46" s="35">
        <v>3.1378573468401347</v>
      </c>
      <c r="Q46" s="35">
        <v>0.4670166201973484</v>
      </c>
      <c r="R46" s="35">
        <v>0.8098272241216156</v>
      </c>
      <c r="S46" s="35">
        <v>0.7861327383123397</v>
      </c>
      <c r="T46" s="35">
        <v>0.3342631887417261</v>
      </c>
      <c r="U46" s="35">
        <v>0.10980673339361102</v>
      </c>
      <c r="V46" s="35">
        <v>2.779713434846147</v>
      </c>
      <c r="W46" s="35">
        <v>1.8482174742344586</v>
      </c>
      <c r="X46" s="35">
        <v>8.510204579983503</v>
      </c>
      <c r="Y46" s="35">
        <v>2.107250056056104</v>
      </c>
      <c r="Z46" s="35">
        <v>0.3811839825703738</v>
      </c>
      <c r="AA46" s="35">
        <v>1.2304950164998298</v>
      </c>
      <c r="AB46" s="35">
        <v>4.613430418754326</v>
      </c>
      <c r="AC46" s="35">
        <v>0.4734234029765092</v>
      </c>
      <c r="AD46" s="35">
        <v>0.15769110579217605</v>
      </c>
      <c r="AE46" s="35">
        <v>0.7063505356010308</v>
      </c>
      <c r="AF46" s="35">
        <v>0.6086066991877925</v>
      </c>
      <c r="AG46" s="35">
        <v>0.58485495009955</v>
      </c>
      <c r="AH46" s="35">
        <v>2.624198565263738</v>
      </c>
      <c r="AI46" s="35">
        <v>0.5990454658827011</v>
      </c>
      <c r="AJ46" s="35">
        <v>0.04150957907924349</v>
      </c>
      <c r="AK46" s="35">
        <v>6.947795700234726</v>
      </c>
      <c r="AL46" s="35">
        <v>6.897666556943188</v>
      </c>
      <c r="AM46" s="35">
        <v>10.810664338762392</v>
      </c>
      <c r="AN46" s="35">
        <v>6.311074808569497</v>
      </c>
      <c r="AO46" s="35">
        <v>5.964863188769102</v>
      </c>
      <c r="AP46" s="35">
        <v>2.452007891466247</v>
      </c>
      <c r="AQ46" s="35">
        <v>14.190751874211768</v>
      </c>
      <c r="AR46" s="35">
        <v>33.028540569558835</v>
      </c>
      <c r="AS46" s="35">
        <v>2.804471538859365</v>
      </c>
      <c r="AT46" s="35">
        <v>16.045722401196656</v>
      </c>
      <c r="AU46" s="35">
        <v>3.408133521248448</v>
      </c>
      <c r="AV46" s="35">
        <v>3.753630916201446</v>
      </c>
      <c r="AW46" s="35">
        <v>2.2994321099809825</v>
      </c>
      <c r="AX46" s="35">
        <v>8.795078516915646</v>
      </c>
      <c r="AY46" s="35">
        <v>21.60773579812093</v>
      </c>
      <c r="AZ46" s="35">
        <v>17.53253541771186</v>
      </c>
      <c r="BA46" s="35">
        <v>4.5653450217894935</v>
      </c>
      <c r="BB46" s="35">
        <v>0.763784626964384</v>
      </c>
      <c r="BC46" s="35">
        <v>0.31598245390770496</v>
      </c>
      <c r="BD46" s="35">
        <v>1.4585870146039586</v>
      </c>
      <c r="BE46" s="35">
        <v>9.125809205805664</v>
      </c>
      <c r="BF46" s="35">
        <v>21.27568441239249</v>
      </c>
      <c r="BG46" s="35">
        <v>2.4967614553233175</v>
      </c>
      <c r="BH46" s="35">
        <v>1.4500975791315263</v>
      </c>
      <c r="BI46" s="35">
        <v>2.0559158790898135</v>
      </c>
      <c r="BJ46" s="35">
        <v>8.017097905092646</v>
      </c>
      <c r="BK46" s="35">
        <v>2.524963070607864</v>
      </c>
      <c r="BL46" s="35">
        <v>1.254857403879647</v>
      </c>
      <c r="BM46" s="35">
        <v>2.454460255195998</v>
      </c>
      <c r="BN46" s="35">
        <v>4.777096273887674</v>
      </c>
      <c r="BO46" s="35">
        <v>0</v>
      </c>
      <c r="BP46" s="35">
        <v>0.1794523261162027</v>
      </c>
      <c r="BQ46" s="35">
        <v>3.317585245236424</v>
      </c>
      <c r="BS46" s="36">
        <f t="shared" si="2"/>
        <v>264.9952848943782</v>
      </c>
      <c r="BU46" s="157">
        <v>303.76680755628684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158">
        <v>32.02369145449203</v>
      </c>
      <c r="CF46" s="35"/>
      <c r="CG46" s="150">
        <f t="shared" si="1"/>
        <v>600.7857839051571</v>
      </c>
    </row>
    <row r="47" spans="1:85" ht="11.25">
      <c r="A47" s="33" t="s">
        <v>101</v>
      </c>
      <c r="B47" s="39" t="s">
        <v>9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6.576650608983271E-05</v>
      </c>
      <c r="J47" s="35">
        <v>0</v>
      </c>
      <c r="K47" s="35">
        <v>0.04515717265800342</v>
      </c>
      <c r="L47" s="35">
        <v>1.543487251193034E-05</v>
      </c>
      <c r="M47" s="35">
        <v>0.17773044307245217</v>
      </c>
      <c r="N47" s="35">
        <v>0.1656827467717425</v>
      </c>
      <c r="O47" s="35">
        <v>27.19868120907972</v>
      </c>
      <c r="P47" s="35">
        <v>147.12808449115266</v>
      </c>
      <c r="Q47" s="35">
        <v>74.06901898511362</v>
      </c>
      <c r="R47" s="35">
        <v>36.6191956664737</v>
      </c>
      <c r="S47" s="35">
        <v>1.2148364282931916</v>
      </c>
      <c r="T47" s="35">
        <v>0.3152573692625743</v>
      </c>
      <c r="U47" s="35">
        <v>0.07032095759895803</v>
      </c>
      <c r="V47" s="35">
        <v>0.914187783957499</v>
      </c>
      <c r="W47" s="35">
        <v>1.1849781802761439</v>
      </c>
      <c r="X47" s="35">
        <v>1.8807436936833721</v>
      </c>
      <c r="Y47" s="35">
        <v>1.5201059130854626</v>
      </c>
      <c r="Z47" s="35">
        <v>0.11085685571258962</v>
      </c>
      <c r="AA47" s="35">
        <v>0.2080061626949004</v>
      </c>
      <c r="AB47" s="35">
        <v>0.2041994939122337</v>
      </c>
      <c r="AC47" s="35">
        <v>0.03174648400045441</v>
      </c>
      <c r="AD47" s="35">
        <v>0.027124992119686896</v>
      </c>
      <c r="AE47" s="35">
        <v>0.18529708249391652</v>
      </c>
      <c r="AF47" s="35">
        <v>0.32434664361328935</v>
      </c>
      <c r="AG47" s="35">
        <v>0.21181827366622133</v>
      </c>
      <c r="AH47" s="35">
        <v>5.862348651857597</v>
      </c>
      <c r="AI47" s="35">
        <v>0.2661771434852806</v>
      </c>
      <c r="AJ47" s="35">
        <v>0.018444177972883412</v>
      </c>
      <c r="AK47" s="35">
        <v>2.1821432072004177</v>
      </c>
      <c r="AL47" s="35">
        <v>2.587170386675876</v>
      </c>
      <c r="AM47" s="35">
        <v>7.112585890765318</v>
      </c>
      <c r="AN47" s="35">
        <v>3.120133742795251</v>
      </c>
      <c r="AO47" s="35">
        <v>0.33623439691390605</v>
      </c>
      <c r="AP47" s="35">
        <v>0.1574747610921972</v>
      </c>
      <c r="AQ47" s="35">
        <v>11.828921629768956</v>
      </c>
      <c r="AR47" s="35">
        <v>70.43225460171655</v>
      </c>
      <c r="AS47" s="35">
        <v>2.1592285012858103</v>
      </c>
      <c r="AT47" s="35">
        <v>0.795472051779644</v>
      </c>
      <c r="AU47" s="35">
        <v>23.872550798198887</v>
      </c>
      <c r="AV47" s="35">
        <v>0.7602803199058666</v>
      </c>
      <c r="AW47" s="35">
        <v>17.226010892424945</v>
      </c>
      <c r="AX47" s="35">
        <v>2.911124089506743</v>
      </c>
      <c r="AY47" s="35">
        <v>2.7628698605536006</v>
      </c>
      <c r="AZ47" s="35">
        <v>2.147478873419762</v>
      </c>
      <c r="BA47" s="35">
        <v>2.153163246893972</v>
      </c>
      <c r="BB47" s="35">
        <v>0.3849434140615568</v>
      </c>
      <c r="BC47" s="35">
        <v>0.44139651938842345</v>
      </c>
      <c r="BD47" s="35">
        <v>0.8293333014331007</v>
      </c>
      <c r="BE47" s="35">
        <v>0.745493832887169</v>
      </c>
      <c r="BF47" s="35">
        <v>5.898319444657467</v>
      </c>
      <c r="BG47" s="35">
        <v>0.28164608871294255</v>
      </c>
      <c r="BH47" s="35">
        <v>0.36921720974897565</v>
      </c>
      <c r="BI47" s="35">
        <v>0.7705347920237933</v>
      </c>
      <c r="BJ47" s="35">
        <v>10.639229473998512</v>
      </c>
      <c r="BK47" s="35">
        <v>7.78355987010022</v>
      </c>
      <c r="BL47" s="35">
        <v>0.09545515352156972</v>
      </c>
      <c r="BM47" s="35">
        <v>1.354734449670496</v>
      </c>
      <c r="BN47" s="35">
        <v>0.857383369572716</v>
      </c>
      <c r="BO47" s="35">
        <v>0</v>
      </c>
      <c r="BP47" s="35">
        <v>0.1928598762915343</v>
      </c>
      <c r="BQ47" s="35">
        <v>43.91261278501412</v>
      </c>
      <c r="BS47" s="36">
        <f t="shared" si="2"/>
        <v>527.056245035367</v>
      </c>
      <c r="BU47" s="157">
        <v>0</v>
      </c>
      <c r="BV47" s="47">
        <v>0</v>
      </c>
      <c r="BW47" s="47">
        <v>0</v>
      </c>
      <c r="BX47" s="47">
        <v>89.08893922476219</v>
      </c>
      <c r="BY47" s="47">
        <v>0</v>
      </c>
      <c r="BZ47" s="47">
        <v>0</v>
      </c>
      <c r="CA47" s="47">
        <v>9.450986</v>
      </c>
      <c r="CB47" s="47">
        <v>45.409724479385694</v>
      </c>
      <c r="CC47" s="47">
        <v>3.4259129803241684</v>
      </c>
      <c r="CD47" s="47">
        <v>0</v>
      </c>
      <c r="CE47" s="158">
        <v>67.97578292922428</v>
      </c>
      <c r="CF47" s="35"/>
      <c r="CG47" s="150">
        <f t="shared" si="1"/>
        <v>742.4075906490634</v>
      </c>
    </row>
    <row r="48" spans="1:85" ht="11.25">
      <c r="A48" s="33" t="s">
        <v>102</v>
      </c>
      <c r="B48" s="39" t="s">
        <v>10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1.041853894555298E-05</v>
      </c>
      <c r="M48" s="35">
        <v>0.009036703560412343</v>
      </c>
      <c r="N48" s="35">
        <v>0.0475782288866243</v>
      </c>
      <c r="O48" s="35">
        <v>0.7186191700907755</v>
      </c>
      <c r="P48" s="35">
        <v>1.0299848034203725</v>
      </c>
      <c r="Q48" s="35">
        <v>0.32778569812118935</v>
      </c>
      <c r="R48" s="35">
        <v>0.6651112000266487</v>
      </c>
      <c r="S48" s="35">
        <v>2.00237053502639</v>
      </c>
      <c r="T48" s="35">
        <v>0.04047043378602608</v>
      </c>
      <c r="U48" s="35">
        <v>0.03545348278947466</v>
      </c>
      <c r="V48" s="35">
        <v>1.4204994066612655</v>
      </c>
      <c r="W48" s="35">
        <v>1.3042823831197563</v>
      </c>
      <c r="X48" s="35">
        <v>6.685908199195152</v>
      </c>
      <c r="Y48" s="35">
        <v>0.10506486717421835</v>
      </c>
      <c r="Z48" s="35">
        <v>1.3446999499937138</v>
      </c>
      <c r="AA48" s="35">
        <v>0.9244660683588591</v>
      </c>
      <c r="AB48" s="35">
        <v>1.6199362597548033</v>
      </c>
      <c r="AC48" s="35">
        <v>0.12267694685890425</v>
      </c>
      <c r="AD48" s="35">
        <v>0.03206507696189687</v>
      </c>
      <c r="AE48" s="35">
        <v>0.8635537385735377</v>
      </c>
      <c r="AF48" s="35">
        <v>0.13599633641794137</v>
      </c>
      <c r="AG48" s="35">
        <v>0.15548464509138768</v>
      </c>
      <c r="AH48" s="35">
        <v>1.3642429712796689</v>
      </c>
      <c r="AI48" s="35">
        <v>0.1853002528729786</v>
      </c>
      <c r="AJ48" s="35">
        <v>0.012839986174840421</v>
      </c>
      <c r="AK48" s="35">
        <v>0.9079275831334693</v>
      </c>
      <c r="AL48" s="35">
        <v>5.19365065858249</v>
      </c>
      <c r="AM48" s="35">
        <v>16.226522203520968</v>
      </c>
      <c r="AN48" s="35">
        <v>21.646232860712768</v>
      </c>
      <c r="AO48" s="35">
        <v>11.443742937821218</v>
      </c>
      <c r="AP48" s="35">
        <v>2.1213975400607845</v>
      </c>
      <c r="AQ48" s="35">
        <v>0</v>
      </c>
      <c r="AR48" s="35">
        <v>6.440714423828845</v>
      </c>
      <c r="AS48" s="35">
        <v>0.7743895509065033</v>
      </c>
      <c r="AT48" s="35">
        <v>1.1020757750308663</v>
      </c>
      <c r="AU48" s="35">
        <v>3.136133857680409</v>
      </c>
      <c r="AV48" s="35">
        <v>0.6287165810031714</v>
      </c>
      <c r="AW48" s="35">
        <v>1.6699600361933815</v>
      </c>
      <c r="AX48" s="35">
        <v>4.676195244911875</v>
      </c>
      <c r="AY48" s="35">
        <v>11.425918317623704</v>
      </c>
      <c r="AZ48" s="35">
        <v>1.1145205516235586</v>
      </c>
      <c r="BA48" s="35">
        <v>0.9362936291587072</v>
      </c>
      <c r="BB48" s="35">
        <v>0.20598384273940326</v>
      </c>
      <c r="BC48" s="35">
        <v>0.7382404107422657</v>
      </c>
      <c r="BD48" s="35">
        <v>1.5223877649330797</v>
      </c>
      <c r="BE48" s="35">
        <v>5.482500634289954</v>
      </c>
      <c r="BF48" s="35">
        <v>5.8992890196854555</v>
      </c>
      <c r="BG48" s="35">
        <v>1.2321849566014724</v>
      </c>
      <c r="BH48" s="35">
        <v>1.8848510251193324</v>
      </c>
      <c r="BI48" s="35">
        <v>1.8395600092293116</v>
      </c>
      <c r="BJ48" s="35">
        <v>15.041177755542696</v>
      </c>
      <c r="BK48" s="35">
        <v>11.400994307580984</v>
      </c>
      <c r="BL48" s="35">
        <v>1.8472115941918177</v>
      </c>
      <c r="BM48" s="35">
        <v>3.4614446480627494</v>
      </c>
      <c r="BN48" s="35">
        <v>4.722543014989471</v>
      </c>
      <c r="BO48" s="35">
        <v>0</v>
      </c>
      <c r="BP48" s="35">
        <v>2.323191049101326</v>
      </c>
      <c r="BQ48" s="35">
        <v>3.8259662052203636</v>
      </c>
      <c r="BS48" s="36">
        <f t="shared" si="2"/>
        <v>172.0253557525582</v>
      </c>
      <c r="BU48" s="157">
        <v>0</v>
      </c>
      <c r="BV48" s="47">
        <v>64.81103486951903</v>
      </c>
      <c r="BW48" s="47">
        <v>0</v>
      </c>
      <c r="BX48" s="47">
        <v>332.4806088806327</v>
      </c>
      <c r="BY48" s="47">
        <v>5.69817</v>
      </c>
      <c r="BZ48" s="47">
        <v>0</v>
      </c>
      <c r="CA48" s="47">
        <v>25.707781999999998</v>
      </c>
      <c r="CB48" s="47">
        <v>0</v>
      </c>
      <c r="CC48" s="47">
        <v>0</v>
      </c>
      <c r="CD48" s="47">
        <v>3.0397072803301977</v>
      </c>
      <c r="CE48" s="158">
        <v>44.3476599558095</v>
      </c>
      <c r="CF48" s="35"/>
      <c r="CG48" s="150">
        <f t="shared" si="1"/>
        <v>648.1103187388496</v>
      </c>
    </row>
    <row r="49" spans="1:85" ht="11.25">
      <c r="A49" s="33" t="s">
        <v>103</v>
      </c>
      <c r="B49" s="39" t="s">
        <v>153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0.032381521091477565</v>
      </c>
      <c r="N49" s="35">
        <v>0.02471648153282518</v>
      </c>
      <c r="O49" s="35">
        <v>0.10164969810632125</v>
      </c>
      <c r="P49" s="35">
        <v>0.04839181721474492</v>
      </c>
      <c r="Q49" s="35">
        <v>0.014015387840797837</v>
      </c>
      <c r="R49" s="35">
        <v>0.017484040126406565</v>
      </c>
      <c r="S49" s="35">
        <v>0.4101707025829335</v>
      </c>
      <c r="T49" s="35">
        <v>0.04774713739779918</v>
      </c>
      <c r="U49" s="35">
        <v>0.01403440274909863</v>
      </c>
      <c r="V49" s="35">
        <v>0.07743162585516561</v>
      </c>
      <c r="W49" s="35">
        <v>1.0675414136426962</v>
      </c>
      <c r="X49" s="35">
        <v>1.1731360596329345</v>
      </c>
      <c r="Y49" s="35">
        <v>1.4012494811695353</v>
      </c>
      <c r="Z49" s="35">
        <v>0.15260101568848922</v>
      </c>
      <c r="AA49" s="35">
        <v>0.13676218423263703</v>
      </c>
      <c r="AB49" s="35">
        <v>0.3633054948089136</v>
      </c>
      <c r="AC49" s="35">
        <v>0.04419290832109403</v>
      </c>
      <c r="AD49" s="35">
        <v>0.07716393567415818</v>
      </c>
      <c r="AE49" s="35">
        <v>0.21065304250453223</v>
      </c>
      <c r="AF49" s="35">
        <v>0.08634018071755672</v>
      </c>
      <c r="AG49" s="35">
        <v>0.1422036937669005</v>
      </c>
      <c r="AH49" s="35">
        <v>1.247714136643363</v>
      </c>
      <c r="AI49" s="35">
        <v>2.3290500054961987</v>
      </c>
      <c r="AJ49" s="35">
        <v>0.1613865572627294</v>
      </c>
      <c r="AK49" s="35">
        <v>3.372695537675388</v>
      </c>
      <c r="AL49" s="35">
        <v>0.3138357947180037</v>
      </c>
      <c r="AM49" s="35">
        <v>0</v>
      </c>
      <c r="AN49" s="35">
        <v>20.26790696088111</v>
      </c>
      <c r="AO49" s="35">
        <v>3.5304611675960293</v>
      </c>
      <c r="AP49" s="35">
        <v>1.6534849914680738</v>
      </c>
      <c r="AQ49" s="35">
        <v>0</v>
      </c>
      <c r="AR49" s="35">
        <v>0.41693844535486485</v>
      </c>
      <c r="AS49" s="35">
        <v>1.0278227084108924</v>
      </c>
      <c r="AT49" s="35">
        <v>8.909286979932007</v>
      </c>
      <c r="AU49" s="35">
        <v>12.893041766740298</v>
      </c>
      <c r="AV49" s="35">
        <v>8.51513958294571</v>
      </c>
      <c r="AW49" s="35">
        <v>0.500181266879177</v>
      </c>
      <c r="AX49" s="35">
        <v>4.2219689588447284</v>
      </c>
      <c r="AY49" s="35">
        <v>30.944142438200345</v>
      </c>
      <c r="AZ49" s="35">
        <v>0.29109277036791786</v>
      </c>
      <c r="BA49" s="35">
        <v>1.3777050828803925</v>
      </c>
      <c r="BB49" s="35">
        <v>1.1802874188967807</v>
      </c>
      <c r="BC49" s="35">
        <v>0.1659377504693108</v>
      </c>
      <c r="BD49" s="35">
        <v>0.45043947197442835</v>
      </c>
      <c r="BE49" s="35">
        <v>6.262148196252224</v>
      </c>
      <c r="BF49" s="35">
        <v>28.8352817638076</v>
      </c>
      <c r="BG49" s="35">
        <v>0.16782382641490212</v>
      </c>
      <c r="BH49" s="35">
        <v>3.1014245618914016</v>
      </c>
      <c r="BI49" s="35">
        <v>6.472492252999888</v>
      </c>
      <c r="BJ49" s="35">
        <v>24.784330818619562</v>
      </c>
      <c r="BK49" s="35">
        <v>24.183739033357174</v>
      </c>
      <c r="BL49" s="35">
        <v>0.32866907650827437</v>
      </c>
      <c r="BM49" s="35">
        <v>0.7363560367661038</v>
      </c>
      <c r="BN49" s="35">
        <v>16.593720788233448</v>
      </c>
      <c r="BO49" s="35">
        <v>0</v>
      </c>
      <c r="BP49" s="35">
        <v>3.0608428371253003</v>
      </c>
      <c r="BQ49" s="35">
        <v>1.653623091582869</v>
      </c>
      <c r="BS49" s="36">
        <f t="shared" si="2"/>
        <v>225.59414430185353</v>
      </c>
      <c r="BU49" s="15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135.89287</v>
      </c>
      <c r="CB49" s="47">
        <v>0.08042606191569196</v>
      </c>
      <c r="CC49" s="47">
        <v>7.936547748613774</v>
      </c>
      <c r="CD49" s="47">
        <v>0</v>
      </c>
      <c r="CE49" s="158">
        <v>9.590089402154684</v>
      </c>
      <c r="CF49" s="35"/>
      <c r="CG49" s="150">
        <f t="shared" si="1"/>
        <v>379.0940775145377</v>
      </c>
    </row>
    <row r="50" spans="1:85" ht="11.25">
      <c r="A50" s="33" t="s">
        <v>104</v>
      </c>
      <c r="B50" s="39" t="s">
        <v>11</v>
      </c>
      <c r="C50" s="35">
        <v>0.09345821149786986</v>
      </c>
      <c r="D50" s="35">
        <v>0.27317720823477265</v>
      </c>
      <c r="E50" s="35">
        <v>0.21763695150880955</v>
      </c>
      <c r="F50" s="35">
        <v>0.3951722528547687</v>
      </c>
      <c r="G50" s="35">
        <v>0.4385309454775818</v>
      </c>
      <c r="H50" s="35">
        <v>0.04991906514883943</v>
      </c>
      <c r="I50" s="35">
        <v>0.018936660554584633</v>
      </c>
      <c r="J50" s="35">
        <v>0.06847140678835763</v>
      </c>
      <c r="K50" s="35">
        <v>0.16753311056119266</v>
      </c>
      <c r="L50" s="35">
        <v>0.0008782442459288362</v>
      </c>
      <c r="M50" s="35">
        <v>0.10493420174350805</v>
      </c>
      <c r="N50" s="35">
        <v>0.3295224773868827</v>
      </c>
      <c r="O50" s="35">
        <v>6.059726477654992</v>
      </c>
      <c r="P50" s="35">
        <v>7.356521248016764</v>
      </c>
      <c r="Q50" s="35">
        <v>3.3538753261251815</v>
      </c>
      <c r="R50" s="35">
        <v>4.998766500574107</v>
      </c>
      <c r="S50" s="35">
        <v>6.928685367743796</v>
      </c>
      <c r="T50" s="35">
        <v>3.118017657209103</v>
      </c>
      <c r="U50" s="35">
        <v>0.5521600848647095</v>
      </c>
      <c r="V50" s="35">
        <v>4.206771310904048</v>
      </c>
      <c r="W50" s="35">
        <v>7.064788700962834</v>
      </c>
      <c r="X50" s="35">
        <v>18.99890064967153</v>
      </c>
      <c r="Y50" s="35">
        <v>14.335116252604841</v>
      </c>
      <c r="Z50" s="35">
        <v>1.1842575278897405</v>
      </c>
      <c r="AA50" s="35">
        <v>1.2304714171759372</v>
      </c>
      <c r="AB50" s="35">
        <v>3.353737479021835</v>
      </c>
      <c r="AC50" s="35">
        <v>0.38250030885149183</v>
      </c>
      <c r="AD50" s="35">
        <v>0.3459985451935313</v>
      </c>
      <c r="AE50" s="35">
        <v>2.123195736909463</v>
      </c>
      <c r="AF50" s="35">
        <v>3.349579564615775</v>
      </c>
      <c r="AG50" s="35">
        <v>2.4270843857587896</v>
      </c>
      <c r="AH50" s="35">
        <v>17.541973706816954</v>
      </c>
      <c r="AI50" s="35">
        <v>1.1273938971228945</v>
      </c>
      <c r="AJ50" s="35">
        <v>0.06331822651201165</v>
      </c>
      <c r="AK50" s="35">
        <v>4.416625108860628</v>
      </c>
      <c r="AL50" s="35">
        <v>30.601101471352806</v>
      </c>
      <c r="AM50" s="35">
        <v>47.15790991479056</v>
      </c>
      <c r="AN50" s="35">
        <v>49.14858763266924</v>
      </c>
      <c r="AO50" s="35">
        <v>22.2301786309623</v>
      </c>
      <c r="AP50" s="35">
        <v>3.226097023965495</v>
      </c>
      <c r="AQ50" s="35">
        <v>2.233675889009367</v>
      </c>
      <c r="AR50" s="35">
        <v>37.74737350244345</v>
      </c>
      <c r="AS50" s="35">
        <v>9.636361948165682</v>
      </c>
      <c r="AT50" s="35">
        <v>11.564813754378802</v>
      </c>
      <c r="AU50" s="35">
        <v>21.278900704715834</v>
      </c>
      <c r="AV50" s="35">
        <v>8.485945265870818</v>
      </c>
      <c r="AW50" s="35">
        <v>4.35364430329461</v>
      </c>
      <c r="AX50" s="35">
        <v>56.936775485427454</v>
      </c>
      <c r="AY50" s="35">
        <v>39.19207768769946</v>
      </c>
      <c r="AZ50" s="35">
        <v>11.815531447655513</v>
      </c>
      <c r="BA50" s="35">
        <v>26.55156376320049</v>
      </c>
      <c r="BB50" s="35">
        <v>0.9400716901878197</v>
      </c>
      <c r="BC50" s="35">
        <v>1.6355259247569471</v>
      </c>
      <c r="BD50" s="35">
        <v>6.67080429228238</v>
      </c>
      <c r="BE50" s="35">
        <v>9.610703747953865</v>
      </c>
      <c r="BF50" s="35">
        <v>49.17583514041959</v>
      </c>
      <c r="BG50" s="35">
        <v>2.508279547083197</v>
      </c>
      <c r="BH50" s="35">
        <v>6.092083960858112</v>
      </c>
      <c r="BI50" s="35">
        <v>8.475882712261756</v>
      </c>
      <c r="BJ50" s="35">
        <v>50.08414928786095</v>
      </c>
      <c r="BK50" s="35">
        <v>36.34012410777663</v>
      </c>
      <c r="BL50" s="35">
        <v>6.319172743468538</v>
      </c>
      <c r="BM50" s="35">
        <v>14.665342969708542</v>
      </c>
      <c r="BN50" s="35">
        <v>21.79121961520576</v>
      </c>
      <c r="BO50" s="35">
        <v>0</v>
      </c>
      <c r="BP50" s="35">
        <v>3.8007200809754758</v>
      </c>
      <c r="BQ50" s="35">
        <v>12.302414721017472</v>
      </c>
      <c r="BS50" s="36">
        <f t="shared" si="2"/>
        <v>729.250505184483</v>
      </c>
      <c r="BU50" s="157">
        <v>109.91785000711099</v>
      </c>
      <c r="BV50" s="47">
        <v>19.572465148906208</v>
      </c>
      <c r="BW50" s="47">
        <v>0</v>
      </c>
      <c r="BX50" s="47">
        <v>0</v>
      </c>
      <c r="BY50" s="47">
        <v>0</v>
      </c>
      <c r="BZ50" s="47">
        <v>3.4180662166155313</v>
      </c>
      <c r="CA50" s="47">
        <v>10.297796</v>
      </c>
      <c r="CB50" s="47">
        <v>0</v>
      </c>
      <c r="CC50" s="47">
        <v>0.07296045359529421</v>
      </c>
      <c r="CD50" s="47">
        <v>0</v>
      </c>
      <c r="CE50" s="158">
        <v>63.770005378675876</v>
      </c>
      <c r="CF50" s="35"/>
      <c r="CG50" s="150">
        <f t="shared" si="1"/>
        <v>936.2996483893869</v>
      </c>
    </row>
    <row r="51" spans="1:85" ht="11.25">
      <c r="A51" s="33" t="s">
        <v>105</v>
      </c>
      <c r="B51" s="40" t="s">
        <v>154</v>
      </c>
      <c r="C51" s="35">
        <v>0.13747013345254966</v>
      </c>
      <c r="D51" s="35">
        <v>0.25224019447770485</v>
      </c>
      <c r="E51" s="35">
        <v>0.2362687978452955</v>
      </c>
      <c r="F51" s="35">
        <v>0.2853104688502475</v>
      </c>
      <c r="G51" s="35">
        <v>0.2994094083901353</v>
      </c>
      <c r="H51" s="35">
        <v>0.10423415871204521</v>
      </c>
      <c r="I51" s="35">
        <v>0.18314403668912954</v>
      </c>
      <c r="J51" s="35">
        <v>0.093649059636534</v>
      </c>
      <c r="K51" s="35">
        <v>0.2261426049540154</v>
      </c>
      <c r="L51" s="35">
        <v>0.002788199470190845</v>
      </c>
      <c r="M51" s="35">
        <v>0.002689495107265578</v>
      </c>
      <c r="N51" s="35">
        <v>0.005471951325736078</v>
      </c>
      <c r="O51" s="35">
        <v>2.293116170945086</v>
      </c>
      <c r="P51" s="35">
        <v>4.9596528889991385</v>
      </c>
      <c r="Q51" s="35">
        <v>1.6726961635009692</v>
      </c>
      <c r="R51" s="35">
        <v>2.1911196108505977</v>
      </c>
      <c r="S51" s="35">
        <v>45.024741825504336</v>
      </c>
      <c r="T51" s="35">
        <v>2.3115994076304056</v>
      </c>
      <c r="U51" s="35">
        <v>1.1885049846633984</v>
      </c>
      <c r="V51" s="35">
        <v>5.264615076182538</v>
      </c>
      <c r="W51" s="35">
        <v>25.95729091500619</v>
      </c>
      <c r="X51" s="35">
        <v>59.936863938410475</v>
      </c>
      <c r="Y51" s="35">
        <v>14.024000900624435</v>
      </c>
      <c r="Z51" s="35">
        <v>3.0830276434961603</v>
      </c>
      <c r="AA51" s="35">
        <v>3.2450151449924602</v>
      </c>
      <c r="AB51" s="35">
        <v>2.563699184524081</v>
      </c>
      <c r="AC51" s="35">
        <v>0</v>
      </c>
      <c r="AD51" s="35">
        <v>0.4036254001806809</v>
      </c>
      <c r="AE51" s="35">
        <v>0.8314112169599657</v>
      </c>
      <c r="AF51" s="35">
        <v>0.4504506890977248</v>
      </c>
      <c r="AG51" s="35">
        <v>0.7070775721605772</v>
      </c>
      <c r="AH51" s="35">
        <v>6.203992731260323</v>
      </c>
      <c r="AI51" s="35">
        <v>1.1009015355106846</v>
      </c>
      <c r="AJ51" s="35">
        <v>0.05452549306572928</v>
      </c>
      <c r="AK51" s="35">
        <v>8.326133400892397</v>
      </c>
      <c r="AL51" s="35">
        <v>36.64594430904646</v>
      </c>
      <c r="AM51" s="35">
        <v>68.5745246979688</v>
      </c>
      <c r="AN51" s="35">
        <v>18.28232708792426</v>
      </c>
      <c r="AO51" s="35">
        <v>18.12991770934048</v>
      </c>
      <c r="AP51" s="35">
        <v>1.9399488894485226</v>
      </c>
      <c r="AQ51" s="35">
        <v>0</v>
      </c>
      <c r="AR51" s="35">
        <v>73.18944522183203</v>
      </c>
      <c r="AS51" s="35">
        <v>8.229670478173457</v>
      </c>
      <c r="AT51" s="35">
        <v>3.42172285188587</v>
      </c>
      <c r="AU51" s="35">
        <v>4.720534490512014</v>
      </c>
      <c r="AV51" s="35">
        <v>5.921273135054015</v>
      </c>
      <c r="AW51" s="35">
        <v>0.7281704767318664</v>
      </c>
      <c r="AX51" s="35">
        <v>10.923148697205542</v>
      </c>
      <c r="AY51" s="35">
        <v>14.581227026071772</v>
      </c>
      <c r="AZ51" s="35">
        <v>18.28727825253849</v>
      </c>
      <c r="BA51" s="35">
        <v>7.06864699061241</v>
      </c>
      <c r="BB51" s="35">
        <v>1.2093740470473269</v>
      </c>
      <c r="BC51" s="35">
        <v>1.0813008048408874</v>
      </c>
      <c r="BD51" s="35">
        <v>7.627134177794439</v>
      </c>
      <c r="BE51" s="35">
        <v>20.004576392115865</v>
      </c>
      <c r="BF51" s="35">
        <v>90.71394989491715</v>
      </c>
      <c r="BG51" s="35">
        <v>1.4102491011716243</v>
      </c>
      <c r="BH51" s="35">
        <v>10.261842379134345</v>
      </c>
      <c r="BI51" s="35">
        <v>7.699859030380313</v>
      </c>
      <c r="BJ51" s="35">
        <v>76.01547446716037</v>
      </c>
      <c r="BK51" s="35">
        <v>49.15856018761675</v>
      </c>
      <c r="BL51" s="35">
        <v>13.601977114511909</v>
      </c>
      <c r="BM51" s="35">
        <v>24.025976443848837</v>
      </c>
      <c r="BN51" s="35">
        <v>6.179699023112067</v>
      </c>
      <c r="BO51" s="35">
        <v>0</v>
      </c>
      <c r="BP51" s="35">
        <v>0</v>
      </c>
      <c r="BQ51" s="35">
        <v>0.6398055216627166</v>
      </c>
      <c r="BS51" s="36">
        <f t="shared" si="2"/>
        <v>793.8964393030302</v>
      </c>
      <c r="BU51" s="15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158">
        <v>0</v>
      </c>
      <c r="CF51" s="35"/>
      <c r="CG51" s="150">
        <f t="shared" si="1"/>
        <v>793.8964393030302</v>
      </c>
    </row>
    <row r="52" spans="1:85" ht="11.25">
      <c r="A52" s="33" t="s">
        <v>106</v>
      </c>
      <c r="B52" s="40" t="s">
        <v>155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0.0005378990214531158</v>
      </c>
      <c r="N52" s="35">
        <v>0</v>
      </c>
      <c r="O52" s="35">
        <v>0.008839104183158369</v>
      </c>
      <c r="P52" s="35">
        <v>0</v>
      </c>
      <c r="Q52" s="35">
        <v>0</v>
      </c>
      <c r="R52" s="35">
        <v>0.007220702590053311</v>
      </c>
      <c r="S52" s="35">
        <v>0</v>
      </c>
      <c r="T52" s="35">
        <v>0.0006645391426276863</v>
      </c>
      <c r="U52" s="35">
        <v>0</v>
      </c>
      <c r="V52" s="35">
        <v>0</v>
      </c>
      <c r="W52" s="35">
        <v>0</v>
      </c>
      <c r="X52" s="35">
        <v>92.79164365463463</v>
      </c>
      <c r="Y52" s="35">
        <v>8.680101864265303</v>
      </c>
      <c r="Z52" s="35">
        <v>0.254435448052321</v>
      </c>
      <c r="AA52" s="35">
        <v>2.7478456371247226</v>
      </c>
      <c r="AB52" s="35">
        <v>2.339519456214711</v>
      </c>
      <c r="AC52" s="35">
        <v>0</v>
      </c>
      <c r="AD52" s="35">
        <v>0.010086198466715308</v>
      </c>
      <c r="AE52" s="35">
        <v>0.02821392858634479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0.16266592323906426</v>
      </c>
      <c r="AS52" s="35">
        <v>5.316322156987557</v>
      </c>
      <c r="AT52" s="35">
        <v>0</v>
      </c>
      <c r="AU52" s="35">
        <v>0.011101589950975958</v>
      </c>
      <c r="AV52" s="35">
        <v>0</v>
      </c>
      <c r="AW52" s="35">
        <v>0.01848788284835668</v>
      </c>
      <c r="AX52" s="35">
        <v>0.34537317822066277</v>
      </c>
      <c r="AY52" s="35">
        <v>0</v>
      </c>
      <c r="AZ52" s="35">
        <v>0.020090758691037273</v>
      </c>
      <c r="BA52" s="35">
        <v>0.04857501849800574</v>
      </c>
      <c r="BB52" s="35">
        <v>0</v>
      </c>
      <c r="BC52" s="35">
        <v>0.003417602592048544</v>
      </c>
      <c r="BD52" s="35">
        <v>0.028454561785828263</v>
      </c>
      <c r="BE52" s="35">
        <v>0</v>
      </c>
      <c r="BF52" s="35">
        <v>0.05061086885317179</v>
      </c>
      <c r="BG52" s="35">
        <v>0.00737090314813486</v>
      </c>
      <c r="BH52" s="35">
        <v>0</v>
      </c>
      <c r="BI52" s="35">
        <v>0</v>
      </c>
      <c r="BJ52" s="35">
        <v>20.403079798644143</v>
      </c>
      <c r="BK52" s="35">
        <v>0</v>
      </c>
      <c r="BL52" s="35">
        <v>0.003380489712009587</v>
      </c>
      <c r="BM52" s="35">
        <v>0.12635104799041127</v>
      </c>
      <c r="BN52" s="35">
        <v>0.0482253205599082</v>
      </c>
      <c r="BO52" s="35">
        <v>0</v>
      </c>
      <c r="BP52" s="35">
        <v>0</v>
      </c>
      <c r="BQ52" s="35">
        <v>0</v>
      </c>
      <c r="BS52" s="36">
        <f t="shared" si="2"/>
        <v>133.46261553400333</v>
      </c>
      <c r="BU52" s="157">
        <v>104.03306327749928</v>
      </c>
      <c r="BV52" s="47">
        <v>182.26797028049748</v>
      </c>
      <c r="BW52" s="47">
        <v>0</v>
      </c>
      <c r="BX52" s="47">
        <v>0</v>
      </c>
      <c r="BY52" s="47">
        <v>0</v>
      </c>
      <c r="BZ52" s="47">
        <v>0</v>
      </c>
      <c r="CA52" s="47">
        <v>0.20643899999999998</v>
      </c>
      <c r="CB52" s="47">
        <v>0</v>
      </c>
      <c r="CC52" s="47">
        <v>0</v>
      </c>
      <c r="CD52" s="47">
        <v>0</v>
      </c>
      <c r="CE52" s="158">
        <v>102.98475053604083</v>
      </c>
      <c r="CF52" s="35"/>
      <c r="CG52" s="150">
        <f t="shared" si="1"/>
        <v>522.954838628041</v>
      </c>
    </row>
    <row r="53" spans="1:85" ht="11.25">
      <c r="A53" s="33" t="s">
        <v>107</v>
      </c>
      <c r="B53" s="40" t="s">
        <v>156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9.603407625873985E-05</v>
      </c>
      <c r="I53" s="35">
        <v>0.0008458270732242361</v>
      </c>
      <c r="J53" s="35">
        <v>0.000373701224114382</v>
      </c>
      <c r="K53" s="35">
        <v>0.4157955952843498</v>
      </c>
      <c r="L53" s="35">
        <v>0.00022490814231669923</v>
      </c>
      <c r="M53" s="35">
        <v>0.02205385987957774</v>
      </c>
      <c r="N53" s="35">
        <v>0.18914495356905536</v>
      </c>
      <c r="O53" s="35">
        <v>12.723890471656475</v>
      </c>
      <c r="P53" s="35">
        <v>15.339249342644498</v>
      </c>
      <c r="Q53" s="35">
        <v>12.484350303166122</v>
      </c>
      <c r="R53" s="35">
        <v>8.64857802764279</v>
      </c>
      <c r="S53" s="35">
        <v>16.523688917231993</v>
      </c>
      <c r="T53" s="35">
        <v>3.6240309873629557</v>
      </c>
      <c r="U53" s="35">
        <v>1.776301807921299</v>
      </c>
      <c r="V53" s="35">
        <v>9.052400359779407</v>
      </c>
      <c r="W53" s="35">
        <v>19.323213850005633</v>
      </c>
      <c r="X53" s="35">
        <v>29.036923157713122</v>
      </c>
      <c r="Y53" s="35">
        <v>8.253268136737727</v>
      </c>
      <c r="Z53" s="35">
        <v>1.1671564151748681</v>
      </c>
      <c r="AA53" s="35">
        <v>3.897623803159072</v>
      </c>
      <c r="AB53" s="35">
        <v>5.975721850788263</v>
      </c>
      <c r="AC53" s="35">
        <v>0.21646467172491496</v>
      </c>
      <c r="AD53" s="35">
        <v>1.1942050627766987</v>
      </c>
      <c r="AE53" s="35">
        <v>3.024988665669835</v>
      </c>
      <c r="AF53" s="35">
        <v>1.0033062188538242</v>
      </c>
      <c r="AG53" s="35">
        <v>0.5578128745011272</v>
      </c>
      <c r="AH53" s="35">
        <v>4.8943244066331415</v>
      </c>
      <c r="AI53" s="35">
        <v>7.505162385483407</v>
      </c>
      <c r="AJ53" s="35">
        <v>0.4608457099841307</v>
      </c>
      <c r="AK53" s="35">
        <v>3.8089458897093467</v>
      </c>
      <c r="AL53" s="35">
        <v>76.43612304924127</v>
      </c>
      <c r="AM53" s="35">
        <v>107.80328418155169</v>
      </c>
      <c r="AN53" s="35">
        <v>37.23153244555532</v>
      </c>
      <c r="AO53" s="35">
        <v>16.966167443691393</v>
      </c>
      <c r="AP53" s="35">
        <v>1.7611526268394961</v>
      </c>
      <c r="AQ53" s="35">
        <v>11.095610850603356</v>
      </c>
      <c r="AR53" s="35">
        <v>127.92470514221516</v>
      </c>
      <c r="AS53" s="35">
        <v>8.513231946882652</v>
      </c>
      <c r="AT53" s="35">
        <v>5.070035132291087</v>
      </c>
      <c r="AU53" s="35">
        <v>9.834608590161471</v>
      </c>
      <c r="AV53" s="35">
        <v>5.278851874106448</v>
      </c>
      <c r="AW53" s="35">
        <v>2.99407229009242</v>
      </c>
      <c r="AX53" s="35">
        <v>9.634385771540089</v>
      </c>
      <c r="AY53" s="35">
        <v>0.0007436264898943863</v>
      </c>
      <c r="AZ53" s="35">
        <v>15.322998423002003</v>
      </c>
      <c r="BA53" s="35">
        <v>49.369580982830506</v>
      </c>
      <c r="BB53" s="35">
        <v>1.7103262633897314</v>
      </c>
      <c r="BC53" s="35">
        <v>1.5592870977035567</v>
      </c>
      <c r="BD53" s="35">
        <v>21.766637348264535</v>
      </c>
      <c r="BE53" s="35">
        <v>39.87554431989192</v>
      </c>
      <c r="BF53" s="35">
        <v>106.89887705813507</v>
      </c>
      <c r="BG53" s="35">
        <v>9.658365954590774</v>
      </c>
      <c r="BH53" s="35">
        <v>17.063465201297106</v>
      </c>
      <c r="BI53" s="35">
        <v>8.68803122089757</v>
      </c>
      <c r="BJ53" s="35">
        <v>189.8763264734746</v>
      </c>
      <c r="BK53" s="35">
        <v>17.148590247048087</v>
      </c>
      <c r="BL53" s="35">
        <v>7.531664626335676</v>
      </c>
      <c r="BM53" s="35">
        <v>16.370181774777947</v>
      </c>
      <c r="BN53" s="35">
        <v>49.034028867366224</v>
      </c>
      <c r="BO53" s="35">
        <v>0</v>
      </c>
      <c r="BP53" s="35">
        <v>6.518538990254979</v>
      </c>
      <c r="BQ53" s="35">
        <v>8.982209227392232</v>
      </c>
      <c r="BS53" s="36">
        <f t="shared" si="2"/>
        <v>1159.0401472434837</v>
      </c>
      <c r="BU53" s="157">
        <v>83.46620766980067</v>
      </c>
      <c r="BV53" s="47">
        <v>59.647527030236056</v>
      </c>
      <c r="BW53" s="47">
        <v>0</v>
      </c>
      <c r="BX53" s="47">
        <v>0</v>
      </c>
      <c r="BY53" s="47">
        <v>0</v>
      </c>
      <c r="BZ53" s="47">
        <v>0</v>
      </c>
      <c r="CA53" s="47">
        <v>41.574465</v>
      </c>
      <c r="CB53" s="47">
        <v>0.08042606191569196</v>
      </c>
      <c r="CC53" s="47">
        <v>0.7528485742664871</v>
      </c>
      <c r="CD53" s="47">
        <v>0</v>
      </c>
      <c r="CE53" s="158">
        <v>8.64916853144589</v>
      </c>
      <c r="CF53" s="35"/>
      <c r="CG53" s="150">
        <f t="shared" si="1"/>
        <v>1353.2107901111485</v>
      </c>
    </row>
    <row r="54" spans="1:85" ht="11.25">
      <c r="A54" s="33" t="s">
        <v>108</v>
      </c>
      <c r="B54" s="42" t="s">
        <v>157</v>
      </c>
      <c r="C54" s="35">
        <v>0.14000318843137335</v>
      </c>
      <c r="D54" s="35">
        <v>0.18764785831955513</v>
      </c>
      <c r="E54" s="35">
        <v>0.4111203721431144</v>
      </c>
      <c r="F54" s="35">
        <v>0.13446372367957693</v>
      </c>
      <c r="G54" s="35">
        <v>0.4578599875393276</v>
      </c>
      <c r="H54" s="35">
        <v>0.23815515585464736</v>
      </c>
      <c r="I54" s="35">
        <v>0.12127618304941329</v>
      </c>
      <c r="J54" s="35">
        <v>0.01033833225475713</v>
      </c>
      <c r="K54" s="35">
        <v>0.4070566889172276</v>
      </c>
      <c r="L54" s="35">
        <v>0.00023538180580693764</v>
      </c>
      <c r="M54" s="35">
        <v>0</v>
      </c>
      <c r="N54" s="35">
        <v>0.022385937900968815</v>
      </c>
      <c r="O54" s="35">
        <v>1.7703462949697193</v>
      </c>
      <c r="P54" s="35">
        <v>2.371060969938606</v>
      </c>
      <c r="Q54" s="35">
        <v>0.7262846698014924</v>
      </c>
      <c r="R54" s="35">
        <v>1.7013616276147374</v>
      </c>
      <c r="S54" s="35">
        <v>2.4779633648210027</v>
      </c>
      <c r="T54" s="35">
        <v>0.18474188165049674</v>
      </c>
      <c r="U54" s="35">
        <v>0.09006384549628454</v>
      </c>
      <c r="V54" s="35">
        <v>4.726911472005846</v>
      </c>
      <c r="W54" s="35">
        <v>2.196800377072912</v>
      </c>
      <c r="X54" s="35">
        <v>1.2364740679528994</v>
      </c>
      <c r="Y54" s="35">
        <v>0.1459805395179942</v>
      </c>
      <c r="Z54" s="35">
        <v>4.081329232343985</v>
      </c>
      <c r="AA54" s="35">
        <v>1.528116802801984</v>
      </c>
      <c r="AB54" s="35">
        <v>0.7387413604796225</v>
      </c>
      <c r="AC54" s="35">
        <v>0.6078481086068162</v>
      </c>
      <c r="AD54" s="35">
        <v>0.035492302413721886</v>
      </c>
      <c r="AE54" s="35">
        <v>0.03529170794170335</v>
      </c>
      <c r="AF54" s="35">
        <v>0.060597914732945346</v>
      </c>
      <c r="AG54" s="35">
        <v>0.16640844928724258</v>
      </c>
      <c r="AH54" s="35">
        <v>1.0510045679093234</v>
      </c>
      <c r="AI54" s="35">
        <v>0.04774748151357572</v>
      </c>
      <c r="AJ54" s="35">
        <v>0.0033085599885177646</v>
      </c>
      <c r="AK54" s="35">
        <v>1.078015373165367</v>
      </c>
      <c r="AL54" s="35">
        <v>1.4917474036321499</v>
      </c>
      <c r="AM54" s="35">
        <v>4.114808178417569</v>
      </c>
      <c r="AN54" s="35">
        <v>1.7261012853004147</v>
      </c>
      <c r="AO54" s="35">
        <v>0.33148255916418695</v>
      </c>
      <c r="AP54" s="35">
        <v>0.030397252671650825</v>
      </c>
      <c r="AQ54" s="35">
        <v>2.87242937592095</v>
      </c>
      <c r="AR54" s="35">
        <v>51.12373502701514</v>
      </c>
      <c r="AS54" s="35">
        <v>0.3245558054600966</v>
      </c>
      <c r="AT54" s="35">
        <v>0.09215792585777349</v>
      </c>
      <c r="AU54" s="35">
        <v>0.13752910845150218</v>
      </c>
      <c r="AV54" s="35">
        <v>0.09899762544724543</v>
      </c>
      <c r="AW54" s="35">
        <v>0.36152214551650186</v>
      </c>
      <c r="AX54" s="35">
        <v>0.7210040185508844</v>
      </c>
      <c r="AY54" s="35">
        <v>1.2376423546808901</v>
      </c>
      <c r="AZ54" s="35">
        <v>1.8302681167534953</v>
      </c>
      <c r="BA54" s="35">
        <v>0.3250468566037612</v>
      </c>
      <c r="BB54" s="35">
        <v>21.16711172209213</v>
      </c>
      <c r="BC54" s="35">
        <v>0.1871794650414279</v>
      </c>
      <c r="BD54" s="35">
        <v>0.5308871956652892</v>
      </c>
      <c r="BE54" s="35">
        <v>0.9645353259889106</v>
      </c>
      <c r="BF54" s="35">
        <v>18.73848141931787</v>
      </c>
      <c r="BG54" s="35">
        <v>1.2251604859013001</v>
      </c>
      <c r="BH54" s="35">
        <v>0.6330570700504463</v>
      </c>
      <c r="BI54" s="35">
        <v>0.8387615722643601</v>
      </c>
      <c r="BJ54" s="35">
        <v>16.351622923593045</v>
      </c>
      <c r="BK54" s="35">
        <v>4.7839777183336745</v>
      </c>
      <c r="BL54" s="35">
        <v>0.7577703175952909</v>
      </c>
      <c r="BM54" s="35">
        <v>4.026011042420109</v>
      </c>
      <c r="BN54" s="35">
        <v>1.259831911855829</v>
      </c>
      <c r="BO54" s="35">
        <v>0</v>
      </c>
      <c r="BP54" s="35">
        <v>3.697694571688108</v>
      </c>
      <c r="BQ54" s="35">
        <v>50.42205951648457</v>
      </c>
      <c r="BS54" s="36">
        <f t="shared" si="2"/>
        <v>221.5960010796592</v>
      </c>
      <c r="BU54" s="157">
        <v>7.206528711657018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11.414767</v>
      </c>
      <c r="CB54" s="47">
        <v>0</v>
      </c>
      <c r="CC54" s="47">
        <v>0</v>
      </c>
      <c r="CD54" s="47">
        <v>0</v>
      </c>
      <c r="CE54" s="158">
        <v>0</v>
      </c>
      <c r="CF54" s="35"/>
      <c r="CG54" s="150">
        <f t="shared" si="1"/>
        <v>240.21729679131622</v>
      </c>
    </row>
    <row r="55" spans="1:85" ht="11.25">
      <c r="A55" s="33" t="s">
        <v>109</v>
      </c>
      <c r="B55" s="39" t="s">
        <v>158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0.1521588648672262</v>
      </c>
      <c r="P55" s="35">
        <v>0.18541674993861</v>
      </c>
      <c r="Q55" s="35">
        <v>0.04679992191163159</v>
      </c>
      <c r="R55" s="35">
        <v>0.050739349490632385</v>
      </c>
      <c r="S55" s="35">
        <v>0</v>
      </c>
      <c r="T55" s="35">
        <v>0.013290782852553723</v>
      </c>
      <c r="U55" s="35">
        <v>0.12284291185269794</v>
      </c>
      <c r="V55" s="35">
        <v>0.6045875501974579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0.011395750288367644</v>
      </c>
      <c r="AD55" s="35">
        <v>0</v>
      </c>
      <c r="AE55" s="35">
        <v>0</v>
      </c>
      <c r="AF55" s="35">
        <v>0</v>
      </c>
      <c r="AG55" s="35">
        <v>0.14260051673437824</v>
      </c>
      <c r="AH55" s="35">
        <v>1.2511959141777658</v>
      </c>
      <c r="AI55" s="35">
        <v>0.33751477900673127</v>
      </c>
      <c r="AJ55" s="35">
        <v>0.023091324790655194</v>
      </c>
      <c r="AK55" s="35">
        <v>1.3475192164567087</v>
      </c>
      <c r="AL55" s="35">
        <v>0</v>
      </c>
      <c r="AM55" s="35">
        <v>0</v>
      </c>
      <c r="AN55" s="35">
        <v>6.184281182542172</v>
      </c>
      <c r="AO55" s="35">
        <v>3.430095808965308</v>
      </c>
      <c r="AP55" s="35">
        <v>0.2121638117895558</v>
      </c>
      <c r="AQ55" s="35">
        <v>0</v>
      </c>
      <c r="AR55" s="35">
        <v>0.6737793767849664</v>
      </c>
      <c r="AS55" s="35">
        <v>0</v>
      </c>
      <c r="AT55" s="35">
        <v>0</v>
      </c>
      <c r="AU55" s="35">
        <v>0.8698422243941163</v>
      </c>
      <c r="AV55" s="35">
        <v>0</v>
      </c>
      <c r="AW55" s="35">
        <v>0.027563752610277225</v>
      </c>
      <c r="AX55" s="35">
        <v>0.2182428522738286</v>
      </c>
      <c r="AY55" s="35">
        <v>0</v>
      </c>
      <c r="AZ55" s="35">
        <v>0.04821782085848946</v>
      </c>
      <c r="BA55" s="35">
        <v>0.13534471876944112</v>
      </c>
      <c r="BB55" s="35">
        <v>0</v>
      </c>
      <c r="BC55" s="35">
        <v>0.005783635155774459</v>
      </c>
      <c r="BD55" s="35">
        <v>0.06692217606613587</v>
      </c>
      <c r="BE55" s="35">
        <v>0</v>
      </c>
      <c r="BF55" s="35">
        <v>5.7505387980996865</v>
      </c>
      <c r="BG55" s="35">
        <v>0.04065634999602807</v>
      </c>
      <c r="BH55" s="35">
        <v>0</v>
      </c>
      <c r="BI55" s="35">
        <v>0</v>
      </c>
      <c r="BJ55" s="35">
        <v>0</v>
      </c>
      <c r="BK55" s="35">
        <v>0</v>
      </c>
      <c r="BL55" s="35">
        <v>0.054548103155387294</v>
      </c>
      <c r="BM55" s="35">
        <v>0.09031280664011597</v>
      </c>
      <c r="BN55" s="35">
        <v>0.06615711486571957</v>
      </c>
      <c r="BO55" s="35">
        <v>0</v>
      </c>
      <c r="BP55" s="35">
        <v>0</v>
      </c>
      <c r="BQ55" s="35">
        <v>0</v>
      </c>
      <c r="BS55" s="36">
        <f t="shared" si="2"/>
        <v>22.16360416553242</v>
      </c>
      <c r="BU55" s="157">
        <v>113.71211860404873</v>
      </c>
      <c r="BV55" s="47">
        <v>21.4984</v>
      </c>
      <c r="BW55" s="47">
        <v>0</v>
      </c>
      <c r="BX55" s="47">
        <v>0</v>
      </c>
      <c r="BY55" s="47">
        <v>0</v>
      </c>
      <c r="BZ55" s="47">
        <v>0</v>
      </c>
      <c r="CA55" s="47">
        <v>1.192399</v>
      </c>
      <c r="CB55" s="47">
        <v>0</v>
      </c>
      <c r="CC55" s="47">
        <v>0</v>
      </c>
      <c r="CD55" s="47">
        <v>0</v>
      </c>
      <c r="CE55" s="158">
        <v>0</v>
      </c>
      <c r="CF55" s="35"/>
      <c r="CG55" s="150">
        <f t="shared" si="1"/>
        <v>158.56652176958113</v>
      </c>
    </row>
    <row r="56" spans="1:85" ht="11.25">
      <c r="A56" s="33" t="s">
        <v>110</v>
      </c>
      <c r="B56" s="39" t="s">
        <v>176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0.12020275351172384</v>
      </c>
      <c r="O56" s="35">
        <v>0.02841140630300905</v>
      </c>
      <c r="P56" s="35">
        <v>0.03096122539749738</v>
      </c>
      <c r="Q56" s="35">
        <v>0.005665681640505487</v>
      </c>
      <c r="R56" s="35">
        <v>0.011002854444504601</v>
      </c>
      <c r="S56" s="35">
        <v>0.16820952246694218</v>
      </c>
      <c r="T56" s="35">
        <v>0.0033226957131384308</v>
      </c>
      <c r="U56" s="35">
        <v>0.09827432948215835</v>
      </c>
      <c r="V56" s="35">
        <v>1.4342975959207873</v>
      </c>
      <c r="W56" s="35">
        <v>1.021859463318161</v>
      </c>
      <c r="X56" s="35">
        <v>12.78044266324273</v>
      </c>
      <c r="Y56" s="35">
        <v>2.06428819262065</v>
      </c>
      <c r="Z56" s="35">
        <v>0.047515899293064094</v>
      </c>
      <c r="AA56" s="35">
        <v>0.02940578756123231</v>
      </c>
      <c r="AB56" s="35">
        <v>0.38756007014923155</v>
      </c>
      <c r="AC56" s="35">
        <v>0.002848937572091911</v>
      </c>
      <c r="AD56" s="35">
        <v>0.02295908312387635</v>
      </c>
      <c r="AE56" s="35">
        <v>0.3456730833178884</v>
      </c>
      <c r="AF56" s="35">
        <v>0.025249131138727225</v>
      </c>
      <c r="AG56" s="35">
        <v>0.7432496946249498</v>
      </c>
      <c r="AH56" s="35">
        <v>1.5165880916173635</v>
      </c>
      <c r="AI56" s="35">
        <v>1.266785002754504</v>
      </c>
      <c r="AJ56" s="35">
        <v>0.08777916743056388</v>
      </c>
      <c r="AK56" s="35">
        <v>6.7027153839059705</v>
      </c>
      <c r="AL56" s="35">
        <v>2.310074082815195</v>
      </c>
      <c r="AM56" s="35">
        <v>3.069765650262409</v>
      </c>
      <c r="AN56" s="35">
        <v>1.1906937650420168</v>
      </c>
      <c r="AO56" s="35">
        <v>0.17007582545768904</v>
      </c>
      <c r="AP56" s="35">
        <v>0.11225900507879326</v>
      </c>
      <c r="AQ56" s="35">
        <v>0</v>
      </c>
      <c r="AR56" s="35">
        <v>0.4319774503944427</v>
      </c>
      <c r="AS56" s="35">
        <v>1.152764636213672</v>
      </c>
      <c r="AT56" s="35">
        <v>0.1188603473906975</v>
      </c>
      <c r="AU56" s="35">
        <v>0.03069263104093354</v>
      </c>
      <c r="AV56" s="35">
        <v>7.279901187313127</v>
      </c>
      <c r="AW56" s="35">
        <v>0.007563224801600459</v>
      </c>
      <c r="AX56" s="35">
        <v>2.5090448497236424</v>
      </c>
      <c r="AY56" s="35">
        <v>0</v>
      </c>
      <c r="AZ56" s="35">
        <v>3.802984177239487</v>
      </c>
      <c r="BA56" s="35">
        <v>1.0540307030929503</v>
      </c>
      <c r="BB56" s="35">
        <v>0.03281605337760101</v>
      </c>
      <c r="BC56" s="35">
        <v>1.1306289690226001</v>
      </c>
      <c r="BD56" s="35">
        <v>4.907755171765185</v>
      </c>
      <c r="BE56" s="35">
        <v>0.2716814259792892</v>
      </c>
      <c r="BF56" s="35">
        <v>9.101681298348279</v>
      </c>
      <c r="BG56" s="35">
        <v>0.030259497134448372</v>
      </c>
      <c r="BH56" s="35">
        <v>0.7078021520860939</v>
      </c>
      <c r="BI56" s="35">
        <v>2.7138661970505473</v>
      </c>
      <c r="BJ56" s="35">
        <v>0.9588365515587746</v>
      </c>
      <c r="BK56" s="35">
        <v>0.5202966616540676</v>
      </c>
      <c r="BL56" s="35">
        <v>0.01331648261402087</v>
      </c>
      <c r="BM56" s="35">
        <v>0.2348453618832782</v>
      </c>
      <c r="BN56" s="35">
        <v>2.7547400544319944</v>
      </c>
      <c r="BO56" s="35">
        <v>0</v>
      </c>
      <c r="BP56" s="35">
        <v>0.17660906806512347</v>
      </c>
      <c r="BQ56" s="35">
        <v>7.909549311821144</v>
      </c>
      <c r="BS56" s="36">
        <f t="shared" si="2"/>
        <v>83.65063950921036</v>
      </c>
      <c r="BU56" s="157">
        <v>413.6813033434357</v>
      </c>
      <c r="BV56" s="47">
        <v>76.22160000000001</v>
      </c>
      <c r="BW56" s="47">
        <v>0</v>
      </c>
      <c r="BX56" s="47">
        <v>0</v>
      </c>
      <c r="BY56" s="47">
        <v>0</v>
      </c>
      <c r="BZ56" s="47">
        <v>0</v>
      </c>
      <c r="CA56" s="47">
        <v>3.307031</v>
      </c>
      <c r="CB56" s="47">
        <v>0</v>
      </c>
      <c r="CC56" s="47">
        <v>0</v>
      </c>
      <c r="CD56" s="47">
        <v>0</v>
      </c>
      <c r="CE56" s="158">
        <v>0</v>
      </c>
      <c r="CF56" s="35"/>
      <c r="CG56" s="150">
        <f t="shared" si="1"/>
        <v>576.8605738526461</v>
      </c>
    </row>
    <row r="57" spans="1:85" ht="11.25">
      <c r="A57" s="33" t="s">
        <v>111</v>
      </c>
      <c r="B57" s="34" t="s">
        <v>159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0.12171235314949552</v>
      </c>
      <c r="AA57" s="35">
        <v>0</v>
      </c>
      <c r="AB57" s="35">
        <v>0.018009296940020052</v>
      </c>
      <c r="AC57" s="35">
        <v>0.006462912478907046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0.0006236825782735492</v>
      </c>
      <c r="AN57" s="35">
        <v>0</v>
      </c>
      <c r="AO57" s="35">
        <v>0</v>
      </c>
      <c r="AP57" s="35">
        <v>0.0002360035145314505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0.003573921496290449</v>
      </c>
      <c r="AW57" s="35">
        <v>0</v>
      </c>
      <c r="AX57" s="35">
        <v>0.27658382257688</v>
      </c>
      <c r="AY57" s="35">
        <v>0</v>
      </c>
      <c r="AZ57" s="35">
        <v>0</v>
      </c>
      <c r="BA57" s="35">
        <v>0.02150131329111693</v>
      </c>
      <c r="BB57" s="35">
        <v>0.013703406904932287</v>
      </c>
      <c r="BC57" s="35">
        <v>0</v>
      </c>
      <c r="BD57" s="35">
        <v>0.6685035166415287</v>
      </c>
      <c r="BE57" s="35">
        <v>30.660034430554933</v>
      </c>
      <c r="BF57" s="35">
        <v>2.2128018987945466</v>
      </c>
      <c r="BG57" s="35">
        <v>0.13771950618883555</v>
      </c>
      <c r="BH57" s="35">
        <v>0</v>
      </c>
      <c r="BI57" s="35">
        <v>0.1738819665096884</v>
      </c>
      <c r="BJ57" s="35">
        <v>0</v>
      </c>
      <c r="BK57" s="35">
        <v>0</v>
      </c>
      <c r="BL57" s="35">
        <v>0</v>
      </c>
      <c r="BM57" s="35">
        <v>0</v>
      </c>
      <c r="BN57" s="35">
        <v>0.46350026425127305</v>
      </c>
      <c r="BO57" s="35">
        <v>0</v>
      </c>
      <c r="BP57" s="35">
        <v>0</v>
      </c>
      <c r="BQ57" s="35">
        <v>2.530998463342758</v>
      </c>
      <c r="BS57" s="36">
        <f t="shared" si="2"/>
        <v>37.30984675921401</v>
      </c>
      <c r="BU57" s="157">
        <v>1986.987068930921</v>
      </c>
      <c r="BV57" s="47">
        <v>52.05749699379368</v>
      </c>
      <c r="BW57" s="47">
        <v>0</v>
      </c>
      <c r="BX57" s="47">
        <v>0</v>
      </c>
      <c r="BY57" s="47">
        <v>0</v>
      </c>
      <c r="BZ57" s="47">
        <v>0</v>
      </c>
      <c r="CA57" s="47">
        <v>5.411406</v>
      </c>
      <c r="CB57" s="47">
        <v>0</v>
      </c>
      <c r="CC57" s="47">
        <v>0.5339672134806044</v>
      </c>
      <c r="CD57" s="47">
        <v>0</v>
      </c>
      <c r="CE57" s="158">
        <v>0</v>
      </c>
      <c r="CF57" s="35"/>
      <c r="CG57" s="150">
        <f t="shared" si="1"/>
        <v>2082.299785897409</v>
      </c>
    </row>
    <row r="58" spans="1:85" ht="11.25">
      <c r="A58" s="33" t="s">
        <v>112</v>
      </c>
      <c r="B58" s="34" t="s">
        <v>12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S58" s="36">
        <f t="shared" si="2"/>
        <v>0</v>
      </c>
      <c r="BU58" s="157">
        <v>1930.5773219999999</v>
      </c>
      <c r="BV58" s="47">
        <v>49.52039119999999</v>
      </c>
      <c r="BW58" s="47">
        <v>0</v>
      </c>
      <c r="BX58" s="47">
        <v>0</v>
      </c>
      <c r="BY58" s="47">
        <v>0</v>
      </c>
      <c r="BZ58" s="47">
        <v>0</v>
      </c>
      <c r="CA58" s="47">
        <v>0.209794</v>
      </c>
      <c r="CB58" s="47">
        <v>0</v>
      </c>
      <c r="CC58" s="47">
        <v>0.5081405042433322</v>
      </c>
      <c r="CD58" s="47">
        <v>0</v>
      </c>
      <c r="CE58" s="158">
        <v>0</v>
      </c>
      <c r="CF58" s="35"/>
      <c r="CG58" s="150">
        <f t="shared" si="1"/>
        <v>1980.8156477042432</v>
      </c>
    </row>
    <row r="59" spans="1:85" ht="11.25">
      <c r="A59" s="33" t="s">
        <v>113</v>
      </c>
      <c r="B59" s="34" t="s">
        <v>22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5">
        <v>0</v>
      </c>
      <c r="BN59" s="35">
        <v>0</v>
      </c>
      <c r="BO59" s="35">
        <v>0</v>
      </c>
      <c r="BP59" s="35">
        <v>0</v>
      </c>
      <c r="BQ59" s="35">
        <v>0</v>
      </c>
      <c r="BS59" s="36">
        <f t="shared" si="2"/>
        <v>0</v>
      </c>
      <c r="BU59" s="157">
        <v>329.74314498237163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1.537869</v>
      </c>
      <c r="CB59" s="47">
        <v>0</v>
      </c>
      <c r="CC59" s="47">
        <v>1.4262800176283619</v>
      </c>
      <c r="CD59" s="47">
        <v>0</v>
      </c>
      <c r="CE59" s="158">
        <v>0</v>
      </c>
      <c r="CF59" s="35"/>
      <c r="CG59" s="150">
        <f t="shared" si="1"/>
        <v>332.707294</v>
      </c>
    </row>
    <row r="60" spans="1:85" ht="11.25">
      <c r="A60" s="33" t="s">
        <v>114</v>
      </c>
      <c r="B60" s="42" t="s">
        <v>23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>
        <v>0</v>
      </c>
      <c r="BS60" s="36">
        <f t="shared" si="2"/>
        <v>0</v>
      </c>
      <c r="BU60" s="157">
        <v>584.2054132856159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0.03686</v>
      </c>
      <c r="CB60" s="47">
        <v>0</v>
      </c>
      <c r="CC60" s="47">
        <v>9.541677727710244</v>
      </c>
      <c r="CD60" s="47">
        <v>0</v>
      </c>
      <c r="CE60" s="158">
        <v>0</v>
      </c>
      <c r="CF60" s="35"/>
      <c r="CG60" s="150">
        <f t="shared" si="1"/>
        <v>593.7839510133263</v>
      </c>
    </row>
    <row r="61" spans="1:85" ht="11.25">
      <c r="A61" s="33" t="s">
        <v>115</v>
      </c>
      <c r="B61" s="39" t="s">
        <v>160</v>
      </c>
      <c r="C61" s="35">
        <v>0.005868647503790886</v>
      </c>
      <c r="D61" s="35">
        <v>0.01414157772843024</v>
      </c>
      <c r="E61" s="35">
        <v>0.0151663380842376</v>
      </c>
      <c r="F61" s="35">
        <v>0.01338203565806316</v>
      </c>
      <c r="G61" s="35">
        <v>0.030190896301308112</v>
      </c>
      <c r="H61" s="35">
        <v>0.0029708940242105515</v>
      </c>
      <c r="I61" s="35">
        <v>0.005562841150183988</v>
      </c>
      <c r="J61" s="35">
        <v>0.0034380512618523143</v>
      </c>
      <c r="K61" s="35">
        <v>0.10768630963754054</v>
      </c>
      <c r="L61" s="35">
        <v>0.0006200408786221159</v>
      </c>
      <c r="M61" s="35">
        <v>0.019883329748210065</v>
      </c>
      <c r="N61" s="35">
        <v>0.1676674305394302</v>
      </c>
      <c r="O61" s="35">
        <v>0.28840734220476744</v>
      </c>
      <c r="P61" s="35">
        <v>0.49761915963437003</v>
      </c>
      <c r="Q61" s="35">
        <v>0.24544298958695054</v>
      </c>
      <c r="R61" s="35">
        <v>0.7863619296867175</v>
      </c>
      <c r="S61" s="35">
        <v>0.9737856483768819</v>
      </c>
      <c r="T61" s="35">
        <v>0.11908541435888136</v>
      </c>
      <c r="U61" s="35">
        <v>0.053131390185879396</v>
      </c>
      <c r="V61" s="35">
        <v>0.474003346852347</v>
      </c>
      <c r="W61" s="35">
        <v>0.6978384908292736</v>
      </c>
      <c r="X61" s="35">
        <v>0.665376065309584</v>
      </c>
      <c r="Y61" s="35">
        <v>0.24343797012578186</v>
      </c>
      <c r="Z61" s="35">
        <v>0.05573690409138789</v>
      </c>
      <c r="AA61" s="35">
        <v>0.041514053027622094</v>
      </c>
      <c r="AB61" s="35">
        <v>0.05013788268101582</v>
      </c>
      <c r="AC61" s="35">
        <v>0.023332705641906634</v>
      </c>
      <c r="AD61" s="35">
        <v>0.004436537801715236</v>
      </c>
      <c r="AE61" s="35">
        <v>0.1810738761453373</v>
      </c>
      <c r="AF61" s="35">
        <v>1.1837450065930515</v>
      </c>
      <c r="AG61" s="35">
        <v>2.0032292161869454</v>
      </c>
      <c r="AH61" s="35">
        <v>0</v>
      </c>
      <c r="AI61" s="35">
        <v>0</v>
      </c>
      <c r="AJ61" s="35">
        <v>0</v>
      </c>
      <c r="AK61" s="35">
        <v>0.10227462802762535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0.0611377048053569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0.07561744643687957</v>
      </c>
      <c r="BD61" s="35">
        <v>0.2781038260532401</v>
      </c>
      <c r="BE61" s="35">
        <v>0</v>
      </c>
      <c r="BF61" s="35">
        <v>0</v>
      </c>
      <c r="BG61" s="35">
        <v>0.09168654787696823</v>
      </c>
      <c r="BH61" s="35">
        <v>0.15335931936276448</v>
      </c>
      <c r="BI61" s="35">
        <v>15.983614504394971</v>
      </c>
      <c r="BJ61" s="35">
        <v>2.4870440863112138</v>
      </c>
      <c r="BK61" s="35">
        <v>7.007700665859082</v>
      </c>
      <c r="BL61" s="35">
        <v>0.1433034188382767</v>
      </c>
      <c r="BM61" s="35">
        <v>0.39049235947703986</v>
      </c>
      <c r="BN61" s="35">
        <v>0.37506775988720914</v>
      </c>
      <c r="BO61" s="35">
        <v>0</v>
      </c>
      <c r="BP61" s="35">
        <v>0.04434244413274031</v>
      </c>
      <c r="BQ61" s="35">
        <v>0.0332482586002168</v>
      </c>
      <c r="BS61" s="36">
        <f t="shared" si="2"/>
        <v>36.20126729189988</v>
      </c>
      <c r="BU61" s="157">
        <v>338.9538975390398</v>
      </c>
      <c r="BV61" s="47">
        <v>356.80145589505275</v>
      </c>
      <c r="BW61" s="47">
        <v>0</v>
      </c>
      <c r="BX61" s="47">
        <v>0</v>
      </c>
      <c r="BY61" s="47">
        <v>0</v>
      </c>
      <c r="BZ61" s="47">
        <v>0</v>
      </c>
      <c r="CA61" s="47">
        <v>0.25890199999999997</v>
      </c>
      <c r="CB61" s="47">
        <v>0</v>
      </c>
      <c r="CC61" s="47">
        <v>0</v>
      </c>
      <c r="CD61" s="47">
        <v>0</v>
      </c>
      <c r="CE61" s="158">
        <v>16.261140759080458</v>
      </c>
      <c r="CF61" s="35"/>
      <c r="CG61" s="150">
        <f t="shared" si="1"/>
        <v>748.4766634850729</v>
      </c>
    </row>
    <row r="62" spans="1:85" ht="11.25">
      <c r="A62" s="33" t="s">
        <v>116</v>
      </c>
      <c r="B62" s="41" t="s">
        <v>53</v>
      </c>
      <c r="C62" s="35">
        <v>0.01760594251137266</v>
      </c>
      <c r="D62" s="35">
        <v>0.042152779767436296</v>
      </c>
      <c r="E62" s="35">
        <v>0.0454990142527128</v>
      </c>
      <c r="F62" s="35">
        <v>0.03988876013461134</v>
      </c>
      <c r="G62" s="35">
        <v>0.08931473489136982</v>
      </c>
      <c r="H62" s="35">
        <v>0.009084324802868343</v>
      </c>
      <c r="I62" s="35">
        <v>0.013296640906716848</v>
      </c>
      <c r="J62" s="35">
        <v>0.008875404072716572</v>
      </c>
      <c r="K62" s="35">
        <v>0.0022578586329001717</v>
      </c>
      <c r="L62" s="35">
        <v>1.3781136171366372E-05</v>
      </c>
      <c r="M62" s="35">
        <v>0.001613697064359347</v>
      </c>
      <c r="N62" s="35">
        <v>0.015897260248514088</v>
      </c>
      <c r="O62" s="35">
        <v>0.7633197826741764</v>
      </c>
      <c r="P62" s="35">
        <v>1.5726395470332615</v>
      </c>
      <c r="Q62" s="35">
        <v>0.706871306168052</v>
      </c>
      <c r="R62" s="35">
        <v>0.6839240970808881</v>
      </c>
      <c r="S62" s="35">
        <v>2.234330260692968</v>
      </c>
      <c r="T62" s="35">
        <v>0.3017007707529696</v>
      </c>
      <c r="U62" s="35">
        <v>0.13178203264328542</v>
      </c>
      <c r="V62" s="35">
        <v>1.074228548107302</v>
      </c>
      <c r="W62" s="35">
        <v>1.5678184893003648</v>
      </c>
      <c r="X62" s="35">
        <v>1.0390330990183043</v>
      </c>
      <c r="Y62" s="35">
        <v>0.3330823577734515</v>
      </c>
      <c r="Z62" s="35">
        <v>0.12058102221394638</v>
      </c>
      <c r="AA62" s="35">
        <v>0.11156901751173434</v>
      </c>
      <c r="AB62" s="35">
        <v>0.09220760033290268</v>
      </c>
      <c r="AC62" s="35">
        <v>0.08002063488337827</v>
      </c>
      <c r="AD62" s="35">
        <v>0.012311392399759778</v>
      </c>
      <c r="AE62" s="35">
        <v>0.187519731356912</v>
      </c>
      <c r="AF62" s="35">
        <v>0.22724218024854506</v>
      </c>
      <c r="AG62" s="35">
        <v>0.05469748807549501</v>
      </c>
      <c r="AH62" s="35">
        <v>0.47992304069503794</v>
      </c>
      <c r="AI62" s="35">
        <v>0.8972644144380622</v>
      </c>
      <c r="AJ62" s="35">
        <v>0.06217402565801374</v>
      </c>
      <c r="AK62" s="35">
        <v>3.5933845772178903</v>
      </c>
      <c r="AL62" s="35">
        <v>4.209723859416107</v>
      </c>
      <c r="AM62" s="35">
        <v>6.899114312604174</v>
      </c>
      <c r="AN62" s="35">
        <v>7.681646462631226</v>
      </c>
      <c r="AO62" s="35">
        <v>1.11247221900348</v>
      </c>
      <c r="AP62" s="35">
        <v>0.39400786751025657</v>
      </c>
      <c r="AQ62" s="35">
        <v>0</v>
      </c>
      <c r="AR62" s="35">
        <v>14.006583470604937</v>
      </c>
      <c r="AS62" s="35">
        <v>3.777639669349885</v>
      </c>
      <c r="AT62" s="35">
        <v>5.010605685945633</v>
      </c>
      <c r="AU62" s="35">
        <v>0.2869969973432239</v>
      </c>
      <c r="AV62" s="35">
        <v>4.6110735145139365</v>
      </c>
      <c r="AW62" s="35">
        <v>0.8334673731363706</v>
      </c>
      <c r="AX62" s="35">
        <v>5.98070806899259</v>
      </c>
      <c r="AY62" s="35">
        <v>0</v>
      </c>
      <c r="AZ62" s="35">
        <v>1.6514603644032642</v>
      </c>
      <c r="BA62" s="35">
        <v>2.397031219664108</v>
      </c>
      <c r="BB62" s="35">
        <v>0.5546634252756935</v>
      </c>
      <c r="BC62" s="35">
        <v>0.3894489599892855</v>
      </c>
      <c r="BD62" s="35">
        <v>0.6042089773637652</v>
      </c>
      <c r="BE62" s="35">
        <v>1.6551362580757771</v>
      </c>
      <c r="BF62" s="35">
        <v>9.723500557387332</v>
      </c>
      <c r="BG62" s="35">
        <v>0.4835700407447423</v>
      </c>
      <c r="BH62" s="35">
        <v>0.5277678287546518</v>
      </c>
      <c r="BI62" s="35">
        <v>0.408966632382589</v>
      </c>
      <c r="BJ62" s="35">
        <v>5.6447795130684355</v>
      </c>
      <c r="BK62" s="35">
        <v>3.7928500992765453</v>
      </c>
      <c r="BL62" s="35">
        <v>1.5271697064354253</v>
      </c>
      <c r="BM62" s="35">
        <v>0.9419790715443935</v>
      </c>
      <c r="BN62" s="35">
        <v>0.9008071889607507</v>
      </c>
      <c r="BO62" s="35">
        <v>0</v>
      </c>
      <c r="BP62" s="35">
        <v>0.35146129199766185</v>
      </c>
      <c r="BQ62" s="35">
        <v>4.855621919882568</v>
      </c>
      <c r="BS62" s="36">
        <f t="shared" si="2"/>
        <v>107.82758817095726</v>
      </c>
      <c r="BU62" s="157">
        <v>621.7514756755866</v>
      </c>
      <c r="BV62" s="47">
        <v>3106.1316416209456</v>
      </c>
      <c r="BW62" s="47">
        <v>0</v>
      </c>
      <c r="BX62" s="47">
        <v>0</v>
      </c>
      <c r="BY62" s="47">
        <v>0</v>
      </c>
      <c r="BZ62" s="47">
        <v>6.394906168568307</v>
      </c>
      <c r="CA62" s="47">
        <v>1.849931</v>
      </c>
      <c r="CB62" s="47">
        <v>0</v>
      </c>
      <c r="CC62" s="47">
        <v>0</v>
      </c>
      <c r="CD62" s="47">
        <v>0</v>
      </c>
      <c r="CE62" s="158">
        <v>0</v>
      </c>
      <c r="CF62" s="35"/>
      <c r="CG62" s="150">
        <f t="shared" si="1"/>
        <v>3843.955542636058</v>
      </c>
    </row>
    <row r="63" spans="1:85" ht="11.25">
      <c r="A63" s="33" t="s">
        <v>117</v>
      </c>
      <c r="B63" s="41" t="s">
        <v>161</v>
      </c>
      <c r="C63" s="35">
        <v>0.010270133131634048</v>
      </c>
      <c r="D63" s="35">
        <v>0.021756273428354216</v>
      </c>
      <c r="E63" s="35">
        <v>0.026541091647415797</v>
      </c>
      <c r="F63" s="35">
        <v>0.021231114265196357</v>
      </c>
      <c r="G63" s="35">
        <v>0.04780225247707117</v>
      </c>
      <c r="H63" s="35">
        <v>0.004882574454013915</v>
      </c>
      <c r="I63" s="35">
        <v>0.012010253575628228</v>
      </c>
      <c r="J63" s="35">
        <v>0.0048581159134869645</v>
      </c>
      <c r="K63" s="35">
        <v>0.49299087879975356</v>
      </c>
      <c r="L63" s="35">
        <v>3.30747268112793E-06</v>
      </c>
      <c r="M63" s="35">
        <v>0.0010757980429062315</v>
      </c>
      <c r="N63" s="35">
        <v>0.10576544573501209</v>
      </c>
      <c r="O63" s="35">
        <v>6.481520258399251</v>
      </c>
      <c r="P63" s="35">
        <v>8.10637898455449</v>
      </c>
      <c r="Q63" s="35">
        <v>3.750415858794551</v>
      </c>
      <c r="R63" s="35">
        <v>3.68074047248343</v>
      </c>
      <c r="S63" s="35">
        <v>9.558702316473875</v>
      </c>
      <c r="T63" s="35">
        <v>1.076081588265586</v>
      </c>
      <c r="U63" s="35">
        <v>0.49206411173136655</v>
      </c>
      <c r="V63" s="35">
        <v>1.989560790140399</v>
      </c>
      <c r="W63" s="35">
        <v>9.044317874215434</v>
      </c>
      <c r="X63" s="35">
        <v>39.06006851093517</v>
      </c>
      <c r="Y63" s="35">
        <v>3.9048440066514196</v>
      </c>
      <c r="Z63" s="35">
        <v>1.0926741974089436</v>
      </c>
      <c r="AA63" s="35">
        <v>1.5529521722439816</v>
      </c>
      <c r="AB63" s="35">
        <v>1.7462807930978865</v>
      </c>
      <c r="AC63" s="35">
        <v>1.5712658681503504</v>
      </c>
      <c r="AD63" s="35">
        <v>0.28712732201732444</v>
      </c>
      <c r="AE63" s="35">
        <v>0.9685716330590638</v>
      </c>
      <c r="AF63" s="35">
        <v>0.5958179116272827</v>
      </c>
      <c r="AG63" s="35">
        <v>0.8230847714277812</v>
      </c>
      <c r="AH63" s="35">
        <v>6.421089953295461</v>
      </c>
      <c r="AI63" s="35">
        <v>1.7320775567872215</v>
      </c>
      <c r="AJ63" s="35">
        <v>0.12002062349123985</v>
      </c>
      <c r="AK63" s="35">
        <v>3.889015492166187</v>
      </c>
      <c r="AL63" s="35">
        <v>13.97128577035371</v>
      </c>
      <c r="AM63" s="35">
        <v>19.502866063903024</v>
      </c>
      <c r="AN63" s="35">
        <v>21.44491364331432</v>
      </c>
      <c r="AO63" s="35">
        <v>5.000417256081053</v>
      </c>
      <c r="AP63" s="35">
        <v>0.7060281140722873</v>
      </c>
      <c r="AQ63" s="35">
        <v>0</v>
      </c>
      <c r="AR63" s="35">
        <v>16.746349780406906</v>
      </c>
      <c r="AS63" s="35">
        <v>12.811782700751898</v>
      </c>
      <c r="AT63" s="35">
        <v>2.5454552511841615</v>
      </c>
      <c r="AU63" s="35">
        <v>0.983157328486193</v>
      </c>
      <c r="AV63" s="35">
        <v>4.311221500975168</v>
      </c>
      <c r="AW63" s="35">
        <v>0.8640320452762607</v>
      </c>
      <c r="AX63" s="35">
        <v>15.339750776617631</v>
      </c>
      <c r="AY63" s="35">
        <v>3.8371650068609924</v>
      </c>
      <c r="AZ63" s="35">
        <v>4.570884226702229</v>
      </c>
      <c r="BA63" s="35">
        <v>7.212477262489623</v>
      </c>
      <c r="BB63" s="35">
        <v>1.1628783222719776</v>
      </c>
      <c r="BC63" s="35">
        <v>2.908833952639293</v>
      </c>
      <c r="BD63" s="35">
        <v>9.647134256844582</v>
      </c>
      <c r="BE63" s="35">
        <v>6.82910030995099</v>
      </c>
      <c r="BF63" s="35">
        <v>25.675810148988404</v>
      </c>
      <c r="BG63" s="35">
        <v>8.459391571978902</v>
      </c>
      <c r="BH63" s="35">
        <v>5.518284354801122</v>
      </c>
      <c r="BI63" s="35">
        <v>7.073273763745253</v>
      </c>
      <c r="BJ63" s="35">
        <v>24.684898783385375</v>
      </c>
      <c r="BK63" s="35">
        <v>27.932420161135795</v>
      </c>
      <c r="BL63" s="35">
        <v>2.386315103943483</v>
      </c>
      <c r="BM63" s="35">
        <v>3.6673025950807374</v>
      </c>
      <c r="BN63" s="35">
        <v>2.0335588965453875</v>
      </c>
      <c r="BO63" s="35">
        <v>0</v>
      </c>
      <c r="BP63" s="35">
        <v>2.1166231653015957</v>
      </c>
      <c r="BQ63" s="35">
        <v>10.294605789794138</v>
      </c>
      <c r="BS63" s="36">
        <f t="shared" si="2"/>
        <v>378.9320782102434</v>
      </c>
      <c r="BU63" s="157">
        <v>1192.206499531452</v>
      </c>
      <c r="BV63" s="47">
        <v>1093.8818655355099</v>
      </c>
      <c r="BW63" s="47">
        <v>0</v>
      </c>
      <c r="BX63" s="47">
        <v>0</v>
      </c>
      <c r="BY63" s="47">
        <v>0</v>
      </c>
      <c r="BZ63" s="47">
        <v>0</v>
      </c>
      <c r="CA63" s="47">
        <v>3.180483</v>
      </c>
      <c r="CB63" s="47">
        <v>0</v>
      </c>
      <c r="CC63" s="47">
        <v>0.23114904767358696</v>
      </c>
      <c r="CD63" s="47">
        <v>0</v>
      </c>
      <c r="CE63" s="158">
        <v>5.8782874878730365</v>
      </c>
      <c r="CF63" s="35"/>
      <c r="CG63" s="150">
        <f t="shared" si="1"/>
        <v>2674.310362812752</v>
      </c>
    </row>
    <row r="64" spans="1:85" ht="11.25">
      <c r="A64" s="33" t="s">
        <v>118</v>
      </c>
      <c r="B64" s="34" t="s">
        <v>162</v>
      </c>
      <c r="C64" s="35">
        <v>0.24868393797313876</v>
      </c>
      <c r="D64" s="35">
        <v>0.2512169697430276</v>
      </c>
      <c r="E64" s="35">
        <v>0.2919520081215738</v>
      </c>
      <c r="F64" s="35">
        <v>0.24960062250278392</v>
      </c>
      <c r="G64" s="35">
        <v>0.6154041856633942</v>
      </c>
      <c r="H64" s="35">
        <v>0.0739985413807</v>
      </c>
      <c r="I64" s="35">
        <v>0.09573252093826778</v>
      </c>
      <c r="J64" s="35">
        <v>0.025950093278420766</v>
      </c>
      <c r="K64" s="35">
        <v>0.3844424284218261</v>
      </c>
      <c r="L64" s="35">
        <v>0.0035158434600389894</v>
      </c>
      <c r="M64" s="35">
        <v>0</v>
      </c>
      <c r="N64" s="35">
        <v>0.04822857135133624</v>
      </c>
      <c r="O64" s="35">
        <v>2.2609918357934826</v>
      </c>
      <c r="P64" s="35">
        <v>6.879631895769509</v>
      </c>
      <c r="Q64" s="35">
        <v>10.033289561201759</v>
      </c>
      <c r="R64" s="35">
        <v>5.619449031509251</v>
      </c>
      <c r="S64" s="35">
        <v>6.201284793607429</v>
      </c>
      <c r="T64" s="35">
        <v>0.841266682218093</v>
      </c>
      <c r="U64" s="35">
        <v>0.42984573223241856</v>
      </c>
      <c r="V64" s="35">
        <v>3.8723090825996747</v>
      </c>
      <c r="W64" s="35">
        <v>8.340918524644602</v>
      </c>
      <c r="X64" s="35">
        <v>7.960197311387685</v>
      </c>
      <c r="Y64" s="35">
        <v>2.2703431820760107</v>
      </c>
      <c r="Z64" s="35">
        <v>6.52871397747133</v>
      </c>
      <c r="AA64" s="35">
        <v>1.7548629700236444</v>
      </c>
      <c r="AB64" s="35">
        <v>1.8750932214424962</v>
      </c>
      <c r="AC64" s="35">
        <v>0.31188517585603376</v>
      </c>
      <c r="AD64" s="35">
        <v>0.21439770587598048</v>
      </c>
      <c r="AE64" s="35">
        <v>1.4228973334900368</v>
      </c>
      <c r="AF64" s="35">
        <v>0.23212031984918313</v>
      </c>
      <c r="AG64" s="35">
        <v>0.8127697900497329</v>
      </c>
      <c r="AH64" s="35">
        <v>6.630871953147081</v>
      </c>
      <c r="AI64" s="35">
        <v>0.8070144735419995</v>
      </c>
      <c r="AJ64" s="35">
        <v>0.023947744756877946</v>
      </c>
      <c r="AK64" s="35">
        <v>0.3656540967879134</v>
      </c>
      <c r="AL64" s="35">
        <v>15.107350804287968</v>
      </c>
      <c r="AM64" s="35">
        <v>13.967087848355103</v>
      </c>
      <c r="AN64" s="35">
        <v>9.16635540931739</v>
      </c>
      <c r="AO64" s="35">
        <v>5.657909284482224</v>
      </c>
      <c r="AP64" s="35">
        <v>0.23585476080107912</v>
      </c>
      <c r="AQ64" s="35">
        <v>3.8989214712554214</v>
      </c>
      <c r="AR64" s="35">
        <v>16.34878142196406</v>
      </c>
      <c r="AS64" s="35">
        <v>19.95611417769996</v>
      </c>
      <c r="AT64" s="35">
        <v>1.1530321727639117</v>
      </c>
      <c r="AU64" s="35">
        <v>1.8927557831711013</v>
      </c>
      <c r="AV64" s="35">
        <v>7.0806855090491565</v>
      </c>
      <c r="AW64" s="35">
        <v>2.2566239382677664</v>
      </c>
      <c r="AX64" s="35">
        <v>4.360109992364986</v>
      </c>
      <c r="AY64" s="35">
        <v>8.512575358418204</v>
      </c>
      <c r="AZ64" s="35">
        <v>4.554658304937522</v>
      </c>
      <c r="BA64" s="35">
        <v>0.3211844003795411</v>
      </c>
      <c r="BB64" s="35">
        <v>0.6747677156505236</v>
      </c>
      <c r="BC64" s="35">
        <v>0.8635493072585427</v>
      </c>
      <c r="BD64" s="35">
        <v>1.3979113565093966</v>
      </c>
      <c r="BE64" s="35">
        <v>0.7939234806347731</v>
      </c>
      <c r="BF64" s="35">
        <v>15.813850545322122</v>
      </c>
      <c r="BG64" s="35">
        <v>0.8668182102206597</v>
      </c>
      <c r="BH64" s="35">
        <v>1.152902742606544</v>
      </c>
      <c r="BI64" s="35">
        <v>3.961006178102714</v>
      </c>
      <c r="BJ64" s="35">
        <v>32.97175602676037</v>
      </c>
      <c r="BK64" s="35">
        <v>14.798255820135834</v>
      </c>
      <c r="BL64" s="35">
        <v>1.9188888514044053</v>
      </c>
      <c r="BM64" s="35">
        <v>4.3011285980539595</v>
      </c>
      <c r="BN64" s="35">
        <v>1.8415030619698043</v>
      </c>
      <c r="BO64" s="35">
        <v>0</v>
      </c>
      <c r="BP64" s="35">
        <v>1.1787120702606102</v>
      </c>
      <c r="BQ64" s="35">
        <v>10.340557632763465</v>
      </c>
      <c r="BS64" s="36">
        <f t="shared" si="2"/>
        <v>285.3240143533358</v>
      </c>
      <c r="BU64" s="157">
        <v>158.939</v>
      </c>
      <c r="BV64" s="47">
        <v>0</v>
      </c>
      <c r="BW64" s="47">
        <v>0</v>
      </c>
      <c r="BX64" s="47">
        <v>0</v>
      </c>
      <c r="BY64" s="47">
        <v>0</v>
      </c>
      <c r="BZ64" s="47">
        <v>77.5065207195946</v>
      </c>
      <c r="CA64" s="47">
        <v>8.027281</v>
      </c>
      <c r="CB64" s="47">
        <v>0</v>
      </c>
      <c r="CC64" s="47">
        <v>0</v>
      </c>
      <c r="CD64" s="47">
        <v>0</v>
      </c>
      <c r="CE64" s="158">
        <v>0</v>
      </c>
      <c r="CF64" s="35"/>
      <c r="CG64" s="150">
        <f t="shared" si="1"/>
        <v>529.7968160729304</v>
      </c>
    </row>
    <row r="65" spans="1:85" ht="11.25">
      <c r="A65" s="33" t="s">
        <v>119</v>
      </c>
      <c r="B65" s="34" t="s">
        <v>163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0.0027950765088178894</v>
      </c>
      <c r="J65" s="35">
        <v>0</v>
      </c>
      <c r="K65" s="35">
        <v>0</v>
      </c>
      <c r="L65" s="35">
        <v>9.20982084925299E-05</v>
      </c>
      <c r="M65" s="35">
        <v>0.09090493462557656</v>
      </c>
      <c r="N65" s="35">
        <v>0.01291836732625078</v>
      </c>
      <c r="O65" s="35">
        <v>0</v>
      </c>
      <c r="P65" s="35">
        <v>0</v>
      </c>
      <c r="Q65" s="35">
        <v>0</v>
      </c>
      <c r="R65" s="35">
        <v>0</v>
      </c>
      <c r="S65" s="35">
        <v>1.6610584268591326</v>
      </c>
      <c r="T65" s="35">
        <v>0.4864426524034663</v>
      </c>
      <c r="U65" s="35">
        <v>0.11513724970511215</v>
      </c>
      <c r="V65" s="35">
        <v>1.0372256471249126</v>
      </c>
      <c r="W65" s="35">
        <v>1.980091741404125</v>
      </c>
      <c r="X65" s="35">
        <v>0.8363195587542063</v>
      </c>
      <c r="Y65" s="35">
        <v>0.6081276380560744</v>
      </c>
      <c r="Z65" s="35">
        <v>0.7350565633063401</v>
      </c>
      <c r="AA65" s="35">
        <v>0.9474907607067539</v>
      </c>
      <c r="AB65" s="35">
        <v>0.29337144715292657</v>
      </c>
      <c r="AC65" s="35">
        <v>0.056140306523874375</v>
      </c>
      <c r="AD65" s="35">
        <v>0.05742795693106619</v>
      </c>
      <c r="AE65" s="35">
        <v>0.07170254821489137</v>
      </c>
      <c r="AF65" s="35">
        <v>0.10880639992930458</v>
      </c>
      <c r="AG65" s="35">
        <v>0.24729785464733267</v>
      </c>
      <c r="AH65" s="35">
        <v>2.1698242924043694</v>
      </c>
      <c r="AI65" s="35">
        <v>0.29017104311820685</v>
      </c>
      <c r="AJ65" s="35">
        <v>0.020106784120423143</v>
      </c>
      <c r="AK65" s="35">
        <v>0.17140035786933433</v>
      </c>
      <c r="AL65" s="35">
        <v>2.868230169797707</v>
      </c>
      <c r="AM65" s="35">
        <v>5.237657943133164</v>
      </c>
      <c r="AN65" s="35">
        <v>2.148364549058763</v>
      </c>
      <c r="AO65" s="35">
        <v>3.669590894153007</v>
      </c>
      <c r="AP65" s="35">
        <v>0.055278459562752916</v>
      </c>
      <c r="AQ65" s="35">
        <v>0</v>
      </c>
      <c r="AR65" s="35">
        <v>0.5201028861459553</v>
      </c>
      <c r="AS65" s="35">
        <v>3.0158635863398153</v>
      </c>
      <c r="AT65" s="35">
        <v>0.2702419154915417</v>
      </c>
      <c r="AU65" s="35">
        <v>0.6177708290366621</v>
      </c>
      <c r="AV65" s="35">
        <v>0.9936584766201474</v>
      </c>
      <c r="AW65" s="35">
        <v>0.03865648231929123</v>
      </c>
      <c r="AX65" s="35">
        <v>3.364243912572187</v>
      </c>
      <c r="AY65" s="35">
        <v>1.9951348496292662</v>
      </c>
      <c r="AZ65" s="35">
        <v>0.06696919563679092</v>
      </c>
      <c r="BA65" s="35">
        <v>0.9049990979061451</v>
      </c>
      <c r="BB65" s="35">
        <v>2.666705931988898</v>
      </c>
      <c r="BC65" s="35">
        <v>0.361214304728823</v>
      </c>
      <c r="BD65" s="35">
        <v>0.2762915284907317</v>
      </c>
      <c r="BE65" s="35">
        <v>0.07939234806347731</v>
      </c>
      <c r="BF65" s="35">
        <v>4.1638214362664545</v>
      </c>
      <c r="BG65" s="35">
        <v>1.1277481816646335</v>
      </c>
      <c r="BH65" s="35">
        <v>0.489467482199861</v>
      </c>
      <c r="BI65" s="35">
        <v>1.6723824369987657</v>
      </c>
      <c r="BJ65" s="35">
        <v>3.9817187764496804</v>
      </c>
      <c r="BK65" s="35">
        <v>3.4683412078443348</v>
      </c>
      <c r="BL65" s="35">
        <v>1.0947128326737336</v>
      </c>
      <c r="BM65" s="35">
        <v>6.51341854206457</v>
      </c>
      <c r="BN65" s="35">
        <v>0.03069171769949674</v>
      </c>
      <c r="BO65" s="35">
        <v>0</v>
      </c>
      <c r="BP65" s="35">
        <v>0.5971588860231494</v>
      </c>
      <c r="BQ65" s="35">
        <v>4.962984947649382</v>
      </c>
      <c r="BS65" s="36">
        <f t="shared" si="2"/>
        <v>69.25272351411019</v>
      </c>
      <c r="BU65" s="157">
        <v>556.0040956713469</v>
      </c>
      <c r="BV65" s="47">
        <v>89.76263594949533</v>
      </c>
      <c r="BW65" s="47">
        <v>0</v>
      </c>
      <c r="BX65" s="47">
        <v>0</v>
      </c>
      <c r="BY65" s="47">
        <v>0</v>
      </c>
      <c r="BZ65" s="47">
        <v>0</v>
      </c>
      <c r="CA65" s="47">
        <v>1.030464</v>
      </c>
      <c r="CB65" s="47">
        <v>0</v>
      </c>
      <c r="CC65" s="47">
        <v>0</v>
      </c>
      <c r="CD65" s="47">
        <v>0</v>
      </c>
      <c r="CE65" s="158">
        <v>0</v>
      </c>
      <c r="CF65" s="35"/>
      <c r="CG65" s="150">
        <f t="shared" si="1"/>
        <v>716.0499191349525</v>
      </c>
    </row>
    <row r="66" spans="1:85" ht="11.25">
      <c r="A66" s="33" t="s">
        <v>120</v>
      </c>
      <c r="B66" s="34" t="s">
        <v>24</v>
      </c>
      <c r="C66" s="35">
        <v>0.05721931316196115</v>
      </c>
      <c r="D66" s="35">
        <v>0.21280354947108973</v>
      </c>
      <c r="E66" s="35">
        <v>0.1478717963213166</v>
      </c>
      <c r="F66" s="35">
        <v>0.12738668559117816</v>
      </c>
      <c r="G66" s="35">
        <v>0.32203622721395314</v>
      </c>
      <c r="H66" s="35">
        <v>0.03107855088972203</v>
      </c>
      <c r="I66" s="35">
        <v>0.09345374913001213</v>
      </c>
      <c r="J66" s="35">
        <v>0.007335848454671343</v>
      </c>
      <c r="K66" s="35">
        <v>0.06784278148620461</v>
      </c>
      <c r="L66" s="35">
        <v>1.4883627065075684E-05</v>
      </c>
      <c r="M66" s="35">
        <v>0</v>
      </c>
      <c r="N66" s="35">
        <v>0.01291836732625077</v>
      </c>
      <c r="O66" s="35">
        <v>0.36315421654631114</v>
      </c>
      <c r="P66" s="35">
        <v>0.9083631451296252</v>
      </c>
      <c r="Q66" s="35">
        <v>1.3753095795513908</v>
      </c>
      <c r="R66" s="35">
        <v>0.8639107464042648</v>
      </c>
      <c r="S66" s="35">
        <v>1.661058426859133</v>
      </c>
      <c r="T66" s="35">
        <v>0.1648057073716662</v>
      </c>
      <c r="U66" s="35">
        <v>0.11513724970511208</v>
      </c>
      <c r="V66" s="35">
        <v>1.0372256471249126</v>
      </c>
      <c r="W66" s="35">
        <v>1.9800917414041241</v>
      </c>
      <c r="X66" s="35">
        <v>5.67425718412619</v>
      </c>
      <c r="Y66" s="35">
        <v>0.6081276380560745</v>
      </c>
      <c r="Z66" s="35">
        <v>0.7350565633063398</v>
      </c>
      <c r="AA66" s="35">
        <v>0.39792163328180935</v>
      </c>
      <c r="AB66" s="35">
        <v>0.29337144715292657</v>
      </c>
      <c r="AC66" s="35">
        <v>0.09621917188883033</v>
      </c>
      <c r="AD66" s="35">
        <v>0.05742795693106621</v>
      </c>
      <c r="AE66" s="35">
        <v>0.07170254821489139</v>
      </c>
      <c r="AF66" s="35">
        <v>0.10880639992930458</v>
      </c>
      <c r="AG66" s="35">
        <v>0.24729785464733267</v>
      </c>
      <c r="AH66" s="35">
        <v>2.1698242924043694</v>
      </c>
      <c r="AI66" s="35">
        <v>0.2901710431182067</v>
      </c>
      <c r="AJ66" s="35">
        <v>0.020106784120423136</v>
      </c>
      <c r="AK66" s="35">
        <v>0.1714003578693344</v>
      </c>
      <c r="AL66" s="35">
        <v>2.868230169797707</v>
      </c>
      <c r="AM66" s="35">
        <v>5.237657943133164</v>
      </c>
      <c r="AN66" s="35">
        <v>8.395113218293282</v>
      </c>
      <c r="AO66" s="35">
        <v>3.0174814247679675</v>
      </c>
      <c r="AP66" s="35">
        <v>0.055278459562752916</v>
      </c>
      <c r="AQ66" s="35">
        <v>316.0789708442078</v>
      </c>
      <c r="AR66" s="35">
        <v>61.67455042874128</v>
      </c>
      <c r="AS66" s="35">
        <v>3.0158635863398153</v>
      </c>
      <c r="AT66" s="35">
        <v>0.2702419154915417</v>
      </c>
      <c r="AU66" s="35">
        <v>0.6739318134945405</v>
      </c>
      <c r="AV66" s="35">
        <v>0.9936584766201476</v>
      </c>
      <c r="AW66" s="35">
        <v>0.5274897186344842</v>
      </c>
      <c r="AX66" s="35">
        <v>6.135581229491537</v>
      </c>
      <c r="AY66" s="35">
        <v>1.9951348496292658</v>
      </c>
      <c r="AZ66" s="35">
        <v>1.9689943590538035</v>
      </c>
      <c r="BA66" s="35">
        <v>1.2293870948357979</v>
      </c>
      <c r="BB66" s="35">
        <v>2.6667059319888975</v>
      </c>
      <c r="BC66" s="35">
        <v>0.9376419810977421</v>
      </c>
      <c r="BD66" s="35">
        <v>0.4323851501686091</v>
      </c>
      <c r="BE66" s="35">
        <v>0.8213694552611106</v>
      </c>
      <c r="BF66" s="35">
        <v>2.260259866442715</v>
      </c>
      <c r="BG66" s="35">
        <v>0.3270353344146151</v>
      </c>
      <c r="BH66" s="35">
        <v>0.48946748219986125</v>
      </c>
      <c r="BI66" s="35">
        <v>1.672382436998766</v>
      </c>
      <c r="BJ66" s="35">
        <v>7.727755318771957</v>
      </c>
      <c r="BK66" s="35">
        <v>3.4683412078443348</v>
      </c>
      <c r="BL66" s="35">
        <v>0.9225927084459041</v>
      </c>
      <c r="BM66" s="35">
        <v>2.0119452203144235</v>
      </c>
      <c r="BN66" s="35">
        <v>0.6138343539899348</v>
      </c>
      <c r="BO66" s="35">
        <v>0</v>
      </c>
      <c r="BP66" s="35">
        <v>0.5971588860231496</v>
      </c>
      <c r="BQ66" s="35">
        <v>4.962984947649382</v>
      </c>
      <c r="BS66" s="36">
        <f t="shared" si="2"/>
        <v>464.54013490152334</v>
      </c>
      <c r="BU66" s="157">
        <v>521.1938482680963</v>
      </c>
      <c r="BV66" s="47">
        <v>0</v>
      </c>
      <c r="BW66" s="47">
        <v>0</v>
      </c>
      <c r="BX66" s="47">
        <v>0</v>
      </c>
      <c r="BY66" s="47">
        <v>0</v>
      </c>
      <c r="BZ66" s="47">
        <v>0</v>
      </c>
      <c r="CA66" s="47">
        <v>1.576492</v>
      </c>
      <c r="CB66" s="47">
        <v>0</v>
      </c>
      <c r="CC66" s="47">
        <v>0.019370031927954216</v>
      </c>
      <c r="CD66" s="47">
        <v>0</v>
      </c>
      <c r="CE66" s="158">
        <v>0</v>
      </c>
      <c r="CF66" s="35"/>
      <c r="CG66" s="150">
        <f t="shared" si="1"/>
        <v>987.3298452015476</v>
      </c>
    </row>
    <row r="67" spans="1:85" ht="11.25">
      <c r="A67" s="33" t="s">
        <v>121</v>
      </c>
      <c r="B67" s="34" t="s">
        <v>164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0</v>
      </c>
      <c r="BK67" s="35">
        <v>0</v>
      </c>
      <c r="BL67" s="35">
        <v>0</v>
      </c>
      <c r="BM67" s="35">
        <v>0</v>
      </c>
      <c r="BN67" s="35">
        <v>0</v>
      </c>
      <c r="BO67" s="35">
        <v>0</v>
      </c>
      <c r="BP67" s="35">
        <v>0</v>
      </c>
      <c r="BQ67" s="35">
        <v>0</v>
      </c>
      <c r="BS67" s="36">
        <f t="shared" si="2"/>
        <v>0</v>
      </c>
      <c r="BU67" s="157">
        <v>0</v>
      </c>
      <c r="BV67" s="47">
        <v>0</v>
      </c>
      <c r="BW67" s="47">
        <v>0</v>
      </c>
      <c r="BX67" s="47">
        <v>0</v>
      </c>
      <c r="BY67" s="47">
        <v>0</v>
      </c>
      <c r="BZ67" s="47">
        <v>0</v>
      </c>
      <c r="CA67" s="47">
        <v>5054.158306133078</v>
      </c>
      <c r="CB67" s="47">
        <v>0</v>
      </c>
      <c r="CC67" s="47">
        <v>0</v>
      </c>
      <c r="CD67" s="47">
        <v>0</v>
      </c>
      <c r="CE67" s="158">
        <v>0</v>
      </c>
      <c r="CF67" s="35"/>
      <c r="CG67" s="150">
        <f t="shared" si="1"/>
        <v>5054.158306133078</v>
      </c>
    </row>
    <row r="68" spans="1:85" ht="11.25">
      <c r="A68" s="33" t="s">
        <v>122</v>
      </c>
      <c r="B68" s="34" t="s">
        <v>165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0.02713711259448184</v>
      </c>
      <c r="L68" s="35">
        <v>0</v>
      </c>
      <c r="M68" s="35">
        <v>0</v>
      </c>
      <c r="N68" s="35">
        <v>0.01670834495507093</v>
      </c>
      <c r="O68" s="35">
        <v>3.7953541264666604</v>
      </c>
      <c r="P68" s="35">
        <v>0.9056879575911829</v>
      </c>
      <c r="Q68" s="35">
        <v>0.665897993366534</v>
      </c>
      <c r="R68" s="35">
        <v>1.3519252186090382</v>
      </c>
      <c r="S68" s="35">
        <v>2.969550905935691</v>
      </c>
      <c r="T68" s="35">
        <v>0.14174553458334288</v>
      </c>
      <c r="U68" s="35">
        <v>0.22070193793606607</v>
      </c>
      <c r="V68" s="35">
        <v>0.20981026330220745</v>
      </c>
      <c r="W68" s="35">
        <v>3.5326457645646454</v>
      </c>
      <c r="X68" s="35">
        <v>15.470767688974316</v>
      </c>
      <c r="Y68" s="35">
        <v>0.13364415589675524</v>
      </c>
      <c r="Z68" s="35">
        <v>0.21608420868988668</v>
      </c>
      <c r="AA68" s="35">
        <v>0.1254070351876084</v>
      </c>
      <c r="AB68" s="35">
        <v>0.8536406749569505</v>
      </c>
      <c r="AC68" s="35">
        <v>0</v>
      </c>
      <c r="AD68" s="35">
        <v>0.07968096788705092</v>
      </c>
      <c r="AE68" s="35">
        <v>0.6518728944787584</v>
      </c>
      <c r="AF68" s="35">
        <v>0.26611479347725175</v>
      </c>
      <c r="AG68" s="35">
        <v>0.254996637015627</v>
      </c>
      <c r="AH68" s="35">
        <v>2.237374433623679</v>
      </c>
      <c r="AI68" s="35">
        <v>1.3091443884653633</v>
      </c>
      <c r="AJ68" s="35">
        <v>0.09071437080168397</v>
      </c>
      <c r="AK68" s="35">
        <v>3.5933845772178903</v>
      </c>
      <c r="AL68" s="35">
        <v>9.549221542929974</v>
      </c>
      <c r="AM68" s="35">
        <v>22.105181621749406</v>
      </c>
      <c r="AN68" s="35">
        <v>14.3944925973792</v>
      </c>
      <c r="AO68" s="35">
        <v>6.302257979895858</v>
      </c>
      <c r="AP68" s="35">
        <v>1.0288510171106757</v>
      </c>
      <c r="AQ68" s="35">
        <v>0</v>
      </c>
      <c r="AR68" s="35">
        <v>0</v>
      </c>
      <c r="AS68" s="35">
        <v>2.6533185413437415</v>
      </c>
      <c r="AT68" s="35">
        <v>4.521724150928123</v>
      </c>
      <c r="AU68" s="35">
        <v>0.2143242393911319</v>
      </c>
      <c r="AV68" s="35">
        <v>3.3021681098044997</v>
      </c>
      <c r="AW68" s="35">
        <v>0.4867599042895815</v>
      </c>
      <c r="AX68" s="35">
        <v>5.646487985640974</v>
      </c>
      <c r="AY68" s="35">
        <v>1.0584283706163429</v>
      </c>
      <c r="AZ68" s="35">
        <v>0.5684385507168194</v>
      </c>
      <c r="BA68" s="35">
        <v>4.3674532046542</v>
      </c>
      <c r="BB68" s="35">
        <v>0.6483875161860067</v>
      </c>
      <c r="BC68" s="35">
        <v>0.7831806952391096</v>
      </c>
      <c r="BD68" s="35">
        <v>0.993227950190143</v>
      </c>
      <c r="BE68" s="35">
        <v>4.925711600711151</v>
      </c>
      <c r="BF68" s="35">
        <v>21.494250129541935</v>
      </c>
      <c r="BG68" s="35">
        <v>0.5409506324741125</v>
      </c>
      <c r="BH68" s="35">
        <v>4.390638114164419</v>
      </c>
      <c r="BI68" s="35">
        <v>5.8626716537668955</v>
      </c>
      <c r="BJ68" s="35">
        <v>22.244166646295007</v>
      </c>
      <c r="BK68" s="35">
        <v>11.123973808674174</v>
      </c>
      <c r="BL68" s="35">
        <v>3.7596422613377967</v>
      </c>
      <c r="BM68" s="35">
        <v>5.550942228136063</v>
      </c>
      <c r="BN68" s="35">
        <v>4.4196073487275305</v>
      </c>
      <c r="BO68" s="35">
        <v>0</v>
      </c>
      <c r="BP68" s="35">
        <v>2.4777244321999508</v>
      </c>
      <c r="BQ68" s="35">
        <v>5.356101909475346</v>
      </c>
      <c r="BS68" s="36">
        <f t="shared" si="2"/>
        <v>209.89027673014792</v>
      </c>
      <c r="BU68" s="157">
        <v>309.587243680734</v>
      </c>
      <c r="BV68" s="47">
        <v>57.09982720594787</v>
      </c>
      <c r="BW68" s="47">
        <v>0</v>
      </c>
      <c r="BX68" s="47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438.4436287068928</v>
      </c>
      <c r="CD68" s="47">
        <v>0</v>
      </c>
      <c r="CE68" s="158">
        <v>0</v>
      </c>
      <c r="CF68" s="35"/>
      <c r="CG68" s="150">
        <f>BS68+SUM(BU68:CE68)</f>
        <v>1015.0209763237226</v>
      </c>
    </row>
    <row r="69" spans="1:85" ht="11.25">
      <c r="A69" s="33" t="s">
        <v>123</v>
      </c>
      <c r="B69" s="34" t="s">
        <v>13</v>
      </c>
      <c r="C69" s="35">
        <v>0</v>
      </c>
      <c r="D69" s="35">
        <v>1.4075002851855931</v>
      </c>
      <c r="E69" s="35">
        <v>0.06142988743977683</v>
      </c>
      <c r="F69" s="35">
        <v>0</v>
      </c>
      <c r="G69" s="35">
        <v>1.4970470419506765</v>
      </c>
      <c r="H69" s="35">
        <v>0</v>
      </c>
      <c r="I69" s="35">
        <v>0.6318469265774969</v>
      </c>
      <c r="J69" s="35">
        <v>0</v>
      </c>
      <c r="K69" s="35">
        <v>0.022614260495401536</v>
      </c>
      <c r="L69" s="35">
        <v>0</v>
      </c>
      <c r="M69" s="35">
        <v>0</v>
      </c>
      <c r="N69" s="35">
        <v>0.0012977355304909456</v>
      </c>
      <c r="O69" s="35">
        <v>0</v>
      </c>
      <c r="P69" s="35">
        <v>0</v>
      </c>
      <c r="Q69" s="35">
        <v>0</v>
      </c>
      <c r="R69" s="35">
        <v>0</v>
      </c>
      <c r="S69" s="35">
        <v>0.3127091566394319</v>
      </c>
      <c r="T69" s="35">
        <v>0.7087276729167143</v>
      </c>
      <c r="U69" s="35">
        <v>0.05071759541115326</v>
      </c>
      <c r="V69" s="35">
        <v>1.6034713287845621</v>
      </c>
      <c r="W69" s="35">
        <v>2.874472798189496</v>
      </c>
      <c r="X69" s="35">
        <v>116.1105030089276</v>
      </c>
      <c r="Y69" s="35">
        <v>40.31487311022317</v>
      </c>
      <c r="Z69" s="35">
        <v>0.3138037192645292</v>
      </c>
      <c r="AA69" s="35">
        <v>1.3326548031302632</v>
      </c>
      <c r="AB69" s="35">
        <v>0.129306752029344</v>
      </c>
      <c r="AC69" s="35">
        <v>2.8976000725567497</v>
      </c>
      <c r="AD69" s="35">
        <v>0.03294129317773563</v>
      </c>
      <c r="AE69" s="35">
        <v>0.06207280489746496</v>
      </c>
      <c r="AF69" s="35">
        <v>0.07389989601578699</v>
      </c>
      <c r="AG69" s="35">
        <v>0.053989871498243774</v>
      </c>
      <c r="AH69" s="35">
        <v>0.4737143186613696</v>
      </c>
      <c r="AI69" s="35">
        <v>0.036071368012379715</v>
      </c>
      <c r="AJ69" s="35">
        <v>0.002499488583558626</v>
      </c>
      <c r="AK69" s="35">
        <v>0.032371791264925925</v>
      </c>
      <c r="AL69" s="35">
        <v>0.9405056444151018</v>
      </c>
      <c r="AM69" s="35">
        <v>13.17476180060153</v>
      </c>
      <c r="AN69" s="35">
        <v>0.7550740949046937</v>
      </c>
      <c r="AO69" s="35">
        <v>0.13260771704152427</v>
      </c>
      <c r="AP69" s="35">
        <v>0.04570601398092425</v>
      </c>
      <c r="AQ69" s="35">
        <v>0</v>
      </c>
      <c r="AR69" s="35">
        <v>16.92084178380808</v>
      </c>
      <c r="AS69" s="35">
        <v>30.901336267557145</v>
      </c>
      <c r="AT69" s="35">
        <v>0.2844746264420018</v>
      </c>
      <c r="AU69" s="35">
        <v>0</v>
      </c>
      <c r="AV69" s="35">
        <v>0.13620611924751375</v>
      </c>
      <c r="AW69" s="35">
        <v>0.1947039617158326</v>
      </c>
      <c r="AX69" s="35">
        <v>0.8417124947539338</v>
      </c>
      <c r="AY69" s="35">
        <v>1.2462629136192953</v>
      </c>
      <c r="AZ69" s="35">
        <v>0.7579180676224258</v>
      </c>
      <c r="BA69" s="35">
        <v>0.9317233503262293</v>
      </c>
      <c r="BB69" s="35">
        <v>8.142588346060254</v>
      </c>
      <c r="BC69" s="35">
        <v>0.16257750983929103</v>
      </c>
      <c r="BD69" s="35">
        <v>0.19864559003802862</v>
      </c>
      <c r="BE69" s="35">
        <v>0.4700309548649816</v>
      </c>
      <c r="BF69" s="35">
        <v>9.322627571799936</v>
      </c>
      <c r="BG69" s="35">
        <v>0</v>
      </c>
      <c r="BH69" s="35">
        <v>0.4376038201694109</v>
      </c>
      <c r="BI69" s="35">
        <v>1.7218046676442842</v>
      </c>
      <c r="BJ69" s="35">
        <v>13.038200118618802</v>
      </c>
      <c r="BK69" s="35">
        <v>4.284317823307713</v>
      </c>
      <c r="BL69" s="35">
        <v>0</v>
      </c>
      <c r="BM69" s="35">
        <v>0.5550942228136063</v>
      </c>
      <c r="BN69" s="35">
        <v>0</v>
      </c>
      <c r="BO69" s="35">
        <v>0</v>
      </c>
      <c r="BP69" s="35">
        <v>1.8483849584407424</v>
      </c>
      <c r="BQ69" s="35">
        <v>5.671336425273393</v>
      </c>
      <c r="BS69" s="36">
        <f t="shared" si="2"/>
        <v>284.1551838522706</v>
      </c>
      <c r="BU69" s="157">
        <v>200.77005</v>
      </c>
      <c r="BV69" s="47">
        <v>0</v>
      </c>
      <c r="BW69" s="47">
        <v>0</v>
      </c>
      <c r="BX69" s="47">
        <v>0</v>
      </c>
      <c r="BY69" s="47">
        <v>0</v>
      </c>
      <c r="BZ69" s="47">
        <v>4179</v>
      </c>
      <c r="CA69" s="47">
        <v>0</v>
      </c>
      <c r="CB69" s="47">
        <v>0</v>
      </c>
      <c r="CC69" s="47">
        <v>0</v>
      </c>
      <c r="CD69" s="47">
        <v>0</v>
      </c>
      <c r="CE69" s="158">
        <v>0</v>
      </c>
      <c r="CF69" s="35"/>
      <c r="CG69" s="150">
        <f>BS69+SUM(BU69:CE69)</f>
        <v>4663.925233852271</v>
      </c>
    </row>
    <row r="70" spans="1:85" ht="11.25">
      <c r="A70" s="43"/>
      <c r="B70" s="46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S70" s="50"/>
      <c r="BU70" s="43"/>
      <c r="BV70" s="44"/>
      <c r="BW70" s="45"/>
      <c r="BX70" s="45"/>
      <c r="BY70" s="45"/>
      <c r="BZ70" s="44"/>
      <c r="CA70" s="44"/>
      <c r="CB70" s="44"/>
      <c r="CC70" s="44"/>
      <c r="CD70" s="44"/>
      <c r="CE70" s="63"/>
      <c r="CF70" s="35"/>
      <c r="CG70" s="151"/>
    </row>
    <row r="71" spans="1:85" ht="11.25">
      <c r="A71" s="52"/>
      <c r="B71" s="33" t="s">
        <v>187</v>
      </c>
      <c r="C71" s="47">
        <f>SUM(C3:C69)</f>
        <v>13.746967869105452</v>
      </c>
      <c r="D71" s="47">
        <f aca="true" t="shared" si="3" ref="D71:BO71">SUM(D3:D69)</f>
        <v>25.22409983720081</v>
      </c>
      <c r="E71" s="47">
        <f t="shared" si="3"/>
        <v>23.62680160963988</v>
      </c>
      <c r="F71" s="47">
        <f t="shared" si="3"/>
        <v>28.531158365745558</v>
      </c>
      <c r="G71" s="47">
        <f t="shared" si="3"/>
        <v>29.94105747902548</v>
      </c>
      <c r="H71" s="47">
        <f t="shared" si="3"/>
        <v>10.423396716108838</v>
      </c>
      <c r="I71" s="47">
        <f t="shared" si="3"/>
        <v>18.31444840327054</v>
      </c>
      <c r="J71" s="47">
        <f t="shared" si="3"/>
        <v>9.36489051811468</v>
      </c>
      <c r="K71" s="47">
        <f t="shared" si="3"/>
        <v>22.614265647834934</v>
      </c>
      <c r="L71" s="47">
        <f t="shared" si="3"/>
        <v>0.23024579732591424</v>
      </c>
      <c r="M71" s="47">
        <f t="shared" si="3"/>
        <v>22.84056170943553</v>
      </c>
      <c r="N71" s="47">
        <f t="shared" si="3"/>
        <v>24.093674639438</v>
      </c>
      <c r="O71" s="47">
        <f t="shared" si="3"/>
        <v>379.5336978550879</v>
      </c>
      <c r="P71" s="47">
        <f t="shared" si="3"/>
        <v>603.7927451389716</v>
      </c>
      <c r="Q71" s="47">
        <f t="shared" si="3"/>
        <v>229.620027332049</v>
      </c>
      <c r="R71" s="47">
        <f t="shared" si="3"/>
        <v>270.38403727773857</v>
      </c>
      <c r="S71" s="47">
        <f t="shared" si="3"/>
        <v>444.3332285912759</v>
      </c>
      <c r="T71" s="47">
        <f t="shared" si="3"/>
        <v>83.37935036215671</v>
      </c>
      <c r="U71" s="47">
        <f t="shared" si="3"/>
        <v>24.568475543027645</v>
      </c>
      <c r="V71" s="47">
        <f t="shared" si="3"/>
        <v>131.4323390204539</v>
      </c>
      <c r="W71" s="47">
        <f t="shared" si="3"/>
        <v>287.4480472746258</v>
      </c>
      <c r="X71" s="47">
        <f t="shared" si="3"/>
        <v>967.5890318384871</v>
      </c>
      <c r="Y71" s="47">
        <f t="shared" si="3"/>
        <v>280.0041068677555</v>
      </c>
      <c r="Z71" s="47">
        <f t="shared" si="3"/>
        <v>84.81197299680704</v>
      </c>
      <c r="AA71" s="47">
        <f t="shared" si="3"/>
        <v>54.95714327325454</v>
      </c>
      <c r="AB71" s="47">
        <f t="shared" si="3"/>
        <v>77.98359672375769</v>
      </c>
      <c r="AC71" s="47">
        <f t="shared" si="3"/>
        <v>16.82702043406783</v>
      </c>
      <c r="AD71" s="47">
        <f t="shared" si="3"/>
        <v>10.086210277666234</v>
      </c>
      <c r="AE71" s="47">
        <f t="shared" si="3"/>
        <v>28.21401116010543</v>
      </c>
      <c r="AF71" s="47">
        <f t="shared" si="3"/>
        <v>36.689418965164435</v>
      </c>
      <c r="AG71" s="47">
        <f t="shared" si="3"/>
        <v>28.519967917235288</v>
      </c>
      <c r="AH71" s="47">
        <f t="shared" si="3"/>
        <v>250.23950192897695</v>
      </c>
      <c r="AI71" s="47">
        <f t="shared" si="3"/>
        <v>42.723360319965224</v>
      </c>
      <c r="AJ71" s="47">
        <f t="shared" si="3"/>
        <v>2.9604185593525942</v>
      </c>
      <c r="AK71" s="47">
        <f t="shared" si="3"/>
        <v>449.17188285104857</v>
      </c>
      <c r="AL71" s="47">
        <f t="shared" si="3"/>
        <v>497.25000771578993</v>
      </c>
      <c r="AM71" s="47">
        <f t="shared" si="3"/>
        <v>1265.9982631498062</v>
      </c>
      <c r="AN71" s="47">
        <f t="shared" si="3"/>
        <v>624.67596405382</v>
      </c>
      <c r="AO71" s="47">
        <f t="shared" si="3"/>
        <v>652.1124655124632</v>
      </c>
      <c r="AP71" s="47">
        <f t="shared" si="3"/>
        <v>70.72098129954628</v>
      </c>
      <c r="AQ71" s="47">
        <f t="shared" si="3"/>
        <v>964.7618846127258</v>
      </c>
      <c r="AR71" s="47">
        <f t="shared" si="3"/>
        <v>1781.1371554863285</v>
      </c>
      <c r="AS71" s="47">
        <f t="shared" si="3"/>
        <v>295.3510004796852</v>
      </c>
      <c r="AT71" s="47">
        <f t="shared" si="3"/>
        <v>156.04699086460042</v>
      </c>
      <c r="AU71" s="47">
        <f t="shared" si="3"/>
        <v>194.84074852723026</v>
      </c>
      <c r="AV71" s="47">
        <f t="shared" si="3"/>
        <v>202.9349463627115</v>
      </c>
      <c r="AW71" s="47">
        <f t="shared" si="3"/>
        <v>97.35180282800805</v>
      </c>
      <c r="AX71" s="47">
        <f t="shared" si="3"/>
        <v>350.712230506615</v>
      </c>
      <c r="AY71" s="47">
        <f t="shared" si="3"/>
        <v>255.81100045739956</v>
      </c>
      <c r="AZ71" s="47">
        <f t="shared" si="3"/>
        <v>189.47860174029583</v>
      </c>
      <c r="BA71" s="47">
        <f t="shared" si="3"/>
        <v>291.16894735731546</v>
      </c>
      <c r="BB71" s="47">
        <f t="shared" si="3"/>
        <v>79.8768816836625</v>
      </c>
      <c r="BC71" s="47">
        <f t="shared" si="3"/>
        <v>54.01226820968022</v>
      </c>
      <c r="BD71" s="47">
        <f t="shared" si="3"/>
        <v>198.64565866324222</v>
      </c>
      <c r="BE71" s="47">
        <f t="shared" si="3"/>
        <v>264.6404894991433</v>
      </c>
      <c r="BF71" s="47">
        <f t="shared" si="3"/>
        <v>932.260017594926</v>
      </c>
      <c r="BG71" s="47">
        <f t="shared" si="3"/>
        <v>91.68616173048204</v>
      </c>
      <c r="BH71" s="47">
        <f t="shared" si="3"/>
        <v>153.36003716553697</v>
      </c>
      <c r="BI71" s="47">
        <f t="shared" si="3"/>
        <v>148.80366497168194</v>
      </c>
      <c r="BJ71" s="47">
        <f t="shared" si="3"/>
        <v>1160.1260389239992</v>
      </c>
      <c r="BK71" s="47">
        <f t="shared" si="3"/>
        <v>980.9120292904602</v>
      </c>
      <c r="BL71" s="47">
        <f t="shared" si="3"/>
        <v>153.45881387716386</v>
      </c>
      <c r="BM71" s="47">
        <f t="shared" si="3"/>
        <v>277.54612741919095</v>
      </c>
      <c r="BN71" s="47">
        <f t="shared" si="3"/>
        <v>306.91988306200136</v>
      </c>
      <c r="BO71" s="47">
        <f t="shared" si="3"/>
        <v>0</v>
      </c>
      <c r="BP71" s="47">
        <f>SUM(BP3:BP69)</f>
        <v>105.06813081760842</v>
      </c>
      <c r="BQ71" s="47">
        <f>SUM(BQ3:BQ69)</f>
        <v>438.26073575303127</v>
      </c>
      <c r="BS71" s="162">
        <f>SUM(BS3:BS69)</f>
        <v>18250.15109071743</v>
      </c>
      <c r="BU71" s="157">
        <f aca="true" t="shared" si="4" ref="BU71:CE71">SUM(BU3:BU69)</f>
        <v>24771.304226300592</v>
      </c>
      <c r="BV71" s="47">
        <f t="shared" si="4"/>
        <v>9443.546874620743</v>
      </c>
      <c r="BW71" s="47">
        <f t="shared" si="4"/>
        <v>11.6196</v>
      </c>
      <c r="BX71" s="47">
        <f t="shared" si="4"/>
        <v>3630.7527110296824</v>
      </c>
      <c r="BY71" s="47">
        <f t="shared" si="4"/>
        <v>958.9013009</v>
      </c>
      <c r="BZ71" s="47">
        <f t="shared" si="4"/>
        <v>4631.575380677561</v>
      </c>
      <c r="CA71" s="47">
        <f t="shared" si="4"/>
        <v>5699.338059133079</v>
      </c>
      <c r="CB71" s="47">
        <f t="shared" si="4"/>
        <v>318.9902577007063</v>
      </c>
      <c r="CC71" s="47">
        <f t="shared" si="4"/>
        <v>497.60694931547056</v>
      </c>
      <c r="CD71" s="47">
        <f t="shared" si="4"/>
        <v>59.23290619785224</v>
      </c>
      <c r="CE71" s="158">
        <f t="shared" si="4"/>
        <v>2344.9484891373127</v>
      </c>
      <c r="CF71" s="35"/>
      <c r="CG71" s="152">
        <f>SUM(BS71:CE71)</f>
        <v>70617.96784573041</v>
      </c>
    </row>
    <row r="72" spans="1:85" ht="11.25">
      <c r="A72" s="52"/>
      <c r="B72" s="33" t="s">
        <v>25</v>
      </c>
      <c r="C72" s="47">
        <v>7.699285581135596</v>
      </c>
      <c r="D72" s="47">
        <v>14.592637814477731</v>
      </c>
      <c r="E72" s="47">
        <v>12.34182052825978</v>
      </c>
      <c r="F72" s="47">
        <v>8.03563054477104</v>
      </c>
      <c r="G72" s="47">
        <v>12.374744907771651</v>
      </c>
      <c r="H72" s="47">
        <v>7.444118690426632</v>
      </c>
      <c r="I72" s="47">
        <v>16.006222162850364</v>
      </c>
      <c r="J72" s="47">
        <v>7.390591399212353</v>
      </c>
      <c r="K72" s="47">
        <v>10.529549150130627</v>
      </c>
      <c r="L72" s="47">
        <v>0.05755037042893813</v>
      </c>
      <c r="M72" s="47">
        <v>8.482018710652724</v>
      </c>
      <c r="N72" s="47">
        <v>11.823587863001794</v>
      </c>
      <c r="O72" s="47">
        <v>306.1418931257806</v>
      </c>
      <c r="P72" s="47">
        <v>422.9870526981958</v>
      </c>
      <c r="Q72" s="47">
        <v>148.81787817417504</v>
      </c>
      <c r="R72" s="47">
        <v>216.13485846755745</v>
      </c>
      <c r="S72" s="47">
        <v>323.4947759695081</v>
      </c>
      <c r="T72" s="47">
        <v>72.8085190211134</v>
      </c>
      <c r="U72" s="47">
        <v>37.4418222834831</v>
      </c>
      <c r="V72" s="47">
        <v>998.6221078701178</v>
      </c>
      <c r="W72" s="47">
        <v>509.21286816226166</v>
      </c>
      <c r="X72" s="47">
        <v>521.66377872626</v>
      </c>
      <c r="Y72" s="47">
        <v>155.58367771061947</v>
      </c>
      <c r="Z72" s="47">
        <v>18.429946128247842</v>
      </c>
      <c r="AA72" s="47">
        <v>29.640087257505517</v>
      </c>
      <c r="AB72" s="47">
        <v>22.249564599853322</v>
      </c>
      <c r="AC72" s="47">
        <v>6.876892106493277</v>
      </c>
      <c r="AD72" s="47">
        <v>1.852717390889872</v>
      </c>
      <c r="AE72" s="47">
        <v>24.803331391461455</v>
      </c>
      <c r="AF72" s="47">
        <v>57.691196910709145</v>
      </c>
      <c r="AG72" s="47">
        <v>27.920829162964367</v>
      </c>
      <c r="AH72" s="47">
        <v>244.98107138159068</v>
      </c>
      <c r="AI72" s="47">
        <v>34.862846508483216</v>
      </c>
      <c r="AJ72" s="47">
        <v>2.415746661130353</v>
      </c>
      <c r="AK72" s="47">
        <v>129.26792784776376</v>
      </c>
      <c r="AL72" s="47">
        <v>279.5877302310698</v>
      </c>
      <c r="AM72" s="47">
        <v>565.4992771397514</v>
      </c>
      <c r="AN72" s="47">
        <v>174.6064594596484</v>
      </c>
      <c r="AO72" s="47">
        <v>155.83303188996044</v>
      </c>
      <c r="AP72" s="47">
        <v>44.087381461094544</v>
      </c>
      <c r="AQ72" s="47">
        <v>116.8707096846719</v>
      </c>
      <c r="AR72" s="47">
        <v>200.66013798888196</v>
      </c>
      <c r="AS72" s="47">
        <v>67.88023314524699</v>
      </c>
      <c r="AT72" s="47">
        <v>20.219800696681098</v>
      </c>
      <c r="AU72" s="47">
        <v>58.42475279045577</v>
      </c>
      <c r="AV72" s="47">
        <v>53.83637392378535</v>
      </c>
      <c r="AW72" s="47">
        <v>95.65307504923776</v>
      </c>
      <c r="AX72" s="47">
        <v>93.67672586555884</v>
      </c>
      <c r="AY72" s="47">
        <v>55.08555126673848</v>
      </c>
      <c r="AZ72" s="47">
        <v>70.82921956882295</v>
      </c>
      <c r="BA72" s="47">
        <v>66.69374486940174</v>
      </c>
      <c r="BB72" s="47">
        <v>13.343164063924645</v>
      </c>
      <c r="BC72" s="47">
        <v>7.645508335907885</v>
      </c>
      <c r="BD72" s="47">
        <v>32.12399511776994</v>
      </c>
      <c r="BE72" s="47">
        <v>91.65871954015597</v>
      </c>
      <c r="BF72" s="47">
        <v>370.59889772636063</v>
      </c>
      <c r="BG72" s="47">
        <v>44.97473921667703</v>
      </c>
      <c r="BH72" s="47">
        <v>55.424631650561736</v>
      </c>
      <c r="BI72" s="47">
        <v>47.67256615605165</v>
      </c>
      <c r="BJ72" s="47">
        <v>301.8336831984207</v>
      </c>
      <c r="BK72" s="47">
        <v>437.40152343656916</v>
      </c>
      <c r="BL72" s="47">
        <v>140.84072156623563</v>
      </c>
      <c r="BM72" s="47">
        <v>123.31152016353539</v>
      </c>
      <c r="BN72" s="47">
        <v>75.10506703334138</v>
      </c>
      <c r="BO72" s="47">
        <v>0</v>
      </c>
      <c r="BP72" s="47">
        <v>56.4109753040724</v>
      </c>
      <c r="BQ72" s="47">
        <v>212.34707054194334</v>
      </c>
      <c r="BS72" s="162">
        <f>SUM(C72:BQ72)</f>
        <v>8560.816135361818</v>
      </c>
      <c r="BU72" s="157">
        <v>6166.264485581615</v>
      </c>
      <c r="BV72" s="47">
        <v>1780.1433331984072</v>
      </c>
      <c r="BW72" s="47">
        <v>31.4064</v>
      </c>
      <c r="BX72" s="47">
        <v>1075.7898054162488</v>
      </c>
      <c r="BY72" s="47">
        <v>79.8186991</v>
      </c>
      <c r="BZ72" s="47">
        <v>177.34261932243953</v>
      </c>
      <c r="CA72" s="47">
        <v>474.031932</v>
      </c>
      <c r="CB72" s="47">
        <v>109.60801995432902</v>
      </c>
      <c r="CC72" s="47">
        <v>13.059084085344509</v>
      </c>
      <c r="CD72" s="47">
        <v>14.424253453190206</v>
      </c>
      <c r="CE72" s="158">
        <v>464.28596813561137</v>
      </c>
      <c r="CF72" s="35"/>
      <c r="CG72" s="150">
        <f>SUM(BS72:CE72)</f>
        <v>18946.990735609008</v>
      </c>
    </row>
    <row r="73" spans="1:85" ht="11.25">
      <c r="A73" s="58"/>
      <c r="B73" s="51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S73" s="163"/>
      <c r="BU73" s="159"/>
      <c r="BV73" s="48"/>
      <c r="BW73" s="48"/>
      <c r="BX73" s="48"/>
      <c r="BY73" s="48"/>
      <c r="BZ73" s="48"/>
      <c r="CA73" s="48"/>
      <c r="CB73" s="48"/>
      <c r="CC73" s="48"/>
      <c r="CD73" s="48"/>
      <c r="CE73" s="160"/>
      <c r="CF73" s="35"/>
      <c r="CG73" s="153"/>
    </row>
    <row r="74" spans="2:85" ht="11.25">
      <c r="B74" s="33" t="s">
        <v>26</v>
      </c>
      <c r="C74" s="47">
        <v>29.95151150306036</v>
      </c>
      <c r="D74" s="47">
        <v>15.266153526385649</v>
      </c>
      <c r="E74" s="47">
        <v>29.44660730826551</v>
      </c>
      <c r="F74" s="47">
        <v>44.76565555982014</v>
      </c>
      <c r="G74" s="47">
        <v>34.773821789881325</v>
      </c>
      <c r="H74" s="47">
        <v>24.371830682730913</v>
      </c>
      <c r="I74" s="47">
        <v>18.04649807457402</v>
      </c>
      <c r="J74" s="47">
        <v>5.888093241007806</v>
      </c>
      <c r="K74" s="47">
        <v>13.25825293591838</v>
      </c>
      <c r="L74" s="47">
        <v>0.40270628486884685</v>
      </c>
      <c r="M74" s="47">
        <v>43.828869093487036</v>
      </c>
      <c r="N74" s="47">
        <v>18</v>
      </c>
      <c r="O74" s="47">
        <v>423.79062975909216</v>
      </c>
      <c r="P74" s="47">
        <v>634.6124127508767</v>
      </c>
      <c r="Q74" s="47">
        <v>233.8978181085855</v>
      </c>
      <c r="R74" s="47">
        <v>300.69913938144555</v>
      </c>
      <c r="S74" s="47">
        <v>201.1146572349943</v>
      </c>
      <c r="T74" s="47">
        <v>38.88534276500572</v>
      </c>
      <c r="U74" s="47">
        <v>37</v>
      </c>
      <c r="V74" s="47">
        <v>48</v>
      </c>
      <c r="W74" s="47">
        <v>286</v>
      </c>
      <c r="X74" s="47">
        <v>553</v>
      </c>
      <c r="Y74" s="47">
        <v>51</v>
      </c>
      <c r="Z74" s="47">
        <v>122</v>
      </c>
      <c r="AA74" s="47">
        <v>43</v>
      </c>
      <c r="AB74" s="47">
        <v>259.7104508364267</v>
      </c>
      <c r="AC74" s="47">
        <v>46.28954916357334</v>
      </c>
      <c r="AD74" s="47">
        <v>20</v>
      </c>
      <c r="AE74" s="47">
        <v>151</v>
      </c>
      <c r="AF74" s="47">
        <v>48</v>
      </c>
      <c r="AG74" s="47">
        <v>36.72960008524278</v>
      </c>
      <c r="AH74" s="47">
        <v>322.2703999147572</v>
      </c>
      <c r="AI74" s="47">
        <v>52.763174580170656</v>
      </c>
      <c r="AJ74" s="47">
        <v>2.236825419829351</v>
      </c>
      <c r="AK74" s="47">
        <v>229</v>
      </c>
      <c r="AL74" s="47">
        <v>769</v>
      </c>
      <c r="AM74" s="47">
        <v>1787</v>
      </c>
      <c r="AN74" s="47">
        <v>512</v>
      </c>
      <c r="AO74" s="47">
        <v>379</v>
      </c>
      <c r="AP74" s="47">
        <v>121</v>
      </c>
      <c r="AQ74" s="47">
        <v>0</v>
      </c>
      <c r="AR74" s="47">
        <v>346</v>
      </c>
      <c r="AS74" s="47">
        <v>121</v>
      </c>
      <c r="AT74" s="101">
        <v>280.8716693736163</v>
      </c>
      <c r="AU74" s="101">
        <v>323.6285565647959</v>
      </c>
      <c r="AV74" s="101">
        <v>258.9198416919306</v>
      </c>
      <c r="AW74" s="101">
        <v>123.12105314528328</v>
      </c>
      <c r="AX74" s="101">
        <v>325.4591842901694</v>
      </c>
      <c r="AY74" s="47">
        <v>473</v>
      </c>
      <c r="AZ74" s="47">
        <v>198.96812002711673</v>
      </c>
      <c r="BA74" s="47">
        <v>754.0318799728833</v>
      </c>
      <c r="BB74" s="47">
        <v>76</v>
      </c>
      <c r="BC74" s="47">
        <v>85.31466798014011</v>
      </c>
      <c r="BD74" s="47">
        <v>304.6853320198599</v>
      </c>
      <c r="BE74" s="47">
        <v>1175</v>
      </c>
      <c r="BF74" s="47">
        <v>582.5439917772627</v>
      </c>
      <c r="BG74" s="47">
        <v>168.4560082227373</v>
      </c>
      <c r="BH74" s="47">
        <v>313</v>
      </c>
      <c r="BI74" s="47">
        <v>286</v>
      </c>
      <c r="BJ74" s="47">
        <v>1376</v>
      </c>
      <c r="BK74" s="47">
        <v>893</v>
      </c>
      <c r="BL74" s="47">
        <v>161.75446699094317</v>
      </c>
      <c r="BM74" s="47">
        <v>216.48952904315752</v>
      </c>
      <c r="BN74" s="47">
        <v>415.75600396589925</v>
      </c>
      <c r="BO74" s="47">
        <v>4552.823308182271</v>
      </c>
      <c r="BP74" s="47">
        <v>768.8766918177281</v>
      </c>
      <c r="BQ74" s="47">
        <v>3654.2996228064176</v>
      </c>
      <c r="BS74" s="62">
        <f>SUM(C74:BQ74)</f>
        <v>26221.999927872213</v>
      </c>
      <c r="BU74" s="157">
        <v>0</v>
      </c>
      <c r="BV74" s="47">
        <v>0</v>
      </c>
      <c r="BW74" s="47">
        <v>0</v>
      </c>
      <c r="BX74" s="47">
        <v>0</v>
      </c>
      <c r="BY74" s="47">
        <v>0</v>
      </c>
      <c r="BZ74" s="45">
        <v>0</v>
      </c>
      <c r="CA74" s="45">
        <v>0</v>
      </c>
      <c r="CB74" s="45">
        <v>0</v>
      </c>
      <c r="CC74" s="45">
        <v>0</v>
      </c>
      <c r="CD74" s="45">
        <v>0</v>
      </c>
      <c r="CE74" s="161">
        <v>0</v>
      </c>
      <c r="CF74" s="35"/>
      <c r="CG74" s="151"/>
    </row>
    <row r="75" spans="2:85" ht="11.25">
      <c r="B75" s="33" t="s">
        <v>27</v>
      </c>
      <c r="C75" s="47">
        <v>2.1429414955082504</v>
      </c>
      <c r="D75" s="47">
        <v>1.0922478441580061</v>
      </c>
      <c r="E75" s="47">
        <v>2.106817103249399</v>
      </c>
      <c r="F75" s="47">
        <v>3.2028494075488125</v>
      </c>
      <c r="G75" s="47">
        <v>2.487963442623972</v>
      </c>
      <c r="H75" s="47">
        <v>1.743731941080463</v>
      </c>
      <c r="I75" s="47">
        <v>1.2911732207125133</v>
      </c>
      <c r="J75" s="47">
        <v>0.421275545118584</v>
      </c>
      <c r="K75" s="47">
        <v>7.95</v>
      </c>
      <c r="L75" s="47">
        <v>1.002</v>
      </c>
      <c r="M75" s="47">
        <v>3.375</v>
      </c>
      <c r="N75" s="47">
        <v>18.996</v>
      </c>
      <c r="O75" s="47">
        <v>39.92196567488453</v>
      </c>
      <c r="P75" s="47">
        <v>84.52476457247417</v>
      </c>
      <c r="Q75" s="47">
        <v>75.52679807126522</v>
      </c>
      <c r="R75" s="47">
        <v>50.92647168137611</v>
      </c>
      <c r="S75" s="47">
        <v>1.601</v>
      </c>
      <c r="T75" s="47">
        <v>0.216</v>
      </c>
      <c r="U75" s="47">
        <v>4.656776896942239</v>
      </c>
      <c r="V75" s="47">
        <v>23.886</v>
      </c>
      <c r="W75" s="47">
        <v>119.21222310305777</v>
      </c>
      <c r="X75" s="47">
        <v>2.044</v>
      </c>
      <c r="Y75" s="47">
        <v>0.241</v>
      </c>
      <c r="Z75" s="47">
        <v>8.786</v>
      </c>
      <c r="AA75" s="47">
        <v>0.744</v>
      </c>
      <c r="AB75" s="47">
        <v>66.457</v>
      </c>
      <c r="AC75" s="47">
        <v>0.642</v>
      </c>
      <c r="AD75" s="47">
        <v>0.918</v>
      </c>
      <c r="AE75" s="47">
        <v>54.929</v>
      </c>
      <c r="AF75" s="47">
        <v>4.424</v>
      </c>
      <c r="AG75" s="47">
        <v>46.741</v>
      </c>
      <c r="AH75" s="47">
        <v>-0.957</v>
      </c>
      <c r="AI75" s="47">
        <v>-0.375</v>
      </c>
      <c r="AJ75" s="47">
        <v>0.101</v>
      </c>
      <c r="AK75" s="47">
        <v>11.654</v>
      </c>
      <c r="AL75" s="47">
        <v>68.385</v>
      </c>
      <c r="AM75" s="47">
        <v>176.266</v>
      </c>
      <c r="AN75" s="47">
        <v>17.499</v>
      </c>
      <c r="AO75" s="47">
        <v>56.975</v>
      </c>
      <c r="AP75" s="47">
        <v>56.458</v>
      </c>
      <c r="AQ75" s="47">
        <v>0</v>
      </c>
      <c r="AR75" s="47">
        <v>158.798</v>
      </c>
      <c r="AS75" s="47">
        <v>21.488</v>
      </c>
      <c r="AT75" s="101">
        <v>94.35018853380822</v>
      </c>
      <c r="AU75" s="101">
        <v>108.71304818641482</v>
      </c>
      <c r="AV75" s="101">
        <v>86.97614797981541</v>
      </c>
      <c r="AW75" s="101">
        <v>41.359</v>
      </c>
      <c r="AX75" s="101">
        <v>109.32799120081495</v>
      </c>
      <c r="AY75" s="47">
        <v>-0.168</v>
      </c>
      <c r="AZ75" s="47">
        <v>21.051</v>
      </c>
      <c r="BA75" s="47">
        <v>79.775</v>
      </c>
      <c r="BB75" s="47">
        <v>7.569</v>
      </c>
      <c r="BC75" s="47">
        <v>2.315308835645643</v>
      </c>
      <c r="BD75" s="47">
        <v>8.268691164354328</v>
      </c>
      <c r="BE75" s="47">
        <v>272.31</v>
      </c>
      <c r="BF75" s="47">
        <v>20.873</v>
      </c>
      <c r="BG75" s="47">
        <v>12.064</v>
      </c>
      <c r="BH75" s="47">
        <v>6.839</v>
      </c>
      <c r="BI75" s="47">
        <v>108.314</v>
      </c>
      <c r="BJ75" s="47">
        <v>56.059</v>
      </c>
      <c r="BK75" s="47">
        <v>25.031</v>
      </c>
      <c r="BL75" s="47">
        <v>71.333</v>
      </c>
      <c r="BM75" s="47">
        <v>70.342</v>
      </c>
      <c r="BN75" s="47">
        <v>2.763</v>
      </c>
      <c r="BO75" s="47">
        <v>0</v>
      </c>
      <c r="BP75" s="47">
        <v>0</v>
      </c>
      <c r="BQ75" s="47">
        <v>0</v>
      </c>
      <c r="BS75" s="62">
        <f>SUM(C75:BQ75)</f>
        <v>2403.9673759008533</v>
      </c>
      <c r="BU75" s="157">
        <v>0</v>
      </c>
      <c r="BV75" s="47">
        <v>0</v>
      </c>
      <c r="BW75" s="47">
        <v>0</v>
      </c>
      <c r="BX75" s="47">
        <v>0</v>
      </c>
      <c r="BY75" s="47">
        <v>0</v>
      </c>
      <c r="BZ75" s="47">
        <v>0</v>
      </c>
      <c r="CA75" s="47">
        <v>0</v>
      </c>
      <c r="CB75" s="47">
        <v>0</v>
      </c>
      <c r="CC75" s="47">
        <v>0</v>
      </c>
      <c r="CD75" s="47">
        <v>0</v>
      </c>
      <c r="CE75" s="158">
        <v>0</v>
      </c>
      <c r="CF75" s="35"/>
      <c r="CG75" s="150"/>
    </row>
    <row r="76" spans="2:85" ht="11.25">
      <c r="B76" s="33" t="s">
        <v>192</v>
      </c>
      <c r="C76" s="47">
        <v>-3.8015379984653532</v>
      </c>
      <c r="D76" s="47">
        <v>-1.9376271783489476</v>
      </c>
      <c r="E76" s="47">
        <v>-3.7374540045106226</v>
      </c>
      <c r="F76" s="47">
        <v>-5.681794744131018</v>
      </c>
      <c r="G76" s="47">
        <v>-4.413600457946476</v>
      </c>
      <c r="H76" s="47">
        <v>-3.093347740500462</v>
      </c>
      <c r="I76" s="47">
        <v>-2.2905170633113183</v>
      </c>
      <c r="J76" s="47">
        <v>-0.747334911358683</v>
      </c>
      <c r="K76" s="47">
        <v>-1.6827782572511791</v>
      </c>
      <c r="L76" s="47">
        <v>-0.05111272077181518</v>
      </c>
      <c r="M76" s="47">
        <v>-5.562894923404124</v>
      </c>
      <c r="N76" s="47">
        <v>1</v>
      </c>
      <c r="O76" s="47">
        <v>11.439420640075934</v>
      </c>
      <c r="P76" s="47">
        <v>17.130153012107783</v>
      </c>
      <c r="Q76" s="47">
        <v>6.3136259753102175</v>
      </c>
      <c r="R76" s="47">
        <v>8.116800372506063</v>
      </c>
      <c r="S76" s="47">
        <v>6.7038219078331425</v>
      </c>
      <c r="T76" s="47">
        <v>1.2961780921668573</v>
      </c>
      <c r="U76" s="47">
        <v>0</v>
      </c>
      <c r="V76" s="47">
        <v>2</v>
      </c>
      <c r="W76" s="47">
        <v>7</v>
      </c>
      <c r="X76" s="47">
        <v>93</v>
      </c>
      <c r="Y76" s="47">
        <v>1</v>
      </c>
      <c r="Z76" s="47">
        <v>20</v>
      </c>
      <c r="AA76" s="47">
        <v>2</v>
      </c>
      <c r="AB76" s="47">
        <v>103.54468954916358</v>
      </c>
      <c r="AC76" s="47">
        <v>18.45531045083643</v>
      </c>
      <c r="AD76" s="47">
        <v>1</v>
      </c>
      <c r="AE76" s="47">
        <v>5</v>
      </c>
      <c r="AF76" s="47">
        <v>3</v>
      </c>
      <c r="AG76" s="47">
        <v>7.366382189797995</v>
      </c>
      <c r="AH76" s="47">
        <v>64.63361781020201</v>
      </c>
      <c r="AI76" s="47">
        <v>3.837321787648775</v>
      </c>
      <c r="AJ76" s="47">
        <v>0.1626782123512255</v>
      </c>
      <c r="AK76" s="47">
        <v>132</v>
      </c>
      <c r="AL76" s="47">
        <v>460</v>
      </c>
      <c r="AM76" s="47">
        <v>820</v>
      </c>
      <c r="AN76" s="47">
        <v>21</v>
      </c>
      <c r="AO76" s="47">
        <v>80</v>
      </c>
      <c r="AP76" s="47">
        <v>8</v>
      </c>
      <c r="AQ76" s="47">
        <v>0</v>
      </c>
      <c r="AR76" s="47">
        <v>492</v>
      </c>
      <c r="AS76" s="47">
        <v>24</v>
      </c>
      <c r="AT76" s="101">
        <v>13.486978026324566</v>
      </c>
      <c r="AU76" s="101">
        <v>15.540090749681509</v>
      </c>
      <c r="AV76" s="101">
        <v>12.432888739780207</v>
      </c>
      <c r="AW76" s="101">
        <v>5.912062765360401</v>
      </c>
      <c r="AX76" s="101">
        <v>15.627994367591976</v>
      </c>
      <c r="AY76" s="47">
        <v>2</v>
      </c>
      <c r="AZ76" s="47">
        <v>5.637082099404147</v>
      </c>
      <c r="BA76" s="47">
        <v>21.362917900595853</v>
      </c>
      <c r="BB76" s="47">
        <v>28</v>
      </c>
      <c r="BC76" s="47">
        <v>5.9064000909327765</v>
      </c>
      <c r="BD76" s="47">
        <v>21.093599909067226</v>
      </c>
      <c r="BE76" s="47">
        <v>35</v>
      </c>
      <c r="BF76" s="47">
        <v>44.990081921546256</v>
      </c>
      <c r="BG76" s="47">
        <v>13.009918078453747</v>
      </c>
      <c r="BH76" s="47">
        <v>25</v>
      </c>
      <c r="BI76" s="47">
        <v>53</v>
      </c>
      <c r="BJ76" s="47">
        <v>300</v>
      </c>
      <c r="BK76" s="47">
        <v>117</v>
      </c>
      <c r="BL76" s="47">
        <v>14.667911364418021</v>
      </c>
      <c r="BM76" s="47">
        <v>19.63129230618053</v>
      </c>
      <c r="BN76" s="47">
        <v>37.70079632940145</v>
      </c>
      <c r="BO76" s="47">
        <v>0</v>
      </c>
      <c r="BP76" s="47">
        <v>0</v>
      </c>
      <c r="BQ76" s="47">
        <v>-77</v>
      </c>
      <c r="BS76" s="62">
        <f>SUM(C76:BQ76)</f>
        <v>3118.0000146487387</v>
      </c>
      <c r="BU76" s="157">
        <v>0</v>
      </c>
      <c r="BV76" s="47">
        <v>0</v>
      </c>
      <c r="BW76" s="47">
        <v>0</v>
      </c>
      <c r="BX76" s="47">
        <v>0</v>
      </c>
      <c r="BY76" s="47">
        <v>0</v>
      </c>
      <c r="BZ76" s="47">
        <v>0</v>
      </c>
      <c r="CA76" s="47">
        <v>0</v>
      </c>
      <c r="CB76" s="47">
        <v>0</v>
      </c>
      <c r="CC76" s="47">
        <v>0</v>
      </c>
      <c r="CD76" s="47">
        <v>0</v>
      </c>
      <c r="CE76" s="158">
        <v>0</v>
      </c>
      <c r="CF76" s="35"/>
      <c r="CG76" s="150"/>
    </row>
    <row r="77" spans="2:85" ht="11.25">
      <c r="B77" s="33" t="s">
        <v>28</v>
      </c>
      <c r="C77" s="47">
        <v>14.56078607350618</v>
      </c>
      <c r="D77" s="47">
        <v>7.421568545557067</v>
      </c>
      <c r="E77" s="47">
        <v>14.31532928020637</v>
      </c>
      <c r="F77" s="47">
        <v>21.76261234696628</v>
      </c>
      <c r="G77" s="47">
        <v>16.905129478655997</v>
      </c>
      <c r="H77" s="47">
        <v>11.848250555057932</v>
      </c>
      <c r="I77" s="47">
        <v>8.773219936261462</v>
      </c>
      <c r="J77" s="47">
        <v>2.862468762366539</v>
      </c>
      <c r="K77" s="47">
        <v>-0.5559743241993644</v>
      </c>
      <c r="L77" s="47">
        <v>-0.7774138026692969</v>
      </c>
      <c r="M77" s="47">
        <v>21.068023148290848</v>
      </c>
      <c r="N77" s="47">
        <v>-22.996</v>
      </c>
      <c r="O77" s="47">
        <v>83.25133098453776</v>
      </c>
      <c r="P77" s="47">
        <v>99.92316204626779</v>
      </c>
      <c r="Q77" s="47">
        <v>-7.545197453390075</v>
      </c>
      <c r="R77" s="47">
        <v>36.4707044225845</v>
      </c>
      <c r="S77" s="47">
        <v>5.10282190783312</v>
      </c>
      <c r="T77" s="47">
        <v>1.0801780921668593</v>
      </c>
      <c r="U77" s="47">
        <v>10.34322310305776</v>
      </c>
      <c r="V77" s="47">
        <v>27.114</v>
      </c>
      <c r="W77" s="47">
        <v>-37.21222310305777</v>
      </c>
      <c r="X77" s="47">
        <v>88.95599999999999</v>
      </c>
      <c r="Y77" s="47">
        <v>28.759</v>
      </c>
      <c r="Z77" s="47">
        <v>35.214</v>
      </c>
      <c r="AA77" s="47">
        <v>16.256</v>
      </c>
      <c r="AB77" s="47">
        <v>29.449146877503964</v>
      </c>
      <c r="AC77" s="47">
        <v>16.451853122496033</v>
      </c>
      <c r="AD77" s="47">
        <v>11.082</v>
      </c>
      <c r="AE77" s="47">
        <v>125.071</v>
      </c>
      <c r="AF77" s="47">
        <v>21.576</v>
      </c>
      <c r="AG77" s="47">
        <v>-9.602156459768445</v>
      </c>
      <c r="AH77" s="47">
        <v>326.8181564597685</v>
      </c>
      <c r="AI77" s="47">
        <v>17.642948044419484</v>
      </c>
      <c r="AJ77" s="47">
        <v>0.6310519555805146</v>
      </c>
      <c r="AK77" s="47">
        <v>446.346</v>
      </c>
      <c r="AL77" s="47">
        <v>232.615</v>
      </c>
      <c r="AM77" s="47">
        <v>518.7339999999999</v>
      </c>
      <c r="AN77" s="47">
        <v>699.501</v>
      </c>
      <c r="AO77" s="47">
        <v>139.025</v>
      </c>
      <c r="AP77" s="47">
        <v>-28.458</v>
      </c>
      <c r="AQ77" s="47">
        <v>2972.16</v>
      </c>
      <c r="AR77" s="47">
        <v>2943.0420000000004</v>
      </c>
      <c r="AS77" s="47">
        <v>255.512</v>
      </c>
      <c r="AT77" s="101">
        <v>35.809853371038415</v>
      </c>
      <c r="AU77" s="101">
        <v>41.261160953368616</v>
      </c>
      <c r="AV77" s="101">
        <v>33.011095731079266</v>
      </c>
      <c r="AW77" s="101">
        <v>15.697097799033722</v>
      </c>
      <c r="AX77" s="101">
        <v>41.49455761658064</v>
      </c>
      <c r="AY77" s="47">
        <v>8.168</v>
      </c>
      <c r="AZ77" s="47">
        <v>36.99006754201306</v>
      </c>
      <c r="BA77" s="47">
        <v>140.1839324579869</v>
      </c>
      <c r="BB77" s="47">
        <v>35.431</v>
      </c>
      <c r="BC77" s="47">
        <v>3.3723356963636872</v>
      </c>
      <c r="BD77" s="47">
        <v>12.043664303636309</v>
      </c>
      <c r="BE77" s="47">
        <v>243.69</v>
      </c>
      <c r="BF77" s="47">
        <v>29.54691939483633</v>
      </c>
      <c r="BG77" s="47">
        <v>2.5160806051636904</v>
      </c>
      <c r="BH77" s="47">
        <v>40.161</v>
      </c>
      <c r="BI77" s="47">
        <v>104.686</v>
      </c>
      <c r="BJ77" s="47">
        <v>649.941</v>
      </c>
      <c r="BK77" s="47">
        <v>220.969</v>
      </c>
      <c r="BL77" s="47">
        <v>-12.253912559982954</v>
      </c>
      <c r="BM77" s="47">
        <v>8.728482899893802</v>
      </c>
      <c r="BN77" s="47">
        <v>149.08742966008916</v>
      </c>
      <c r="BO77" s="47">
        <v>501.3349979508075</v>
      </c>
      <c r="BP77" s="47">
        <v>84.66500204919271</v>
      </c>
      <c r="BQ77" s="47">
        <v>436</v>
      </c>
      <c r="BS77" s="62">
        <f>SUM(C77:BQ77)</f>
        <v>12063.0327654711</v>
      </c>
      <c r="BU77" s="157">
        <v>0</v>
      </c>
      <c r="BV77" s="47">
        <v>0</v>
      </c>
      <c r="BW77" s="47">
        <v>0</v>
      </c>
      <c r="BX77" s="47">
        <v>0</v>
      </c>
      <c r="BY77" s="47">
        <v>0</v>
      </c>
      <c r="BZ77" s="47">
        <v>0</v>
      </c>
      <c r="CA77" s="47">
        <v>0</v>
      </c>
      <c r="CB77" s="47">
        <v>0</v>
      </c>
      <c r="CC77" s="47">
        <v>0</v>
      </c>
      <c r="CD77" s="47">
        <v>0</v>
      </c>
      <c r="CE77" s="158">
        <v>0</v>
      </c>
      <c r="CF77" s="35"/>
      <c r="CG77" s="150"/>
    </row>
    <row r="78" spans="2:85" ht="11.25">
      <c r="B78" s="51" t="s">
        <v>29</v>
      </c>
      <c r="C78" s="48">
        <f>SUM(C74:C77)</f>
        <v>42.85370107360944</v>
      </c>
      <c r="D78" s="48">
        <f aca="true" t="shared" si="5" ref="D78:BO78">SUM(D74:D77)</f>
        <v>21.84234273775177</v>
      </c>
      <c r="E78" s="48">
        <f t="shared" si="5"/>
        <v>42.13129968721066</v>
      </c>
      <c r="F78" s="48">
        <f t="shared" si="5"/>
        <v>64.04932257020421</v>
      </c>
      <c r="G78" s="48">
        <f t="shared" si="5"/>
        <v>49.75331425321481</v>
      </c>
      <c r="H78" s="48">
        <f t="shared" si="5"/>
        <v>34.870465438368846</v>
      </c>
      <c r="I78" s="48">
        <f t="shared" si="5"/>
        <v>25.820374168236675</v>
      </c>
      <c r="J78" s="48">
        <f t="shared" si="5"/>
        <v>8.424502637134246</v>
      </c>
      <c r="K78" s="48">
        <f t="shared" si="5"/>
        <v>18.969500354467836</v>
      </c>
      <c r="L78" s="48">
        <f t="shared" si="5"/>
        <v>0.5761797614277346</v>
      </c>
      <c r="M78" s="48">
        <f t="shared" si="5"/>
        <v>62.70899731837376</v>
      </c>
      <c r="N78" s="48">
        <f t="shared" si="5"/>
        <v>14.999999999999996</v>
      </c>
      <c r="O78" s="48">
        <f t="shared" si="5"/>
        <v>558.4033470585904</v>
      </c>
      <c r="P78" s="48">
        <f t="shared" si="5"/>
        <v>836.1904923817265</v>
      </c>
      <c r="Q78" s="48">
        <f t="shared" si="5"/>
        <v>308.1930447017709</v>
      </c>
      <c r="R78" s="48">
        <f t="shared" si="5"/>
        <v>396.2131158579122</v>
      </c>
      <c r="S78" s="48">
        <f t="shared" si="5"/>
        <v>214.52230105066056</v>
      </c>
      <c r="T78" s="48">
        <f t="shared" si="5"/>
        <v>41.477698949339434</v>
      </c>
      <c r="U78" s="48">
        <f t="shared" si="5"/>
        <v>52</v>
      </c>
      <c r="V78" s="48">
        <f t="shared" si="5"/>
        <v>101</v>
      </c>
      <c r="W78" s="48">
        <f t="shared" si="5"/>
        <v>375</v>
      </c>
      <c r="X78" s="48">
        <f t="shared" si="5"/>
        <v>737</v>
      </c>
      <c r="Y78" s="48">
        <f t="shared" si="5"/>
        <v>81</v>
      </c>
      <c r="Z78" s="48">
        <f t="shared" si="5"/>
        <v>186</v>
      </c>
      <c r="AA78" s="48">
        <f t="shared" si="5"/>
        <v>62</v>
      </c>
      <c r="AB78" s="48">
        <f t="shared" si="5"/>
        <v>459.1612872630942</v>
      </c>
      <c r="AC78" s="48">
        <f t="shared" si="5"/>
        <v>81.8387127369058</v>
      </c>
      <c r="AD78" s="48">
        <f t="shared" si="5"/>
        <v>33</v>
      </c>
      <c r="AE78" s="48">
        <f t="shared" si="5"/>
        <v>336</v>
      </c>
      <c r="AF78" s="48">
        <f t="shared" si="5"/>
        <v>77</v>
      </c>
      <c r="AG78" s="48">
        <f t="shared" si="5"/>
        <v>81.23482581527233</v>
      </c>
      <c r="AH78" s="48">
        <f t="shared" si="5"/>
        <v>712.7651741847277</v>
      </c>
      <c r="AI78" s="48">
        <f t="shared" si="5"/>
        <v>73.86844441223892</v>
      </c>
      <c r="AJ78" s="48">
        <f t="shared" si="5"/>
        <v>3.131555587761091</v>
      </c>
      <c r="AK78" s="48">
        <f t="shared" si="5"/>
        <v>819</v>
      </c>
      <c r="AL78" s="48">
        <f t="shared" si="5"/>
        <v>1530</v>
      </c>
      <c r="AM78" s="48">
        <f t="shared" si="5"/>
        <v>3302</v>
      </c>
      <c r="AN78" s="48">
        <f t="shared" si="5"/>
        <v>1250</v>
      </c>
      <c r="AO78" s="48">
        <f t="shared" si="5"/>
        <v>655</v>
      </c>
      <c r="AP78" s="48">
        <f t="shared" si="5"/>
        <v>157</v>
      </c>
      <c r="AQ78" s="48">
        <f t="shared" si="5"/>
        <v>2972.16</v>
      </c>
      <c r="AR78" s="48">
        <f t="shared" si="5"/>
        <v>3939.84</v>
      </c>
      <c r="AS78" s="48">
        <f t="shared" si="5"/>
        <v>422</v>
      </c>
      <c r="AT78" s="149">
        <f t="shared" si="5"/>
        <v>424.51868930478753</v>
      </c>
      <c r="AU78" s="149">
        <f t="shared" si="5"/>
        <v>489.1428564542608</v>
      </c>
      <c r="AV78" s="149">
        <f t="shared" si="5"/>
        <v>391.3399741426055</v>
      </c>
      <c r="AW78" s="149">
        <f t="shared" si="5"/>
        <v>186.08921370967738</v>
      </c>
      <c r="AX78" s="149">
        <f t="shared" si="5"/>
        <v>491.90972747515696</v>
      </c>
      <c r="AY78" s="48">
        <f t="shared" si="5"/>
        <v>483</v>
      </c>
      <c r="AZ78" s="48">
        <f t="shared" si="5"/>
        <v>262.64626966853393</v>
      </c>
      <c r="BA78" s="48">
        <f t="shared" si="5"/>
        <v>995.3537303314661</v>
      </c>
      <c r="BB78" s="48">
        <f t="shared" si="5"/>
        <v>147</v>
      </c>
      <c r="BC78" s="48">
        <f t="shared" si="5"/>
        <v>96.90871260308222</v>
      </c>
      <c r="BD78" s="48">
        <f t="shared" si="5"/>
        <v>346.0912873969178</v>
      </c>
      <c r="BE78" s="48">
        <f t="shared" si="5"/>
        <v>1726</v>
      </c>
      <c r="BF78" s="48">
        <f t="shared" si="5"/>
        <v>677.9539930936453</v>
      </c>
      <c r="BG78" s="48">
        <f t="shared" si="5"/>
        <v>196.04600690635473</v>
      </c>
      <c r="BH78" s="48">
        <f t="shared" si="5"/>
        <v>385</v>
      </c>
      <c r="BI78" s="48">
        <f t="shared" si="5"/>
        <v>552</v>
      </c>
      <c r="BJ78" s="48">
        <f t="shared" si="5"/>
        <v>2382</v>
      </c>
      <c r="BK78" s="48">
        <f t="shared" si="5"/>
        <v>1256</v>
      </c>
      <c r="BL78" s="48">
        <f t="shared" si="5"/>
        <v>235.50146579537824</v>
      </c>
      <c r="BM78" s="48">
        <f t="shared" si="5"/>
        <v>315.1913042492318</v>
      </c>
      <c r="BN78" s="48">
        <f t="shared" si="5"/>
        <v>605.3072299553899</v>
      </c>
      <c r="BO78" s="48">
        <f t="shared" si="5"/>
        <v>5054.158306133078</v>
      </c>
      <c r="BP78" s="48">
        <f>SUM(BP74:BP77)</f>
        <v>853.5416938669208</v>
      </c>
      <c r="BQ78" s="48">
        <f>SUM(BQ74:BQ77)</f>
        <v>4013.2996228064176</v>
      </c>
      <c r="BS78" s="163">
        <f>SUM(C78:BQ78)</f>
        <v>43807.0000838929</v>
      </c>
      <c r="BU78" s="159">
        <v>0</v>
      </c>
      <c r="BV78" s="48">
        <v>0</v>
      </c>
      <c r="BW78" s="48">
        <v>0</v>
      </c>
      <c r="BX78" s="48">
        <v>0</v>
      </c>
      <c r="BY78" s="48">
        <v>0</v>
      </c>
      <c r="BZ78" s="48">
        <v>0</v>
      </c>
      <c r="CA78" s="48">
        <v>0</v>
      </c>
      <c r="CB78" s="48">
        <v>0</v>
      </c>
      <c r="CC78" s="48">
        <v>0</v>
      </c>
      <c r="CD78" s="48">
        <v>0</v>
      </c>
      <c r="CE78" s="160">
        <v>0</v>
      </c>
      <c r="CF78" s="35"/>
      <c r="CG78" s="153"/>
    </row>
    <row r="79" spans="2:84" ht="11.25">
      <c r="B79" s="33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S79" s="164"/>
      <c r="BU79" s="157"/>
      <c r="BV79" s="47"/>
      <c r="BW79" s="47"/>
      <c r="BX79" s="47"/>
      <c r="BY79" s="47"/>
      <c r="BZ79" s="47"/>
      <c r="CA79" s="47"/>
      <c r="CB79" s="47"/>
      <c r="CC79" s="47"/>
      <c r="CD79" s="47"/>
      <c r="CE79" s="158"/>
      <c r="CF79" s="35"/>
    </row>
    <row r="80" spans="2:84" ht="11.25">
      <c r="B80" s="33" t="s">
        <v>30</v>
      </c>
      <c r="C80" s="35">
        <f>C71+C72+C78</f>
        <v>64.29995452385049</v>
      </c>
      <c r="D80" s="35">
        <f>D71+D72+D78</f>
        <v>61.659080389430315</v>
      </c>
      <c r="E80" s="35">
        <f aca="true" t="shared" si="6" ref="E80:BP80">E71+E72+E78</f>
        <v>78.09992182511031</v>
      </c>
      <c r="F80" s="35">
        <f t="shared" si="6"/>
        <v>100.6161114807208</v>
      </c>
      <c r="G80" s="35">
        <f t="shared" si="6"/>
        <v>92.06911664001194</v>
      </c>
      <c r="H80" s="35">
        <f t="shared" si="6"/>
        <v>52.737980844904314</v>
      </c>
      <c r="I80" s="35">
        <f t="shared" si="6"/>
        <v>60.14104473435758</v>
      </c>
      <c r="J80" s="35">
        <f t="shared" si="6"/>
        <v>25.179984554461278</v>
      </c>
      <c r="K80" s="35">
        <f t="shared" si="6"/>
        <v>52.1133151524334</v>
      </c>
      <c r="L80" s="35">
        <f t="shared" si="6"/>
        <v>0.863975929182587</v>
      </c>
      <c r="M80" s="35">
        <f t="shared" si="6"/>
        <v>94.03157773846202</v>
      </c>
      <c r="N80" s="35">
        <f t="shared" si="6"/>
        <v>50.9172625024398</v>
      </c>
      <c r="O80" s="35">
        <f t="shared" si="6"/>
        <v>1244.078938039459</v>
      </c>
      <c r="P80" s="35">
        <f t="shared" si="6"/>
        <v>1862.9702902188938</v>
      </c>
      <c r="Q80" s="35">
        <f t="shared" si="6"/>
        <v>686.6309502079949</v>
      </c>
      <c r="R80" s="35">
        <f t="shared" si="6"/>
        <v>882.7320116032083</v>
      </c>
      <c r="S80" s="35">
        <f t="shared" si="6"/>
        <v>982.3503056114445</v>
      </c>
      <c r="T80" s="35">
        <f t="shared" si="6"/>
        <v>197.66556833260955</v>
      </c>
      <c r="U80" s="35">
        <f t="shared" si="6"/>
        <v>114.01029782651074</v>
      </c>
      <c r="V80" s="35">
        <f t="shared" si="6"/>
        <v>1231.0544468905716</v>
      </c>
      <c r="W80" s="35">
        <f t="shared" si="6"/>
        <v>1171.6609154368875</v>
      </c>
      <c r="X80" s="35">
        <f t="shared" si="6"/>
        <v>2226.252810564747</v>
      </c>
      <c r="Y80" s="35">
        <f t="shared" si="6"/>
        <v>516.587784578375</v>
      </c>
      <c r="Z80" s="35">
        <f t="shared" si="6"/>
        <v>289.2419191250549</v>
      </c>
      <c r="AA80" s="35">
        <f t="shared" si="6"/>
        <v>146.59723053076004</v>
      </c>
      <c r="AB80" s="35">
        <f t="shared" si="6"/>
        <v>559.3944485867053</v>
      </c>
      <c r="AC80" s="35">
        <f t="shared" si="6"/>
        <v>105.54262527746691</v>
      </c>
      <c r="AD80" s="35">
        <f t="shared" si="6"/>
        <v>44.938927668556104</v>
      </c>
      <c r="AE80" s="35">
        <f t="shared" si="6"/>
        <v>389.0173425515669</v>
      </c>
      <c r="AF80" s="35">
        <f t="shared" si="6"/>
        <v>171.3806158758736</v>
      </c>
      <c r="AG80" s="35">
        <f t="shared" si="6"/>
        <v>137.67562289547197</v>
      </c>
      <c r="AH80" s="35">
        <f t="shared" si="6"/>
        <v>1207.9857474952953</v>
      </c>
      <c r="AI80" s="35">
        <f t="shared" si="6"/>
        <v>151.45465124068735</v>
      </c>
      <c r="AJ80" s="35">
        <f t="shared" si="6"/>
        <v>8.507720808244038</v>
      </c>
      <c r="AK80" s="35">
        <f t="shared" si="6"/>
        <v>1397.4398106988124</v>
      </c>
      <c r="AL80" s="35">
        <f t="shared" si="6"/>
        <v>2306.8377379468598</v>
      </c>
      <c r="AM80" s="35">
        <f t="shared" si="6"/>
        <v>5133.497540289558</v>
      </c>
      <c r="AN80" s="35">
        <f t="shared" si="6"/>
        <v>2049.2824235134685</v>
      </c>
      <c r="AO80" s="35">
        <f t="shared" si="6"/>
        <v>1462.9454974024238</v>
      </c>
      <c r="AP80" s="35">
        <f t="shared" si="6"/>
        <v>271.8083627606408</v>
      </c>
      <c r="AQ80" s="35">
        <f t="shared" si="6"/>
        <v>4053.7925942973975</v>
      </c>
      <c r="AR80" s="35">
        <f t="shared" si="6"/>
        <v>5921.637293475211</v>
      </c>
      <c r="AS80" s="35">
        <f t="shared" si="6"/>
        <v>785.2312336249322</v>
      </c>
      <c r="AT80" s="35">
        <f t="shared" si="6"/>
        <v>600.7854808660691</v>
      </c>
      <c r="AU80" s="35">
        <f t="shared" si="6"/>
        <v>742.4083577719468</v>
      </c>
      <c r="AV80" s="35">
        <f t="shared" si="6"/>
        <v>648.1112944291024</v>
      </c>
      <c r="AW80" s="35">
        <f t="shared" si="6"/>
        <v>379.0940915869232</v>
      </c>
      <c r="AX80" s="35">
        <f t="shared" si="6"/>
        <v>936.2986838473308</v>
      </c>
      <c r="AY80" s="35">
        <f t="shared" si="6"/>
        <v>793.896551724138</v>
      </c>
      <c r="AZ80" s="35">
        <f t="shared" si="6"/>
        <v>522.9540909776526</v>
      </c>
      <c r="BA80" s="35">
        <f t="shared" si="6"/>
        <v>1353.2164225581832</v>
      </c>
      <c r="BB80" s="35">
        <f t="shared" si="6"/>
        <v>240.22004574758716</v>
      </c>
      <c r="BC80" s="35">
        <f t="shared" si="6"/>
        <v>158.5664891486703</v>
      </c>
      <c r="BD80" s="35">
        <f t="shared" si="6"/>
        <v>576.8609411779299</v>
      </c>
      <c r="BE80" s="35">
        <f t="shared" si="6"/>
        <v>2082.299209039299</v>
      </c>
      <c r="BF80" s="35">
        <f t="shared" si="6"/>
        <v>1980.8129084149318</v>
      </c>
      <c r="BG80" s="35">
        <f t="shared" si="6"/>
        <v>332.7069078535138</v>
      </c>
      <c r="BH80" s="35">
        <f t="shared" si="6"/>
        <v>593.7846688160987</v>
      </c>
      <c r="BI80" s="35">
        <f t="shared" si="6"/>
        <v>748.4762311277336</v>
      </c>
      <c r="BJ80" s="35">
        <f t="shared" si="6"/>
        <v>3843.95972212242</v>
      </c>
      <c r="BK80" s="35">
        <f t="shared" si="6"/>
        <v>2674.313552727029</v>
      </c>
      <c r="BL80" s="35">
        <f t="shared" si="6"/>
        <v>529.8010012387776</v>
      </c>
      <c r="BM80" s="35">
        <f t="shared" si="6"/>
        <v>716.0489518319582</v>
      </c>
      <c r="BN80" s="35">
        <f t="shared" si="6"/>
        <v>987.3321800507326</v>
      </c>
      <c r="BO80" s="35">
        <f t="shared" si="6"/>
        <v>5054.158306133078</v>
      </c>
      <c r="BP80" s="35">
        <f t="shared" si="6"/>
        <v>1015.0207999886017</v>
      </c>
      <c r="BQ80" s="35">
        <f>BQ71+BQ72+BQ78</f>
        <v>4663.907429101392</v>
      </c>
      <c r="BS80" s="62">
        <f>BS71+BS72+BS78</f>
        <v>70617.96730997215</v>
      </c>
      <c r="BU80" s="157">
        <f>BU71+BU72</f>
        <v>30937.568711882206</v>
      </c>
      <c r="BV80" s="47">
        <f>BV71+BV72</f>
        <v>11223.690207819149</v>
      </c>
      <c r="BW80" s="47">
        <f>BW71+BW72</f>
        <v>43.026</v>
      </c>
      <c r="BX80" s="47">
        <f aca="true" t="shared" si="7" ref="BX80:CE80">BX71+BX72</f>
        <v>4706.542516445931</v>
      </c>
      <c r="BY80" s="47">
        <f t="shared" si="7"/>
        <v>1038.72</v>
      </c>
      <c r="BZ80" s="47">
        <f t="shared" si="7"/>
        <v>4808.918000000001</v>
      </c>
      <c r="CA80" s="47">
        <f t="shared" si="7"/>
        <v>6173.369991133079</v>
      </c>
      <c r="CB80" s="47">
        <f t="shared" si="7"/>
        <v>428.5982776550353</v>
      </c>
      <c r="CC80" s="47">
        <f t="shared" si="7"/>
        <v>510.6660334008151</v>
      </c>
      <c r="CD80" s="47">
        <f t="shared" si="7"/>
        <v>73.65715965104245</v>
      </c>
      <c r="CE80" s="158">
        <f t="shared" si="7"/>
        <v>2809.234457272924</v>
      </c>
      <c r="CF80" s="35"/>
    </row>
    <row r="81" spans="2:84" ht="11.25">
      <c r="B81" s="33"/>
      <c r="BS81" s="36"/>
      <c r="BU81" s="58"/>
      <c r="BV81" s="59"/>
      <c r="BW81" s="59"/>
      <c r="BX81" s="59"/>
      <c r="BY81" s="48"/>
      <c r="BZ81" s="48"/>
      <c r="CA81" s="59"/>
      <c r="CB81" s="59"/>
      <c r="CC81" s="59"/>
      <c r="CD81" s="59"/>
      <c r="CE81" s="78"/>
      <c r="CF81" s="35"/>
    </row>
    <row r="82" spans="2:85" s="37" customFormat="1" ht="11.25">
      <c r="B82" s="53" t="s">
        <v>195</v>
      </c>
      <c r="C82" s="54">
        <v>752.407636994793</v>
      </c>
      <c r="D82" s="54">
        <v>677.6810066947683</v>
      </c>
      <c r="E82" s="54">
        <v>1182.0636002975452</v>
      </c>
      <c r="F82" s="54">
        <v>1363.5172328291594</v>
      </c>
      <c r="G82" s="54">
        <v>1648.2407636994792</v>
      </c>
      <c r="H82" s="54">
        <v>754.0918670964543</v>
      </c>
      <c r="I82" s="54">
        <v>619.2648152739895</v>
      </c>
      <c r="J82" s="54">
        <v>152.73307711381108</v>
      </c>
      <c r="K82" s="54">
        <v>404</v>
      </c>
      <c r="L82" s="54">
        <v>13</v>
      </c>
      <c r="M82" s="54">
        <v>1678</v>
      </c>
      <c r="N82" s="54">
        <v>225</v>
      </c>
      <c r="O82" s="54">
        <v>5661.624593438011</v>
      </c>
      <c r="P82" s="54">
        <v>10477.270668988513</v>
      </c>
      <c r="Q82" s="54">
        <v>6113.53024249294</v>
      </c>
      <c r="R82" s="54">
        <v>4425.574495080539</v>
      </c>
      <c r="S82" s="54">
        <v>6493</v>
      </c>
      <c r="T82" s="54">
        <v>732</v>
      </c>
      <c r="U82" s="54">
        <v>1425</v>
      </c>
      <c r="V82" s="54">
        <v>415</v>
      </c>
      <c r="W82" s="54">
        <v>6339</v>
      </c>
      <c r="X82" s="54">
        <v>9756</v>
      </c>
      <c r="Y82" s="54">
        <v>669</v>
      </c>
      <c r="Z82" s="54">
        <v>3058</v>
      </c>
      <c r="AA82" s="54">
        <v>2239</v>
      </c>
      <c r="AB82" s="54">
        <v>6587</v>
      </c>
      <c r="AC82" s="54">
        <v>1107</v>
      </c>
      <c r="AD82" s="54">
        <v>573</v>
      </c>
      <c r="AE82" s="54">
        <v>2635</v>
      </c>
      <c r="AF82" s="54">
        <v>2322</v>
      </c>
      <c r="AG82" s="54">
        <v>1316</v>
      </c>
      <c r="AH82" s="54">
        <v>4524</v>
      </c>
      <c r="AI82" s="54">
        <v>906</v>
      </c>
      <c r="AJ82" s="54">
        <v>59</v>
      </c>
      <c r="AK82" s="54">
        <v>2707</v>
      </c>
      <c r="AL82" s="54">
        <v>16569</v>
      </c>
      <c r="AM82" s="54">
        <v>66292</v>
      </c>
      <c r="AN82" s="54">
        <v>8196</v>
      </c>
      <c r="AO82" s="54">
        <v>6955</v>
      </c>
      <c r="AP82" s="54">
        <v>1235</v>
      </c>
      <c r="AQ82" s="54">
        <v>0</v>
      </c>
      <c r="AR82" s="54">
        <v>8012</v>
      </c>
      <c r="AS82" s="54">
        <v>4300</v>
      </c>
      <c r="AT82" s="54">
        <v>4147.044065867761</v>
      </c>
      <c r="AU82" s="54">
        <v>4878.682167434259</v>
      </c>
      <c r="AV82" s="54">
        <v>4071.7675419502184</v>
      </c>
      <c r="AW82" s="54">
        <v>1898.8680697171753</v>
      </c>
      <c r="AX82" s="54">
        <v>8248.638155030589</v>
      </c>
      <c r="AY82" s="54">
        <v>6516</v>
      </c>
      <c r="AZ82" s="54">
        <v>6074.230884557721</v>
      </c>
      <c r="BA82" s="54">
        <v>31439.76911544228</v>
      </c>
      <c r="BB82" s="54">
        <v>1466</v>
      </c>
      <c r="BC82" s="54">
        <v>2590.358735903368</v>
      </c>
      <c r="BD82" s="54">
        <v>10790.641264096634</v>
      </c>
      <c r="BE82" s="54">
        <v>21351</v>
      </c>
      <c r="BF82" s="54">
        <v>12777</v>
      </c>
      <c r="BG82" s="54">
        <v>5914</v>
      </c>
      <c r="BH82" s="54">
        <v>14275</v>
      </c>
      <c r="BI82" s="54">
        <v>11673</v>
      </c>
      <c r="BJ82" s="54">
        <v>36535</v>
      </c>
      <c r="BK82" s="54">
        <v>50973</v>
      </c>
      <c r="BL82" s="54">
        <v>4340</v>
      </c>
      <c r="BM82" s="54">
        <v>11439</v>
      </c>
      <c r="BN82" s="54">
        <v>13213</v>
      </c>
      <c r="BO82" s="54">
        <v>70554.81599999999</v>
      </c>
      <c r="BP82" s="54">
        <v>14165.184</v>
      </c>
      <c r="BQ82" s="54">
        <v>87099</v>
      </c>
      <c r="BR82" s="28"/>
      <c r="BS82" s="53">
        <f>SUM(C82:BQ82)</f>
        <v>638000</v>
      </c>
      <c r="BT82" s="28"/>
      <c r="BU82" s="54"/>
      <c r="BV82" s="45"/>
      <c r="BW82" s="54"/>
      <c r="BX82" s="54"/>
      <c r="BY82" s="54"/>
      <c r="BZ82" s="54"/>
      <c r="CA82" s="54"/>
      <c r="CB82" s="54"/>
      <c r="CC82" s="54"/>
      <c r="CD82" s="54"/>
      <c r="CE82" s="54"/>
      <c r="CF82" s="35"/>
      <c r="CG82" s="28"/>
    </row>
    <row r="83" spans="2:87" s="37" customFormat="1" ht="11.25">
      <c r="B83" s="55" t="s">
        <v>31</v>
      </c>
      <c r="C83" s="56">
        <v>551.3095958343664</v>
      </c>
      <c r="D83" s="56">
        <v>496.55535581453</v>
      </c>
      <c r="E83" s="56">
        <v>866.1302380362013</v>
      </c>
      <c r="F83" s="56">
        <v>999.0862633275476</v>
      </c>
      <c r="G83" s="56">
        <v>1207.7109595834365</v>
      </c>
      <c r="H83" s="56">
        <v>552.543677163402</v>
      </c>
      <c r="I83" s="56">
        <v>453.7522191916688</v>
      </c>
      <c r="J83" s="56">
        <v>111.91169104884699</v>
      </c>
      <c r="K83" s="56">
        <v>2143</v>
      </c>
      <c r="L83" s="56">
        <v>72</v>
      </c>
      <c r="M83" s="56">
        <v>663</v>
      </c>
      <c r="N83" s="56">
        <v>225</v>
      </c>
      <c r="O83" s="56">
        <v>1538.17583976455</v>
      </c>
      <c r="P83" s="56">
        <v>2846.5124000610485</v>
      </c>
      <c r="Q83" s="56">
        <v>1660.9516154730027</v>
      </c>
      <c r="R83" s="56">
        <v>1202.3601447013916</v>
      </c>
      <c r="S83" s="56">
        <v>452</v>
      </c>
      <c r="T83" s="56">
        <v>42</v>
      </c>
      <c r="U83" s="56">
        <v>595</v>
      </c>
      <c r="V83" s="56">
        <v>8</v>
      </c>
      <c r="W83" s="56">
        <v>2111</v>
      </c>
      <c r="X83" s="56">
        <v>80</v>
      </c>
      <c r="Y83" s="56">
        <v>38</v>
      </c>
      <c r="Z83" s="56">
        <v>240</v>
      </c>
      <c r="AA83" s="56">
        <v>1828</v>
      </c>
      <c r="AB83" s="56">
        <v>341</v>
      </c>
      <c r="AC83" s="56">
        <v>330</v>
      </c>
      <c r="AD83" s="56">
        <v>94</v>
      </c>
      <c r="AE83" s="56">
        <v>382</v>
      </c>
      <c r="AF83" s="56">
        <v>294</v>
      </c>
      <c r="AG83" s="56">
        <v>100</v>
      </c>
      <c r="AH83" s="56">
        <v>338</v>
      </c>
      <c r="AI83" s="56">
        <v>182</v>
      </c>
      <c r="AJ83" s="56">
        <v>35</v>
      </c>
      <c r="AK83" s="56">
        <v>31</v>
      </c>
      <c r="AL83" s="56">
        <v>3515</v>
      </c>
      <c r="AM83" s="56">
        <v>16534</v>
      </c>
      <c r="AN83" s="56">
        <v>584</v>
      </c>
      <c r="AO83" s="56">
        <v>2634</v>
      </c>
      <c r="AP83" s="56">
        <v>4387</v>
      </c>
      <c r="AQ83" s="56">
        <v>0</v>
      </c>
      <c r="AR83" s="56">
        <v>20563</v>
      </c>
      <c r="AS83" s="56">
        <v>672</v>
      </c>
      <c r="AT83" s="56">
        <v>2849.4982929679445</v>
      </c>
      <c r="AU83" s="56">
        <v>3352.2181793185628</v>
      </c>
      <c r="AV83" s="56">
        <v>2797.7746259423047</v>
      </c>
      <c r="AW83" s="56">
        <v>1304.7416996998377</v>
      </c>
      <c r="AX83" s="56">
        <v>5667.767202071351</v>
      </c>
      <c r="AY83" s="56">
        <v>277</v>
      </c>
      <c r="AZ83" s="56">
        <v>1552.1559220389809</v>
      </c>
      <c r="BA83" s="56">
        <v>8033.844077961017</v>
      </c>
      <c r="BB83" s="56">
        <v>122</v>
      </c>
      <c r="BC83" s="56">
        <v>419.88551664108854</v>
      </c>
      <c r="BD83" s="56">
        <v>1749.1144833589115</v>
      </c>
      <c r="BE83" s="56">
        <v>5532</v>
      </c>
      <c r="BF83" s="56">
        <v>32</v>
      </c>
      <c r="BG83" s="56">
        <v>808</v>
      </c>
      <c r="BH83" s="56">
        <v>2323</v>
      </c>
      <c r="BI83" s="56">
        <v>8586</v>
      </c>
      <c r="BJ83" s="56">
        <v>822</v>
      </c>
      <c r="BK83" s="56">
        <v>1921</v>
      </c>
      <c r="BL83" s="56">
        <v>6717</v>
      </c>
      <c r="BM83" s="56">
        <v>7852</v>
      </c>
      <c r="BN83" s="56">
        <v>1032</v>
      </c>
      <c r="BO83" s="56">
        <v>0</v>
      </c>
      <c r="BP83" s="56">
        <v>0</v>
      </c>
      <c r="BQ83" s="56">
        <v>0</v>
      </c>
      <c r="BR83" s="28"/>
      <c r="BS83" s="55">
        <f>SUM(C83:BQ83)</f>
        <v>135750.99999999997</v>
      </c>
      <c r="BT83" s="28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</row>
    <row r="84" spans="2:87" ht="11.25">
      <c r="B84" s="51" t="s">
        <v>32</v>
      </c>
      <c r="C84" s="57">
        <f>C82+C83</f>
        <v>1303.7172328291595</v>
      </c>
      <c r="D84" s="57">
        <f aca="true" t="shared" si="8" ref="D84:BO84">D82+D83</f>
        <v>1174.2363625092983</v>
      </c>
      <c r="E84" s="57">
        <f t="shared" si="8"/>
        <v>2048.1938383337465</v>
      </c>
      <c r="F84" s="57">
        <f t="shared" si="8"/>
        <v>2362.603496156707</v>
      </c>
      <c r="G84" s="57">
        <f t="shared" si="8"/>
        <v>2855.9517232829157</v>
      </c>
      <c r="H84" s="57">
        <f t="shared" si="8"/>
        <v>1306.6355442598563</v>
      </c>
      <c r="I84" s="57">
        <f t="shared" si="8"/>
        <v>1073.0170344656583</v>
      </c>
      <c r="J84" s="57">
        <f t="shared" si="8"/>
        <v>264.64476816265807</v>
      </c>
      <c r="K84" s="57">
        <f t="shared" si="8"/>
        <v>2547</v>
      </c>
      <c r="L84" s="57">
        <f t="shared" si="8"/>
        <v>85</v>
      </c>
      <c r="M84" s="57">
        <f t="shared" si="8"/>
        <v>2341</v>
      </c>
      <c r="N84" s="57">
        <f t="shared" si="8"/>
        <v>450</v>
      </c>
      <c r="O84" s="57">
        <f t="shared" si="8"/>
        <v>7199.800433202561</v>
      </c>
      <c r="P84" s="57">
        <f t="shared" si="8"/>
        <v>13323.783069049561</v>
      </c>
      <c r="Q84" s="57">
        <f t="shared" si="8"/>
        <v>7774.481857965942</v>
      </c>
      <c r="R84" s="57">
        <f t="shared" si="8"/>
        <v>5627.934639781931</v>
      </c>
      <c r="S84" s="57">
        <f t="shared" si="8"/>
        <v>6945</v>
      </c>
      <c r="T84" s="57">
        <f t="shared" si="8"/>
        <v>774</v>
      </c>
      <c r="U84" s="57">
        <f t="shared" si="8"/>
        <v>2020</v>
      </c>
      <c r="V84" s="57">
        <f t="shared" si="8"/>
        <v>423</v>
      </c>
      <c r="W84" s="57">
        <f t="shared" si="8"/>
        <v>8450</v>
      </c>
      <c r="X84" s="57">
        <f t="shared" si="8"/>
        <v>9836</v>
      </c>
      <c r="Y84" s="57">
        <f t="shared" si="8"/>
        <v>707</v>
      </c>
      <c r="Z84" s="57">
        <f t="shared" si="8"/>
        <v>3298</v>
      </c>
      <c r="AA84" s="57">
        <f t="shared" si="8"/>
        <v>4067</v>
      </c>
      <c r="AB84" s="57">
        <f t="shared" si="8"/>
        <v>6928</v>
      </c>
      <c r="AC84" s="57">
        <f t="shared" si="8"/>
        <v>1437</v>
      </c>
      <c r="AD84" s="57">
        <f t="shared" si="8"/>
        <v>667</v>
      </c>
      <c r="AE84" s="57">
        <f t="shared" si="8"/>
        <v>3017</v>
      </c>
      <c r="AF84" s="57">
        <f t="shared" si="8"/>
        <v>2616</v>
      </c>
      <c r="AG84" s="57">
        <f t="shared" si="8"/>
        <v>1416</v>
      </c>
      <c r="AH84" s="57">
        <f t="shared" si="8"/>
        <v>4862</v>
      </c>
      <c r="AI84" s="57">
        <f t="shared" si="8"/>
        <v>1088</v>
      </c>
      <c r="AJ84" s="57">
        <f t="shared" si="8"/>
        <v>94</v>
      </c>
      <c r="AK84" s="57">
        <f t="shared" si="8"/>
        <v>2738</v>
      </c>
      <c r="AL84" s="57">
        <f t="shared" si="8"/>
        <v>20084</v>
      </c>
      <c r="AM84" s="57">
        <f t="shared" si="8"/>
        <v>82826</v>
      </c>
      <c r="AN84" s="57">
        <f t="shared" si="8"/>
        <v>8780</v>
      </c>
      <c r="AO84" s="57">
        <f t="shared" si="8"/>
        <v>9589</v>
      </c>
      <c r="AP84" s="57">
        <f t="shared" si="8"/>
        <v>5622</v>
      </c>
      <c r="AQ84" s="57">
        <f t="shared" si="8"/>
        <v>0</v>
      </c>
      <c r="AR84" s="57">
        <f t="shared" si="8"/>
        <v>28575</v>
      </c>
      <c r="AS84" s="57">
        <f t="shared" si="8"/>
        <v>4972</v>
      </c>
      <c r="AT84" s="57">
        <f t="shared" si="8"/>
        <v>6996.542358835705</v>
      </c>
      <c r="AU84" s="57">
        <f t="shared" si="8"/>
        <v>8230.900346752822</v>
      </c>
      <c r="AV84" s="57">
        <f t="shared" si="8"/>
        <v>6869.542167892523</v>
      </c>
      <c r="AW84" s="57">
        <f t="shared" si="8"/>
        <v>3203.609769417013</v>
      </c>
      <c r="AX84" s="57">
        <f t="shared" si="8"/>
        <v>13916.40535710194</v>
      </c>
      <c r="AY84" s="57">
        <f t="shared" si="8"/>
        <v>6793</v>
      </c>
      <c r="AZ84" s="57">
        <f t="shared" si="8"/>
        <v>7626.386806596702</v>
      </c>
      <c r="BA84" s="57">
        <f t="shared" si="8"/>
        <v>39473.6131934033</v>
      </c>
      <c r="BB84" s="57">
        <f t="shared" si="8"/>
        <v>1588</v>
      </c>
      <c r="BC84" s="57">
        <f t="shared" si="8"/>
        <v>3010.2442525444567</v>
      </c>
      <c r="BD84" s="57">
        <f t="shared" si="8"/>
        <v>12539.755747455545</v>
      </c>
      <c r="BE84" s="57">
        <f t="shared" si="8"/>
        <v>26883</v>
      </c>
      <c r="BF84" s="57">
        <f t="shared" si="8"/>
        <v>12809</v>
      </c>
      <c r="BG84" s="57">
        <f t="shared" si="8"/>
        <v>6722</v>
      </c>
      <c r="BH84" s="57">
        <f t="shared" si="8"/>
        <v>16598</v>
      </c>
      <c r="BI84" s="57">
        <f t="shared" si="8"/>
        <v>20259</v>
      </c>
      <c r="BJ84" s="57">
        <f t="shared" si="8"/>
        <v>37357</v>
      </c>
      <c r="BK84" s="57">
        <f t="shared" si="8"/>
        <v>52894</v>
      </c>
      <c r="BL84" s="57">
        <f t="shared" si="8"/>
        <v>11057</v>
      </c>
      <c r="BM84" s="57">
        <f t="shared" si="8"/>
        <v>19291</v>
      </c>
      <c r="BN84" s="57">
        <f t="shared" si="8"/>
        <v>14245</v>
      </c>
      <c r="BO84" s="57">
        <f t="shared" si="8"/>
        <v>70554.81599999999</v>
      </c>
      <c r="BP84" s="57">
        <f>BP82+BP83</f>
        <v>14165.184</v>
      </c>
      <c r="BQ84" s="57">
        <f>BQ82+BQ83</f>
        <v>87099</v>
      </c>
      <c r="BS84" s="61">
        <f>SUM(C84:BQ84)</f>
        <v>773751</v>
      </c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</row>
    <row r="85" spans="71:87" ht="11.25">
      <c r="BS85" s="33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</row>
    <row r="86" spans="2:85" ht="11.25">
      <c r="B86" s="154" t="s">
        <v>193</v>
      </c>
      <c r="C86" s="45">
        <v>27.0491505155744</v>
      </c>
      <c r="D86" s="45">
        <v>14.85878903033661</v>
      </c>
      <c r="E86" s="45">
        <v>27.59545454300264</v>
      </c>
      <c r="F86" s="45">
        <v>43.259222970985725</v>
      </c>
      <c r="G86" s="45">
        <v>33.01089116042888</v>
      </c>
      <c r="H86" s="45">
        <v>22.071700496826523</v>
      </c>
      <c r="I86" s="45">
        <v>17.10609329110575</v>
      </c>
      <c r="J86" s="45">
        <v>5.533851154702006</v>
      </c>
      <c r="K86" s="45">
        <v>20.252981885967706</v>
      </c>
      <c r="L86" s="45">
        <v>0.35208068932531</v>
      </c>
      <c r="M86" s="45">
        <v>45.49421088792022</v>
      </c>
      <c r="N86" s="45">
        <v>33.68915267419756</v>
      </c>
      <c r="O86" s="45">
        <v>253.3935320725577</v>
      </c>
      <c r="P86" s="45">
        <v>536.4973462740834</v>
      </c>
      <c r="Q86" s="45">
        <v>479.38526587754455</v>
      </c>
      <c r="R86" s="45">
        <v>323.24156181155524</v>
      </c>
      <c r="S86" s="45">
        <v>163.18473430631053</v>
      </c>
      <c r="T86" s="45">
        <v>27.605207614846318</v>
      </c>
      <c r="U86" s="45">
        <v>34.78623598934372</v>
      </c>
      <c r="V86" s="45">
        <v>56.33704682161146</v>
      </c>
      <c r="W86" s="45">
        <v>350.29209237917604</v>
      </c>
      <c r="X86" s="45">
        <v>449.73987849326954</v>
      </c>
      <c r="Y86" s="45">
        <v>42.16879249931252</v>
      </c>
      <c r="Z86" s="45">
        <v>108.30411314881988</v>
      </c>
      <c r="AA86" s="45">
        <v>37.640662124944335</v>
      </c>
      <c r="AB86" s="45">
        <v>289.1943031416115</v>
      </c>
      <c r="AC86" s="45">
        <v>39.60536654525956</v>
      </c>
      <c r="AD86" s="45">
        <v>18.170222040610675</v>
      </c>
      <c r="AE86" s="45">
        <v>180.96930806232544</v>
      </c>
      <c r="AF86" s="45">
        <v>46.255571491135385</v>
      </c>
      <c r="AG86" s="45">
        <v>97.86711142994783</v>
      </c>
      <c r="AH86" s="45">
        <v>250.16652418161232</v>
      </c>
      <c r="AI86" s="45">
        <v>46.07313262814465</v>
      </c>
      <c r="AJ86" s="45">
        <v>2.123688427212928</v>
      </c>
      <c r="AK86" s="45">
        <v>195.67258362778102</v>
      </c>
      <c r="AL86" s="45">
        <v>728.3198554661079</v>
      </c>
      <c r="AM86" s="45">
        <v>1721.8343691446405</v>
      </c>
      <c r="AN86" s="45">
        <v>442.25538069274234</v>
      </c>
      <c r="AO86" s="45">
        <v>382.7476012276295</v>
      </c>
      <c r="AP86" s="45">
        <v>157.6743115803716</v>
      </c>
      <c r="AQ86" s="45">
        <v>0</v>
      </c>
      <c r="AR86" s="45">
        <v>461.91055380191466</v>
      </c>
      <c r="AS86" s="45">
        <v>126.32078840898664</v>
      </c>
      <c r="AT86" s="45">
        <v>336.3650840971509</v>
      </c>
      <c r="AU86" s="45">
        <v>387.59747950696</v>
      </c>
      <c r="AV86" s="45">
        <v>310.0330111169747</v>
      </c>
      <c r="AW86" s="45">
        <v>147.53634734074686</v>
      </c>
      <c r="AX86" s="45">
        <v>389.8595070785028</v>
      </c>
      <c r="AY86" s="45">
        <v>401.7604583165908</v>
      </c>
      <c r="AZ86" s="45">
        <v>197.6183154273378</v>
      </c>
      <c r="BA86" s="45">
        <v>754.1873045189748</v>
      </c>
      <c r="BB86" s="45">
        <v>74.17645746900062</v>
      </c>
      <c r="BC86" s="45">
        <v>78.89139961569553</v>
      </c>
      <c r="BD86" s="45">
        <v>281.0332068488522</v>
      </c>
      <c r="BE86" s="45">
        <v>1269.390984585824</v>
      </c>
      <c r="BF86" s="45">
        <v>532.2774221839974</v>
      </c>
      <c r="BG86" s="45">
        <v>160.18293492799123</v>
      </c>
      <c r="BH86" s="45">
        <v>288.56285203743386</v>
      </c>
      <c r="BI86" s="45">
        <v>361.98635727055984</v>
      </c>
      <c r="BJ86" s="45">
        <v>1272.9251453063412</v>
      </c>
      <c r="BK86" s="45">
        <v>809.1748934898282</v>
      </c>
      <c r="BL86" s="45">
        <v>209.8922754028184</v>
      </c>
      <c r="BM86" s="45">
        <v>264.8312718473969</v>
      </c>
      <c r="BN86" s="45">
        <v>383.531025539594</v>
      </c>
      <c r="BO86" s="45">
        <v>2906.772451004419</v>
      </c>
      <c r="BP86" s="100">
        <v>583.5883210950275</v>
      </c>
      <c r="BQ86" s="45">
        <v>3049.5835935452114</v>
      </c>
      <c r="BS86" s="50">
        <v>23791.76882018501</v>
      </c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</row>
    <row r="87" spans="2:85" ht="11.25">
      <c r="B87" s="155" t="s">
        <v>194</v>
      </c>
      <c r="C87" s="48">
        <v>1.714480115432464</v>
      </c>
      <c r="D87" s="48">
        <v>1.0817509171670323</v>
      </c>
      <c r="E87" s="48">
        <v>1.8157332330546154</v>
      </c>
      <c r="F87" s="48">
        <v>2.731357900685822</v>
      </c>
      <c r="G87" s="48">
        <v>2.1650399809030576</v>
      </c>
      <c r="H87" s="48">
        <v>1.4004428926655266</v>
      </c>
      <c r="I87" s="48">
        <v>1.1749772399700997</v>
      </c>
      <c r="J87" s="48">
        <v>0.40318544366938125</v>
      </c>
      <c r="K87" s="48">
        <v>1.2695566013358008</v>
      </c>
      <c r="L87" s="48">
        <v>0.022204545029061704</v>
      </c>
      <c r="M87" s="48">
        <v>4.240148193685045</v>
      </c>
      <c r="N87" s="48">
        <v>1.9060779999490496</v>
      </c>
      <c r="O87" s="48">
        <v>46.826903022396245</v>
      </c>
      <c r="P87" s="48">
        <v>78.03433918618175</v>
      </c>
      <c r="Q87" s="48">
        <v>25.362007749347775</v>
      </c>
      <c r="R87" s="48">
        <v>41.795249025572325</v>
      </c>
      <c r="S87" s="48">
        <v>10.012951843282298</v>
      </c>
      <c r="T87" s="48">
        <v>1.8792771860965214</v>
      </c>
      <c r="U87" s="48">
        <v>1.9931882883277057</v>
      </c>
      <c r="V87" s="48">
        <v>3.7634318635234023</v>
      </c>
      <c r="W87" s="48">
        <v>19.440568821149853</v>
      </c>
      <c r="X87" s="48">
        <v>33.50634412993117</v>
      </c>
      <c r="Y87" s="48">
        <v>8.688154752269682</v>
      </c>
      <c r="Z87" s="48">
        <v>17.34317685798644</v>
      </c>
      <c r="AA87" s="48">
        <v>6.40634723108751</v>
      </c>
      <c r="AB87" s="48">
        <v>35.37535583689708</v>
      </c>
      <c r="AC87" s="48">
        <v>2.9224357331689363</v>
      </c>
      <c r="AD87" s="48">
        <v>2.386396685041626</v>
      </c>
      <c r="AE87" s="48">
        <v>22.87223066306199</v>
      </c>
      <c r="AF87" s="48">
        <v>7.916284224450522</v>
      </c>
      <c r="AG87" s="48">
        <v>9.939015637389987</v>
      </c>
      <c r="AH87" s="48">
        <v>33.23218815330413</v>
      </c>
      <c r="AI87" s="48">
        <v>7.304063203486611</v>
      </c>
      <c r="AJ87" s="48">
        <v>0.3901394090426802</v>
      </c>
      <c r="AK87" s="48">
        <v>71.42142672227622</v>
      </c>
      <c r="AL87" s="48">
        <v>339.7939715946082</v>
      </c>
      <c r="AM87" s="48">
        <v>830.1979309034197</v>
      </c>
      <c r="AN87" s="48">
        <v>44.68124879112449</v>
      </c>
      <c r="AO87" s="48">
        <v>88.96131101414502</v>
      </c>
      <c r="AP87" s="48">
        <v>10.677486182074057</v>
      </c>
      <c r="AQ87" s="48">
        <v>0</v>
      </c>
      <c r="AR87" s="48">
        <v>205.10513512117086</v>
      </c>
      <c r="AS87" s="48">
        <v>68.23934887075951</v>
      </c>
      <c r="AT87" s="48">
        <v>36.36983881399653</v>
      </c>
      <c r="AU87" s="48">
        <v>43.93149883756646</v>
      </c>
      <c r="AV87" s="48">
        <v>36.67814839185409</v>
      </c>
      <c r="AW87" s="48">
        <v>12.821584772918856</v>
      </c>
      <c r="AX87" s="48">
        <v>51.01928397706651</v>
      </c>
      <c r="AY87" s="48">
        <v>48.475821037664495</v>
      </c>
      <c r="AZ87" s="48">
        <v>27.18134212004481</v>
      </c>
      <c r="BA87" s="48">
        <v>82.29958003449008</v>
      </c>
      <c r="BB87" s="48">
        <v>11.619166855327629</v>
      </c>
      <c r="BC87" s="48">
        <v>9.218721443638822</v>
      </c>
      <c r="BD87" s="48">
        <v>33.23247397872266</v>
      </c>
      <c r="BE87" s="48">
        <v>131.4536196504911</v>
      </c>
      <c r="BF87" s="48">
        <v>41.98769046618652</v>
      </c>
      <c r="BG87" s="48">
        <v>8.57046303232678</v>
      </c>
      <c r="BH87" s="48">
        <v>19.791292327534578</v>
      </c>
      <c r="BI87" s="48">
        <v>29.30721203513103</v>
      </c>
      <c r="BJ87" s="48">
        <v>325.5944181346212</v>
      </c>
      <c r="BK87" s="48">
        <v>107.63171318297483</v>
      </c>
      <c r="BL87" s="48">
        <v>27.91626414217538</v>
      </c>
      <c r="BM87" s="48">
        <v>37.02393433047087</v>
      </c>
      <c r="BN87" s="48">
        <v>20.141538189162155</v>
      </c>
      <c r="BO87" s="48">
        <v>146.3956423682804</v>
      </c>
      <c r="BP87" s="149">
        <v>35.405999185048046</v>
      </c>
      <c r="BQ87" s="48">
        <v>158.5198889261848</v>
      </c>
      <c r="BS87" s="49">
        <v>3578.98</v>
      </c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60"/>
    </row>
    <row r="88" spans="3:85" ht="11.25"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S88" s="47"/>
      <c r="BU88" s="47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6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" sqref="A25:IV25"/>
    </sheetView>
  </sheetViews>
  <sheetFormatPr defaultColWidth="9.140625" defaultRowHeight="12.75"/>
  <cols>
    <col min="1" max="1" width="5.421875" style="193" customWidth="1"/>
    <col min="2" max="2" width="41.8515625" style="0" customWidth="1"/>
    <col min="3" max="4" width="9.7109375" style="0" customWidth="1"/>
    <col min="5" max="5" width="1.8515625" style="0" customWidth="1"/>
    <col min="6" max="7" width="9.57421875" style="0" customWidth="1"/>
    <col min="8" max="8" width="1.57421875" style="0" customWidth="1"/>
    <col min="9" max="10" width="9.57421875" style="0" customWidth="1"/>
    <col min="11" max="11" width="4.7109375" style="0" customWidth="1"/>
    <col min="12" max="12" width="8.7109375" style="0" customWidth="1"/>
    <col min="13" max="13" width="9.28125" style="0" customWidth="1"/>
  </cols>
  <sheetData>
    <row r="1" ht="12.75">
      <c r="A1" s="194" t="s">
        <v>169</v>
      </c>
    </row>
    <row r="2" ht="12.75">
      <c r="B2" s="7"/>
    </row>
    <row r="3" spans="1:13" s="7" customFormat="1" ht="25.5" customHeight="1">
      <c r="A3" s="195"/>
      <c r="B3" s="106"/>
      <c r="C3" s="209" t="s">
        <v>42</v>
      </c>
      <c r="D3" s="209"/>
      <c r="E3" s="209"/>
      <c r="F3" s="209"/>
      <c r="G3" s="209"/>
      <c r="H3" s="209"/>
      <c r="I3" s="209"/>
      <c r="J3" s="209"/>
      <c r="K3" s="15"/>
      <c r="L3" s="210" t="s">
        <v>43</v>
      </c>
      <c r="M3" s="211"/>
    </row>
    <row r="4" spans="1:13" ht="27.75" customHeight="1">
      <c r="A4" s="196"/>
      <c r="B4" s="105"/>
      <c r="C4" s="212" t="s">
        <v>44</v>
      </c>
      <c r="D4" s="212"/>
      <c r="E4" s="8"/>
      <c r="F4" s="212" t="s">
        <v>45</v>
      </c>
      <c r="G4" s="212"/>
      <c r="H4" s="8"/>
      <c r="I4" s="215" t="s">
        <v>46</v>
      </c>
      <c r="J4" s="216"/>
      <c r="K4" s="8"/>
      <c r="L4" s="213" t="s">
        <v>47</v>
      </c>
      <c r="M4" s="214"/>
    </row>
    <row r="5" spans="1:13" ht="12.75">
      <c r="A5" s="197"/>
      <c r="B5" s="2" t="s">
        <v>16</v>
      </c>
      <c r="C5" s="103" t="s">
        <v>167</v>
      </c>
      <c r="D5" s="103" t="s">
        <v>168</v>
      </c>
      <c r="E5" s="104"/>
      <c r="F5" s="103" t="s">
        <v>167</v>
      </c>
      <c r="G5" s="103" t="s">
        <v>168</v>
      </c>
      <c r="H5" s="104"/>
      <c r="I5" s="103" t="s">
        <v>167</v>
      </c>
      <c r="J5" s="103" t="s">
        <v>168</v>
      </c>
      <c r="K5" s="25"/>
      <c r="L5" s="103" t="s">
        <v>167</v>
      </c>
      <c r="M5" s="103" t="s">
        <v>168</v>
      </c>
    </row>
    <row r="6" spans="1:13" ht="12.75">
      <c r="A6" s="196">
        <v>1</v>
      </c>
      <c r="B6" s="1" t="s">
        <v>19</v>
      </c>
      <c r="C6" s="3">
        <v>1.2936587447609307</v>
      </c>
      <c r="D6" s="3">
        <v>1.900911679273725</v>
      </c>
      <c r="E6" s="3"/>
      <c r="F6" s="3">
        <v>0.5078203265849179</v>
      </c>
      <c r="G6" s="3">
        <v>0.6817333389797159</v>
      </c>
      <c r="H6" s="4"/>
      <c r="I6" s="19">
        <v>0.0428503449946352</v>
      </c>
      <c r="J6" s="6">
        <v>0.07575966237202111</v>
      </c>
      <c r="K6" s="3"/>
      <c r="L6" s="118">
        <v>1.1811332493446283</v>
      </c>
      <c r="M6" s="119">
        <v>1.5856354535289083</v>
      </c>
    </row>
    <row r="7" spans="1:13" ht="12.75">
      <c r="A7" s="196">
        <f>A6+1</f>
        <v>2</v>
      </c>
      <c r="B7" s="1" t="s">
        <v>0</v>
      </c>
      <c r="C7" s="3">
        <v>1.5610455493911282</v>
      </c>
      <c r="D7" s="3">
        <v>2.058078747104733</v>
      </c>
      <c r="E7" s="3"/>
      <c r="F7" s="3">
        <v>0.40815284859280443</v>
      </c>
      <c r="G7" s="3">
        <v>0.5503271755251886</v>
      </c>
      <c r="H7" s="4"/>
      <c r="I7" s="20">
        <v>0.047006430442187046</v>
      </c>
      <c r="J7" s="6">
        <v>0.0739419589682443</v>
      </c>
      <c r="K7" s="3"/>
      <c r="L7" s="118">
        <v>1.6936998870619668</v>
      </c>
      <c r="M7" s="119">
        <v>2.283676515422403</v>
      </c>
    </row>
    <row r="8" spans="1:13" ht="12.75">
      <c r="A8" s="196">
        <f aca="true" t="shared" si="0" ref="A8:A71">A7+1</f>
        <v>3</v>
      </c>
      <c r="B8" s="1" t="s">
        <v>124</v>
      </c>
      <c r="C8" s="3">
        <v>1.4139325603777526</v>
      </c>
      <c r="D8" s="3">
        <v>1.9947313457699103</v>
      </c>
      <c r="E8" s="3"/>
      <c r="F8" s="3">
        <v>0.4768616968258666</v>
      </c>
      <c r="G8" s="3">
        <v>0.6430079541063358</v>
      </c>
      <c r="H8" s="4"/>
      <c r="I8" s="20">
        <v>0.04436913638063584</v>
      </c>
      <c r="J8" s="6">
        <v>0.0758453540408286</v>
      </c>
      <c r="K8" s="3"/>
      <c r="L8" s="118">
        <v>1.3496012970343803</v>
      </c>
      <c r="M8" s="119">
        <v>1.8198240174073494</v>
      </c>
    </row>
    <row r="9" spans="1:13" ht="12.75">
      <c r="A9" s="196">
        <f t="shared" si="0"/>
        <v>4</v>
      </c>
      <c r="B9" s="1" t="s">
        <v>20</v>
      </c>
      <c r="C9" s="3">
        <v>1.3869641263744101</v>
      </c>
      <c r="D9" s="3">
        <v>2.053479555970161</v>
      </c>
      <c r="E9" s="3"/>
      <c r="F9" s="3">
        <v>0.5471684133036422</v>
      </c>
      <c r="G9" s="3">
        <v>0.7379305456087772</v>
      </c>
      <c r="H9" s="4"/>
      <c r="I9" s="20">
        <v>0.04504760804426243</v>
      </c>
      <c r="J9" s="6">
        <v>0.08116896209971135</v>
      </c>
      <c r="K9" s="3"/>
      <c r="L9" s="118">
        <v>1.2726524955987644</v>
      </c>
      <c r="M9" s="119">
        <v>1.7163438671055264</v>
      </c>
    </row>
    <row r="10" spans="1:13" ht="12.75">
      <c r="A10" s="196">
        <f t="shared" si="0"/>
        <v>5</v>
      </c>
      <c r="B10" s="1" t="s">
        <v>125</v>
      </c>
      <c r="C10" s="3">
        <v>1.451982843196799</v>
      </c>
      <c r="D10" s="3">
        <v>2.0547936466014507</v>
      </c>
      <c r="E10" s="3"/>
      <c r="F10" s="3">
        <v>0.49597047466782546</v>
      </c>
      <c r="G10" s="3">
        <v>0.6674628502487826</v>
      </c>
      <c r="H10" s="4"/>
      <c r="I10" s="20">
        <v>0.045737254991044675</v>
      </c>
      <c r="J10" s="6">
        <v>0.07840476264331582</v>
      </c>
      <c r="K10" s="3"/>
      <c r="L10" s="118">
        <v>1.383287814323909</v>
      </c>
      <c r="M10" s="119">
        <v>1.8615890953618104</v>
      </c>
    </row>
    <row r="11" spans="1:13" ht="12.75">
      <c r="A11" s="196">
        <f t="shared" si="0"/>
        <v>6</v>
      </c>
      <c r="B11" s="1" t="s">
        <v>126</v>
      </c>
      <c r="C11" s="3">
        <v>1.2715249238870991</v>
      </c>
      <c r="D11" s="3">
        <v>1.880232971190598</v>
      </c>
      <c r="E11" s="3"/>
      <c r="F11" s="3">
        <v>0.4996840029816874</v>
      </c>
      <c r="G11" s="3">
        <v>0.6739527044129197</v>
      </c>
      <c r="H11" s="4"/>
      <c r="I11" s="20">
        <v>0.041423029362230745</v>
      </c>
      <c r="J11" s="6">
        <v>0.07441238577643633</v>
      </c>
      <c r="K11" s="3"/>
      <c r="L11" s="118">
        <v>1.1939417799522192</v>
      </c>
      <c r="M11" s="119">
        <v>1.6103383072278634</v>
      </c>
    </row>
    <row r="12" spans="1:13" ht="12.75">
      <c r="A12" s="196">
        <f t="shared" si="0"/>
        <v>7</v>
      </c>
      <c r="B12" s="1" t="s">
        <v>127</v>
      </c>
      <c r="C12" s="3">
        <v>1.4236886686944532</v>
      </c>
      <c r="D12" s="3">
        <v>1.924802113226982</v>
      </c>
      <c r="E12" s="3"/>
      <c r="F12" s="3">
        <v>0.41139870752337354</v>
      </c>
      <c r="G12" s="3">
        <v>0.5548789457652781</v>
      </c>
      <c r="H12" s="4"/>
      <c r="I12" s="20">
        <v>0.036499301305033614</v>
      </c>
      <c r="J12" s="6">
        <v>0.06365565269496151</v>
      </c>
      <c r="K12" s="3"/>
      <c r="L12" s="118">
        <v>1.4463821546959867</v>
      </c>
      <c r="M12" s="119">
        <v>1.9508252954971248</v>
      </c>
    </row>
    <row r="13" spans="1:13" ht="12.75">
      <c r="A13" s="196">
        <f t="shared" si="0"/>
        <v>8</v>
      </c>
      <c r="B13" s="1" t="s">
        <v>1</v>
      </c>
      <c r="C13" s="3">
        <v>1.5260126309297963</v>
      </c>
      <c r="D13" s="3">
        <v>1.9805416294955032</v>
      </c>
      <c r="E13" s="3"/>
      <c r="F13" s="3">
        <v>0.3731863868416954</v>
      </c>
      <c r="G13" s="3">
        <v>0.5033242112612125</v>
      </c>
      <c r="H13" s="4"/>
      <c r="I13" s="20">
        <v>0.03449422277558258</v>
      </c>
      <c r="J13" s="6">
        <v>0.05912726328976395</v>
      </c>
      <c r="K13" s="3"/>
      <c r="L13" s="118">
        <v>1.6980629210861227</v>
      </c>
      <c r="M13" s="119">
        <v>2.290212640554154</v>
      </c>
    </row>
    <row r="14" spans="1:13" ht="12.75">
      <c r="A14" s="196">
        <f t="shared" si="0"/>
        <v>9</v>
      </c>
      <c r="B14" s="1" t="s">
        <v>2</v>
      </c>
      <c r="C14" s="3">
        <v>1.5824397942246147</v>
      </c>
      <c r="D14" s="3">
        <v>2.251753969575284</v>
      </c>
      <c r="E14" s="3"/>
      <c r="F14" s="3">
        <v>0.5493710325803826</v>
      </c>
      <c r="G14" s="3">
        <v>0.7410331244141599</v>
      </c>
      <c r="H14" s="4"/>
      <c r="I14" s="20">
        <v>0.057057726534578995</v>
      </c>
      <c r="J14" s="6">
        <v>0.093329816912506</v>
      </c>
      <c r="K14" s="3"/>
      <c r="L14" s="118">
        <v>1.4135965714912941</v>
      </c>
      <c r="M14" s="119">
        <v>1.9067657774257827</v>
      </c>
    </row>
    <row r="15" spans="1:13" ht="12.75">
      <c r="A15" s="196">
        <f t="shared" si="0"/>
        <v>10</v>
      </c>
      <c r="B15" s="108" t="s">
        <v>128</v>
      </c>
      <c r="C15" s="107">
        <v>1.3627023320448655</v>
      </c>
      <c r="D15" s="107">
        <v>2.035153819850198</v>
      </c>
      <c r="E15" s="107"/>
      <c r="F15" s="107">
        <v>0.5519353227553582</v>
      </c>
      <c r="G15" s="107">
        <v>0.7445201115634984</v>
      </c>
      <c r="H15" s="4"/>
      <c r="I15" s="20">
        <v>0.10229701024565904</v>
      </c>
      <c r="J15" s="6">
        <v>0.13873960456612028</v>
      </c>
      <c r="K15" s="3"/>
      <c r="L15" s="118">
        <v>1.3544021236724264</v>
      </c>
      <c r="M15" s="119">
        <v>1.8269887406090004</v>
      </c>
    </row>
    <row r="16" spans="1:13" ht="12.75">
      <c r="A16" s="196">
        <f t="shared" si="0"/>
        <v>11</v>
      </c>
      <c r="B16" s="1" t="s">
        <v>21</v>
      </c>
      <c r="C16" s="3">
        <v>1.3385794734355572</v>
      </c>
      <c r="D16" s="3">
        <v>2.0570527243441408</v>
      </c>
      <c r="E16" s="3"/>
      <c r="F16" s="3">
        <v>0.5918250979708356</v>
      </c>
      <c r="G16" s="3">
        <v>0.7954659754075614</v>
      </c>
      <c r="H16" s="4"/>
      <c r="I16" s="20">
        <v>0.06437088336875713</v>
      </c>
      <c r="J16" s="6">
        <v>0.10330787730299629</v>
      </c>
      <c r="K16" s="3"/>
      <c r="L16" s="118">
        <v>1.2232380037213477</v>
      </c>
      <c r="M16" s="119">
        <v>1.6441415126226202</v>
      </c>
    </row>
    <row r="17" spans="1:13" ht="12.75">
      <c r="A17" s="196">
        <f t="shared" si="0"/>
        <v>12</v>
      </c>
      <c r="B17" s="1" t="s">
        <v>3</v>
      </c>
      <c r="C17" s="3">
        <v>1.7073425621177294</v>
      </c>
      <c r="D17" s="3">
        <v>2.858650777365773</v>
      </c>
      <c r="E17" s="3"/>
      <c r="F17" s="3">
        <v>0.944999222554258</v>
      </c>
      <c r="G17" s="3">
        <v>1.274690319895349</v>
      </c>
      <c r="H17" s="4"/>
      <c r="I17" s="20">
        <v>0.082632740214231</v>
      </c>
      <c r="J17" s="6">
        <v>0.14502556932599853</v>
      </c>
      <c r="K17" s="3"/>
      <c r="L17" s="118">
        <v>1.4282571587574893</v>
      </c>
      <c r="M17" s="119">
        <v>1.9265471665347065</v>
      </c>
    </row>
    <row r="18" spans="1:13" ht="12.75">
      <c r="A18" s="196">
        <f t="shared" si="0"/>
        <v>13</v>
      </c>
      <c r="B18" s="1" t="s">
        <v>129</v>
      </c>
      <c r="C18" s="3">
        <v>1.4139869454642782</v>
      </c>
      <c r="D18" s="3">
        <v>1.8232683346529954</v>
      </c>
      <c r="E18" s="3"/>
      <c r="F18" s="3">
        <v>0.33596895434406376</v>
      </c>
      <c r="G18" s="3">
        <v>0.4531672621579208</v>
      </c>
      <c r="H18" s="4"/>
      <c r="I18" s="20">
        <v>0.07116502146150752</v>
      </c>
      <c r="J18" s="6">
        <v>0.09334480077564869</v>
      </c>
      <c r="K18" s="3"/>
      <c r="L18" s="118">
        <v>1.6494971142945616</v>
      </c>
      <c r="M18" s="119">
        <v>2.2249022761095634</v>
      </c>
    </row>
    <row r="19" spans="1:13" ht="12.75">
      <c r="A19" s="196">
        <f t="shared" si="0"/>
        <v>14</v>
      </c>
      <c r="B19" s="1" t="s">
        <v>130</v>
      </c>
      <c r="C19" s="3">
        <v>1.4434018917527016</v>
      </c>
      <c r="D19" s="3">
        <v>1.9774359498667322</v>
      </c>
      <c r="E19" s="3"/>
      <c r="F19" s="3">
        <v>0.43837415992599543</v>
      </c>
      <c r="G19" s="3">
        <v>0.5913092386101841</v>
      </c>
      <c r="H19" s="4"/>
      <c r="I19" s="20">
        <v>0.07293783035417954</v>
      </c>
      <c r="J19" s="6">
        <v>0.10187851731314287</v>
      </c>
      <c r="K19" s="3"/>
      <c r="L19" s="118">
        <v>1.522240588166068</v>
      </c>
      <c r="M19" s="119">
        <v>2.0533028756118985</v>
      </c>
    </row>
    <row r="20" spans="1:13" ht="12.75">
      <c r="A20" s="196">
        <f t="shared" si="0"/>
        <v>15</v>
      </c>
      <c r="B20" s="1" t="s">
        <v>131</v>
      </c>
      <c r="C20" s="3">
        <v>1.459047924504236</v>
      </c>
      <c r="D20" s="3">
        <v>2.5098734173185346</v>
      </c>
      <c r="E20" s="3"/>
      <c r="F20" s="3">
        <v>0.8625322682806658</v>
      </c>
      <c r="G20" s="3">
        <v>1.1634662854544815</v>
      </c>
      <c r="H20" s="4"/>
      <c r="I20" s="20">
        <v>0.06417416138849154</v>
      </c>
      <c r="J20" s="6">
        <v>0.1211221903136419</v>
      </c>
      <c r="K20" s="3"/>
      <c r="L20" s="118">
        <v>1.2354183432619192</v>
      </c>
      <c r="M20" s="119">
        <v>1.6664508026841254</v>
      </c>
    </row>
    <row r="21" spans="1:13" ht="12.75">
      <c r="A21" s="196">
        <f t="shared" si="0"/>
        <v>16</v>
      </c>
      <c r="B21" s="1" t="s">
        <v>132</v>
      </c>
      <c r="C21" s="3">
        <v>1.4180505062814903</v>
      </c>
      <c r="D21" s="3">
        <v>2.0298726559158458</v>
      </c>
      <c r="E21" s="3"/>
      <c r="F21" s="3">
        <v>0.502205684989457</v>
      </c>
      <c r="G21" s="3">
        <v>0.6774107895833916</v>
      </c>
      <c r="H21" s="4"/>
      <c r="I21" s="20">
        <v>0.07936321501940245</v>
      </c>
      <c r="J21" s="6">
        <v>0.1125198153654384</v>
      </c>
      <c r="K21" s="3"/>
      <c r="L21" s="118">
        <v>1.371460501752417</v>
      </c>
      <c r="M21" s="119">
        <v>1.849923585381243</v>
      </c>
    </row>
    <row r="22" spans="1:13" ht="12.75">
      <c r="A22" s="196">
        <f t="shared" si="0"/>
        <v>17</v>
      </c>
      <c r="B22" s="1" t="s">
        <v>133</v>
      </c>
      <c r="C22" s="3">
        <v>1.635816172639277</v>
      </c>
      <c r="D22" s="3">
        <v>2.096098049746915</v>
      </c>
      <c r="E22" s="3"/>
      <c r="F22" s="3">
        <v>0.37851121055275483</v>
      </c>
      <c r="G22" s="3">
        <v>0.5102766859904694</v>
      </c>
      <c r="H22" s="4"/>
      <c r="I22" s="20">
        <v>0.041827351128695296</v>
      </c>
      <c r="J22" s="6">
        <v>0.06677205012626472</v>
      </c>
      <c r="K22" s="3"/>
      <c r="L22" s="118">
        <v>2.2785869336644033</v>
      </c>
      <c r="M22" s="119">
        <v>3.0717974972353033</v>
      </c>
    </row>
    <row r="23" spans="1:13" ht="12.75">
      <c r="A23" s="196">
        <f t="shared" si="0"/>
        <v>18</v>
      </c>
      <c r="B23" s="1" t="s">
        <v>134</v>
      </c>
      <c r="C23" s="3">
        <v>1.6016843738669337</v>
      </c>
      <c r="D23" s="3">
        <v>1.9897985822679265</v>
      </c>
      <c r="E23" s="3"/>
      <c r="F23" s="3">
        <v>0.3191974227071178</v>
      </c>
      <c r="G23" s="3">
        <v>0.4297951602282351</v>
      </c>
      <c r="H23" s="4"/>
      <c r="I23" s="20">
        <v>0.04360342178967618</v>
      </c>
      <c r="J23" s="6">
        <v>0.06463574241075375</v>
      </c>
      <c r="K23" s="3"/>
      <c r="L23" s="118">
        <v>2.285595560446862</v>
      </c>
      <c r="M23" s="119">
        <v>3.077524567046878</v>
      </c>
    </row>
    <row r="24" spans="1:13" ht="12.75">
      <c r="A24" s="196">
        <f t="shared" si="0"/>
        <v>19</v>
      </c>
      <c r="B24" s="1" t="s">
        <v>135</v>
      </c>
      <c r="C24" s="3">
        <v>1.2924164864146368</v>
      </c>
      <c r="D24" s="3">
        <v>1.7776786526896506</v>
      </c>
      <c r="E24" s="3"/>
      <c r="F24" s="3">
        <v>0.3988596954745193</v>
      </c>
      <c r="G24" s="3">
        <v>0.5372827625572478</v>
      </c>
      <c r="H24" s="4"/>
      <c r="I24" s="20">
        <v>0.035521697272871675</v>
      </c>
      <c r="J24" s="6">
        <v>0.06182066127050757</v>
      </c>
      <c r="K24" s="3"/>
      <c r="L24" s="118">
        <v>1.3072444137379993</v>
      </c>
      <c r="M24" s="119">
        <v>1.7609196865957881</v>
      </c>
    </row>
    <row r="25" spans="1:13" ht="12.75">
      <c r="A25" s="196">
        <f t="shared" si="0"/>
        <v>20</v>
      </c>
      <c r="B25" s="1" t="s">
        <v>136</v>
      </c>
      <c r="C25" s="3">
        <v>1.146006732111676</v>
      </c>
      <c r="D25" s="3">
        <v>1.248873732910536</v>
      </c>
      <c r="E25" s="3"/>
      <c r="F25" s="3">
        <v>0.08442977976167754</v>
      </c>
      <c r="G25" s="3">
        <v>0.11386832149711447</v>
      </c>
      <c r="H25" s="4"/>
      <c r="I25" s="20">
        <v>0.009863028310769828</v>
      </c>
      <c r="J25" s="6">
        <v>0.01543763350229419</v>
      </c>
      <c r="K25" s="3"/>
      <c r="L25" s="118">
        <v>1.8449255275080052</v>
      </c>
      <c r="M25" s="119">
        <v>2.48820467964633</v>
      </c>
    </row>
    <row r="26" spans="1:13" ht="12.75">
      <c r="A26" s="196">
        <f t="shared" si="0"/>
        <v>21</v>
      </c>
      <c r="B26" s="1" t="s">
        <v>137</v>
      </c>
      <c r="C26" s="3">
        <v>1.3367558054853896</v>
      </c>
      <c r="D26" s="3">
        <v>1.8379560962099777</v>
      </c>
      <c r="E26" s="3"/>
      <c r="F26" s="3">
        <v>0.41154105826662296</v>
      </c>
      <c r="G26" s="3">
        <v>0.5549780736687424</v>
      </c>
      <c r="H26" s="4"/>
      <c r="I26" s="20">
        <v>0.037594999582200785</v>
      </c>
      <c r="J26" s="6">
        <v>0.06475569108930704</v>
      </c>
      <c r="K26" s="3"/>
      <c r="L26" s="118">
        <v>1.3765271428011308</v>
      </c>
      <c r="M26" s="119">
        <v>1.8562968790578802</v>
      </c>
    </row>
    <row r="27" spans="1:13" ht="12.75">
      <c r="A27" s="196">
        <f t="shared" si="0"/>
        <v>22</v>
      </c>
      <c r="B27" s="1" t="s">
        <v>4</v>
      </c>
      <c r="C27" s="3">
        <v>1.5684821212730247</v>
      </c>
      <c r="D27" s="3">
        <v>2.0272555072373226</v>
      </c>
      <c r="E27" s="3"/>
      <c r="F27" s="3">
        <v>0.376561212597616</v>
      </c>
      <c r="G27" s="3">
        <v>0.5079461892572559</v>
      </c>
      <c r="H27" s="4"/>
      <c r="I27" s="20">
        <v>0.03903604140399664</v>
      </c>
      <c r="J27" s="6">
        <v>0.06389894458445576</v>
      </c>
      <c r="K27" s="3"/>
      <c r="L27" s="118">
        <v>1.8640118388070794</v>
      </c>
      <c r="M27" s="119">
        <v>2.514379279058176</v>
      </c>
    </row>
    <row r="28" spans="1:13" ht="12.75">
      <c r="A28" s="196">
        <f t="shared" si="0"/>
        <v>23</v>
      </c>
      <c r="B28" s="1" t="s">
        <v>18</v>
      </c>
      <c r="C28" s="3">
        <v>1.698142816551618</v>
      </c>
      <c r="D28" s="3">
        <v>2.155481552182068</v>
      </c>
      <c r="E28" s="3"/>
      <c r="F28" s="3">
        <v>0.3756517477901188</v>
      </c>
      <c r="G28" s="3">
        <v>0.5063479697995482</v>
      </c>
      <c r="H28" s="4"/>
      <c r="I28" s="20">
        <v>0.05527151330268924</v>
      </c>
      <c r="J28" s="6">
        <v>0.08005716505403501</v>
      </c>
      <c r="K28" s="3"/>
      <c r="L28" s="118">
        <v>4.601912757332468</v>
      </c>
      <c r="M28" s="119">
        <v>6.203003701108374</v>
      </c>
    </row>
    <row r="29" spans="1:13" ht="12.75">
      <c r="A29" s="196">
        <f t="shared" si="0"/>
        <v>24</v>
      </c>
      <c r="B29" s="1" t="s">
        <v>138</v>
      </c>
      <c r="C29" s="3">
        <v>1.3968758537204986</v>
      </c>
      <c r="D29" s="3">
        <v>2.0114243535549647</v>
      </c>
      <c r="E29" s="3"/>
      <c r="F29" s="3">
        <v>0.5044419882777332</v>
      </c>
      <c r="G29" s="3">
        <v>0.6804353434421655</v>
      </c>
      <c r="H29" s="4"/>
      <c r="I29" s="20">
        <v>0.08293896253169653</v>
      </c>
      <c r="J29" s="6">
        <v>0.1162434656376627</v>
      </c>
      <c r="K29" s="3"/>
      <c r="L29" s="118">
        <v>1.3471858504230765</v>
      </c>
      <c r="M29" s="119">
        <v>1.8172017558307507</v>
      </c>
    </row>
    <row r="30" spans="1:13" ht="12.75">
      <c r="A30" s="196">
        <f t="shared" si="0"/>
        <v>25</v>
      </c>
      <c r="B30" s="1" t="s">
        <v>139</v>
      </c>
      <c r="C30" s="3">
        <v>1.5044921382221237</v>
      </c>
      <c r="D30" s="3">
        <v>2.010563791382997</v>
      </c>
      <c r="E30" s="3"/>
      <c r="F30" s="3">
        <v>0.4154060093716513</v>
      </c>
      <c r="G30" s="3">
        <v>0.5603344347778412</v>
      </c>
      <c r="H30" s="4"/>
      <c r="I30" s="20">
        <v>0.0754893514979723</v>
      </c>
      <c r="J30" s="6">
        <v>0.10291441162988103</v>
      </c>
      <c r="K30" s="3"/>
      <c r="L30" s="118">
        <v>1.6178612989744023</v>
      </c>
      <c r="M30" s="119">
        <v>2.1823068902662612</v>
      </c>
    </row>
    <row r="31" spans="1:13" ht="12.75">
      <c r="A31" s="196">
        <f t="shared" si="0"/>
        <v>26</v>
      </c>
      <c r="B31" s="1" t="s">
        <v>140</v>
      </c>
      <c r="C31" s="3">
        <v>1.1831470629528436</v>
      </c>
      <c r="D31" s="3">
        <v>1.8911851815091973</v>
      </c>
      <c r="E31" s="3"/>
      <c r="F31" s="3">
        <v>0.5811916748387181</v>
      </c>
      <c r="G31" s="3">
        <v>0.7839603535159041</v>
      </c>
      <c r="H31" s="4"/>
      <c r="I31" s="20">
        <v>0.07288404727583192</v>
      </c>
      <c r="J31" s="6">
        <v>0.11125648899756584</v>
      </c>
      <c r="K31" s="3"/>
      <c r="L31" s="118">
        <v>1.1242109299448655</v>
      </c>
      <c r="M31" s="119">
        <v>1.51643052752019</v>
      </c>
    </row>
    <row r="32" spans="1:13" ht="12.75">
      <c r="A32" s="196">
        <f t="shared" si="0"/>
        <v>27</v>
      </c>
      <c r="B32" s="1" t="s">
        <v>141</v>
      </c>
      <c r="C32" s="3">
        <v>1.2147029417166384</v>
      </c>
      <c r="D32" s="3">
        <v>1.7592332037045324</v>
      </c>
      <c r="E32" s="3"/>
      <c r="F32" s="3">
        <v>0.4469704396229687</v>
      </c>
      <c r="G32" s="3">
        <v>0.6029145272251106</v>
      </c>
      <c r="H32" s="4"/>
      <c r="I32" s="20">
        <v>0.037422763355026055</v>
      </c>
      <c r="J32" s="6">
        <v>0.0669338580372798</v>
      </c>
      <c r="K32" s="3"/>
      <c r="L32" s="118">
        <v>1.19111215812944</v>
      </c>
      <c r="M32" s="119">
        <v>1.606680800404746</v>
      </c>
    </row>
    <row r="33" spans="1:13" ht="12.75">
      <c r="A33" s="196">
        <f t="shared" si="0"/>
        <v>28</v>
      </c>
      <c r="B33" s="1" t="s">
        <v>142</v>
      </c>
      <c r="C33" s="3">
        <v>1.3092831374333722</v>
      </c>
      <c r="D33" s="3">
        <v>1.9022583624834923</v>
      </c>
      <c r="E33" s="3"/>
      <c r="F33" s="3">
        <v>0.4867684751028203</v>
      </c>
      <c r="G33" s="3">
        <v>0.6565800490845645</v>
      </c>
      <c r="H33" s="4"/>
      <c r="I33" s="20">
        <v>0.06914855042938525</v>
      </c>
      <c r="J33" s="6">
        <v>0.10128254890509637</v>
      </c>
      <c r="K33" s="3"/>
      <c r="L33" s="118">
        <v>1.2038847541372044</v>
      </c>
      <c r="M33" s="119">
        <v>1.6238658651766595</v>
      </c>
    </row>
    <row r="34" spans="1:13" ht="12.75">
      <c r="A34" s="196">
        <f t="shared" si="0"/>
        <v>29</v>
      </c>
      <c r="B34" s="1" t="s">
        <v>143</v>
      </c>
      <c r="C34" s="3">
        <v>1.095969736023494</v>
      </c>
      <c r="D34" s="3">
        <v>1.7063499848823167</v>
      </c>
      <c r="E34" s="3"/>
      <c r="F34" s="3">
        <v>0.5009665399374548</v>
      </c>
      <c r="G34" s="3">
        <v>0.6757756796240579</v>
      </c>
      <c r="H34" s="4"/>
      <c r="I34" s="20">
        <v>0.06433680084782366</v>
      </c>
      <c r="J34" s="6">
        <v>0.09741575173991916</v>
      </c>
      <c r="K34" s="3"/>
      <c r="L34" s="118">
        <v>1.0768935028839488</v>
      </c>
      <c r="M34" s="119">
        <v>1.4526687528572075</v>
      </c>
    </row>
    <row r="35" spans="1:13" ht="12.75">
      <c r="A35" s="196">
        <f t="shared" si="0"/>
        <v>30</v>
      </c>
      <c r="B35" s="1" t="s">
        <v>144</v>
      </c>
      <c r="C35" s="3">
        <v>1.2934714849643312</v>
      </c>
      <c r="D35" s="3">
        <v>1.7288346376031631</v>
      </c>
      <c r="E35" s="3"/>
      <c r="F35" s="3">
        <v>0.35738125137664567</v>
      </c>
      <c r="G35" s="3">
        <v>0.48205518572075234</v>
      </c>
      <c r="H35" s="4"/>
      <c r="I35" s="20">
        <v>0.06322856215356254</v>
      </c>
      <c r="J35" s="6">
        <v>0.08682250239137594</v>
      </c>
      <c r="K35" s="3"/>
      <c r="L35" s="118">
        <v>1.3241263049826937</v>
      </c>
      <c r="M35" s="119">
        <v>1.7860532677844836</v>
      </c>
    </row>
    <row r="36" spans="1:13" ht="12.75">
      <c r="A36" s="196">
        <f t="shared" si="0"/>
        <v>31</v>
      </c>
      <c r="B36" s="1" t="s">
        <v>145</v>
      </c>
      <c r="C36" s="3">
        <v>1.2876631090192694</v>
      </c>
      <c r="D36" s="3">
        <v>2.2627986442867747</v>
      </c>
      <c r="E36" s="3"/>
      <c r="F36" s="3">
        <v>0.800354686551205</v>
      </c>
      <c r="G36" s="3">
        <v>1.079623873769313</v>
      </c>
      <c r="H36" s="4"/>
      <c r="I36" s="20">
        <v>0.08767760502889056</v>
      </c>
      <c r="J36" s="6">
        <v>0.14052323471976194</v>
      </c>
      <c r="K36" s="3"/>
      <c r="L36" s="118">
        <v>1.1259076557819903</v>
      </c>
      <c r="M36" s="119">
        <v>1.5187726207736896</v>
      </c>
    </row>
    <row r="37" spans="1:13" ht="12.75">
      <c r="A37" s="196">
        <f t="shared" si="0"/>
        <v>32</v>
      </c>
      <c r="B37" s="1" t="s">
        <v>17</v>
      </c>
      <c r="C37" s="3">
        <v>1.280945244091115</v>
      </c>
      <c r="D37" s="3">
        <v>1.6321650543168613</v>
      </c>
      <c r="E37" s="3"/>
      <c r="F37" s="3">
        <v>0.288219070061119</v>
      </c>
      <c r="G37" s="3">
        <v>0.3888045147422403</v>
      </c>
      <c r="H37" s="4"/>
      <c r="I37" s="20">
        <v>0.04132955978677046</v>
      </c>
      <c r="J37" s="6">
        <v>0.06036291259732767</v>
      </c>
      <c r="K37" s="3"/>
      <c r="L37" s="118">
        <v>1.3917310876391449</v>
      </c>
      <c r="M37" s="119">
        <v>1.8774306990390375</v>
      </c>
    </row>
    <row r="38" spans="1:13" ht="12.75">
      <c r="A38" s="196">
        <f t="shared" si="0"/>
        <v>33</v>
      </c>
      <c r="B38" s="1" t="s">
        <v>146</v>
      </c>
      <c r="C38" s="3">
        <v>1.3862727785046318</v>
      </c>
      <c r="D38" s="3">
        <v>1.9171228945029815</v>
      </c>
      <c r="E38" s="3"/>
      <c r="F38" s="3">
        <v>0.43565955780282434</v>
      </c>
      <c r="G38" s="3">
        <v>0.5876827389723493</v>
      </c>
      <c r="H38" s="4"/>
      <c r="I38" s="20">
        <v>0.0704322801811976</v>
      </c>
      <c r="J38" s="6">
        <v>0.09920056690293619</v>
      </c>
      <c r="K38" s="3"/>
      <c r="L38" s="118">
        <v>1.4321289355174445</v>
      </c>
      <c r="M38" s="119">
        <v>1.9318695993520807</v>
      </c>
    </row>
    <row r="39" spans="1:13" ht="12.75">
      <c r="A39" s="196">
        <f t="shared" si="0"/>
        <v>34</v>
      </c>
      <c r="B39" s="1" t="s">
        <v>196</v>
      </c>
      <c r="C39" s="3">
        <v>1.4767556448727468</v>
      </c>
      <c r="D39" s="3">
        <v>1.975201436488201</v>
      </c>
      <c r="E39" s="3"/>
      <c r="F39" s="3">
        <v>0.40915928034469434</v>
      </c>
      <c r="G39" s="3">
        <v>0.5518937709380798</v>
      </c>
      <c r="H39" s="4"/>
      <c r="I39" s="20">
        <v>0.07312270612892804</v>
      </c>
      <c r="J39" s="6">
        <v>0.1001352303904624</v>
      </c>
      <c r="K39" s="3"/>
      <c r="L39" s="118">
        <v>1.6391354205584197</v>
      </c>
      <c r="M39" s="119">
        <v>2.210944910177917</v>
      </c>
    </row>
    <row r="40" spans="1:13" ht="12.75">
      <c r="A40" s="196">
        <f t="shared" si="0"/>
        <v>35</v>
      </c>
      <c r="B40" s="1" t="s">
        <v>148</v>
      </c>
      <c r="C40" s="3">
        <v>1.4062889698050711</v>
      </c>
      <c r="D40" s="3">
        <v>1.6826665878660128</v>
      </c>
      <c r="E40" s="3"/>
      <c r="F40" s="3">
        <v>0.2269057182091705</v>
      </c>
      <c r="G40" s="3">
        <v>0.3060469235818499</v>
      </c>
      <c r="H40" s="4"/>
      <c r="I40" s="20">
        <v>0.06257798062825579</v>
      </c>
      <c r="J40" s="6">
        <v>0.07755545445639422</v>
      </c>
      <c r="K40" s="3"/>
      <c r="L40" s="118">
        <v>1.620498273298632</v>
      </c>
      <c r="M40" s="119">
        <v>2.185703009721251</v>
      </c>
    </row>
    <row r="41" spans="1:13" ht="12.75">
      <c r="A41" s="196">
        <f t="shared" si="0"/>
        <v>36</v>
      </c>
      <c r="B41" s="1" t="s">
        <v>5</v>
      </c>
      <c r="C41" s="3">
        <v>1.2957954155280489</v>
      </c>
      <c r="D41" s="3">
        <v>1.7988855940117268</v>
      </c>
      <c r="E41" s="3"/>
      <c r="F41" s="3">
        <v>0.41293084325443</v>
      </c>
      <c r="G41" s="3">
        <v>0.5570042373752262</v>
      </c>
      <c r="H41" s="4"/>
      <c r="I41" s="20">
        <v>0.1645550055401462</v>
      </c>
      <c r="J41" s="6">
        <v>0.19181807283780342</v>
      </c>
      <c r="K41" s="3"/>
      <c r="L41" s="118">
        <v>1.3078930160045128</v>
      </c>
      <c r="M41" s="119">
        <v>1.764222663064931</v>
      </c>
    </row>
    <row r="42" spans="1:13" ht="12.75">
      <c r="A42" s="196">
        <f t="shared" si="0"/>
        <v>37</v>
      </c>
      <c r="B42" s="1" t="s">
        <v>149</v>
      </c>
      <c r="C42" s="3">
        <v>1.3434149748180657</v>
      </c>
      <c r="D42" s="3">
        <v>1.8615611015565787</v>
      </c>
      <c r="E42" s="3"/>
      <c r="F42" s="3">
        <v>0.42530256836423863</v>
      </c>
      <c r="G42" s="3">
        <v>0.5736951035362672</v>
      </c>
      <c r="H42" s="4"/>
      <c r="I42" s="20">
        <v>0.1782647406951182</v>
      </c>
      <c r="J42" s="6">
        <v>0.20634608792381215</v>
      </c>
      <c r="K42" s="3"/>
      <c r="L42" s="118">
        <v>1.2680021538083528</v>
      </c>
      <c r="M42" s="119">
        <v>1.7104214294099704</v>
      </c>
    </row>
    <row r="43" spans="1:13" ht="12.75">
      <c r="A43" s="196">
        <f t="shared" si="0"/>
        <v>38</v>
      </c>
      <c r="B43" s="1" t="s">
        <v>150</v>
      </c>
      <c r="C43" s="3">
        <v>1.4215922148547409</v>
      </c>
      <c r="D43" s="3">
        <v>1.8646914773063095</v>
      </c>
      <c r="E43" s="3"/>
      <c r="F43" s="3">
        <v>0.36371284774573653</v>
      </c>
      <c r="G43" s="3">
        <v>0.4906021673245015</v>
      </c>
      <c r="H43" s="4"/>
      <c r="I43" s="20">
        <v>0.04063310444796701</v>
      </c>
      <c r="J43" s="6">
        <v>0.06464593485626433</v>
      </c>
      <c r="K43" s="3"/>
      <c r="L43" s="118">
        <v>1.685339237532537</v>
      </c>
      <c r="M43" s="119">
        <v>2.2733073294911605</v>
      </c>
    </row>
    <row r="44" spans="1:13" ht="12.75">
      <c r="A44" s="196">
        <f t="shared" si="0"/>
        <v>39</v>
      </c>
      <c r="B44" s="1" t="s">
        <v>151</v>
      </c>
      <c r="C44" s="3">
        <v>1.6959741740430272</v>
      </c>
      <c r="D44" s="3">
        <v>2.264087882037322</v>
      </c>
      <c r="E44" s="3"/>
      <c r="F44" s="3">
        <v>0.4662604670165841</v>
      </c>
      <c r="G44" s="3">
        <v>0.6289644392599039</v>
      </c>
      <c r="H44" s="4"/>
      <c r="I44" s="20">
        <v>0.0980302959457213</v>
      </c>
      <c r="J44" s="6">
        <v>0.12881864808127289</v>
      </c>
      <c r="K44" s="3"/>
      <c r="L44" s="118">
        <v>1.782150034777078</v>
      </c>
      <c r="M44" s="119">
        <v>2.404040395002466</v>
      </c>
    </row>
    <row r="45" spans="1:13" ht="12.75">
      <c r="A45" s="196">
        <f t="shared" si="0"/>
        <v>40</v>
      </c>
      <c r="B45" s="1" t="s">
        <v>152</v>
      </c>
      <c r="C45" s="3">
        <v>1.3576298241656877</v>
      </c>
      <c r="D45" s="3">
        <v>2.2186411048958963</v>
      </c>
      <c r="E45" s="3"/>
      <c r="F45" s="3">
        <v>0.706744223405046</v>
      </c>
      <c r="G45" s="3">
        <v>0.9533231888011474</v>
      </c>
      <c r="H45" s="4"/>
      <c r="I45" s="20">
        <v>0.055676232560699604</v>
      </c>
      <c r="J45" s="6">
        <v>0.1023364439602184</v>
      </c>
      <c r="K45" s="3"/>
      <c r="L45" s="118">
        <v>1.2183277563025678</v>
      </c>
      <c r="M45" s="119">
        <v>1.6433952527372275</v>
      </c>
    </row>
    <row r="46" spans="1:13" ht="12.75">
      <c r="A46" s="196">
        <f t="shared" si="0"/>
        <v>41</v>
      </c>
      <c r="B46" s="1" t="s">
        <v>6</v>
      </c>
      <c r="C46" s="3">
        <v>1.3435534664105624</v>
      </c>
      <c r="D46" s="3">
        <v>1.4796473051355243</v>
      </c>
      <c r="E46" s="3"/>
      <c r="F46" s="3">
        <v>0.1117091644173849</v>
      </c>
      <c r="G46" s="3">
        <v>0.1506655896726576</v>
      </c>
      <c r="H46" s="4"/>
      <c r="I46" s="20">
        <v>0.016593535293585412</v>
      </c>
      <c r="J46" s="6">
        <v>0.02396900055835875</v>
      </c>
      <c r="K46" s="3"/>
      <c r="L46" s="120" t="s">
        <v>52</v>
      </c>
      <c r="M46" s="121" t="s">
        <v>52</v>
      </c>
    </row>
    <row r="47" spans="1:13" ht="12.75">
      <c r="A47" s="196">
        <f t="shared" si="0"/>
        <v>42</v>
      </c>
      <c r="B47" s="1" t="s">
        <v>7</v>
      </c>
      <c r="C47" s="3">
        <v>1.4254617165457937</v>
      </c>
      <c r="D47" s="3">
        <v>1.6564110772825131</v>
      </c>
      <c r="E47" s="3"/>
      <c r="F47" s="3">
        <v>0.18956079664977196</v>
      </c>
      <c r="G47" s="3">
        <v>0.2556943447296727</v>
      </c>
      <c r="H47" s="4"/>
      <c r="I47" s="20">
        <v>0.05444868408243424</v>
      </c>
      <c r="J47" s="6">
        <v>0.06696496214919516</v>
      </c>
      <c r="K47" s="3"/>
      <c r="L47" s="118">
        <v>2.430146428963251</v>
      </c>
      <c r="M47" s="119">
        <v>3.277970496710613</v>
      </c>
    </row>
    <row r="48" spans="1:13" ht="12.75">
      <c r="A48" s="196">
        <f t="shared" si="0"/>
        <v>43</v>
      </c>
      <c r="B48" s="1" t="s">
        <v>189</v>
      </c>
      <c r="C48" s="3">
        <v>1.5159217872331798</v>
      </c>
      <c r="D48" s="3">
        <v>1.9208400009360187</v>
      </c>
      <c r="E48" s="3"/>
      <c r="F48" s="3">
        <v>0.33236261617287927</v>
      </c>
      <c r="G48" s="3">
        <v>0.4483228003590896</v>
      </c>
      <c r="H48" s="4"/>
      <c r="I48" s="20">
        <v>0.11430926196236076</v>
      </c>
      <c r="J48" s="6">
        <v>0.13625246051545126</v>
      </c>
      <c r="K48" s="3"/>
      <c r="L48" s="118">
        <v>2.0660218353234505</v>
      </c>
      <c r="M48" s="119">
        <v>2.786849813257718</v>
      </c>
    </row>
    <row r="49" spans="1:13" ht="12.75">
      <c r="A49" s="196">
        <f t="shared" si="0"/>
        <v>44</v>
      </c>
      <c r="B49" s="1" t="s">
        <v>8</v>
      </c>
      <c r="C49" s="3">
        <v>1.3603883701357664</v>
      </c>
      <c r="D49" s="3">
        <v>2.1697749096262964</v>
      </c>
      <c r="E49" s="3"/>
      <c r="F49" s="3">
        <v>0.6643478051897458</v>
      </c>
      <c r="G49" s="3">
        <v>0.8961407593496266</v>
      </c>
      <c r="H49" s="4"/>
      <c r="I49" s="20">
        <v>0.07911583808858651</v>
      </c>
      <c r="J49" s="6">
        <v>0.12297929935265924</v>
      </c>
      <c r="K49" s="3"/>
      <c r="L49" s="118">
        <v>1.1865991283683888</v>
      </c>
      <c r="M49" s="119">
        <v>1.6006071452828001</v>
      </c>
    </row>
    <row r="50" spans="1:13" ht="12.75">
      <c r="A50" s="196">
        <f t="shared" si="0"/>
        <v>45</v>
      </c>
      <c r="B50" s="1" t="s">
        <v>9</v>
      </c>
      <c r="C50" s="3">
        <v>1.3700563017012335</v>
      </c>
      <c r="D50" s="3">
        <v>2.1365990439688423</v>
      </c>
      <c r="E50" s="3"/>
      <c r="F50" s="3">
        <v>0.6292157747342899</v>
      </c>
      <c r="G50" s="3">
        <v>0.84874229145495</v>
      </c>
      <c r="H50" s="4"/>
      <c r="I50" s="20">
        <v>0.07725179918403172</v>
      </c>
      <c r="J50" s="6">
        <v>0.11879377090681742</v>
      </c>
      <c r="K50" s="3"/>
      <c r="L50" s="118">
        <v>1.205206624663562</v>
      </c>
      <c r="M50" s="119">
        <v>1.6256900627222826</v>
      </c>
    </row>
    <row r="51" spans="1:13" ht="12.75">
      <c r="A51" s="196">
        <f t="shared" si="0"/>
        <v>46</v>
      </c>
      <c r="B51" s="1" t="s">
        <v>10</v>
      </c>
      <c r="C51" s="3">
        <v>1.4352811926562536</v>
      </c>
      <c r="D51" s="3">
        <v>2.1729308788046837</v>
      </c>
      <c r="E51" s="3"/>
      <c r="F51" s="3">
        <v>0.6054789963023159</v>
      </c>
      <c r="G51" s="3">
        <v>0.8167252119170871</v>
      </c>
      <c r="H51" s="4"/>
      <c r="I51" s="20">
        <v>0.08172553902522219</v>
      </c>
      <c r="J51" s="6">
        <v>0.12170095755263484</v>
      </c>
      <c r="K51" s="3"/>
      <c r="L51" s="118">
        <v>1.2657290094023872</v>
      </c>
      <c r="M51" s="119">
        <v>1.707330559353732</v>
      </c>
    </row>
    <row r="52" spans="1:13" ht="12.75">
      <c r="A52" s="196">
        <f t="shared" si="0"/>
        <v>47</v>
      </c>
      <c r="B52" s="1" t="s">
        <v>153</v>
      </c>
      <c r="C52" s="3">
        <v>1.3548914256390914</v>
      </c>
      <c r="D52" s="3">
        <v>1.9632794816240462</v>
      </c>
      <c r="E52" s="3"/>
      <c r="F52" s="3">
        <v>0.4994838701332671</v>
      </c>
      <c r="G52" s="3">
        <v>0.6736295912679579</v>
      </c>
      <c r="H52" s="4"/>
      <c r="I52" s="20">
        <v>0.0536500208552166</v>
      </c>
      <c r="J52" s="6">
        <v>0.0866215198389376</v>
      </c>
      <c r="K52" s="3"/>
      <c r="L52" s="118">
        <v>1.283421932448752</v>
      </c>
      <c r="M52" s="119">
        <v>1.7308887102783015</v>
      </c>
    </row>
    <row r="53" spans="1:13" ht="12.75">
      <c r="A53" s="196">
        <f t="shared" si="0"/>
        <v>48</v>
      </c>
      <c r="B53" s="1" t="s">
        <v>11</v>
      </c>
      <c r="C53" s="3">
        <v>1.5282671633642402</v>
      </c>
      <c r="D53" s="3">
        <v>2.2304514416142873</v>
      </c>
      <c r="E53" s="3"/>
      <c r="F53" s="3">
        <v>0.5763270412574042</v>
      </c>
      <c r="G53" s="3">
        <v>0.7774220259058582</v>
      </c>
      <c r="H53" s="4"/>
      <c r="I53" s="20">
        <v>0.0814773073452712</v>
      </c>
      <c r="J53" s="6">
        <v>0.11953153781216526</v>
      </c>
      <c r="K53" s="3"/>
      <c r="L53" s="118">
        <v>1.3841248972960822</v>
      </c>
      <c r="M53" s="119">
        <v>1.8670808494687023</v>
      </c>
    </row>
    <row r="54" spans="1:13" ht="12.75">
      <c r="A54" s="196">
        <f t="shared" si="0"/>
        <v>49</v>
      </c>
      <c r="B54" s="1" t="s">
        <v>154</v>
      </c>
      <c r="C54" s="3">
        <v>1.4573281911045342</v>
      </c>
      <c r="D54" s="3">
        <v>2.250414096424136</v>
      </c>
      <c r="E54" s="3"/>
      <c r="F54" s="3">
        <v>0.6509645875570138</v>
      </c>
      <c r="G54" s="3">
        <v>0.8780914732747406</v>
      </c>
      <c r="H54" s="4"/>
      <c r="I54" s="20">
        <v>0.08326447809899346</v>
      </c>
      <c r="J54" s="6">
        <v>0.12624470783236294</v>
      </c>
      <c r="K54" s="3"/>
      <c r="L54" s="118">
        <v>1.286335005494237</v>
      </c>
      <c r="M54" s="119">
        <v>1.7351478432002705</v>
      </c>
    </row>
    <row r="55" spans="1:13" ht="12.75">
      <c r="A55" s="196">
        <f t="shared" si="0"/>
        <v>50</v>
      </c>
      <c r="B55" s="1" t="s">
        <v>155</v>
      </c>
      <c r="C55" s="3">
        <v>1.5043496181498681</v>
      </c>
      <c r="D55" s="3">
        <v>2.165572194320639</v>
      </c>
      <c r="E55" s="3"/>
      <c r="F55" s="3">
        <v>0.5426410720515404</v>
      </c>
      <c r="G55" s="3">
        <v>0.7320072248773272</v>
      </c>
      <c r="H55" s="4"/>
      <c r="I55" s="20">
        <v>0.07807256749180194</v>
      </c>
      <c r="J55" s="6">
        <v>0.11390595421539916</v>
      </c>
      <c r="K55" s="3"/>
      <c r="L55" s="118">
        <v>1.4359821251800613</v>
      </c>
      <c r="M55" s="119">
        <v>1.9370986542770658</v>
      </c>
    </row>
    <row r="56" spans="1:13" ht="12.75">
      <c r="A56" s="196">
        <f t="shared" si="0"/>
        <v>51</v>
      </c>
      <c r="B56" s="1" t="s">
        <v>156</v>
      </c>
      <c r="C56" s="3">
        <v>1.296097790979205</v>
      </c>
      <c r="D56" s="3">
        <v>2.092064986207792</v>
      </c>
      <c r="E56" s="3"/>
      <c r="F56" s="3">
        <v>0.6534152800380519</v>
      </c>
      <c r="G56" s="3">
        <v>0.881294759661938</v>
      </c>
      <c r="H56" s="4"/>
      <c r="I56" s="20">
        <v>0.07883871420121163</v>
      </c>
      <c r="J56" s="6">
        <v>0.1219752323672687</v>
      </c>
      <c r="K56" s="3"/>
      <c r="L56" s="118">
        <v>1.1724040996180678</v>
      </c>
      <c r="M56" s="119">
        <v>1.5812816454788219</v>
      </c>
    </row>
    <row r="57" spans="1:13" ht="12.75">
      <c r="A57" s="196">
        <f t="shared" si="0"/>
        <v>52</v>
      </c>
      <c r="B57" s="1" t="s">
        <v>157</v>
      </c>
      <c r="C57" s="3">
        <v>1.4516937957960632</v>
      </c>
      <c r="D57" s="3">
        <v>2.006424926009961</v>
      </c>
      <c r="E57" s="3"/>
      <c r="F57" s="3">
        <v>0.45532404006882515</v>
      </c>
      <c r="G57" s="3">
        <v>0.6141927167502622</v>
      </c>
      <c r="H57" s="4"/>
      <c r="I57" s="20">
        <v>0.07285404099223798</v>
      </c>
      <c r="J57" s="6">
        <v>0.10291604472752812</v>
      </c>
      <c r="K57" s="3"/>
      <c r="L57" s="118">
        <v>1.474564376183912</v>
      </c>
      <c r="M57" s="119">
        <v>1.9890597037104722</v>
      </c>
    </row>
    <row r="58" spans="1:13" ht="12.75">
      <c r="A58" s="196">
        <f t="shared" si="0"/>
        <v>53</v>
      </c>
      <c r="B58" s="1" t="s">
        <v>158</v>
      </c>
      <c r="C58" s="3">
        <v>1.4727382199312788</v>
      </c>
      <c r="D58" s="3">
        <v>2.225294576578436</v>
      </c>
      <c r="E58" s="3"/>
      <c r="F58" s="3">
        <v>0.6176780921310957</v>
      </c>
      <c r="G58" s="3">
        <v>0.8331622073881398</v>
      </c>
      <c r="H58" s="4"/>
      <c r="I58" s="20">
        <v>0.07886805238964653</v>
      </c>
      <c r="J58" s="6">
        <v>0.1196524955222801</v>
      </c>
      <c r="K58" s="3"/>
      <c r="L58" s="118">
        <v>1.2414920633983897</v>
      </c>
      <c r="M58" s="119">
        <v>1.6746008660063108</v>
      </c>
    </row>
    <row r="59" spans="1:13" ht="12.75">
      <c r="A59" s="196">
        <f t="shared" si="0"/>
        <v>54</v>
      </c>
      <c r="B59" s="1" t="s">
        <v>176</v>
      </c>
      <c r="C59" s="3">
        <v>1.4757108659879086</v>
      </c>
      <c r="D59" s="3">
        <v>2.2401598726242136</v>
      </c>
      <c r="E59" s="3"/>
      <c r="F59" s="3">
        <v>0.6274492657661965</v>
      </c>
      <c r="G59" s="3">
        <v>0.8463725318152392</v>
      </c>
      <c r="H59" s="4"/>
      <c r="I59" s="20">
        <v>0.08094015176252907</v>
      </c>
      <c r="J59" s="6">
        <v>0.1223692276495021</v>
      </c>
      <c r="K59" s="3"/>
      <c r="L59" s="118">
        <v>1.2879295583954138</v>
      </c>
      <c r="M59" s="119">
        <v>1.7373009430614208</v>
      </c>
    </row>
    <row r="60" spans="1:13" ht="12.75">
      <c r="A60" s="196">
        <f t="shared" si="0"/>
        <v>55</v>
      </c>
      <c r="B60" s="1" t="s">
        <v>159</v>
      </c>
      <c r="C60" s="3">
        <v>1.1719088148533536</v>
      </c>
      <c r="D60" s="3">
        <v>1.9880700472887194</v>
      </c>
      <c r="E60" s="3"/>
      <c r="F60" s="3">
        <v>0.6698965389061282</v>
      </c>
      <c r="G60" s="3">
        <v>0.9036355825011377</v>
      </c>
      <c r="H60" s="4"/>
      <c r="I60" s="20">
        <v>0.07252499419040313</v>
      </c>
      <c r="J60" s="6">
        <v>0.1167558025007304</v>
      </c>
      <c r="K60" s="3"/>
      <c r="L60" s="118">
        <v>1.0988931306752032</v>
      </c>
      <c r="M60" s="119">
        <v>1.4823168602507646</v>
      </c>
    </row>
    <row r="61" spans="1:13" ht="12.75">
      <c r="A61" s="196">
        <f t="shared" si="0"/>
        <v>56</v>
      </c>
      <c r="B61" s="1" t="s">
        <v>12</v>
      </c>
      <c r="C61" s="3">
        <v>1.6567399232102429</v>
      </c>
      <c r="D61" s="3">
        <v>2.2356007457227576</v>
      </c>
      <c r="E61" s="3"/>
      <c r="F61" s="3">
        <v>0.47514255231230107</v>
      </c>
      <c r="G61" s="3">
        <v>0.6409172566487595</v>
      </c>
      <c r="H61" s="4"/>
      <c r="I61" s="20">
        <v>0.057356030208442536</v>
      </c>
      <c r="J61" s="6">
        <v>0.08872690942755734</v>
      </c>
      <c r="K61" s="3"/>
      <c r="L61" s="118">
        <v>1.768191664218439</v>
      </c>
      <c r="M61" s="119">
        <v>2.385104312684703</v>
      </c>
    </row>
    <row r="62" spans="1:13" ht="12.75">
      <c r="A62" s="196">
        <f t="shared" si="0"/>
        <v>57</v>
      </c>
      <c r="B62" s="1" t="s">
        <v>22</v>
      </c>
      <c r="C62" s="3">
        <v>1.390367022549887</v>
      </c>
      <c r="D62" s="3">
        <v>2.105730628145958</v>
      </c>
      <c r="E62" s="3"/>
      <c r="F62" s="3">
        <v>0.5871986838928627</v>
      </c>
      <c r="G62" s="3">
        <v>0.7920621206980474</v>
      </c>
      <c r="H62" s="4"/>
      <c r="I62" s="20">
        <v>0.044250245371476774</v>
      </c>
      <c r="J62" s="6">
        <v>0.08301818230591608</v>
      </c>
      <c r="K62" s="3"/>
      <c r="L62" s="118">
        <v>1.2196371511201978</v>
      </c>
      <c r="M62" s="119">
        <v>1.6451474005255868</v>
      </c>
    </row>
    <row r="63" spans="1:13" ht="12.75">
      <c r="A63" s="196">
        <f t="shared" si="0"/>
        <v>58</v>
      </c>
      <c r="B63" s="1" t="s">
        <v>23</v>
      </c>
      <c r="C63" s="3">
        <v>1.3548126701901224</v>
      </c>
      <c r="D63" s="3">
        <v>2.077302311534069</v>
      </c>
      <c r="E63" s="3"/>
      <c r="F63" s="3">
        <v>0.5931055161954946</v>
      </c>
      <c r="G63" s="3">
        <v>0.8000094385022365</v>
      </c>
      <c r="H63" s="4"/>
      <c r="I63" s="20">
        <v>0.05089711156984276</v>
      </c>
      <c r="J63" s="6">
        <v>0.09005161447087578</v>
      </c>
      <c r="K63" s="3"/>
      <c r="L63" s="118">
        <v>1.2204514892355471</v>
      </c>
      <c r="M63" s="119">
        <v>1.6462040631244517</v>
      </c>
    </row>
    <row r="64" spans="1:13" ht="12.75">
      <c r="A64" s="196">
        <f t="shared" si="0"/>
        <v>59</v>
      </c>
      <c r="B64" s="1" t="s">
        <v>160</v>
      </c>
      <c r="C64" s="3">
        <v>1.2746655496429367</v>
      </c>
      <c r="D64" s="3">
        <v>1.970577226907808</v>
      </c>
      <c r="E64" s="3"/>
      <c r="F64" s="3">
        <v>0.5712092739158912</v>
      </c>
      <c r="G64" s="3">
        <v>0.7704974857826922</v>
      </c>
      <c r="H64" s="4"/>
      <c r="I64" s="20">
        <v>0.052340891975777105</v>
      </c>
      <c r="J64" s="6">
        <v>0.09005487070614242</v>
      </c>
      <c r="K64" s="3"/>
      <c r="L64" s="118">
        <v>1.1810847451530373</v>
      </c>
      <c r="M64" s="119">
        <v>1.593151351339413</v>
      </c>
    </row>
    <row r="65" spans="1:13" ht="12.75">
      <c r="A65" s="196">
        <f t="shared" si="0"/>
        <v>60</v>
      </c>
      <c r="B65" s="1" t="s">
        <v>53</v>
      </c>
      <c r="C65" s="3">
        <v>1.4184847671669538</v>
      </c>
      <c r="D65" s="3">
        <v>1.9880399844246524</v>
      </c>
      <c r="E65" s="3"/>
      <c r="F65" s="3">
        <v>0.46749753184505666</v>
      </c>
      <c r="G65" s="3">
        <v>0.6306092272394006</v>
      </c>
      <c r="H65" s="4"/>
      <c r="I65" s="20">
        <v>0.106522048199442</v>
      </c>
      <c r="J65" s="6">
        <v>0.1373880308911757</v>
      </c>
      <c r="K65" s="3"/>
      <c r="L65" s="118">
        <v>1.4117418366903</v>
      </c>
      <c r="M65" s="119">
        <v>1.904304018853861</v>
      </c>
    </row>
    <row r="66" spans="1:13" ht="12.75">
      <c r="A66" s="196">
        <f t="shared" si="0"/>
        <v>61</v>
      </c>
      <c r="B66" s="1" t="s">
        <v>161</v>
      </c>
      <c r="C66" s="3">
        <v>1.529287007707026</v>
      </c>
      <c r="D66" s="3">
        <v>2.0742970264749268</v>
      </c>
      <c r="E66" s="3"/>
      <c r="F66" s="3">
        <v>0.44741732579508137</v>
      </c>
      <c r="G66" s="3">
        <v>0.603478785881501</v>
      </c>
      <c r="H66" s="4"/>
      <c r="I66" s="20">
        <v>0.06696705037917515</v>
      </c>
      <c r="J66" s="6">
        <v>0.09650268087069852</v>
      </c>
      <c r="K66" s="3"/>
      <c r="L66" s="118">
        <v>1.4787090253606736</v>
      </c>
      <c r="M66" s="119">
        <v>1.994490324465855</v>
      </c>
    </row>
    <row r="67" spans="1:13" ht="12.75">
      <c r="A67" s="196">
        <f t="shared" si="0"/>
        <v>62</v>
      </c>
      <c r="B67" s="1" t="s">
        <v>162</v>
      </c>
      <c r="C67" s="3">
        <v>1.4030328063476483</v>
      </c>
      <c r="D67" s="3">
        <v>2.0235793730941873</v>
      </c>
      <c r="E67" s="3"/>
      <c r="F67" s="3">
        <v>0.5093493968852053</v>
      </c>
      <c r="G67" s="3">
        <v>0.687062525938816</v>
      </c>
      <c r="H67" s="4"/>
      <c r="I67" s="20">
        <v>0.0763086702827332</v>
      </c>
      <c r="J67" s="6">
        <v>0.10993876245515732</v>
      </c>
      <c r="K67" s="3"/>
      <c r="L67" s="118">
        <v>1.2856777122085827</v>
      </c>
      <c r="M67" s="119">
        <v>1.734253504362841</v>
      </c>
    </row>
    <row r="68" spans="1:13" ht="12.75">
      <c r="A68" s="196">
        <f t="shared" si="0"/>
        <v>63</v>
      </c>
      <c r="B68" s="1" t="s">
        <v>163</v>
      </c>
      <c r="C68" s="3">
        <v>1.5390238311737054</v>
      </c>
      <c r="D68" s="3">
        <v>2.1777657145396914</v>
      </c>
      <c r="E68" s="3"/>
      <c r="F68" s="3">
        <v>0.5242230889315493</v>
      </c>
      <c r="G68" s="3">
        <v>0.7071491013034908</v>
      </c>
      <c r="H68" s="4"/>
      <c r="I68" s="20">
        <v>0.08074586007603164</v>
      </c>
      <c r="J68" s="6">
        <v>0.11536151550734904</v>
      </c>
      <c r="K68" s="3"/>
      <c r="L68" s="118">
        <v>1.4173907436877224</v>
      </c>
      <c r="M68" s="119">
        <v>1.9119848243188238</v>
      </c>
    </row>
    <row r="69" spans="1:13" ht="12.75">
      <c r="A69" s="196">
        <f t="shared" si="0"/>
        <v>64</v>
      </c>
      <c r="B69" s="1" t="s">
        <v>24</v>
      </c>
      <c r="C69" s="3">
        <v>1.4289125984093531</v>
      </c>
      <c r="D69" s="3">
        <v>2.0593519940138028</v>
      </c>
      <c r="E69" s="3"/>
      <c r="F69" s="3">
        <v>0.5174631594222672</v>
      </c>
      <c r="G69" s="3">
        <v>0.6980090371829234</v>
      </c>
      <c r="H69" s="4"/>
      <c r="I69" s="20">
        <v>0.04161402592353963</v>
      </c>
      <c r="J69" s="6">
        <v>0.07577990366539497</v>
      </c>
      <c r="K69" s="3"/>
      <c r="L69" s="118">
        <v>1.3321165571143163</v>
      </c>
      <c r="M69" s="119">
        <v>1.7968996990721477</v>
      </c>
    </row>
    <row r="70" spans="1:13" ht="12.75">
      <c r="A70" s="196">
        <f t="shared" si="0"/>
        <v>65</v>
      </c>
      <c r="B70" s="1" t="s">
        <v>164</v>
      </c>
      <c r="C70" s="3">
        <v>1</v>
      </c>
      <c r="D70" s="3">
        <v>1.700693513908677</v>
      </c>
      <c r="E70" s="3"/>
      <c r="F70" s="3">
        <v>0.575124931776896</v>
      </c>
      <c r="G70" s="3">
        <v>0.7757958758422735</v>
      </c>
      <c r="H70" s="4"/>
      <c r="I70" s="20">
        <v>0.028964273618716785</v>
      </c>
      <c r="J70" s="6">
        <v>0.06693720746379644</v>
      </c>
      <c r="K70" s="3"/>
      <c r="L70" s="118">
        <v>1</v>
      </c>
      <c r="M70" s="119">
        <v>1.3489171360479677</v>
      </c>
    </row>
    <row r="71" spans="1:13" ht="12.75">
      <c r="A71" s="196">
        <f t="shared" si="0"/>
        <v>66</v>
      </c>
      <c r="B71" s="1" t="s">
        <v>165</v>
      </c>
      <c r="C71" s="3">
        <v>1.1440072658148317</v>
      </c>
      <c r="D71" s="3">
        <v>1.9005129057699535</v>
      </c>
      <c r="E71" s="3"/>
      <c r="F71" s="3">
        <v>0.6208965205483244</v>
      </c>
      <c r="G71" s="3">
        <v>0.8375467413857042</v>
      </c>
      <c r="H71" s="4"/>
      <c r="I71" s="20">
        <v>0.04273269495037777</v>
      </c>
      <c r="J71" s="6">
        <v>0.08372930415767767</v>
      </c>
      <c r="K71" s="3"/>
      <c r="L71" s="118">
        <v>1.0799100328371347</v>
      </c>
      <c r="M71" s="119">
        <v>1.4567244284018752</v>
      </c>
    </row>
    <row r="72" spans="1:13" ht="12.75">
      <c r="A72" s="196">
        <f>A71+1</f>
        <v>67</v>
      </c>
      <c r="B72" s="1" t="s">
        <v>13</v>
      </c>
      <c r="C72" s="3">
        <v>1.1297194526609107</v>
      </c>
      <c r="D72" s="3">
        <v>1.9750233661376582</v>
      </c>
      <c r="E72" s="3"/>
      <c r="F72" s="3">
        <v>0.6937659604331626</v>
      </c>
      <c r="G72" s="3">
        <v>0.935854035078096</v>
      </c>
      <c r="H72" s="4"/>
      <c r="I72" s="20">
        <v>0.04074206654212069</v>
      </c>
      <c r="J72" s="6">
        <v>0.08655157069662468</v>
      </c>
      <c r="K72" s="3"/>
      <c r="L72" s="118">
        <v>1.0610170594341242</v>
      </c>
      <c r="M72" s="119">
        <v>1.4312565807324336</v>
      </c>
    </row>
    <row r="73" spans="1:13" ht="12.75">
      <c r="A73" s="198"/>
      <c r="B73" s="122"/>
      <c r="C73" s="123"/>
      <c r="D73" s="123"/>
      <c r="E73" s="123"/>
      <c r="F73" s="123"/>
      <c r="G73" s="123"/>
      <c r="H73" s="123"/>
      <c r="I73" s="124"/>
      <c r="J73" s="125"/>
      <c r="K73" s="11"/>
      <c r="L73" s="96"/>
      <c r="M73" s="97"/>
    </row>
    <row r="74" spans="1:13" ht="12.75">
      <c r="A74" s="196"/>
      <c r="B74" s="108" t="s">
        <v>14</v>
      </c>
      <c r="C74" s="109">
        <v>1.1043914039971168</v>
      </c>
      <c r="D74" s="109">
        <v>1.4874893505624385</v>
      </c>
      <c r="E74" s="110"/>
      <c r="F74" s="110">
        <v>0.3144517618878966</v>
      </c>
      <c r="G74" s="110">
        <v>0.4241674589218482</v>
      </c>
      <c r="H74" s="110"/>
      <c r="I74" s="111">
        <v>0.05612194597768695</v>
      </c>
      <c r="J74" s="112">
        <v>0.07688349836794357</v>
      </c>
      <c r="K74" s="12"/>
      <c r="L74" s="14"/>
      <c r="M74" s="1"/>
    </row>
    <row r="75" spans="1:13" ht="12.75">
      <c r="A75" s="196"/>
      <c r="B75" s="108" t="s">
        <v>181</v>
      </c>
      <c r="C75" s="109">
        <v>1.2409295881310127</v>
      </c>
      <c r="D75" s="109">
        <v>1.6850563395161038</v>
      </c>
      <c r="E75" s="110"/>
      <c r="F75" s="110">
        <v>0.3645429260181334</v>
      </c>
      <c r="G75" s="110">
        <v>0.4917372978377303</v>
      </c>
      <c r="H75" s="110"/>
      <c r="I75" s="111">
        <v>0.07720641776834648</v>
      </c>
      <c r="J75" s="112">
        <v>0.10127527365124532</v>
      </c>
      <c r="K75" s="12"/>
      <c r="L75" s="14"/>
      <c r="M75" s="1"/>
    </row>
    <row r="76" spans="1:13" ht="12.75">
      <c r="A76" s="196"/>
      <c r="B76" s="108" t="s">
        <v>40</v>
      </c>
      <c r="C76" s="109">
        <v>1.1124490974834529</v>
      </c>
      <c r="D76" s="109">
        <v>1.8842279806392477</v>
      </c>
      <c r="E76" s="110"/>
      <c r="F76" s="110">
        <v>0.6334248026413415</v>
      </c>
      <c r="G76" s="110">
        <v>0.854457293557364</v>
      </c>
      <c r="H76" s="110"/>
      <c r="I76" s="111">
        <v>0.04191526899126966</v>
      </c>
      <c r="J76" s="112">
        <v>0.08374024979532424</v>
      </c>
      <c r="K76" s="12"/>
      <c r="L76" s="14"/>
      <c r="M76" s="1"/>
    </row>
    <row r="77" spans="1:13" ht="12.75">
      <c r="A77" s="196"/>
      <c r="B77" s="108" t="s">
        <v>36</v>
      </c>
      <c r="C77" s="109">
        <v>0.9606936244607345</v>
      </c>
      <c r="D77" s="109">
        <v>1.590677019561438</v>
      </c>
      <c r="E77" s="110"/>
      <c r="F77" s="110">
        <v>0.5170892770730278</v>
      </c>
      <c r="G77" s="110">
        <v>0.6975093485005581</v>
      </c>
      <c r="H77" s="110"/>
      <c r="I77" s="111">
        <v>0.03020300297434152</v>
      </c>
      <c r="J77" s="112">
        <v>0.06434392624098172</v>
      </c>
      <c r="K77" s="12"/>
      <c r="L77" s="14"/>
      <c r="M77" s="1"/>
    </row>
    <row r="78" spans="1:13" ht="12.75">
      <c r="A78" s="197"/>
      <c r="B78" s="113" t="s">
        <v>37</v>
      </c>
      <c r="C78" s="114">
        <v>1.1448093926011742</v>
      </c>
      <c r="D78" s="114">
        <v>1.861106360014661</v>
      </c>
      <c r="E78" s="115"/>
      <c r="F78" s="115">
        <v>0.587903525634474</v>
      </c>
      <c r="G78" s="115">
        <v>0.7930406418024905</v>
      </c>
      <c r="H78" s="115"/>
      <c r="I78" s="116">
        <v>0.044115127728367946</v>
      </c>
      <c r="J78" s="117">
        <v>0.0829328540706581</v>
      </c>
      <c r="K78" s="13"/>
      <c r="L78" s="9"/>
      <c r="M78" s="10"/>
    </row>
  </sheetData>
  <mergeCells count="6">
    <mergeCell ref="C3:J3"/>
    <mergeCell ref="L3:M3"/>
    <mergeCell ref="F4:G4"/>
    <mergeCell ref="C4:D4"/>
    <mergeCell ref="L4:M4"/>
    <mergeCell ref="I4:J4"/>
  </mergeCells>
  <printOptions/>
  <pageMargins left="0.91" right="0.5" top="0.94" bottom="1.07" header="0.6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8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30" sqref="L30"/>
    </sheetView>
  </sheetViews>
  <sheetFormatPr defaultColWidth="9.140625" defaultRowHeight="12.75"/>
  <cols>
    <col min="1" max="1" width="5.421875" style="0" customWidth="1"/>
    <col min="2" max="2" width="39.28125" style="0" customWidth="1"/>
    <col min="3" max="4" width="14.421875" style="0" customWidth="1"/>
    <col min="5" max="5" width="2.7109375" style="0" customWidth="1"/>
    <col min="6" max="7" width="15.140625" style="0" customWidth="1"/>
    <col min="8" max="8" width="1.7109375" style="0" customWidth="1"/>
    <col min="11" max="11" width="1.8515625" style="0" customWidth="1"/>
    <col min="14" max="14" width="1.8515625" style="0" customWidth="1"/>
    <col min="17" max="17" width="2.28125" style="0" customWidth="1"/>
    <col min="20" max="20" width="1.7109375" style="0" customWidth="1"/>
    <col min="23" max="23" width="1.57421875" style="0" customWidth="1"/>
    <col min="26" max="26" width="1.8515625" style="0" customWidth="1"/>
    <col min="29" max="29" width="1.57421875" style="0" customWidth="1"/>
    <col min="32" max="32" width="1.8515625" style="0" customWidth="1"/>
    <col min="35" max="35" width="1.7109375" style="0" customWidth="1"/>
    <col min="38" max="38" width="1.8515625" style="0" customWidth="1"/>
    <col min="41" max="41" width="1.28515625" style="0" customWidth="1"/>
    <col min="44" max="44" width="1.8515625" style="0" customWidth="1"/>
    <col min="47" max="47" width="1.1484375" style="0" customWidth="1"/>
    <col min="50" max="50" width="2.00390625" style="0" customWidth="1"/>
    <col min="53" max="53" width="1.28515625" style="0" customWidth="1"/>
    <col min="56" max="56" width="1.57421875" style="0" customWidth="1"/>
    <col min="59" max="59" width="1.8515625" style="0" customWidth="1"/>
    <col min="62" max="62" width="2.00390625" style="0" customWidth="1"/>
    <col min="65" max="65" width="1.57421875" style="0" customWidth="1"/>
    <col min="68" max="68" width="2.421875" style="0" customWidth="1"/>
    <col min="71" max="71" width="2.28125" style="0" customWidth="1"/>
  </cols>
  <sheetData>
    <row r="1" ht="12.75">
      <c r="B1" s="165" t="s">
        <v>170</v>
      </c>
    </row>
    <row r="3" spans="2:73" ht="12.75">
      <c r="B3" s="88"/>
      <c r="C3" s="217" t="s">
        <v>43</v>
      </c>
      <c r="D3" s="218"/>
      <c r="E3" s="218"/>
      <c r="F3" s="218"/>
      <c r="G3" s="219"/>
      <c r="I3" s="220" t="s">
        <v>42</v>
      </c>
      <c r="J3" s="221"/>
      <c r="K3" s="221"/>
      <c r="L3" s="221"/>
      <c r="M3" s="222"/>
      <c r="O3" s="220" t="s">
        <v>42</v>
      </c>
      <c r="P3" s="221"/>
      <c r="Q3" s="221"/>
      <c r="R3" s="221"/>
      <c r="S3" s="222"/>
      <c r="U3" s="220" t="s">
        <v>42</v>
      </c>
      <c r="V3" s="221"/>
      <c r="W3" s="221"/>
      <c r="X3" s="221"/>
      <c r="Y3" s="222"/>
      <c r="AA3" s="220" t="s">
        <v>42</v>
      </c>
      <c r="AB3" s="221"/>
      <c r="AC3" s="221"/>
      <c r="AD3" s="221"/>
      <c r="AE3" s="222"/>
      <c r="AG3" s="220" t="s">
        <v>42</v>
      </c>
      <c r="AH3" s="221"/>
      <c r="AI3" s="221"/>
      <c r="AJ3" s="221"/>
      <c r="AK3" s="222"/>
      <c r="AM3" s="220" t="s">
        <v>42</v>
      </c>
      <c r="AN3" s="221"/>
      <c r="AO3" s="221"/>
      <c r="AP3" s="221"/>
      <c r="AQ3" s="222"/>
      <c r="AS3" s="220" t="s">
        <v>42</v>
      </c>
      <c r="AT3" s="221"/>
      <c r="AU3" s="221"/>
      <c r="AV3" s="221"/>
      <c r="AW3" s="222"/>
      <c r="AY3" s="220" t="s">
        <v>42</v>
      </c>
      <c r="AZ3" s="221"/>
      <c r="BA3" s="221"/>
      <c r="BB3" s="221"/>
      <c r="BC3" s="222"/>
      <c r="BE3" s="220" t="s">
        <v>42</v>
      </c>
      <c r="BF3" s="221"/>
      <c r="BG3" s="221"/>
      <c r="BH3" s="221"/>
      <c r="BI3" s="222"/>
      <c r="BK3" s="220" t="s">
        <v>42</v>
      </c>
      <c r="BL3" s="221"/>
      <c r="BM3" s="221"/>
      <c r="BN3" s="221"/>
      <c r="BO3" s="222"/>
      <c r="BQ3" s="220" t="s">
        <v>42</v>
      </c>
      <c r="BR3" s="221"/>
      <c r="BS3" s="221"/>
      <c r="BT3" s="221"/>
      <c r="BU3" s="222"/>
    </row>
    <row r="4" spans="2:73" ht="12.75">
      <c r="B4" s="139"/>
      <c r="C4" s="226" t="s">
        <v>171</v>
      </c>
      <c r="D4" s="215"/>
      <c r="E4" s="126"/>
      <c r="F4" s="215" t="s">
        <v>172</v>
      </c>
      <c r="G4" s="216"/>
      <c r="H4" s="15"/>
      <c r="I4" s="223" t="s">
        <v>48</v>
      </c>
      <c r="J4" s="224"/>
      <c r="K4" s="15"/>
      <c r="L4" s="224" t="s">
        <v>49</v>
      </c>
      <c r="M4" s="225"/>
      <c r="N4" s="15"/>
      <c r="O4" s="223" t="s">
        <v>48</v>
      </c>
      <c r="P4" s="224"/>
      <c r="Q4" s="15"/>
      <c r="R4" s="224" t="s">
        <v>49</v>
      </c>
      <c r="S4" s="225"/>
      <c r="T4" s="15"/>
      <c r="U4" s="223" t="s">
        <v>48</v>
      </c>
      <c r="V4" s="224"/>
      <c r="W4" s="15"/>
      <c r="X4" s="224" t="s">
        <v>49</v>
      </c>
      <c r="Y4" s="225"/>
      <c r="Z4" s="15"/>
      <c r="AA4" s="223" t="s">
        <v>48</v>
      </c>
      <c r="AB4" s="224"/>
      <c r="AC4" s="15"/>
      <c r="AD4" s="224" t="s">
        <v>49</v>
      </c>
      <c r="AE4" s="225"/>
      <c r="AF4" s="15"/>
      <c r="AG4" s="223" t="s">
        <v>48</v>
      </c>
      <c r="AH4" s="224"/>
      <c r="AI4" s="15"/>
      <c r="AJ4" s="224" t="s">
        <v>49</v>
      </c>
      <c r="AK4" s="225"/>
      <c r="AL4" s="15"/>
      <c r="AM4" s="223" t="s">
        <v>48</v>
      </c>
      <c r="AN4" s="224"/>
      <c r="AO4" s="15"/>
      <c r="AP4" s="224" t="s">
        <v>49</v>
      </c>
      <c r="AQ4" s="225"/>
      <c r="AR4" s="15"/>
      <c r="AS4" s="223" t="s">
        <v>48</v>
      </c>
      <c r="AT4" s="224"/>
      <c r="AU4" s="15"/>
      <c r="AV4" s="224" t="s">
        <v>49</v>
      </c>
      <c r="AW4" s="225"/>
      <c r="AX4" s="15"/>
      <c r="AY4" s="223" t="s">
        <v>48</v>
      </c>
      <c r="AZ4" s="224"/>
      <c r="BA4" s="15"/>
      <c r="BB4" s="224" t="s">
        <v>49</v>
      </c>
      <c r="BC4" s="225"/>
      <c r="BD4" s="15"/>
      <c r="BE4" s="223" t="s">
        <v>48</v>
      </c>
      <c r="BF4" s="224"/>
      <c r="BG4" s="15"/>
      <c r="BH4" s="224" t="s">
        <v>49</v>
      </c>
      <c r="BI4" s="225"/>
      <c r="BJ4" s="15"/>
      <c r="BK4" s="223" t="s">
        <v>48</v>
      </c>
      <c r="BL4" s="224"/>
      <c r="BM4" s="15"/>
      <c r="BN4" s="224" t="s">
        <v>49</v>
      </c>
      <c r="BO4" s="225"/>
      <c r="BP4" s="15"/>
      <c r="BQ4" s="223" t="s">
        <v>48</v>
      </c>
      <c r="BR4" s="224"/>
      <c r="BS4" s="15"/>
      <c r="BT4" s="224" t="s">
        <v>49</v>
      </c>
      <c r="BU4" s="225"/>
    </row>
    <row r="5" spans="2:73" ht="12.75">
      <c r="B5" s="26" t="s">
        <v>16</v>
      </c>
      <c r="C5" s="127" t="s">
        <v>167</v>
      </c>
      <c r="D5" s="128" t="s">
        <v>168</v>
      </c>
      <c r="E5" s="128"/>
      <c r="F5" s="127" t="s">
        <v>167</v>
      </c>
      <c r="G5" s="128" t="s">
        <v>168</v>
      </c>
      <c r="H5" s="16"/>
      <c r="I5" s="127" t="s">
        <v>167</v>
      </c>
      <c r="J5" s="128" t="s">
        <v>168</v>
      </c>
      <c r="K5" s="128"/>
      <c r="L5" s="127" t="s">
        <v>167</v>
      </c>
      <c r="M5" s="128" t="s">
        <v>168</v>
      </c>
      <c r="N5" s="16"/>
      <c r="O5" s="127" t="s">
        <v>167</v>
      </c>
      <c r="P5" s="128" t="s">
        <v>168</v>
      </c>
      <c r="Q5" s="128"/>
      <c r="R5" s="127" t="s">
        <v>167</v>
      </c>
      <c r="S5" s="128" t="s">
        <v>168</v>
      </c>
      <c r="T5" s="16"/>
      <c r="U5" s="127" t="s">
        <v>167</v>
      </c>
      <c r="V5" s="128" t="s">
        <v>168</v>
      </c>
      <c r="W5" s="128"/>
      <c r="X5" s="127" t="s">
        <v>167</v>
      </c>
      <c r="Y5" s="128" t="s">
        <v>168</v>
      </c>
      <c r="Z5" s="16"/>
      <c r="AA5" s="127" t="s">
        <v>167</v>
      </c>
      <c r="AB5" s="128" t="s">
        <v>168</v>
      </c>
      <c r="AC5" s="128"/>
      <c r="AD5" s="127" t="s">
        <v>167</v>
      </c>
      <c r="AE5" s="128" t="s">
        <v>168</v>
      </c>
      <c r="AF5" s="16"/>
      <c r="AG5" s="127" t="s">
        <v>167</v>
      </c>
      <c r="AH5" s="128" t="s">
        <v>168</v>
      </c>
      <c r="AI5" s="128"/>
      <c r="AJ5" s="127" t="s">
        <v>167</v>
      </c>
      <c r="AK5" s="128" t="s">
        <v>168</v>
      </c>
      <c r="AL5" s="16"/>
      <c r="AM5" s="127" t="s">
        <v>167</v>
      </c>
      <c r="AN5" s="128" t="s">
        <v>168</v>
      </c>
      <c r="AO5" s="128"/>
      <c r="AP5" s="127" t="s">
        <v>167</v>
      </c>
      <c r="AQ5" s="128" t="s">
        <v>168</v>
      </c>
      <c r="AR5" s="16"/>
      <c r="AS5" s="127" t="s">
        <v>167</v>
      </c>
      <c r="AT5" s="128" t="s">
        <v>168</v>
      </c>
      <c r="AU5" s="128"/>
      <c r="AV5" s="127" t="s">
        <v>167</v>
      </c>
      <c r="AW5" s="128" t="s">
        <v>168</v>
      </c>
      <c r="AX5" s="16"/>
      <c r="AY5" s="127" t="s">
        <v>167</v>
      </c>
      <c r="AZ5" s="128" t="s">
        <v>168</v>
      </c>
      <c r="BA5" s="128"/>
      <c r="BB5" s="127" t="s">
        <v>167</v>
      </c>
      <c r="BC5" s="128" t="s">
        <v>168</v>
      </c>
      <c r="BD5" s="16"/>
      <c r="BE5" s="127" t="s">
        <v>167</v>
      </c>
      <c r="BF5" s="128" t="s">
        <v>168</v>
      </c>
      <c r="BG5" s="128"/>
      <c r="BH5" s="127" t="s">
        <v>167</v>
      </c>
      <c r="BI5" s="128" t="s">
        <v>168</v>
      </c>
      <c r="BJ5" s="16"/>
      <c r="BK5" s="127" t="s">
        <v>167</v>
      </c>
      <c r="BL5" s="128" t="s">
        <v>168</v>
      </c>
      <c r="BM5" s="128"/>
      <c r="BN5" s="127" t="s">
        <v>167</v>
      </c>
      <c r="BO5" s="128" t="s">
        <v>168</v>
      </c>
      <c r="BP5" s="16"/>
      <c r="BQ5" s="127" t="s">
        <v>167</v>
      </c>
      <c r="BR5" s="128" t="s">
        <v>168</v>
      </c>
      <c r="BS5" s="128"/>
      <c r="BT5" s="127" t="s">
        <v>167</v>
      </c>
      <c r="BU5" s="128" t="s">
        <v>168</v>
      </c>
    </row>
    <row r="6" spans="2:73" ht="12.75">
      <c r="B6" s="27"/>
      <c r="C6" s="129"/>
      <c r="D6" s="130"/>
      <c r="E6" s="130"/>
      <c r="F6" s="130"/>
      <c r="G6" s="131"/>
      <c r="H6" s="17"/>
      <c r="I6" s="92">
        <v>2002</v>
      </c>
      <c r="J6" s="18">
        <f>I6</f>
        <v>2002</v>
      </c>
      <c r="K6" s="18"/>
      <c r="L6" s="18">
        <f>J6</f>
        <v>2002</v>
      </c>
      <c r="M6" s="21">
        <f>L6</f>
        <v>2002</v>
      </c>
      <c r="N6" s="18"/>
      <c r="O6" s="92">
        <f>M6+1</f>
        <v>2003</v>
      </c>
      <c r="P6" s="18">
        <f>O6</f>
        <v>2003</v>
      </c>
      <c r="Q6" s="18"/>
      <c r="R6" s="18">
        <f>P6</f>
        <v>2003</v>
      </c>
      <c r="S6" s="21">
        <f>R6</f>
        <v>2003</v>
      </c>
      <c r="T6" s="18"/>
      <c r="U6" s="92">
        <f>S6+1</f>
        <v>2004</v>
      </c>
      <c r="V6" s="18">
        <f>U6</f>
        <v>2004</v>
      </c>
      <c r="W6" s="18"/>
      <c r="X6" s="18">
        <f>V6</f>
        <v>2004</v>
      </c>
      <c r="Y6" s="21">
        <f>X6</f>
        <v>2004</v>
      </c>
      <c r="Z6" s="18"/>
      <c r="AA6" s="92">
        <f>Y6+1</f>
        <v>2005</v>
      </c>
      <c r="AB6" s="18">
        <f>AA6</f>
        <v>2005</v>
      </c>
      <c r="AC6" s="18"/>
      <c r="AD6" s="18">
        <f>AB6</f>
        <v>2005</v>
      </c>
      <c r="AE6" s="21">
        <f>AD6</f>
        <v>2005</v>
      </c>
      <c r="AF6" s="18"/>
      <c r="AG6" s="92">
        <f>AE6+1</f>
        <v>2006</v>
      </c>
      <c r="AH6" s="18">
        <f>AG6</f>
        <v>2006</v>
      </c>
      <c r="AI6" s="18"/>
      <c r="AJ6" s="18">
        <f>AH6</f>
        <v>2006</v>
      </c>
      <c r="AK6" s="21">
        <f>AJ6</f>
        <v>2006</v>
      </c>
      <c r="AL6" s="18"/>
      <c r="AM6" s="92">
        <f>AK6+1</f>
        <v>2007</v>
      </c>
      <c r="AN6" s="18">
        <f>AM6</f>
        <v>2007</v>
      </c>
      <c r="AO6" s="18"/>
      <c r="AP6" s="18">
        <f>AN6</f>
        <v>2007</v>
      </c>
      <c r="AQ6" s="21">
        <f>AP6</f>
        <v>2007</v>
      </c>
      <c r="AR6" s="18"/>
      <c r="AS6" s="92">
        <f>AQ6+1</f>
        <v>2008</v>
      </c>
      <c r="AT6" s="18">
        <f>AS6</f>
        <v>2008</v>
      </c>
      <c r="AU6" s="18"/>
      <c r="AV6" s="18">
        <f>AT6</f>
        <v>2008</v>
      </c>
      <c r="AW6" s="21">
        <f>AV6</f>
        <v>2008</v>
      </c>
      <c r="AX6" s="18"/>
      <c r="AY6" s="92">
        <f>AW6+1</f>
        <v>2009</v>
      </c>
      <c r="AZ6" s="18">
        <f>AY6</f>
        <v>2009</v>
      </c>
      <c r="BA6" s="18"/>
      <c r="BB6" s="18">
        <f>AZ6</f>
        <v>2009</v>
      </c>
      <c r="BC6" s="21">
        <f>BB6</f>
        <v>2009</v>
      </c>
      <c r="BD6" s="18"/>
      <c r="BE6" s="92">
        <f>BC6+1</f>
        <v>2010</v>
      </c>
      <c r="BF6" s="18">
        <f>BE6</f>
        <v>2010</v>
      </c>
      <c r="BG6" s="18"/>
      <c r="BH6" s="18">
        <f>BF6</f>
        <v>2010</v>
      </c>
      <c r="BI6" s="21">
        <f>BH6</f>
        <v>2010</v>
      </c>
      <c r="BJ6" s="18"/>
      <c r="BK6" s="92">
        <f>BI6+1</f>
        <v>2011</v>
      </c>
      <c r="BL6" s="18">
        <f>BK6</f>
        <v>2011</v>
      </c>
      <c r="BM6" s="18"/>
      <c r="BN6" s="18">
        <f>BL6</f>
        <v>2011</v>
      </c>
      <c r="BO6" s="21">
        <f>BN6</f>
        <v>2011</v>
      </c>
      <c r="BP6" s="18"/>
      <c r="BQ6" s="92">
        <f>BO6+1</f>
        <v>2012</v>
      </c>
      <c r="BR6" s="18">
        <f>BQ6</f>
        <v>2012</v>
      </c>
      <c r="BS6" s="18"/>
      <c r="BT6" s="18">
        <f>BR6</f>
        <v>2012</v>
      </c>
      <c r="BU6" s="21">
        <f>BT6</f>
        <v>2012</v>
      </c>
    </row>
    <row r="7" spans="1:73" ht="12.75">
      <c r="A7" s="193">
        <v>1</v>
      </c>
      <c r="B7" s="5" t="s">
        <v>19</v>
      </c>
      <c r="C7" s="118">
        <v>1.167724294093173</v>
      </c>
      <c r="D7" s="132">
        <v>1.5845624425182716</v>
      </c>
      <c r="E7" s="132"/>
      <c r="F7" s="132">
        <v>1.142377661541662</v>
      </c>
      <c r="G7" s="119">
        <v>1.4526834300525369</v>
      </c>
      <c r="I7" s="93">
        <v>13.664157047796358</v>
      </c>
      <c r="J7" s="22">
        <v>18.541799786244628</v>
      </c>
      <c r="K7" s="22"/>
      <c r="L7" s="22">
        <v>23.162340545645463</v>
      </c>
      <c r="M7" s="23">
        <v>29.453962069325783</v>
      </c>
      <c r="N7" s="4"/>
      <c r="O7" s="93">
        <v>13.367989246050119</v>
      </c>
      <c r="P7" s="22">
        <v>18.139910078456428</v>
      </c>
      <c r="Q7" s="22"/>
      <c r="R7" s="22">
        <v>22.660301564484314</v>
      </c>
      <c r="S7" s="23">
        <v>28.81555348193355</v>
      </c>
      <c r="T7" s="4"/>
      <c r="U7" s="93">
        <v>13.078240820668215</v>
      </c>
      <c r="V7" s="22">
        <v>17.746731247664425</v>
      </c>
      <c r="W7" s="22"/>
      <c r="X7" s="22">
        <v>22.169144175280966</v>
      </c>
      <c r="Y7" s="23">
        <v>28.1909822697473</v>
      </c>
      <c r="Z7" s="4"/>
      <c r="AA7" s="93">
        <v>12.794772632984445</v>
      </c>
      <c r="AB7" s="22">
        <v>17.362074487396164</v>
      </c>
      <c r="AC7" s="22"/>
      <c r="AD7" s="22">
        <v>21.688632521761345</v>
      </c>
      <c r="AE7" s="23">
        <v>27.579948510497236</v>
      </c>
      <c r="AF7" s="4"/>
      <c r="AG7" s="93">
        <v>12.517448560134662</v>
      </c>
      <c r="AH7" s="22">
        <v>16.98575508352076</v>
      </c>
      <c r="AI7" s="22"/>
      <c r="AJ7" s="22">
        <v>21.21853585978775</v>
      </c>
      <c r="AK7" s="23">
        <v>26.982158782667245</v>
      </c>
      <c r="AL7" s="4"/>
      <c r="AM7" s="93">
        <v>12.246135429689884</v>
      </c>
      <c r="AN7" s="22">
        <v>16.61759232554824</v>
      </c>
      <c r="AO7" s="22"/>
      <c r="AP7" s="22">
        <v>20.75862844655434</v>
      </c>
      <c r="AQ7" s="23">
        <v>26.397326024592402</v>
      </c>
      <c r="AR7" s="4"/>
      <c r="AS7" s="93">
        <v>11.980702955706214</v>
      </c>
      <c r="AT7" s="22">
        <v>16.257409419851435</v>
      </c>
      <c r="AU7" s="22"/>
      <c r="AV7" s="22">
        <v>20.3086894321843</v>
      </c>
      <c r="AW7" s="23">
        <v>25.825169396610498</v>
      </c>
      <c r="AX7" s="4"/>
      <c r="AY7" s="93">
        <v>11.72102367616087</v>
      </c>
      <c r="AZ7" s="22">
        <v>15.905033404768783</v>
      </c>
      <c r="BA7" s="22"/>
      <c r="BB7" s="22">
        <v>19.868502753676594</v>
      </c>
      <c r="BC7" s="23">
        <v>25.265414146201408</v>
      </c>
      <c r="BD7" s="4"/>
      <c r="BE7" s="93">
        <v>11.466972891744277</v>
      </c>
      <c r="BF7" s="22">
        <v>15.560295067547274</v>
      </c>
      <c r="BG7" s="22"/>
      <c r="BH7" s="22">
        <v>19.437857031151434</v>
      </c>
      <c r="BI7" s="23">
        <v>24.717791476049534</v>
      </c>
      <c r="BJ7" s="4"/>
      <c r="BK7" s="93">
        <v>11.218428605978817</v>
      </c>
      <c r="BL7" s="22">
        <v>15.223028863085613</v>
      </c>
      <c r="BM7" s="22"/>
      <c r="BN7" s="22">
        <v>19.01654546634457</v>
      </c>
      <c r="BO7" s="23">
        <v>24.182038414965966</v>
      </c>
      <c r="BP7" s="4"/>
      <c r="BQ7" s="93">
        <v>10.975271466635508</v>
      </c>
      <c r="BR7" s="22">
        <v>14.893072834438627</v>
      </c>
      <c r="BS7" s="22"/>
      <c r="BT7" s="22">
        <v>18.604365743301724</v>
      </c>
      <c r="BU7" s="23">
        <v>23.657897691608383</v>
      </c>
    </row>
    <row r="8" spans="1:73" ht="12.75">
      <c r="A8" s="193">
        <v>2</v>
      </c>
      <c r="B8" s="5" t="s">
        <v>0</v>
      </c>
      <c r="C8" s="118">
        <v>1.4169717617304411</v>
      </c>
      <c r="D8" s="132">
        <v>1.780228457027515</v>
      </c>
      <c r="E8" s="132"/>
      <c r="F8" s="132">
        <v>1.3369249221715194</v>
      </c>
      <c r="G8" s="119">
        <v>1.6073425867372304</v>
      </c>
      <c r="I8" s="200">
        <v>15.573616146765511</v>
      </c>
      <c r="J8" s="199">
        <v>19.56608832446823</v>
      </c>
      <c r="K8" s="199"/>
      <c r="L8" s="199">
        <v>25.46041633517162</v>
      </c>
      <c r="M8" s="201">
        <v>30.610254003725824</v>
      </c>
      <c r="N8" s="3"/>
      <c r="O8" s="200">
        <v>15.236061210643701</v>
      </c>
      <c r="P8" s="199">
        <v>19.14199737267658</v>
      </c>
      <c r="Q8" s="199"/>
      <c r="R8" s="199">
        <v>24.90856703256514</v>
      </c>
      <c r="S8" s="201">
        <v>29.94678302578946</v>
      </c>
      <c r="T8" s="3"/>
      <c r="U8" s="200">
        <v>14.905822708536085</v>
      </c>
      <c r="V8" s="199">
        <v>18.727098505291842</v>
      </c>
      <c r="W8" s="199"/>
      <c r="X8" s="199">
        <v>24.36867895041862</v>
      </c>
      <c r="Y8" s="201">
        <v>29.297692645234296</v>
      </c>
      <c r="Z8" s="3"/>
      <c r="AA8" s="200">
        <v>14.58274205823587</v>
      </c>
      <c r="AB8" s="199">
        <v>18.32119248576962</v>
      </c>
      <c r="AC8" s="199"/>
      <c r="AD8" s="199">
        <v>23.84049283173161</v>
      </c>
      <c r="AE8" s="201">
        <v>28.66267116556129</v>
      </c>
      <c r="AF8" s="3"/>
      <c r="AG8" s="200">
        <v>14.266664114773075</v>
      </c>
      <c r="AH8" s="199">
        <v>17.924084395976756</v>
      </c>
      <c r="AI8" s="199"/>
      <c r="AJ8" s="199">
        <v>23.323755038845977</v>
      </c>
      <c r="AK8" s="201">
        <v>28.041413646229085</v>
      </c>
      <c r="AL8" s="3"/>
      <c r="AM8" s="200">
        <v>13.957437095913122</v>
      </c>
      <c r="AN8" s="199">
        <v>17.53558354259066</v>
      </c>
      <c r="AO8" s="199"/>
      <c r="AP8" s="199">
        <v>22.81821743164782</v>
      </c>
      <c r="AQ8" s="201">
        <v>27.43362175622003</v>
      </c>
      <c r="AR8" s="3"/>
      <c r="AS8" s="200">
        <v>13.65491250927024</v>
      </c>
      <c r="AT8" s="199">
        <v>17.1555033655274</v>
      </c>
      <c r="AU8" s="199"/>
      <c r="AV8" s="199">
        <v>22.323637248409312</v>
      </c>
      <c r="AW8" s="201">
        <v>26.8390036307801</v>
      </c>
      <c r="AX8" s="3"/>
      <c r="AY8" s="200">
        <v>13.358945081000671</v>
      </c>
      <c r="AZ8" s="199">
        <v>16.783661348354606</v>
      </c>
      <c r="BA8" s="199"/>
      <c r="BB8" s="199">
        <v>21.839776989213295</v>
      </c>
      <c r="BC8" s="201">
        <v>26.257273731263947</v>
      </c>
      <c r="BD8" s="3"/>
      <c r="BE8" s="200">
        <v>13.069392686041425</v>
      </c>
      <c r="BF8" s="199">
        <v>16.419878930646142</v>
      </c>
      <c r="BG8" s="199"/>
      <c r="BH8" s="199">
        <v>21.3664043019046</v>
      </c>
      <c r="BI8" s="201">
        <v>25.688152708017814</v>
      </c>
      <c r="BJ8" s="3"/>
      <c r="BK8" s="200">
        <v>12.786116279861103</v>
      </c>
      <c r="BL8" s="199">
        <v>16.063981422236495</v>
      </c>
      <c r="BM8" s="199"/>
      <c r="BN8" s="199">
        <v>20.903291870513375</v>
      </c>
      <c r="BO8" s="201">
        <v>25.131367266234392</v>
      </c>
      <c r="BP8" s="3"/>
      <c r="BQ8" s="200">
        <v>12.508979831690011</v>
      </c>
      <c r="BR8" s="199">
        <v>15.715797919333658</v>
      </c>
      <c r="BS8" s="199"/>
      <c r="BT8" s="199">
        <v>20.4502173060968</v>
      </c>
      <c r="BU8" s="201">
        <v>24.586650034715277</v>
      </c>
    </row>
    <row r="9" spans="1:73" ht="12.75">
      <c r="A9" s="193">
        <v>3</v>
      </c>
      <c r="B9" s="5" t="s">
        <v>124</v>
      </c>
      <c r="C9" s="118">
        <v>1.2313584802084656</v>
      </c>
      <c r="D9" s="132">
        <v>1.5396009196322191</v>
      </c>
      <c r="E9" s="132"/>
      <c r="F9" s="132">
        <v>1.190875926574162</v>
      </c>
      <c r="G9" s="119">
        <v>1.4203421009018375</v>
      </c>
      <c r="I9" s="200">
        <v>18.63694616278288</v>
      </c>
      <c r="J9" s="199">
        <v>23.30227948444303</v>
      </c>
      <c r="K9" s="199"/>
      <c r="L9" s="199">
        <v>31.231077804292596</v>
      </c>
      <c r="M9" s="201">
        <v>37.24889694393805</v>
      </c>
      <c r="N9" s="3"/>
      <c r="O9" s="200">
        <v>18.232994176795966</v>
      </c>
      <c r="P9" s="199">
        <v>22.79720735548232</v>
      </c>
      <c r="Q9" s="199"/>
      <c r="R9" s="199">
        <v>30.554150597798376</v>
      </c>
      <c r="S9" s="201">
        <v>36.44153474173491</v>
      </c>
      <c r="T9" s="3"/>
      <c r="U9" s="200">
        <v>17.837797767262273</v>
      </c>
      <c r="V9" s="199">
        <v>22.303082561335927</v>
      </c>
      <c r="W9" s="199"/>
      <c r="X9" s="199">
        <v>29.891895649679725</v>
      </c>
      <c r="Y9" s="201">
        <v>35.65167194968954</v>
      </c>
      <c r="Z9" s="3"/>
      <c r="AA9" s="200">
        <v>17.451167158857782</v>
      </c>
      <c r="AB9" s="199">
        <v>21.81966782076684</v>
      </c>
      <c r="AC9" s="199"/>
      <c r="AD9" s="199">
        <v>29.24399494174536</v>
      </c>
      <c r="AE9" s="201">
        <v>34.878929271675574</v>
      </c>
      <c r="AF9" s="3"/>
      <c r="AG9" s="200">
        <v>17.0729166895997</v>
      </c>
      <c r="AH9" s="199">
        <v>21.346730995560204</v>
      </c>
      <c r="AI9" s="199"/>
      <c r="AJ9" s="199">
        <v>28.610137348783073</v>
      </c>
      <c r="AK9" s="201">
        <v>34.12293563273239</v>
      </c>
      <c r="AL9" s="3"/>
      <c r="AM9" s="200">
        <v>16.702864721690645</v>
      </c>
      <c r="AN9" s="199">
        <v>20.884044979049367</v>
      </c>
      <c r="AO9" s="199"/>
      <c r="AP9" s="199">
        <v>27.99001848915583</v>
      </c>
      <c r="AQ9" s="201">
        <v>33.38332800087305</v>
      </c>
      <c r="AR9" s="3"/>
      <c r="AS9" s="200">
        <v>16.340833554295234</v>
      </c>
      <c r="AT9" s="199">
        <v>20.431387587058097</v>
      </c>
      <c r="AU9" s="199"/>
      <c r="AV9" s="199">
        <v>27.383340578636147</v>
      </c>
      <c r="AW9" s="201">
        <v>32.65975121275448</v>
      </c>
      <c r="AX9" s="3"/>
      <c r="AY9" s="200">
        <v>15.986649338207252</v>
      </c>
      <c r="AZ9" s="199">
        <v>19.988541451206615</v>
      </c>
      <c r="BA9" s="199"/>
      <c r="BB9" s="199">
        <v>26.789812287408612</v>
      </c>
      <c r="BC9" s="201">
        <v>31.95185780312622</v>
      </c>
      <c r="BD9" s="3"/>
      <c r="BE9" s="200">
        <v>15.640141992366376</v>
      </c>
      <c r="BF9" s="199">
        <v>19.5552939145302</v>
      </c>
      <c r="BG9" s="199"/>
      <c r="BH9" s="199">
        <v>26.209148600171808</v>
      </c>
      <c r="BI9" s="201">
        <v>31.259307837975868</v>
      </c>
      <c r="BJ9" s="3"/>
      <c r="BK9" s="200">
        <v>15.301145122184382</v>
      </c>
      <c r="BL9" s="199">
        <v>19.131436929360227</v>
      </c>
      <c r="BM9" s="199"/>
      <c r="BN9" s="199">
        <v>25.641070679272527</v>
      </c>
      <c r="BO9" s="201">
        <v>30.58176875129102</v>
      </c>
      <c r="BP9" s="3"/>
      <c r="BQ9" s="200">
        <v>14.969495939641623</v>
      </c>
      <c r="BR9" s="199">
        <v>18.716766957418617</v>
      </c>
      <c r="BS9" s="199"/>
      <c r="BT9" s="199">
        <v>25.08530573080651</v>
      </c>
      <c r="BU9" s="201">
        <v>29.918915185359385</v>
      </c>
    </row>
    <row r="10" spans="1:73" ht="12.75">
      <c r="A10" s="193">
        <v>4</v>
      </c>
      <c r="B10" s="5" t="s">
        <v>20</v>
      </c>
      <c r="C10" s="118">
        <v>1.2242404206955693</v>
      </c>
      <c r="D10" s="132">
        <v>1.6193117911274504</v>
      </c>
      <c r="E10" s="132"/>
      <c r="F10" s="132">
        <v>1.1838197227425227</v>
      </c>
      <c r="G10" s="119">
        <v>1.4779236821332307</v>
      </c>
      <c r="I10" s="200">
        <v>16.590513051821528</v>
      </c>
      <c r="J10" s="199">
        <v>21.944393398156727</v>
      </c>
      <c r="K10" s="199"/>
      <c r="L10" s="199">
        <v>27.797701328446436</v>
      </c>
      <c r="M10" s="201">
        <v>34.70366333059714</v>
      </c>
      <c r="N10" s="3"/>
      <c r="O10" s="200">
        <v>16.23091708382929</v>
      </c>
      <c r="P10" s="199">
        <v>21.468753171639065</v>
      </c>
      <c r="Q10" s="199"/>
      <c r="R10" s="199">
        <v>27.195191852944454</v>
      </c>
      <c r="S10" s="201">
        <v>33.951468544983044</v>
      </c>
      <c r="T10" s="3"/>
      <c r="U10" s="200">
        <v>15.879115284696832</v>
      </c>
      <c r="V10" s="199">
        <v>21.0034223494862</v>
      </c>
      <c r="W10" s="199"/>
      <c r="X10" s="199">
        <v>26.605741646760478</v>
      </c>
      <c r="Y10" s="201">
        <v>33.215577427085954</v>
      </c>
      <c r="Z10" s="3"/>
      <c r="AA10" s="200">
        <v>15.534938717412558</v>
      </c>
      <c r="AB10" s="199">
        <v>20.54817747747279</v>
      </c>
      <c r="AC10" s="199"/>
      <c r="AD10" s="199">
        <v>26.029067652910253</v>
      </c>
      <c r="AE10" s="201">
        <v>32.49563659825169</v>
      </c>
      <c r="AF10" s="3"/>
      <c r="AG10" s="200">
        <v>15.198222106639951</v>
      </c>
      <c r="AH10" s="199">
        <v>20.10279994469801</v>
      </c>
      <c r="AI10" s="199"/>
      <c r="AJ10" s="199">
        <v>25.46489294961161</v>
      </c>
      <c r="AK10" s="201">
        <v>31.791300339235924</v>
      </c>
      <c r="AL10" s="3"/>
      <c r="AM10" s="200">
        <v>14.86880375935152</v>
      </c>
      <c r="AN10" s="199">
        <v>19.667075878607463</v>
      </c>
      <c r="AO10" s="199"/>
      <c r="AP10" s="199">
        <v>24.912946617305213</v>
      </c>
      <c r="AQ10" s="201">
        <v>31.10223042418804</v>
      </c>
      <c r="AR10" s="3"/>
      <c r="AS10" s="200">
        <v>14.546525487182983</v>
      </c>
      <c r="AT10" s="199">
        <v>19.24079604229052</v>
      </c>
      <c r="AU10" s="199"/>
      <c r="AV10" s="199">
        <v>24.372963608557622</v>
      </c>
      <c r="AW10" s="201">
        <v>30.42809595823338</v>
      </c>
      <c r="AX10" s="3"/>
      <c r="AY10" s="200">
        <v>14.231232530470411</v>
      </c>
      <c r="AZ10" s="199">
        <v>18.82375573400367</v>
      </c>
      <c r="BA10" s="199"/>
      <c r="BB10" s="199">
        <v>23.84468462078415</v>
      </c>
      <c r="BC10" s="201">
        <v>29.768573218575835</v>
      </c>
      <c r="BD10" s="3"/>
      <c r="BE10" s="200">
        <v>13.922773483933858</v>
      </c>
      <c r="BF10" s="199">
        <v>18.41575468887172</v>
      </c>
      <c r="BG10" s="199"/>
      <c r="BH10" s="199">
        <v>23.327855971730465</v>
      </c>
      <c r="BI10" s="201">
        <v>29.123345499044508</v>
      </c>
      <c r="BJ10" s="3"/>
      <c r="BK10" s="200">
        <v>13.621000223971764</v>
      </c>
      <c r="BL10" s="199">
        <v>18.01659698271957</v>
      </c>
      <c r="BM10" s="199"/>
      <c r="BN10" s="199">
        <v>22.822229477653064</v>
      </c>
      <c r="BO10" s="201">
        <v>28.492102958009802</v>
      </c>
      <c r="BP10" s="3"/>
      <c r="BQ10" s="200">
        <v>13.32576783753126</v>
      </c>
      <c r="BR10" s="199">
        <v>17.626090937988437</v>
      </c>
      <c r="BS10" s="199"/>
      <c r="BT10" s="199">
        <v>22.32756233414019</v>
      </c>
      <c r="BU10" s="201">
        <v>27.874542469595905</v>
      </c>
    </row>
    <row r="11" spans="1:73" ht="12.75">
      <c r="A11" s="193">
        <v>5</v>
      </c>
      <c r="B11" s="5" t="s">
        <v>125</v>
      </c>
      <c r="C11" s="118">
        <v>1.2294529933930065</v>
      </c>
      <c r="D11" s="132">
        <v>1.4999312826249318</v>
      </c>
      <c r="E11" s="132"/>
      <c r="F11" s="132">
        <v>1.1956503930454803</v>
      </c>
      <c r="G11" s="119">
        <v>1.3969868243127026</v>
      </c>
      <c r="I11" s="200">
        <v>22.009927049544864</v>
      </c>
      <c r="J11" s="199">
        <v>26.852086486686815</v>
      </c>
      <c r="K11" s="199"/>
      <c r="L11" s="199">
        <v>37.08865605622793</v>
      </c>
      <c r="M11" s="201">
        <v>43.334041575516885</v>
      </c>
      <c r="N11" s="3"/>
      <c r="O11" s="200">
        <v>21.532866394573098</v>
      </c>
      <c r="P11" s="199">
        <v>26.270073018951937</v>
      </c>
      <c r="Q11" s="199"/>
      <c r="R11" s="199">
        <v>36.28476704240349</v>
      </c>
      <c r="S11" s="201">
        <v>42.39478511137439</v>
      </c>
      <c r="T11" s="3"/>
      <c r="U11" s="200">
        <v>21.06614593146157</v>
      </c>
      <c r="V11" s="199">
        <v>25.700674573770062</v>
      </c>
      <c r="W11" s="199"/>
      <c r="X11" s="199">
        <v>35.498302158090986</v>
      </c>
      <c r="Y11" s="201">
        <v>41.47588683846813</v>
      </c>
      <c r="Z11" s="3"/>
      <c r="AA11" s="200">
        <v>20.609541538672286</v>
      </c>
      <c r="AB11" s="199">
        <v>25.143617723114463</v>
      </c>
      <c r="AC11" s="199"/>
      <c r="AD11" s="199">
        <v>34.728883738856624</v>
      </c>
      <c r="AE11" s="201">
        <v>40.576905497178146</v>
      </c>
      <c r="AF11" s="3"/>
      <c r="AG11" s="200">
        <v>20.16283395245563</v>
      </c>
      <c r="AH11" s="199">
        <v>24.598634965454814</v>
      </c>
      <c r="AI11" s="199"/>
      <c r="AJ11" s="199">
        <v>33.97614230606574</v>
      </c>
      <c r="AK11" s="201">
        <v>39.697409392096255</v>
      </c>
      <c r="AL11" s="3"/>
      <c r="AM11" s="200">
        <v>19.725808661558798</v>
      </c>
      <c r="AN11" s="199">
        <v>24.0654645973016</v>
      </c>
      <c r="AO11" s="199"/>
      <c r="AP11" s="199">
        <v>33.239716389457314</v>
      </c>
      <c r="AQ11" s="201">
        <v>38.8369761847237</v>
      </c>
      <c r="AR11" s="3"/>
      <c r="AS11" s="200">
        <v>19.298255804216385</v>
      </c>
      <c r="AT11" s="199">
        <v>23.543850587534767</v>
      </c>
      <c r="AU11" s="199"/>
      <c r="AV11" s="199">
        <v>32.519252353564106</v>
      </c>
      <c r="AW11" s="201">
        <v>37.99519269066209</v>
      </c>
      <c r="AX11" s="3"/>
      <c r="AY11" s="200">
        <v>18.879970067373723</v>
      </c>
      <c r="AZ11" s="199">
        <v>23.03354245445629</v>
      </c>
      <c r="BA11" s="199"/>
      <c r="BB11" s="199">
        <v>31.814404227895093</v>
      </c>
      <c r="BC11" s="201">
        <v>37.1716546812001</v>
      </c>
      <c r="BD11" s="3"/>
      <c r="BE11" s="200">
        <v>18.47075058809449</v>
      </c>
      <c r="BF11" s="199">
        <v>22.53429514550757</v>
      </c>
      <c r="BG11" s="199"/>
      <c r="BH11" s="199">
        <v>31.1248335407987</v>
      </c>
      <c r="BI11" s="201">
        <v>36.36596668920086</v>
      </c>
      <c r="BJ11" s="3"/>
      <c r="BK11" s="200">
        <v>18.070400857105323</v>
      </c>
      <c r="BL11" s="199">
        <v>22.045868919593968</v>
      </c>
      <c r="BM11" s="199"/>
      <c r="BN11" s="199">
        <v>30.450209156926984</v>
      </c>
      <c r="BO11" s="201">
        <v>35.57774181919656</v>
      </c>
      <c r="BP11" s="3"/>
      <c r="BQ11" s="200">
        <v>17.678728624431056</v>
      </c>
      <c r="BR11" s="199">
        <v>21.568029231959898</v>
      </c>
      <c r="BS11" s="199"/>
      <c r="BT11" s="199">
        <v>29.79020711822276</v>
      </c>
      <c r="BU11" s="201">
        <v>34.80660156159933</v>
      </c>
    </row>
    <row r="12" spans="1:73" ht="12.75">
      <c r="A12" s="193">
        <v>6</v>
      </c>
      <c r="B12" s="5" t="s">
        <v>126</v>
      </c>
      <c r="C12" s="118">
        <v>1.1545483278068396</v>
      </c>
      <c r="D12" s="132">
        <v>1.4964975658860238</v>
      </c>
      <c r="E12" s="132"/>
      <c r="F12" s="132">
        <v>1.1309130275451438</v>
      </c>
      <c r="G12" s="119">
        <v>1.3854707097683339</v>
      </c>
      <c r="I12" s="200">
        <v>16.50869999610673</v>
      </c>
      <c r="J12" s="199">
        <v>21.39817690182443</v>
      </c>
      <c r="K12" s="199"/>
      <c r="L12" s="199">
        <v>28.019486821133942</v>
      </c>
      <c r="M12" s="201">
        <v>34.32640472600029</v>
      </c>
      <c r="N12" s="3"/>
      <c r="O12" s="200">
        <v>16.150877309318776</v>
      </c>
      <c r="P12" s="199">
        <v>20.934375805845917</v>
      </c>
      <c r="Q12" s="199"/>
      <c r="R12" s="199">
        <v>27.41217019056204</v>
      </c>
      <c r="S12" s="201">
        <v>33.5823869432721</v>
      </c>
      <c r="T12" s="3"/>
      <c r="U12" s="200">
        <v>15.800810355884163</v>
      </c>
      <c r="V12" s="199">
        <v>20.480627503505747</v>
      </c>
      <c r="W12" s="199"/>
      <c r="X12" s="199">
        <v>26.81801702340843</v>
      </c>
      <c r="Y12" s="201">
        <v>32.854495593400316</v>
      </c>
      <c r="Z12" s="3"/>
      <c r="AA12" s="200">
        <v>15.458331031873017</v>
      </c>
      <c r="AB12" s="199">
        <v>20.036714102563455</v>
      </c>
      <c r="AC12" s="199"/>
      <c r="AD12" s="199">
        <v>26.236742004303096</v>
      </c>
      <c r="AE12" s="201">
        <v>32.14238113926001</v>
      </c>
      <c r="AF12" s="3"/>
      <c r="AG12" s="200">
        <v>15.123274876973667</v>
      </c>
      <c r="AH12" s="199">
        <v>19.602422433548195</v>
      </c>
      <c r="AI12" s="199"/>
      <c r="AJ12" s="199">
        <v>25.668066002028166</v>
      </c>
      <c r="AK12" s="201">
        <v>31.445701619871755</v>
      </c>
      <c r="AL12" s="3"/>
      <c r="AM12" s="200">
        <v>14.795480995517968</v>
      </c>
      <c r="AN12" s="199">
        <v>19.17754394739369</v>
      </c>
      <c r="AO12" s="199"/>
      <c r="AP12" s="199">
        <v>25.111715935477662</v>
      </c>
      <c r="AQ12" s="201">
        <v>30.764122486190214</v>
      </c>
      <c r="AR12" s="3"/>
      <c r="AS12" s="200">
        <v>14.474791979218386</v>
      </c>
      <c r="AT12" s="199">
        <v>18.7618746152919</v>
      </c>
      <c r="AU12" s="199"/>
      <c r="AV12" s="199">
        <v>24.567424642522575</v>
      </c>
      <c r="AW12" s="201">
        <v>30.097316440452</v>
      </c>
      <c r="AX12" s="3"/>
      <c r="AY12" s="200">
        <v>14.161053831579737</v>
      </c>
      <c r="AZ12" s="199">
        <v>18.355214830717358</v>
      </c>
      <c r="BA12" s="199"/>
      <c r="BB12" s="199">
        <v>24.034930751718257</v>
      </c>
      <c r="BC12" s="201">
        <v>29.444963279005634</v>
      </c>
      <c r="BD12" s="3"/>
      <c r="BE12" s="200">
        <v>13.854115893949292</v>
      </c>
      <c r="BF12" s="199">
        <v>17.957369313575104</v>
      </c>
      <c r="BG12" s="199"/>
      <c r="BH12" s="199">
        <v>23.51397855679252</v>
      </c>
      <c r="BI12" s="201">
        <v>28.806749738548103</v>
      </c>
      <c r="BJ12" s="3"/>
      <c r="BK12" s="200">
        <v>13.553830773169718</v>
      </c>
      <c r="BL12" s="199">
        <v>17.568147016426185</v>
      </c>
      <c r="BM12" s="199"/>
      <c r="BN12" s="199">
        <v>23.004317893854182</v>
      </c>
      <c r="BO12" s="201">
        <v>28.182369345694248</v>
      </c>
      <c r="BP12" s="3"/>
      <c r="BQ12" s="200">
        <v>13.260054270800142</v>
      </c>
      <c r="BR12" s="199">
        <v>17.187361032745706</v>
      </c>
      <c r="BS12" s="199"/>
      <c r="BT12" s="199">
        <v>22.5057040212631</v>
      </c>
      <c r="BU12" s="201">
        <v>27.57152226980668</v>
      </c>
    </row>
    <row r="13" spans="1:73" ht="12.75">
      <c r="A13" s="193">
        <v>7</v>
      </c>
      <c r="B13" s="5" t="s">
        <v>127</v>
      </c>
      <c r="C13" s="118">
        <v>1.3703206079486479</v>
      </c>
      <c r="D13" s="132">
        <v>1.7612366204911143</v>
      </c>
      <c r="E13" s="132"/>
      <c r="F13" s="132">
        <v>1.3193481355642105</v>
      </c>
      <c r="G13" s="119">
        <v>1.6103575783786872</v>
      </c>
      <c r="I13" s="200">
        <v>14.110019902309318</v>
      </c>
      <c r="J13" s="199">
        <v>18.135233188244445</v>
      </c>
      <c r="K13" s="199"/>
      <c r="L13" s="199">
        <v>23.53938196624224</v>
      </c>
      <c r="M13" s="201">
        <v>28.731478157945165</v>
      </c>
      <c r="N13" s="3"/>
      <c r="O13" s="200">
        <v>13.804188114629698</v>
      </c>
      <c r="P13" s="199">
        <v>17.742155728088644</v>
      </c>
      <c r="Q13" s="199"/>
      <c r="R13" s="199">
        <v>23.029170689613846</v>
      </c>
      <c r="S13" s="201">
        <v>28.10872926116408</v>
      </c>
      <c r="T13" s="3"/>
      <c r="U13" s="200">
        <v>13.504985168227616</v>
      </c>
      <c r="V13" s="199">
        <v>17.357598141268834</v>
      </c>
      <c r="W13" s="199"/>
      <c r="X13" s="199">
        <v>22.53001813777152</v>
      </c>
      <c r="Y13" s="201">
        <v>27.499478319006492</v>
      </c>
      <c r="Z13" s="3"/>
      <c r="AA13" s="200">
        <v>13.212267384327834</v>
      </c>
      <c r="AB13" s="199">
        <v>16.98137576127773</v>
      </c>
      <c r="AC13" s="199"/>
      <c r="AD13" s="199">
        <v>22.04168461512346</v>
      </c>
      <c r="AE13" s="201">
        <v>26.903432766074122</v>
      </c>
      <c r="AF13" s="3"/>
      <c r="AG13" s="200">
        <v>12.925894198363101</v>
      </c>
      <c r="AH13" s="199">
        <v>16.61330792421671</v>
      </c>
      <c r="AI13" s="199"/>
      <c r="AJ13" s="199">
        <v>21.563935621430666</v>
      </c>
      <c r="AK13" s="201">
        <v>26.32030637826369</v>
      </c>
      <c r="AL13" s="3"/>
      <c r="AM13" s="200">
        <v>12.645728092474334</v>
      </c>
      <c r="AN13" s="199">
        <v>16.25321788204011</v>
      </c>
      <c r="AO13" s="199"/>
      <c r="AP13" s="199">
        <v>21.09654173919872</v>
      </c>
      <c r="AQ13" s="201">
        <v>25.749819135320664</v>
      </c>
      <c r="AR13" s="3"/>
      <c r="AS13" s="200">
        <v>12.371634529473843</v>
      </c>
      <c r="AT13" s="199">
        <v>15.900932717679915</v>
      </c>
      <c r="AU13" s="199"/>
      <c r="AV13" s="199">
        <v>20.63927852351035</v>
      </c>
      <c r="AW13" s="201">
        <v>25.19169708637209</v>
      </c>
      <c r="AX13" s="3"/>
      <c r="AY13" s="200">
        <v>12.10348188823989</v>
      </c>
      <c r="AZ13" s="199">
        <v>15.556283262010082</v>
      </c>
      <c r="BA13" s="199"/>
      <c r="BB13" s="199">
        <v>20.191926394245833</v>
      </c>
      <c r="BC13" s="201">
        <v>24.645672218374017</v>
      </c>
      <c r="BD13" s="3"/>
      <c r="BE13" s="200">
        <v>11.841141400511557</v>
      </c>
      <c r="BF13" s="199">
        <v>15.219104012610693</v>
      </c>
      <c r="BG13" s="199"/>
      <c r="BH13" s="199">
        <v>19.754270530639516</v>
      </c>
      <c r="BI13" s="201">
        <v>24.111482327410243</v>
      </c>
      <c r="BJ13" s="3"/>
      <c r="BK13" s="200">
        <v>11.584487089053576</v>
      </c>
      <c r="BL13" s="199">
        <v>14.889233054292836</v>
      </c>
      <c r="BM13" s="199"/>
      <c r="BN13" s="199">
        <v>19.32610076812178</v>
      </c>
      <c r="BO13" s="201">
        <v>23.58887089278069</v>
      </c>
      <c r="BP13" s="3"/>
      <c r="BQ13" s="200">
        <v>11.333395707161415</v>
      </c>
      <c r="BR13" s="199">
        <v>14.566511981346114</v>
      </c>
      <c r="BS13" s="199"/>
      <c r="BT13" s="199">
        <v>18.90721149739695</v>
      </c>
      <c r="BU13" s="201">
        <v>23.077586953818837</v>
      </c>
    </row>
    <row r="14" spans="1:73" ht="12.75">
      <c r="A14" s="193">
        <v>8</v>
      </c>
      <c r="B14" s="5" t="s">
        <v>1</v>
      </c>
      <c r="C14" s="118">
        <v>1.7512412374901505</v>
      </c>
      <c r="D14" s="132">
        <v>2.3531465874141344</v>
      </c>
      <c r="E14" s="132"/>
      <c r="F14" s="132">
        <v>1.6587648496406513</v>
      </c>
      <c r="G14" s="119">
        <v>2.1068566730118885</v>
      </c>
      <c r="I14" s="200">
        <v>10.622423631434655</v>
      </c>
      <c r="J14" s="199">
        <v>14.273373298473564</v>
      </c>
      <c r="K14" s="199"/>
      <c r="L14" s="199">
        <v>17.433824795247517</v>
      </c>
      <c r="M14" s="201">
        <v>22.143325567782874</v>
      </c>
      <c r="N14" s="3"/>
      <c r="O14" s="200">
        <v>10.392184777685044</v>
      </c>
      <c r="P14" s="199">
        <v>13.964000859432831</v>
      </c>
      <c r="Q14" s="199"/>
      <c r="R14" s="199">
        <v>17.055950218164092</v>
      </c>
      <c r="S14" s="201">
        <v>21.663373527285856</v>
      </c>
      <c r="T14" s="3"/>
      <c r="U14" s="200">
        <v>10.166936303872744</v>
      </c>
      <c r="V14" s="199">
        <v>13.661334004561766</v>
      </c>
      <c r="W14" s="199"/>
      <c r="X14" s="199">
        <v>16.686265995043897</v>
      </c>
      <c r="Y14" s="201">
        <v>21.193824348837367</v>
      </c>
      <c r="Z14" s="3"/>
      <c r="AA14" s="200">
        <v>9.946570044536049</v>
      </c>
      <c r="AB14" s="199">
        <v>13.365227391698683</v>
      </c>
      <c r="AC14" s="199"/>
      <c r="AD14" s="199">
        <v>16.324594601644463</v>
      </c>
      <c r="AE14" s="201">
        <v>20.734452552535934</v>
      </c>
      <c r="AF14" s="3"/>
      <c r="AG14" s="200">
        <v>9.73098017867745</v>
      </c>
      <c r="AH14" s="199">
        <v>13.075538828943442</v>
      </c>
      <c r="AI14" s="199"/>
      <c r="AJ14" s="199">
        <v>15.970762361524882</v>
      </c>
      <c r="AK14" s="201">
        <v>20.285037545710715</v>
      </c>
      <c r="AL14" s="3"/>
      <c r="AM14" s="200">
        <v>9.520063178947861</v>
      </c>
      <c r="AN14" s="199">
        <v>12.79212920637618</v>
      </c>
      <c r="AO14" s="199"/>
      <c r="AP14" s="199">
        <v>15.624599362645473</v>
      </c>
      <c r="AQ14" s="201">
        <v>19.845363516991764</v>
      </c>
      <c r="AR14" s="3"/>
      <c r="AS14" s="200">
        <v>9.313717761932253</v>
      </c>
      <c r="AT14" s="199">
        <v>12.514862429256013</v>
      </c>
      <c r="AU14" s="199"/>
      <c r="AV14" s="199">
        <v>15.285939375775175</v>
      </c>
      <c r="AW14" s="201">
        <v>19.415219332676322</v>
      </c>
      <c r="AX14" s="3"/>
      <c r="AY14" s="200">
        <v>9.111844839512846</v>
      </c>
      <c r="AZ14" s="199">
        <v>12.243605352667661</v>
      </c>
      <c r="BA14" s="199"/>
      <c r="BB14" s="199">
        <v>14.95461977466742</v>
      </c>
      <c r="BC14" s="201">
        <v>18.994398435341335</v>
      </c>
      <c r="BD14" s="3"/>
      <c r="BE14" s="200">
        <v>8.914347471286495</v>
      </c>
      <c r="BF14" s="199">
        <v>11.978227717584575</v>
      </c>
      <c r="BG14" s="199"/>
      <c r="BH14" s="199">
        <v>14.63048145796618</v>
      </c>
      <c r="BI14" s="201">
        <v>18.582698744653538</v>
      </c>
      <c r="BJ14" s="3"/>
      <c r="BK14" s="200">
        <v>8.721130818013409</v>
      </c>
      <c r="BL14" s="199">
        <v>11.718602088317894</v>
      </c>
      <c r="BM14" s="199"/>
      <c r="BN14" s="199">
        <v>14.313368772804694</v>
      </c>
      <c r="BO14" s="201">
        <v>18.17992256032944</v>
      </c>
      <c r="BP14" s="3"/>
      <c r="BQ14" s="200">
        <v>8.53210209607487</v>
      </c>
      <c r="BR14" s="199">
        <v>11.464603791321174</v>
      </c>
      <c r="BS14" s="199"/>
      <c r="BT14" s="199">
        <v>14.003129440060162</v>
      </c>
      <c r="BU14" s="201">
        <v>17.785876467198655</v>
      </c>
    </row>
    <row r="15" spans="1:73" ht="12.75">
      <c r="A15" s="193">
        <v>9</v>
      </c>
      <c r="B15" s="5" t="s">
        <v>2</v>
      </c>
      <c r="C15" s="118">
        <v>1.477612231138458</v>
      </c>
      <c r="D15" s="132">
        <v>2.171124335507507</v>
      </c>
      <c r="E15" s="132"/>
      <c r="F15" s="132">
        <v>1.1000041824500784</v>
      </c>
      <c r="G15" s="119">
        <v>1.241901023935658</v>
      </c>
      <c r="I15" s="200">
        <v>11.454948502773625</v>
      </c>
      <c r="J15" s="199">
        <v>16.83128829895742</v>
      </c>
      <c r="K15" s="199"/>
      <c r="L15" s="199">
        <v>53.76189644633508</v>
      </c>
      <c r="M15" s="201">
        <v>60.69700034841136</v>
      </c>
      <c r="N15" s="3"/>
      <c r="O15" s="200">
        <v>11.206664843173126</v>
      </c>
      <c r="P15" s="199">
        <v>16.466473576862043</v>
      </c>
      <c r="Q15" s="199"/>
      <c r="R15" s="199">
        <v>52.596618366426895</v>
      </c>
      <c r="S15" s="201">
        <v>59.381405313686635</v>
      </c>
      <c r="T15" s="3"/>
      <c r="U15" s="200">
        <v>10.963762680976101</v>
      </c>
      <c r="V15" s="199">
        <v>16.10956613905136</v>
      </c>
      <c r="W15" s="199"/>
      <c r="X15" s="199">
        <v>51.456597449923834</v>
      </c>
      <c r="Y15" s="201">
        <v>58.09432553153547</v>
      </c>
      <c r="Z15" s="3"/>
      <c r="AA15" s="200">
        <v>10.726125373329976</v>
      </c>
      <c r="AB15" s="199">
        <v>15.76039459676014</v>
      </c>
      <c r="AC15" s="199"/>
      <c r="AD15" s="199">
        <v>50.341286252988866</v>
      </c>
      <c r="AE15" s="201">
        <v>56.83514293970628</v>
      </c>
      <c r="AF15" s="3"/>
      <c r="AG15" s="200">
        <v>10.493638805592084</v>
      </c>
      <c r="AH15" s="199">
        <v>15.418791276039487</v>
      </c>
      <c r="AI15" s="199"/>
      <c r="AJ15" s="199">
        <v>49.250149197517864</v>
      </c>
      <c r="AK15" s="201">
        <v>55.603252872320034</v>
      </c>
      <c r="AL15" s="3"/>
      <c r="AM15" s="200">
        <v>10.266191336531236</v>
      </c>
      <c r="AN15" s="199">
        <v>15.084592137238959</v>
      </c>
      <c r="AO15" s="199"/>
      <c r="AP15" s="199">
        <v>48.18266231395226</v>
      </c>
      <c r="AQ15" s="201">
        <v>54.39806376950662</v>
      </c>
      <c r="AR15" s="3"/>
      <c r="AS15" s="200">
        <v>10.043673744717031</v>
      </c>
      <c r="AT15" s="199">
        <v>14.757636696233897</v>
      </c>
      <c r="AU15" s="199"/>
      <c r="AV15" s="199">
        <v>47.138312989666204</v>
      </c>
      <c r="AW15" s="201">
        <v>53.21899689333479</v>
      </c>
      <c r="AX15" s="3"/>
      <c r="AY15" s="200">
        <v>9.825979176071176</v>
      </c>
      <c r="AZ15" s="199">
        <v>14.437767947360134</v>
      </c>
      <c r="BA15" s="199"/>
      <c r="BB15" s="199">
        <v>46.11659972280741</v>
      </c>
      <c r="BC15" s="201">
        <v>52.06548604989928</v>
      </c>
      <c r="BD15" s="3"/>
      <c r="BE15" s="200">
        <v>9.613003092555607</v>
      </c>
      <c r="BF15" s="199">
        <v>14.124832288019073</v>
      </c>
      <c r="BG15" s="199"/>
      <c r="BH15" s="199">
        <v>45.117031881473366</v>
      </c>
      <c r="BI15" s="201">
        <v>50.936977317431584</v>
      </c>
      <c r="BJ15" s="3"/>
      <c r="BK15" s="200">
        <v>9.4046432219728</v>
      </c>
      <c r="BL15" s="199">
        <v>13.81867944491694</v>
      </c>
      <c r="BM15" s="199"/>
      <c r="BN15" s="199">
        <v>44.13912946810745</v>
      </c>
      <c r="BO15" s="201">
        <v>49.83292878030395</v>
      </c>
      <c r="BP15" s="3"/>
      <c r="BQ15" s="200">
        <v>9.200799508854137</v>
      </c>
      <c r="BR15" s="199">
        <v>13.519162401902785</v>
      </c>
      <c r="BS15" s="199"/>
      <c r="BT15" s="199">
        <v>43.18242288900162</v>
      </c>
      <c r="BU15" s="201">
        <v>48.75281026879872</v>
      </c>
    </row>
    <row r="16" spans="1:73" ht="12.75">
      <c r="A16" s="193">
        <v>10</v>
      </c>
      <c r="B16" s="5" t="s">
        <v>128</v>
      </c>
      <c r="C16" s="118">
        <v>1.3324195029978845</v>
      </c>
      <c r="D16" s="132">
        <v>1.6913997479038512</v>
      </c>
      <c r="E16" s="132"/>
      <c r="F16" s="132">
        <v>1.2125533709833554</v>
      </c>
      <c r="G16" s="119">
        <v>1.283369969507365</v>
      </c>
      <c r="I16" s="200">
        <v>20.048537180150877</v>
      </c>
      <c r="J16" s="199">
        <v>25.450010793186372</v>
      </c>
      <c r="K16" s="199"/>
      <c r="L16" s="199">
        <v>119.29387504012706</v>
      </c>
      <c r="M16" s="201">
        <v>126.26097987629515</v>
      </c>
      <c r="N16" s="3"/>
      <c r="O16" s="200">
        <v>19.613989248353604</v>
      </c>
      <c r="P16" s="199">
        <v>24.89838702856844</v>
      </c>
      <c r="Q16" s="199"/>
      <c r="R16" s="199">
        <v>116.70820476358973</v>
      </c>
      <c r="S16" s="201">
        <v>123.52429903125766</v>
      </c>
      <c r="T16" s="3"/>
      <c r="U16" s="200">
        <v>19.18886005386033</v>
      </c>
      <c r="V16" s="199">
        <v>24.358719595920817</v>
      </c>
      <c r="W16" s="199"/>
      <c r="X16" s="199">
        <v>114.17857836002342</v>
      </c>
      <c r="Y16" s="201">
        <v>120.84693518229395</v>
      </c>
      <c r="Z16" s="3"/>
      <c r="AA16" s="200">
        <v>18.7729454474716</v>
      </c>
      <c r="AB16" s="199">
        <v>23.83074934420007</v>
      </c>
      <c r="AC16" s="199"/>
      <c r="AD16" s="199">
        <v>111.70378108997504</v>
      </c>
      <c r="AE16" s="201">
        <v>118.22760264567894</v>
      </c>
      <c r="AF16" s="3"/>
      <c r="AG16" s="200">
        <v>18.366045704879983</v>
      </c>
      <c r="AH16" s="199">
        <v>23.314222739408475</v>
      </c>
      <c r="AI16" s="199"/>
      <c r="AJ16" s="199">
        <v>109.28262454322001</v>
      </c>
      <c r="AK16" s="201">
        <v>115.66504360461863</v>
      </c>
      <c r="AL16" s="3"/>
      <c r="AM16" s="200">
        <v>17.967965430761463</v>
      </c>
      <c r="AN16" s="199">
        <v>22.80889174284573</v>
      </c>
      <c r="AO16" s="199"/>
      <c r="AP16" s="199">
        <v>106.91394606808167</v>
      </c>
      <c r="AQ16" s="201">
        <v>113.15802750524004</v>
      </c>
      <c r="AR16" s="3"/>
      <c r="AS16" s="200">
        <v>17.578513464945594</v>
      </c>
      <c r="AT16" s="199">
        <v>22.314513691999483</v>
      </c>
      <c r="AU16" s="199"/>
      <c r="AV16" s="199">
        <v>104.59660821312</v>
      </c>
      <c r="AW16" s="201">
        <v>110.70535046567306</v>
      </c>
      <c r="AX16" s="3"/>
      <c r="AY16" s="200">
        <v>17.19750279061942</v>
      </c>
      <c r="AZ16" s="199">
        <v>21.830851184017575</v>
      </c>
      <c r="BA16" s="199"/>
      <c r="BB16" s="199">
        <v>102.32949818092169</v>
      </c>
      <c r="BC16" s="201">
        <v>108.30583469794021</v>
      </c>
      <c r="BD16" s="3"/>
      <c r="BE16" s="200">
        <v>16.824750444521058</v>
      </c>
      <c r="BF16" s="199">
        <v>21.357671961705982</v>
      </c>
      <c r="BG16" s="199"/>
      <c r="BH16" s="199">
        <v>100.11152729372913</v>
      </c>
      <c r="BI16" s="201">
        <v>105.95832794237687</v>
      </c>
      <c r="BJ16" s="3"/>
      <c r="BK16" s="200">
        <v>16.460077429079796</v>
      </c>
      <c r="BL16" s="199">
        <v>20.894748801997725</v>
      </c>
      <c r="BM16" s="199"/>
      <c r="BN16" s="199">
        <v>97.94163047065184</v>
      </c>
      <c r="BO16" s="201">
        <v>103.66170291431033</v>
      </c>
      <c r="BP16" s="3"/>
      <c r="BQ16" s="200">
        <v>16.103308626460564</v>
      </c>
      <c r="BR16" s="199">
        <v>20.441859406839203</v>
      </c>
      <c r="BS16" s="199"/>
      <c r="BT16" s="199">
        <v>95.81876571620924</v>
      </c>
      <c r="BU16" s="201">
        <v>101.414856762732</v>
      </c>
    </row>
    <row r="17" spans="1:73" ht="12.75">
      <c r="A17" s="193">
        <v>11</v>
      </c>
      <c r="B17" s="5" t="s">
        <v>21</v>
      </c>
      <c r="C17" s="118">
        <v>1.1692688972096241</v>
      </c>
      <c r="D17" s="132">
        <v>1.4926662269582376</v>
      </c>
      <c r="E17" s="132"/>
      <c r="F17" s="132">
        <v>1.1809860722639958</v>
      </c>
      <c r="G17" s="119">
        <v>1.479982722355048</v>
      </c>
      <c r="I17" s="200">
        <v>20.865684238277044</v>
      </c>
      <c r="J17" s="199">
        <v>26.636731926400724</v>
      </c>
      <c r="K17" s="199"/>
      <c r="L17" s="199">
        <v>29.40170165877335</v>
      </c>
      <c r="M17" s="201">
        <v>36.84548995518997</v>
      </c>
      <c r="N17" s="3"/>
      <c r="O17" s="200">
        <v>20.41342481157657</v>
      </c>
      <c r="P17" s="199">
        <v>26.059386224594828</v>
      </c>
      <c r="Q17" s="199"/>
      <c r="R17" s="199">
        <v>28.7644258050622</v>
      </c>
      <c r="S17" s="201">
        <v>36.04687151673667</v>
      </c>
      <c r="T17" s="3"/>
      <c r="U17" s="200">
        <v>19.97096801519982</v>
      </c>
      <c r="V17" s="199">
        <v>25.4945543724727</v>
      </c>
      <c r="W17" s="199"/>
      <c r="X17" s="199">
        <v>28.1409627747868</v>
      </c>
      <c r="Y17" s="201">
        <v>35.26556296915504</v>
      </c>
      <c r="Z17" s="3"/>
      <c r="AA17" s="200">
        <v>19.538101379144866</v>
      </c>
      <c r="AB17" s="199">
        <v>24.941965134908795</v>
      </c>
      <c r="AC17" s="199"/>
      <c r="AD17" s="199">
        <v>27.531013177831937</v>
      </c>
      <c r="AE17" s="201">
        <v>34.501189124110375</v>
      </c>
      <c r="AF17" s="3"/>
      <c r="AG17" s="200">
        <v>19.1146170386535</v>
      </c>
      <c r="AH17" s="199">
        <v>24.401353155743305</v>
      </c>
      <c r="AI17" s="199"/>
      <c r="AJ17" s="199">
        <v>26.93428411330174</v>
      </c>
      <c r="AK17" s="201">
        <v>33.75338292539818</v>
      </c>
      <c r="AL17" s="3"/>
      <c r="AM17" s="200">
        <v>18.70031163439351</v>
      </c>
      <c r="AN17" s="199">
        <v>23.872458830356752</v>
      </c>
      <c r="AO17" s="199"/>
      <c r="AP17" s="199">
        <v>26.350489028867187</v>
      </c>
      <c r="AQ17" s="201">
        <v>33.02178527268191</v>
      </c>
      <c r="AR17" s="3"/>
      <c r="AS17" s="200">
        <v>18.294986214804517</v>
      </c>
      <c r="AT17" s="199">
        <v>23.355028181006553</v>
      </c>
      <c r="AU17" s="199"/>
      <c r="AV17" s="199">
        <v>25.77934758316223</v>
      </c>
      <c r="AW17" s="201">
        <v>32.30604484905118</v>
      </c>
      <c r="AX17" s="3"/>
      <c r="AY17" s="200">
        <v>17.898446140560402</v>
      </c>
      <c r="AZ17" s="199">
        <v>22.848812734865607</v>
      </c>
      <c r="BA17" s="199"/>
      <c r="BB17" s="199">
        <v>25.22058551116243</v>
      </c>
      <c r="BC17" s="201">
        <v>31.60581795231759</v>
      </c>
      <c r="BD17" s="3"/>
      <c r="BE17" s="200">
        <v>17.51050099110253</v>
      </c>
      <c r="BF17" s="199">
        <v>22.353569404704384</v>
      </c>
      <c r="BG17" s="199"/>
      <c r="BH17" s="199">
        <v>24.673934492481504</v>
      </c>
      <c r="BI17" s="201">
        <v>30.92076832996717</v>
      </c>
      <c r="BJ17" s="3"/>
      <c r="BK17" s="200">
        <v>17.13096447319881</v>
      </c>
      <c r="BL17" s="199">
        <v>21.869060372159197</v>
      </c>
      <c r="BM17" s="199"/>
      <c r="BN17" s="199">
        <v>24.13913202252252</v>
      </c>
      <c r="BO17" s="201">
        <v>30.250567017690244</v>
      </c>
      <c r="BP17" s="3"/>
      <c r="BQ17" s="200">
        <v>16.759654331484764</v>
      </c>
      <c r="BR17" s="199">
        <v>21.39505297353063</v>
      </c>
      <c r="BS17" s="199"/>
      <c r="BT17" s="199">
        <v>23.615921286421848</v>
      </c>
      <c r="BU17" s="201">
        <v>29.594892181411083</v>
      </c>
    </row>
    <row r="18" spans="1:73" ht="12.75">
      <c r="A18" s="193">
        <v>12</v>
      </c>
      <c r="B18" s="5" t="s">
        <v>3</v>
      </c>
      <c r="C18" s="118">
        <v>1.9421635121931746</v>
      </c>
      <c r="D18" s="132">
        <v>4.034935255117588</v>
      </c>
      <c r="E18" s="132"/>
      <c r="F18" s="132">
        <v>1.6889266975164376</v>
      </c>
      <c r="G18" s="119">
        <v>3.0386256000311334</v>
      </c>
      <c r="I18" s="200">
        <v>8.582291520926233</v>
      </c>
      <c r="J18" s="199">
        <v>17.83011080687921</v>
      </c>
      <c r="K18" s="199"/>
      <c r="L18" s="199">
        <v>14.926509724398072</v>
      </c>
      <c r="M18" s="201">
        <v>26.854969273897815</v>
      </c>
      <c r="N18" s="3"/>
      <c r="O18" s="200">
        <v>8.298675970943275</v>
      </c>
      <c r="P18" s="199">
        <v>17.24088627746071</v>
      </c>
      <c r="Q18" s="199"/>
      <c r="R18" s="199">
        <v>14.433239336822815</v>
      </c>
      <c r="S18" s="201">
        <v>25.967503861913073</v>
      </c>
      <c r="T18" s="3"/>
      <c r="U18" s="200">
        <v>8.0244329504294</v>
      </c>
      <c r="V18" s="199">
        <v>16.67113361503333</v>
      </c>
      <c r="W18" s="199"/>
      <c r="X18" s="199">
        <v>13.956269858150659</v>
      </c>
      <c r="Y18" s="201">
        <v>25.10936616389577</v>
      </c>
      <c r="Z18" s="3"/>
      <c r="AA18" s="200">
        <v>7.759252729157707</v>
      </c>
      <c r="AB18" s="199">
        <v>16.12020934060869</v>
      </c>
      <c r="AC18" s="199"/>
      <c r="AD18" s="199">
        <v>13.495062598774927</v>
      </c>
      <c r="AE18" s="201">
        <v>24.279586998630574</v>
      </c>
      <c r="AF18" s="3"/>
      <c r="AG18" s="200">
        <v>7.502835812432029</v>
      </c>
      <c r="AH18" s="199">
        <v>15.587491239990765</v>
      </c>
      <c r="AI18" s="199"/>
      <c r="AJ18" s="199">
        <v>13.049096670948588</v>
      </c>
      <c r="AK18" s="201">
        <v>23.47722921304553</v>
      </c>
      <c r="AL18" s="3"/>
      <c r="AM18" s="200">
        <v>7.254892602837456</v>
      </c>
      <c r="AN18" s="199">
        <v>15.07237766104683</v>
      </c>
      <c r="AO18" s="199"/>
      <c r="AP18" s="199">
        <v>12.617868400493329</v>
      </c>
      <c r="AQ18" s="201">
        <v>22.701386623790853</v>
      </c>
      <c r="AR18" s="3"/>
      <c r="AS18" s="200">
        <v>7.015143073168838</v>
      </c>
      <c r="AT18" s="199">
        <v>14.574286834201171</v>
      </c>
      <c r="AU18" s="199"/>
      <c r="AV18" s="199">
        <v>12.200890757949642</v>
      </c>
      <c r="AW18" s="201">
        <v>21.95118299379492</v>
      </c>
      <c r="AX18" s="3"/>
      <c r="AY18" s="200">
        <v>6.7833164501679</v>
      </c>
      <c r="AZ18" s="199">
        <v>14.092656215384201</v>
      </c>
      <c r="BA18" s="199"/>
      <c r="BB18" s="199">
        <v>11.797692808525476</v>
      </c>
      <c r="BC18" s="201">
        <v>21.2257710426416</v>
      </c>
      <c r="BD18" s="3"/>
      <c r="BE18" s="200">
        <v>6.559150908711767</v>
      </c>
      <c r="BF18" s="199">
        <v>13.626941850694854</v>
      </c>
      <c r="BG18" s="199"/>
      <c r="BH18" s="199">
        <v>11.407819180222202</v>
      </c>
      <c r="BI18" s="201">
        <v>20.524331489651278</v>
      </c>
      <c r="BJ18" s="3"/>
      <c r="BK18" s="200">
        <v>6.342393276107517</v>
      </c>
      <c r="BL18" s="199">
        <v>13.176617762058735</v>
      </c>
      <c r="BM18" s="199"/>
      <c r="BN18" s="199">
        <v>11.030829549537218</v>
      </c>
      <c r="BO18" s="201">
        <v>19.846072128584765</v>
      </c>
      <c r="BP18" s="3"/>
      <c r="BQ18" s="200">
        <v>6.132798746158794</v>
      </c>
      <c r="BR18" s="199">
        <v>12.741175353188176</v>
      </c>
      <c r="BS18" s="199"/>
      <c r="BT18" s="199">
        <v>10.666298144162326</v>
      </c>
      <c r="BU18" s="201">
        <v>19.190226932925118</v>
      </c>
    </row>
    <row r="19" spans="1:73" ht="12.75">
      <c r="A19" s="193">
        <v>13</v>
      </c>
      <c r="B19" s="5" t="s">
        <v>129</v>
      </c>
      <c r="C19" s="118">
        <v>1.7584069972444523</v>
      </c>
      <c r="D19" s="132">
        <v>2.4807917640476256</v>
      </c>
      <c r="E19" s="132"/>
      <c r="F19" s="132">
        <v>1.7824233857801925</v>
      </c>
      <c r="G19" s="119">
        <v>2.515151125919635</v>
      </c>
      <c r="I19" s="200">
        <v>8.002257731781418</v>
      </c>
      <c r="J19" s="199">
        <v>11.28972706881806</v>
      </c>
      <c r="K19" s="199"/>
      <c r="L19" s="199">
        <v>10.315336328508419</v>
      </c>
      <c r="M19" s="201">
        <v>14.55581765133278</v>
      </c>
      <c r="N19" s="3"/>
      <c r="O19" s="200">
        <v>7.737810326077397</v>
      </c>
      <c r="P19" s="199">
        <v>10.916639980833107</v>
      </c>
      <c r="Q19" s="199"/>
      <c r="R19" s="199">
        <v>9.974449540995362</v>
      </c>
      <c r="S19" s="201">
        <v>14.074797376203644</v>
      </c>
      <c r="T19" s="3"/>
      <c r="U19" s="200">
        <v>7.48210200785688</v>
      </c>
      <c r="V19" s="199">
        <v>10.555882152392927</v>
      </c>
      <c r="W19" s="199"/>
      <c r="X19" s="199">
        <v>9.644827902596234</v>
      </c>
      <c r="Y19" s="201">
        <v>13.609673185418773</v>
      </c>
      <c r="Z19" s="3"/>
      <c r="AA19" s="200">
        <v>7.234843979996519</v>
      </c>
      <c r="AB19" s="199">
        <v>10.207046143396218</v>
      </c>
      <c r="AC19" s="199"/>
      <c r="AD19" s="199">
        <v>9.326099138440878</v>
      </c>
      <c r="AE19" s="201">
        <v>13.159919767446521</v>
      </c>
      <c r="AF19" s="3"/>
      <c r="AG19" s="200">
        <v>6.995756989135813</v>
      </c>
      <c r="AH19" s="199">
        <v>9.869737978251495</v>
      </c>
      <c r="AI19" s="199"/>
      <c r="AJ19" s="199">
        <v>9.017903276077648</v>
      </c>
      <c r="AK19" s="201">
        <v>12.725029170515</v>
      </c>
      <c r="AL19" s="3"/>
      <c r="AM19" s="200">
        <v>6.764571010288204</v>
      </c>
      <c r="AN19" s="199">
        <v>9.543576700920825</v>
      </c>
      <c r="AO19" s="199"/>
      <c r="AP19" s="199">
        <v>8.719892238920307</v>
      </c>
      <c r="AQ19" s="201">
        <v>12.304510228931052</v>
      </c>
      <c r="AR19" s="3"/>
      <c r="AS19" s="200">
        <v>6.541024941874695</v>
      </c>
      <c r="AT19" s="199">
        <v>9.228193944667856</v>
      </c>
      <c r="AU19" s="199"/>
      <c r="AV19" s="199">
        <v>8.431729453130131</v>
      </c>
      <c r="AW19" s="201">
        <v>11.897888008357429</v>
      </c>
      <c r="AX19" s="3"/>
      <c r="AY19" s="200">
        <v>6.324866310835578</v>
      </c>
      <c r="AZ19" s="199">
        <v>8.923233516024213</v>
      </c>
      <c r="BA19" s="199"/>
      <c r="BB19" s="199">
        <v>8.15308946748922</v>
      </c>
      <c r="BC19" s="201">
        <v>11.504703269421674</v>
      </c>
      <c r="BD19" s="3"/>
      <c r="BE19" s="200">
        <v>6.115850987487215</v>
      </c>
      <c r="BF19" s="199">
        <v>8.628350992504384</v>
      </c>
      <c r="BG19" s="199"/>
      <c r="BH19" s="199">
        <v>7.883657585835699</v>
      </c>
      <c r="BI19" s="201">
        <v>11.124511949050909</v>
      </c>
      <c r="BJ19" s="3"/>
      <c r="BK19" s="200">
        <v>5.913742909801828</v>
      </c>
      <c r="BL19" s="199">
        <v>8.343213333614766</v>
      </c>
      <c r="BM19" s="199"/>
      <c r="BN19" s="199">
        <v>7.623129511645696</v>
      </c>
      <c r="BO19" s="201">
        <v>10.756884658946746</v>
      </c>
      <c r="BP19" s="3"/>
      <c r="BQ19" s="200">
        <v>5.718313816798909</v>
      </c>
      <c r="BR19" s="199">
        <v>8.06749850471754</v>
      </c>
      <c r="BS19" s="199"/>
      <c r="BT19" s="199">
        <v>7.371211004360666</v>
      </c>
      <c r="BU19" s="201">
        <v>10.401406200633883</v>
      </c>
    </row>
    <row r="20" spans="1:73" ht="12.75">
      <c r="A20" s="193">
        <v>14</v>
      </c>
      <c r="B20" s="5" t="s">
        <v>130</v>
      </c>
      <c r="C20" s="118">
        <v>1.5967560426649416</v>
      </c>
      <c r="D20" s="132">
        <v>2.3595090087479385</v>
      </c>
      <c r="E20" s="132"/>
      <c r="F20" s="132">
        <v>1.6451847862732107</v>
      </c>
      <c r="G20" s="119">
        <v>2.4188626469710806</v>
      </c>
      <c r="I20" s="200">
        <v>8.980092349931075</v>
      </c>
      <c r="J20" s="199">
        <v>13.269784633905386</v>
      </c>
      <c r="K20" s="199"/>
      <c r="L20" s="199">
        <v>11.766202239451376</v>
      </c>
      <c r="M20" s="201">
        <v>17.29947136101829</v>
      </c>
      <c r="N20" s="3"/>
      <c r="O20" s="200">
        <v>8.683330835303735</v>
      </c>
      <c r="P20" s="199">
        <v>12.831263376741857</v>
      </c>
      <c r="Q20" s="199"/>
      <c r="R20" s="199">
        <v>11.377369267369748</v>
      </c>
      <c r="S20" s="201">
        <v>16.7277826608027</v>
      </c>
      <c r="T20" s="3"/>
      <c r="U20" s="200">
        <v>8.396376279573047</v>
      </c>
      <c r="V20" s="199">
        <v>12.407233755900211</v>
      </c>
      <c r="W20" s="199"/>
      <c r="X20" s="199">
        <v>11.00138590275712</v>
      </c>
      <c r="Y20" s="201">
        <v>16.174986328055088</v>
      </c>
      <c r="Z20" s="3"/>
      <c r="AA20" s="200">
        <v>8.118904596096842</v>
      </c>
      <c r="AB20" s="199">
        <v>11.997216872080005</v>
      </c>
      <c r="AC20" s="199"/>
      <c r="AD20" s="199">
        <v>10.637827509782783</v>
      </c>
      <c r="AE20" s="201">
        <v>15.640458034275682</v>
      </c>
      <c r="AF20" s="3"/>
      <c r="AG20" s="200">
        <v>7.850602408194391</v>
      </c>
      <c r="AH20" s="199">
        <v>11.600749651974137</v>
      </c>
      <c r="AI20" s="199"/>
      <c r="AJ20" s="199">
        <v>10.286283485386223</v>
      </c>
      <c r="AK20" s="201">
        <v>15.123594082898542</v>
      </c>
      <c r="AL20" s="3"/>
      <c r="AM20" s="200">
        <v>7.591166695218599</v>
      </c>
      <c r="AN20" s="199">
        <v>11.217384325273587</v>
      </c>
      <c r="AO20" s="199"/>
      <c r="AP20" s="199">
        <v>9.946356795541787</v>
      </c>
      <c r="AQ20" s="201">
        <v>14.623810727476311</v>
      </c>
      <c r="AR20" s="3"/>
      <c r="AS20" s="200">
        <v>7.340304450324315</v>
      </c>
      <c r="AT20" s="199">
        <v>10.846687918955368</v>
      </c>
      <c r="AU20" s="199"/>
      <c r="AV20" s="199">
        <v>9.617663526848222</v>
      </c>
      <c r="AW20" s="201">
        <v>14.140543512396643</v>
      </c>
      <c r="AX20" s="3"/>
      <c r="AY20" s="200">
        <v>7.097732349546224</v>
      </c>
      <c r="AZ20" s="199">
        <v>10.488241768282544</v>
      </c>
      <c r="BA20" s="199"/>
      <c r="BB20" s="199">
        <v>9.29983245293666</v>
      </c>
      <c r="BC20" s="201">
        <v>13.673246635385702</v>
      </c>
      <c r="BD20" s="3"/>
      <c r="BE20" s="200">
        <v>6.8631764318125965</v>
      </c>
      <c r="BF20" s="199">
        <v>10.141641043964029</v>
      </c>
      <c r="BG20" s="199"/>
      <c r="BH20" s="199">
        <v>8.992504615207334</v>
      </c>
      <c r="BI20" s="201">
        <v>13.221392331078755</v>
      </c>
      <c r="BJ20" s="3"/>
      <c r="BK20" s="200">
        <v>6.6363717895334995</v>
      </c>
      <c r="BL20" s="199">
        <v>9.806494294940155</v>
      </c>
      <c r="BM20" s="199"/>
      <c r="BN20" s="199">
        <v>8.695332917421537</v>
      </c>
      <c r="BO20" s="201">
        <v>12.784470274961665</v>
      </c>
      <c r="BP20" s="3"/>
      <c r="BQ20" s="200">
        <v>6.417062269414006</v>
      </c>
      <c r="BR20" s="199">
        <v>9.482423006277612</v>
      </c>
      <c r="BS20" s="199"/>
      <c r="BT20" s="199">
        <v>8.407981733690916</v>
      </c>
      <c r="BU20" s="201">
        <v>12.361987007010088</v>
      </c>
    </row>
    <row r="21" spans="1:73" ht="12.75">
      <c r="A21" s="193">
        <v>15</v>
      </c>
      <c r="B21" s="5" t="s">
        <v>131</v>
      </c>
      <c r="C21" s="118">
        <v>1.3875621682054546</v>
      </c>
      <c r="D21" s="132">
        <v>2.3355951242181</v>
      </c>
      <c r="E21" s="132"/>
      <c r="F21" s="132">
        <v>1.4352900336775032</v>
      </c>
      <c r="G21" s="119">
        <v>2.396902878498531</v>
      </c>
      <c r="I21" s="200">
        <v>12.354385243038452</v>
      </c>
      <c r="J21" s="199">
        <v>20.795350721957814</v>
      </c>
      <c r="K21" s="199"/>
      <c r="L21" s="199">
        <v>16.25128655264504</v>
      </c>
      <c r="M21" s="201">
        <v>27.13929213145481</v>
      </c>
      <c r="N21" s="3"/>
      <c r="O21" s="200">
        <v>11.94611482285264</v>
      </c>
      <c r="P21" s="199">
        <v>20.108135096886617</v>
      </c>
      <c r="Q21" s="199"/>
      <c r="R21" s="199">
        <v>15.714236795908088</v>
      </c>
      <c r="S21" s="201">
        <v>26.24243081589092</v>
      </c>
      <c r="T21" s="3"/>
      <c r="U21" s="200">
        <v>11.551336351697042</v>
      </c>
      <c r="V21" s="199">
        <v>19.443629611291133</v>
      </c>
      <c r="W21" s="199"/>
      <c r="X21" s="199">
        <v>15.194934707349704</v>
      </c>
      <c r="Y21" s="201">
        <v>25.375207716956226</v>
      </c>
      <c r="Z21" s="3"/>
      <c r="AA21" s="200">
        <v>11.169603966536684</v>
      </c>
      <c r="AB21" s="199">
        <v>18.80108377228937</v>
      </c>
      <c r="AC21" s="199"/>
      <c r="AD21" s="199">
        <v>14.692793786888986</v>
      </c>
      <c r="AE21" s="201">
        <v>24.536643392378306</v>
      </c>
      <c r="AF21" s="3"/>
      <c r="AG21" s="200">
        <v>10.800486538593706</v>
      </c>
      <c r="AH21" s="199">
        <v>18.179771888236985</v>
      </c>
      <c r="AI21" s="199"/>
      <c r="AJ21" s="199">
        <v>14.20724691627826</v>
      </c>
      <c r="AK21" s="201">
        <v>23.725790767121172</v>
      </c>
      <c r="AL21" s="3"/>
      <c r="AM21" s="200">
        <v>10.443567186430265</v>
      </c>
      <c r="AN21" s="199">
        <v>17.578992249130696</v>
      </c>
      <c r="AO21" s="199"/>
      <c r="AP21" s="199">
        <v>13.737745718599406</v>
      </c>
      <c r="AQ21" s="201">
        <v>22.941734063758172</v>
      </c>
      <c r="AR21" s="3"/>
      <c r="AS21" s="200">
        <v>10.098442805122401</v>
      </c>
      <c r="AT21" s="199">
        <v>16.99806633409661</v>
      </c>
      <c r="AU21" s="199"/>
      <c r="AV21" s="199">
        <v>13.283759938926648</v>
      </c>
      <c r="AW21" s="201">
        <v>22.183587768192428</v>
      </c>
      <c r="AX21" s="3"/>
      <c r="AY21" s="200">
        <v>9.764723610993101</v>
      </c>
      <c r="AZ21" s="199">
        <v>16.436338045068354</v>
      </c>
      <c r="BA21" s="199"/>
      <c r="BB21" s="199">
        <v>12.844776845456332</v>
      </c>
      <c r="BC21" s="201">
        <v>21.4504956295567</v>
      </c>
      <c r="BD21" s="3"/>
      <c r="BE21" s="200">
        <v>9.442032701390383</v>
      </c>
      <c r="BF21" s="199">
        <v>15.89317296578953</v>
      </c>
      <c r="BG21" s="199"/>
      <c r="BH21" s="199">
        <v>12.420300650427327</v>
      </c>
      <c r="BI21" s="201">
        <v>20.741629693163155</v>
      </c>
      <c r="BJ21" s="3"/>
      <c r="BK21" s="200">
        <v>9.130005629013228</v>
      </c>
      <c r="BL21" s="199">
        <v>15.367957645303633</v>
      </c>
      <c r="BM21" s="199"/>
      <c r="BN21" s="199">
        <v>12.009851950178042</v>
      </c>
      <c r="BO21" s="201">
        <v>20.056189365410873</v>
      </c>
      <c r="BP21" s="3"/>
      <c r="BQ21" s="200">
        <v>8.82828999030458</v>
      </c>
      <c r="BR21" s="199">
        <v>14.860098905122179</v>
      </c>
      <c r="BS21" s="199"/>
      <c r="BT21" s="199">
        <v>11.61296718370765</v>
      </c>
      <c r="BU21" s="201">
        <v>19.393400509594954</v>
      </c>
    </row>
    <row r="22" spans="1:73" ht="12.75">
      <c r="A22" s="193">
        <v>16</v>
      </c>
      <c r="B22" s="5" t="s">
        <v>132</v>
      </c>
      <c r="C22" s="118">
        <v>1.669371629192999</v>
      </c>
      <c r="D22" s="132">
        <v>2.6496200209218044</v>
      </c>
      <c r="E22" s="132"/>
      <c r="F22" s="132">
        <v>1.7098180909600211</v>
      </c>
      <c r="G22" s="119">
        <v>2.704118248560681</v>
      </c>
      <c r="I22" s="200">
        <v>8.369390038942518</v>
      </c>
      <c r="J22" s="199">
        <v>13.283862635670708</v>
      </c>
      <c r="K22" s="199"/>
      <c r="L22" s="199">
        <v>10.90109380350101</v>
      </c>
      <c r="M22" s="201">
        <v>17.240340852147465</v>
      </c>
      <c r="N22" s="3"/>
      <c r="O22" s="200">
        <v>8.092810158950234</v>
      </c>
      <c r="P22" s="199">
        <v>12.84487614842223</v>
      </c>
      <c r="Q22" s="199"/>
      <c r="R22" s="199">
        <v>10.540849723355608</v>
      </c>
      <c r="S22" s="201">
        <v>16.670606214171926</v>
      </c>
      <c r="T22" s="3"/>
      <c r="U22" s="200">
        <v>7.825370303459213</v>
      </c>
      <c r="V22" s="199">
        <v>12.420396671767891</v>
      </c>
      <c r="W22" s="199"/>
      <c r="X22" s="199">
        <v>10.192510485019579</v>
      </c>
      <c r="Y22" s="201">
        <v>16.119699368552283</v>
      </c>
      <c r="Z22" s="3"/>
      <c r="AA22" s="200">
        <v>7.566768425741086</v>
      </c>
      <c r="AB22" s="199">
        <v>12.009944798339829</v>
      </c>
      <c r="AC22" s="199"/>
      <c r="AD22" s="199">
        <v>9.85568267395451</v>
      </c>
      <c r="AE22" s="201">
        <v>15.586998120776622</v>
      </c>
      <c r="AF22" s="3"/>
      <c r="AG22" s="200">
        <v>7.316712460684725</v>
      </c>
      <c r="AH22" s="199">
        <v>11.613056963553428</v>
      </c>
      <c r="AI22" s="199"/>
      <c r="AJ22" s="199">
        <v>9.529985876634644</v>
      </c>
      <c r="AK22" s="201">
        <v>15.07190083774582</v>
      </c>
      <c r="AL22" s="3"/>
      <c r="AM22" s="200">
        <v>7.0749199949377335</v>
      </c>
      <c r="AN22" s="199">
        <v>11.2292849220572</v>
      </c>
      <c r="AO22" s="199"/>
      <c r="AP22" s="199">
        <v>9.215052250907625</v>
      </c>
      <c r="AQ22" s="201">
        <v>14.573825768288783</v>
      </c>
      <c r="AR22" s="3"/>
      <c r="AS22" s="200">
        <v>6.841117947948641</v>
      </c>
      <c r="AT22" s="199">
        <v>10.858195241484236</v>
      </c>
      <c r="AU22" s="199"/>
      <c r="AV22" s="199">
        <v>8.910526110553354</v>
      </c>
      <c r="AW22" s="201">
        <v>14.092210386132326</v>
      </c>
      <c r="AX22" s="3"/>
      <c r="AY22" s="200">
        <v>6.615042263549571</v>
      </c>
      <c r="AZ22" s="199">
        <v>10.499368812933422</v>
      </c>
      <c r="BA22" s="199"/>
      <c r="BB22" s="199">
        <v>8.616063523571766</v>
      </c>
      <c r="BC22" s="201">
        <v>13.626510754583675</v>
      </c>
      <c r="BD22" s="3"/>
      <c r="BE22" s="200">
        <v>6.396437611731051</v>
      </c>
      <c r="BF22" s="199">
        <v>10.152400377627622</v>
      </c>
      <c r="BG22" s="199"/>
      <c r="BH22" s="199">
        <v>8.331331923745829</v>
      </c>
      <c r="BI22" s="201">
        <v>13.176200912208053</v>
      </c>
      <c r="BJ22" s="3"/>
      <c r="BK22" s="200">
        <v>6.18505710027215</v>
      </c>
      <c r="BL22" s="199">
        <v>9.816898069214158</v>
      </c>
      <c r="BM22" s="199"/>
      <c r="BN22" s="199">
        <v>8.056009735041066</v>
      </c>
      <c r="BO22" s="201">
        <v>12.740772278807526</v>
      </c>
      <c r="BP22" s="3"/>
      <c r="BQ22" s="200">
        <v>5.980661995900263</v>
      </c>
      <c r="BR22" s="199">
        <v>9.492482971190743</v>
      </c>
      <c r="BS22" s="199"/>
      <c r="BT22" s="199">
        <v>7.789786008417393</v>
      </c>
      <c r="BU22" s="201">
        <v>12.319733081030236</v>
      </c>
    </row>
    <row r="23" spans="1:73" ht="12.75">
      <c r="A23" s="193">
        <v>17</v>
      </c>
      <c r="B23" s="5" t="s">
        <v>133</v>
      </c>
      <c r="C23" s="118">
        <v>1.9045253954614885</v>
      </c>
      <c r="D23" s="132">
        <v>2.463886111659995</v>
      </c>
      <c r="E23" s="132"/>
      <c r="F23" s="132">
        <v>2.2363132770001717</v>
      </c>
      <c r="G23" s="119">
        <v>2.9109348105358133</v>
      </c>
      <c r="I23" s="200">
        <v>12.588262376560692</v>
      </c>
      <c r="J23" s="199">
        <v>16.28544566192271</v>
      </c>
      <c r="K23" s="199"/>
      <c r="L23" s="199">
        <v>15.810241641955928</v>
      </c>
      <c r="M23" s="201">
        <v>20.57966709399851</v>
      </c>
      <c r="N23" s="3"/>
      <c r="O23" s="200">
        <v>12.365182125828618</v>
      </c>
      <c r="P23" s="199">
        <v>15.99684655325543</v>
      </c>
      <c r="Q23" s="199"/>
      <c r="R23" s="199">
        <v>15.53006376163232</v>
      </c>
      <c r="S23" s="201">
        <v>20.214968841135583</v>
      </c>
      <c r="T23" s="3"/>
      <c r="U23" s="200">
        <v>12.146055144958423</v>
      </c>
      <c r="V23" s="199">
        <v>15.713361793145296</v>
      </c>
      <c r="W23" s="199"/>
      <c r="X23" s="199">
        <v>15.254850994834511</v>
      </c>
      <c r="Y23" s="201">
        <v>19.85673351184833</v>
      </c>
      <c r="Z23" s="3"/>
      <c r="AA23" s="200">
        <v>11.930811376907632</v>
      </c>
      <c r="AB23" s="199">
        <v>15.434900748737327</v>
      </c>
      <c r="AC23" s="199"/>
      <c r="AD23" s="199">
        <v>14.984515353344818</v>
      </c>
      <c r="AE23" s="201">
        <v>19.5048465747925</v>
      </c>
      <c r="AF23" s="3"/>
      <c r="AG23" s="200">
        <v>11.719382006134952</v>
      </c>
      <c r="AH23" s="199">
        <v>15.161374393307664</v>
      </c>
      <c r="AI23" s="199"/>
      <c r="AJ23" s="199">
        <v>14.718970408210296</v>
      </c>
      <c r="AK23" s="201">
        <v>19.159195528267034</v>
      </c>
      <c r="AL23" s="3"/>
      <c r="AM23" s="200">
        <v>11.511699436599265</v>
      </c>
      <c r="AN23" s="199">
        <v>14.89269527780086</v>
      </c>
      <c r="AO23" s="199"/>
      <c r="AP23" s="199">
        <v>14.45813126211056</v>
      </c>
      <c r="AQ23" s="201">
        <v>18.81966986424617</v>
      </c>
      <c r="AR23" s="3"/>
      <c r="AS23" s="200">
        <v>11.307697270148516</v>
      </c>
      <c r="AT23" s="199">
        <v>14.628777502871554</v>
      </c>
      <c r="AU23" s="199"/>
      <c r="AV23" s="199">
        <v>14.201914522215276</v>
      </c>
      <c r="AW23" s="201">
        <v>18.486161033048933</v>
      </c>
      <c r="AX23" s="3"/>
      <c r="AY23" s="200">
        <v>11.107310285291572</v>
      </c>
      <c r="AZ23" s="199">
        <v>14.369536691421617</v>
      </c>
      <c r="BA23" s="199"/>
      <c r="BB23" s="199">
        <v>13.950238273522654</v>
      </c>
      <c r="BC23" s="201">
        <v>18.158562408634754</v>
      </c>
      <c r="BD23" s="3"/>
      <c r="BE23" s="200">
        <v>10.910474416346268</v>
      </c>
      <c r="BF23" s="199">
        <v>14.114889961623959</v>
      </c>
      <c r="BG23" s="199"/>
      <c r="BH23" s="199">
        <v>13.703022052670427</v>
      </c>
      <c r="BI23" s="201">
        <v>17.836769254514067</v>
      </c>
      <c r="BJ23" s="3"/>
      <c r="BK23" s="200">
        <v>10.717126732956991</v>
      </c>
      <c r="BL23" s="199">
        <v>13.864755900424402</v>
      </c>
      <c r="BM23" s="199"/>
      <c r="BN23" s="199">
        <v>13.46018682221092</v>
      </c>
      <c r="BO23" s="201">
        <v>17.520678690263033</v>
      </c>
      <c r="BP23" s="3"/>
      <c r="BQ23" s="200">
        <v>10.52720541997522</v>
      </c>
      <c r="BR23" s="199">
        <v>13.619054537513128</v>
      </c>
      <c r="BS23" s="199"/>
      <c r="BT23" s="199">
        <v>13.221654945342005</v>
      </c>
      <c r="BU23" s="201">
        <v>17.21018965863166</v>
      </c>
    </row>
    <row r="24" spans="1:73" ht="12.75">
      <c r="A24" s="193">
        <v>18</v>
      </c>
      <c r="B24" s="5" t="s">
        <v>134</v>
      </c>
      <c r="C24" s="118">
        <v>2.2532240323494013</v>
      </c>
      <c r="D24" s="132">
        <v>3.095071079079591</v>
      </c>
      <c r="E24" s="132"/>
      <c r="F24" s="132">
        <v>2.526206612707664</v>
      </c>
      <c r="G24" s="119">
        <v>3.5532541478036874</v>
      </c>
      <c r="I24" s="200">
        <v>8.34419472036932</v>
      </c>
      <c r="J24" s="199">
        <v>11.461743433605871</v>
      </c>
      <c r="K24" s="199"/>
      <c r="L24" s="199">
        <v>9.891879171113901</v>
      </c>
      <c r="M24" s="201">
        <v>13.91349405766154</v>
      </c>
      <c r="N24" s="3"/>
      <c r="O24" s="200">
        <v>8.111949603228878</v>
      </c>
      <c r="P24" s="199">
        <v>11.142727155153818</v>
      </c>
      <c r="Q24" s="199"/>
      <c r="R24" s="199">
        <v>9.616557140190254</v>
      </c>
      <c r="S24" s="201">
        <v>13.526237867514597</v>
      </c>
      <c r="T24" s="3"/>
      <c r="U24" s="200">
        <v>7.886168596316342</v>
      </c>
      <c r="V24" s="199">
        <v>10.832590100574373</v>
      </c>
      <c r="W24" s="199"/>
      <c r="X24" s="199">
        <v>9.348898185149427</v>
      </c>
      <c r="Y24" s="201">
        <v>13.149760232070422</v>
      </c>
      <c r="Z24" s="3"/>
      <c r="AA24" s="200">
        <v>7.666671783164347</v>
      </c>
      <c r="AB24" s="199">
        <v>10.531085133210556</v>
      </c>
      <c r="AC24" s="199"/>
      <c r="AD24" s="199">
        <v>9.088689018548386</v>
      </c>
      <c r="AE24" s="201">
        <v>12.783761150336295</v>
      </c>
      <c r="AF24" s="3"/>
      <c r="AG24" s="200">
        <v>7.453284254945264</v>
      </c>
      <c r="AH24" s="199">
        <v>10.237971994993883</v>
      </c>
      <c r="AI24" s="199"/>
      <c r="AJ24" s="199">
        <v>8.835722289402785</v>
      </c>
      <c r="AK24" s="201">
        <v>12.42794897128831</v>
      </c>
      <c r="AL24" s="3"/>
      <c r="AM24" s="200">
        <v>7.245835971092876</v>
      </c>
      <c r="AN24" s="199">
        <v>9.953017114991672</v>
      </c>
      <c r="AO24" s="199"/>
      <c r="AP24" s="199">
        <v>8.589796417956686</v>
      </c>
      <c r="AQ24" s="201">
        <v>12.082040161465553</v>
      </c>
      <c r="AR24" s="3"/>
      <c r="AS24" s="200">
        <v>7.044161623803386</v>
      </c>
      <c r="AT24" s="199">
        <v>9.675993423283078</v>
      </c>
      <c r="AU24" s="199"/>
      <c r="AV24" s="199">
        <v>8.350715435051171</v>
      </c>
      <c r="AW24" s="201">
        <v>11.745759079032844</v>
      </c>
      <c r="AX24" s="3"/>
      <c r="AY24" s="200">
        <v>6.848100506307794</v>
      </c>
      <c r="AZ24" s="199">
        <v>9.406680170015534</v>
      </c>
      <c r="BA24" s="199"/>
      <c r="BB24" s="199">
        <v>8.118288825963827</v>
      </c>
      <c r="BC24" s="201">
        <v>11.418837754132044</v>
      </c>
      <c r="BD24" s="3"/>
      <c r="BE24" s="200">
        <v>6.657496384810665</v>
      </c>
      <c r="BF24" s="199">
        <v>9.144862749497424</v>
      </c>
      <c r="BG24" s="199"/>
      <c r="BH24" s="199">
        <v>7.892331378594662</v>
      </c>
      <c r="BI24" s="201">
        <v>11.101015675346863</v>
      </c>
      <c r="BJ24" s="3"/>
      <c r="BK24" s="200">
        <v>6.4721973739932395</v>
      </c>
      <c r="BL24" s="199">
        <v>8.890332529186807</v>
      </c>
      <c r="BM24" s="199"/>
      <c r="BN24" s="199">
        <v>7.672663035877489</v>
      </c>
      <c r="BO24" s="201">
        <v>10.792039582111025</v>
      </c>
      <c r="BP24" s="3"/>
      <c r="BQ24" s="200">
        <v>6.292055815981684</v>
      </c>
      <c r="BR24" s="199">
        <v>8.642886683439922</v>
      </c>
      <c r="BS24" s="199"/>
      <c r="BT24" s="199">
        <v>7.459108752299165</v>
      </c>
      <c r="BU24" s="201">
        <v>10.49166326289436</v>
      </c>
    </row>
    <row r="25" spans="1:73" ht="12.75">
      <c r="A25" s="193">
        <v>19</v>
      </c>
      <c r="B25" s="5" t="s">
        <v>135</v>
      </c>
      <c r="C25" s="118">
        <v>1.214874366505255</v>
      </c>
      <c r="D25" s="132">
        <v>1.526742258439366</v>
      </c>
      <c r="E25" s="132"/>
      <c r="F25" s="132">
        <v>1.2047241989790936</v>
      </c>
      <c r="G25" s="119">
        <v>1.4884908822444165</v>
      </c>
      <c r="I25" s="200">
        <v>15.184557932690836</v>
      </c>
      <c r="J25" s="199">
        <v>19.082554468778905</v>
      </c>
      <c r="K25" s="199"/>
      <c r="L25" s="199">
        <v>21.344939258389505</v>
      </c>
      <c r="M25" s="201">
        <v>26.37263159078042</v>
      </c>
      <c r="N25" s="3"/>
      <c r="O25" s="200">
        <v>14.761924047218958</v>
      </c>
      <c r="P25" s="199">
        <v>18.55142711060236</v>
      </c>
      <c r="Q25" s="199"/>
      <c r="R25" s="199">
        <v>20.750842633784263</v>
      </c>
      <c r="S25" s="201">
        <v>25.638598515287732</v>
      </c>
      <c r="T25" s="3"/>
      <c r="U25" s="200">
        <v>14.351053388700464</v>
      </c>
      <c r="V25" s="199">
        <v>18.03508269309894</v>
      </c>
      <c r="W25" s="199"/>
      <c r="X25" s="199">
        <v>20.173281582089054</v>
      </c>
      <c r="Y25" s="201">
        <v>24.924995883153063</v>
      </c>
      <c r="Z25" s="3"/>
      <c r="AA25" s="200">
        <v>13.95161854962471</v>
      </c>
      <c r="AB25" s="199">
        <v>17.533109760651488</v>
      </c>
      <c r="AC25" s="199"/>
      <c r="AD25" s="199">
        <v>19.611795866433077</v>
      </c>
      <c r="AE25" s="201">
        <v>24.23125505104174</v>
      </c>
      <c r="AF25" s="3"/>
      <c r="AG25" s="200">
        <v>13.563301235259239</v>
      </c>
      <c r="AH25" s="199">
        <v>17.045108309743533</v>
      </c>
      <c r="AI25" s="199"/>
      <c r="AJ25" s="199">
        <v>19.065938059781534</v>
      </c>
      <c r="AK25" s="201">
        <v>23.55682320274709</v>
      </c>
      <c r="AL25" s="3"/>
      <c r="AM25" s="200">
        <v>13.18579201001258</v>
      </c>
      <c r="AN25" s="199">
        <v>16.57068947021138</v>
      </c>
      <c r="AO25" s="199"/>
      <c r="AP25" s="199">
        <v>18.53527318839771</v>
      </c>
      <c r="AQ25" s="201">
        <v>22.901162908671818</v>
      </c>
      <c r="AR25" s="3"/>
      <c r="AS25" s="200">
        <v>12.818790050856558</v>
      </c>
      <c r="AT25" s="199">
        <v>16.109475195367995</v>
      </c>
      <c r="AU25" s="199"/>
      <c r="AV25" s="199">
        <v>18.019378385228617</v>
      </c>
      <c r="AW25" s="201">
        <v>22.26375169757038</v>
      </c>
      <c r="AX25" s="3"/>
      <c r="AY25" s="200">
        <v>12.462002907611637</v>
      </c>
      <c r="AZ25" s="199">
        <v>15.661097960751675</v>
      </c>
      <c r="BA25" s="199"/>
      <c r="BB25" s="199">
        <v>17.517842552938003</v>
      </c>
      <c r="BC25" s="201">
        <v>21.644081640211137</v>
      </c>
      <c r="BD25" s="3"/>
      <c r="BE25" s="200">
        <v>12.11514626990428</v>
      </c>
      <c r="BF25" s="199">
        <v>15.225200471259516</v>
      </c>
      <c r="BG25" s="199"/>
      <c r="BH25" s="199">
        <v>17.030266036318213</v>
      </c>
      <c r="BI25" s="201">
        <v>21.041658944626484</v>
      </c>
      <c r="BJ25" s="3"/>
      <c r="BK25" s="200">
        <v>11.7779437406106</v>
      </c>
      <c r="BL25" s="199">
        <v>14.801435376432261</v>
      </c>
      <c r="BM25" s="199"/>
      <c r="BN25" s="199">
        <v>16.55626030381985</v>
      </c>
      <c r="BO25" s="201">
        <v>20.456003562628432</v>
      </c>
      <c r="BP25" s="3"/>
      <c r="BQ25" s="200">
        <v>11.450126615605805</v>
      </c>
      <c r="BR25" s="199">
        <v>14.38946499366367</v>
      </c>
      <c r="BS25" s="199"/>
      <c r="BT25" s="199">
        <v>16.095447637945473</v>
      </c>
      <c r="BU25" s="201">
        <v>19.886648807276117</v>
      </c>
    </row>
    <row r="26" spans="1:73" ht="12.75">
      <c r="A26" s="193">
        <v>20</v>
      </c>
      <c r="B26" s="5" t="s">
        <v>136</v>
      </c>
      <c r="C26" s="118">
        <v>3.7415390510786835</v>
      </c>
      <c r="D26" s="132">
        <v>6.192460417633365</v>
      </c>
      <c r="E26" s="132"/>
      <c r="F26" s="132">
        <v>4.550867636004976</v>
      </c>
      <c r="G26" s="119">
        <v>7.652722331504475</v>
      </c>
      <c r="I26" s="200">
        <v>1.2613079056897931</v>
      </c>
      <c r="J26" s="199">
        <v>2.0875364853349025</v>
      </c>
      <c r="K26" s="199"/>
      <c r="L26" s="199">
        <v>1.563713948552285</v>
      </c>
      <c r="M26" s="201">
        <v>2.6295356427189276</v>
      </c>
      <c r="N26" s="3"/>
      <c r="O26" s="200">
        <v>1.22620174959878</v>
      </c>
      <c r="P26" s="199">
        <v>2.02943379576223</v>
      </c>
      <c r="Q26" s="199"/>
      <c r="R26" s="199">
        <v>1.5201908835560747</v>
      </c>
      <c r="S26" s="201">
        <v>2.5563474161933133</v>
      </c>
      <c r="T26" s="3"/>
      <c r="U26" s="200">
        <v>1.19207270796961</v>
      </c>
      <c r="V26" s="199">
        <v>1.9729482863247525</v>
      </c>
      <c r="W26" s="199"/>
      <c r="X26" s="199">
        <v>1.4778792020027365</v>
      </c>
      <c r="Y26" s="201">
        <v>2.485196247623843</v>
      </c>
      <c r="Z26" s="3"/>
      <c r="AA26" s="200">
        <v>1.1588935846413289</v>
      </c>
      <c r="AB26" s="199">
        <v>1.918034945825761</v>
      </c>
      <c r="AC26" s="199"/>
      <c r="AD26" s="199">
        <v>1.4367451872906065</v>
      </c>
      <c r="AE26" s="201">
        <v>2.4160254392967766</v>
      </c>
      <c r="AF26" s="3"/>
      <c r="AG26" s="200">
        <v>1.1266379404074633</v>
      </c>
      <c r="AH26" s="199">
        <v>1.8646500158713641</v>
      </c>
      <c r="AI26" s="199"/>
      <c r="AJ26" s="199">
        <v>1.3967560612568237</v>
      </c>
      <c r="AK26" s="201">
        <v>2.348779871573624</v>
      </c>
      <c r="AL26" s="3"/>
      <c r="AM26" s="200">
        <v>1.0952800719476035</v>
      </c>
      <c r="AN26" s="199">
        <v>1.8127509560010542</v>
      </c>
      <c r="AO26" s="199"/>
      <c r="AP26" s="199">
        <v>1.3578799580576337</v>
      </c>
      <c r="AQ26" s="201">
        <v>2.28340595896836</v>
      </c>
      <c r="AR26" s="3"/>
      <c r="AS26" s="200">
        <v>1.0647949913453851</v>
      </c>
      <c r="AT26" s="199">
        <v>1.762296409788801</v>
      </c>
      <c r="AU26" s="199"/>
      <c r="AV26" s="199">
        <v>1.3200858987756858</v>
      </c>
      <c r="AW26" s="201">
        <v>2.2198516074471484</v>
      </c>
      <c r="AX26" s="3"/>
      <c r="AY26" s="200">
        <v>1.0351584061765506</v>
      </c>
      <c r="AZ26" s="199">
        <v>1.7132461718876575</v>
      </c>
      <c r="BA26" s="199"/>
      <c r="BB26" s="199">
        <v>1.283343766734089</v>
      </c>
      <c r="BC26" s="201">
        <v>2.1580661729165476</v>
      </c>
      <c r="BD26" s="3"/>
      <c r="BE26" s="200">
        <v>1.0063467001512212</v>
      </c>
      <c r="BF26" s="199">
        <v>1.6655611559916177</v>
      </c>
      <c r="BG26" s="199"/>
      <c r="BH26" s="199">
        <v>1.2476242834975542</v>
      </c>
      <c r="BI26" s="201">
        <v>2.098000420867122</v>
      </c>
      <c r="BJ26" s="3"/>
      <c r="BK26" s="200">
        <v>0.9783369142949566</v>
      </c>
      <c r="BL26" s="199">
        <v>1.619203363689196</v>
      </c>
      <c r="BM26" s="199"/>
      <c r="BN26" s="199">
        <v>1.212898985541501</v>
      </c>
      <c r="BO26" s="201">
        <v>2.0396064871402952</v>
      </c>
      <c r="BP26" s="3"/>
      <c r="BQ26" s="200">
        <v>0.951106728653604</v>
      </c>
      <c r="BR26" s="199">
        <v>1.5741358541839108</v>
      </c>
      <c r="BS26" s="199"/>
      <c r="BT26" s="199">
        <v>1.1791402015705368</v>
      </c>
      <c r="BU26" s="201">
        <v>1.9828378397871882</v>
      </c>
    </row>
    <row r="27" spans="1:73" ht="12.75">
      <c r="A27" s="193">
        <v>21</v>
      </c>
      <c r="B27" s="5" t="s">
        <v>137</v>
      </c>
      <c r="C27" s="118">
        <v>1.523236537796624</v>
      </c>
      <c r="D27" s="132">
        <v>2.2673561684820003</v>
      </c>
      <c r="E27" s="132"/>
      <c r="F27" s="132">
        <v>1.5083481011070183</v>
      </c>
      <c r="G27" s="119">
        <v>2.228373028157009</v>
      </c>
      <c r="I27" s="200">
        <v>8.2411184719705</v>
      </c>
      <c r="J27" s="199">
        <v>12.267005378982109</v>
      </c>
      <c r="K27" s="199"/>
      <c r="L27" s="199">
        <v>10.87818266055394</v>
      </c>
      <c r="M27" s="201">
        <v>16.07099105196789</v>
      </c>
      <c r="N27" s="3"/>
      <c r="O27" s="200">
        <v>8.011742290202017</v>
      </c>
      <c r="P27" s="199">
        <v>11.925576134258295</v>
      </c>
      <c r="Q27" s="199"/>
      <c r="R27" s="199">
        <v>10.57540870920928</v>
      </c>
      <c r="S27" s="201">
        <v>15.623684951797918</v>
      </c>
      <c r="T27" s="3"/>
      <c r="U27" s="200">
        <v>7.788750367189386</v>
      </c>
      <c r="V27" s="199">
        <v>11.593649936574177</v>
      </c>
      <c r="W27" s="199"/>
      <c r="X27" s="199">
        <v>10.281061906817106</v>
      </c>
      <c r="Y27" s="201">
        <v>15.188828783720014</v>
      </c>
      <c r="Z27" s="3"/>
      <c r="AA27" s="200">
        <v>7.571965008982225</v>
      </c>
      <c r="AB27" s="199">
        <v>11.270962286316925</v>
      </c>
      <c r="AC27" s="199"/>
      <c r="AD27" s="199">
        <v>9.99490769938375</v>
      </c>
      <c r="AE27" s="201">
        <v>14.76607602706514</v>
      </c>
      <c r="AF27" s="3"/>
      <c r="AG27" s="200">
        <v>7.36121346741027</v>
      </c>
      <c r="AH27" s="199">
        <v>10.95725604572774</v>
      </c>
      <c r="AI27" s="199"/>
      <c r="AJ27" s="199">
        <v>9.716718061289045</v>
      </c>
      <c r="AK27" s="201">
        <v>14.355089805921605</v>
      </c>
      <c r="AL27" s="3"/>
      <c r="AM27" s="200">
        <v>7.156327802426791</v>
      </c>
      <c r="AN27" s="199">
        <v>10.652281233998368</v>
      </c>
      <c r="AO27" s="199"/>
      <c r="AP27" s="199">
        <v>9.446271313581216</v>
      </c>
      <c r="AQ27" s="201">
        <v>13.955542620691215</v>
      </c>
      <c r="AR27" s="3"/>
      <c r="AS27" s="200">
        <v>6.9571447482834365</v>
      </c>
      <c r="AT27" s="199">
        <v>10.355794828070705</v>
      </c>
      <c r="AU27" s="199"/>
      <c r="AV27" s="199">
        <v>9.183351947329182</v>
      </c>
      <c r="AW27" s="201">
        <v>13.567116087117055</v>
      </c>
      <c r="AX27" s="3"/>
      <c r="AY27" s="200">
        <v>6.763505583429841</v>
      </c>
      <c r="AZ27" s="199">
        <v>10.067560568980786</v>
      </c>
      <c r="BA27" s="199"/>
      <c r="BB27" s="199">
        <v>8.927750451891528</v>
      </c>
      <c r="BC27" s="201">
        <v>13.189500682574936</v>
      </c>
      <c r="BD27" s="3"/>
      <c r="BE27" s="200">
        <v>6.575256004034338</v>
      </c>
      <c r="BF27" s="199">
        <v>9.787348773592825</v>
      </c>
      <c r="BG27" s="199"/>
      <c r="BH27" s="199">
        <v>8.679263147965283</v>
      </c>
      <c r="BI27" s="201">
        <v>12.82239549942636</v>
      </c>
      <c r="BJ27" s="3"/>
      <c r="BK27" s="200">
        <v>6.392246001024993</v>
      </c>
      <c r="BL27" s="199">
        <v>9.514936151573282</v>
      </c>
      <c r="BM27" s="199"/>
      <c r="BN27" s="199">
        <v>8.437692025281475</v>
      </c>
      <c r="BO27" s="201">
        <v>12.465508005236442</v>
      </c>
      <c r="BP27" s="3"/>
      <c r="BQ27" s="200">
        <v>6.214329740552961</v>
      </c>
      <c r="BR27" s="199">
        <v>9.250105627459128</v>
      </c>
      <c r="BS27" s="199"/>
      <c r="BT27" s="199">
        <v>8.202844584818132</v>
      </c>
      <c r="BU27" s="201">
        <v>12.118553809665714</v>
      </c>
    </row>
    <row r="28" spans="1:73" ht="12.75">
      <c r="A28" s="193">
        <v>22</v>
      </c>
      <c r="B28" s="5" t="s">
        <v>4</v>
      </c>
      <c r="C28" s="118">
        <v>1.9918471336135544</v>
      </c>
      <c r="D28" s="132">
        <v>2.832823675232365</v>
      </c>
      <c r="E28" s="132"/>
      <c r="F28" s="132">
        <v>2.192405547082994</v>
      </c>
      <c r="G28" s="119">
        <v>3.2683723185412017</v>
      </c>
      <c r="I28" s="200">
        <v>8.728775340930074</v>
      </c>
      <c r="J28" s="199">
        <v>12.414146158250599</v>
      </c>
      <c r="K28" s="199"/>
      <c r="L28" s="199">
        <v>9.6864564791444</v>
      </c>
      <c r="M28" s="201">
        <v>14.440278288527416</v>
      </c>
      <c r="N28" s="3"/>
      <c r="O28" s="200">
        <v>8.487996348511839</v>
      </c>
      <c r="P28" s="199">
        <v>12.071708016934226</v>
      </c>
      <c r="Q28" s="199"/>
      <c r="R28" s="199">
        <v>9.419260321601529</v>
      </c>
      <c r="S28" s="201">
        <v>14.041950284798537</v>
      </c>
      <c r="T28" s="3"/>
      <c r="U28" s="200">
        <v>8.253859126665713</v>
      </c>
      <c r="V28" s="199">
        <v>11.738715864019582</v>
      </c>
      <c r="W28" s="199"/>
      <c r="X28" s="199">
        <v>9.15943463919158</v>
      </c>
      <c r="Y28" s="201">
        <v>13.654609963951135</v>
      </c>
      <c r="Z28" s="3"/>
      <c r="AA28" s="200">
        <v>8.026180465403609</v>
      </c>
      <c r="AB28" s="199">
        <v>11.41490913654326</v>
      </c>
      <c r="AC28" s="199"/>
      <c r="AD28" s="199">
        <v>8.906776120968079</v>
      </c>
      <c r="AE28" s="201">
        <v>13.2779542361347</v>
      </c>
      <c r="AF28" s="3"/>
      <c r="AG28" s="200">
        <v>7.804782208495225</v>
      </c>
      <c r="AH28" s="199">
        <v>11.10003445904357</v>
      </c>
      <c r="AI28" s="199"/>
      <c r="AJ28" s="199">
        <v>8.661087064217423</v>
      </c>
      <c r="AK28" s="201">
        <v>12.911688372083798</v>
      </c>
      <c r="AL28" s="3"/>
      <c r="AM28" s="200">
        <v>7.589491114062611</v>
      </c>
      <c r="AN28" s="199">
        <v>10.793845445296835</v>
      </c>
      <c r="AO28" s="199"/>
      <c r="AP28" s="199">
        <v>8.422175219758532</v>
      </c>
      <c r="AQ28" s="201">
        <v>12.55552577249542</v>
      </c>
      <c r="AR28" s="3"/>
      <c r="AS28" s="200">
        <v>7.380138719020166</v>
      </c>
      <c r="AT28" s="199">
        <v>10.496102505522673</v>
      </c>
      <c r="AU28" s="199"/>
      <c r="AV28" s="199">
        <v>8.189853641509822</v>
      </c>
      <c r="AW28" s="201">
        <v>12.209187743767954</v>
      </c>
      <c r="AX28" s="3"/>
      <c r="AY28" s="200">
        <v>7.176561207253991</v>
      </c>
      <c r="AZ28" s="199">
        <v>10.206572658907445</v>
      </c>
      <c r="BA28" s="199"/>
      <c r="BB28" s="199">
        <v>7.9639405402058046</v>
      </c>
      <c r="BC28" s="201">
        <v>11.872403279926285</v>
      </c>
      <c r="BD28" s="3"/>
      <c r="BE28" s="200">
        <v>6.978599281437455</v>
      </c>
      <c r="BF28" s="199">
        <v>9.925029351299143</v>
      </c>
      <c r="BG28" s="199"/>
      <c r="BH28" s="199">
        <v>7.744259141148835</v>
      </c>
      <c r="BI28" s="201">
        <v>11.544908850562381</v>
      </c>
      <c r="BJ28" s="3"/>
      <c r="BK28" s="200">
        <v>6.7860980383826535</v>
      </c>
      <c r="BL28" s="199">
        <v>9.651252277931071</v>
      </c>
      <c r="BM28" s="199"/>
      <c r="BN28" s="199">
        <v>7.530637545884723</v>
      </c>
      <c r="BO28" s="201">
        <v>11.22644819462544</v>
      </c>
      <c r="BP28" s="3"/>
      <c r="BQ28" s="200">
        <v>6.598906847830253</v>
      </c>
      <c r="BR28" s="199">
        <v>9.385027211035624</v>
      </c>
      <c r="BS28" s="199"/>
      <c r="BT28" s="199">
        <v>7.322908597693939</v>
      </c>
      <c r="BU28" s="201">
        <v>10.91677211990023</v>
      </c>
    </row>
    <row r="29" spans="1:73" ht="12.75">
      <c r="A29" s="193">
        <v>23</v>
      </c>
      <c r="B29" s="5" t="s">
        <v>18</v>
      </c>
      <c r="C29" s="118">
        <v>6.518446470297362</v>
      </c>
      <c r="D29" s="132">
        <v>9.355261267294516</v>
      </c>
      <c r="E29" s="132"/>
      <c r="F29" s="132">
        <v>7.140947542685965</v>
      </c>
      <c r="G29" s="119">
        <v>10.603238560241797</v>
      </c>
      <c r="I29" s="200">
        <v>8.441625641977065</v>
      </c>
      <c r="J29" s="199">
        <v>12.115404147483254</v>
      </c>
      <c r="K29" s="199"/>
      <c r="L29" s="199">
        <v>9.773072580102816</v>
      </c>
      <c r="M29" s="201">
        <v>14.511550380947126</v>
      </c>
      <c r="N29" s="3"/>
      <c r="O29" s="200">
        <v>8.20876753335829</v>
      </c>
      <c r="P29" s="199">
        <v>11.781206658209816</v>
      </c>
      <c r="Q29" s="199"/>
      <c r="R29" s="199">
        <v>9.503487159839645</v>
      </c>
      <c r="S29" s="201">
        <v>14.111256371457976</v>
      </c>
      <c r="T29" s="3"/>
      <c r="U29" s="200">
        <v>7.982332701611672</v>
      </c>
      <c r="V29" s="199">
        <v>11.456227842987781</v>
      </c>
      <c r="W29" s="199"/>
      <c r="X29" s="199">
        <v>9.241338121351273</v>
      </c>
      <c r="Y29" s="201">
        <v>13.722004276156252</v>
      </c>
      <c r="Z29" s="3"/>
      <c r="AA29" s="200">
        <v>7.762143963790818</v>
      </c>
      <c r="AB29" s="199">
        <v>11.140213409208757</v>
      </c>
      <c r="AC29" s="199"/>
      <c r="AD29" s="199">
        <v>8.98642033568879</v>
      </c>
      <c r="AE29" s="201">
        <v>13.34348950924743</v>
      </c>
      <c r="AF29" s="3"/>
      <c r="AG29" s="200">
        <v>7.548029024454127</v>
      </c>
      <c r="AH29" s="199">
        <v>10.832916078801397</v>
      </c>
      <c r="AI29" s="199"/>
      <c r="AJ29" s="199">
        <v>8.738534332284864</v>
      </c>
      <c r="AK29" s="201">
        <v>12.975415886786944</v>
      </c>
      <c r="AL29" s="3"/>
      <c r="AM29" s="200">
        <v>7.339820340845367</v>
      </c>
      <c r="AN29" s="199">
        <v>10.53409539473884</v>
      </c>
      <c r="AO29" s="199"/>
      <c r="AP29" s="199">
        <v>8.497486142870068</v>
      </c>
      <c r="AQ29" s="201">
        <v>12.617495394919269</v>
      </c>
      <c r="AR29" s="3"/>
      <c r="AS29" s="200">
        <v>7.13735499179317</v>
      </c>
      <c r="AT29" s="199">
        <v>10.243517532883532</v>
      </c>
      <c r="AU29" s="199"/>
      <c r="AV29" s="199">
        <v>8.263087149694679</v>
      </c>
      <c r="AW29" s="201">
        <v>12.269447964510013</v>
      </c>
      <c r="AX29" s="3"/>
      <c r="AY29" s="200">
        <v>6.940474550226884</v>
      </c>
      <c r="AZ29" s="199">
        <v>9.960955119022229</v>
      </c>
      <c r="BA29" s="199"/>
      <c r="BB29" s="199">
        <v>8.035153937937213</v>
      </c>
      <c r="BC29" s="201">
        <v>11.93100125199468</v>
      </c>
      <c r="BD29" s="3"/>
      <c r="BE29" s="200">
        <v>6.7490249592090015</v>
      </c>
      <c r="BF29" s="199">
        <v>9.686187050947987</v>
      </c>
      <c r="BG29" s="199"/>
      <c r="BH29" s="199">
        <v>7.813508152184204</v>
      </c>
      <c r="BI29" s="201">
        <v>11.601890426272604</v>
      </c>
      <c r="BJ29" s="3"/>
      <c r="BK29" s="200">
        <v>6.562856411387181</v>
      </c>
      <c r="BL29" s="199">
        <v>9.418998325449948</v>
      </c>
      <c r="BM29" s="199"/>
      <c r="BN29" s="199">
        <v>7.597976356868903</v>
      </c>
      <c r="BO29" s="201">
        <v>11.28185796147932</v>
      </c>
      <c r="BP29" s="3"/>
      <c r="BQ29" s="200">
        <v>6.381823231771518</v>
      </c>
      <c r="BR29" s="199">
        <v>9.159179870075516</v>
      </c>
      <c r="BS29" s="199"/>
      <c r="BT29" s="199">
        <v>7.3883899005597256</v>
      </c>
      <c r="BU29" s="201">
        <v>10.970653435475194</v>
      </c>
    </row>
    <row r="30" spans="1:73" ht="12.75">
      <c r="A30" s="193">
        <v>24</v>
      </c>
      <c r="B30" s="5" t="s">
        <v>138</v>
      </c>
      <c r="C30" s="118">
        <v>1.3023529796576458</v>
      </c>
      <c r="D30" s="132">
        <v>1.7692629791618508</v>
      </c>
      <c r="E30" s="132"/>
      <c r="F30" s="132">
        <v>1.3609751426667283</v>
      </c>
      <c r="G30" s="119">
        <v>1.9194082724628725</v>
      </c>
      <c r="I30" s="200">
        <v>13.769080995729357</v>
      </c>
      <c r="J30" s="199">
        <v>18.705470516317966</v>
      </c>
      <c r="K30" s="199"/>
      <c r="L30" s="199">
        <v>15.518138014338962</v>
      </c>
      <c r="M30" s="201">
        <v>21.885515425050347</v>
      </c>
      <c r="N30" s="3"/>
      <c r="O30" s="200">
        <v>13.389267640569328</v>
      </c>
      <c r="P30" s="199">
        <v>18.189489274080135</v>
      </c>
      <c r="Q30" s="199"/>
      <c r="R30" s="199">
        <v>15.090077778010148</v>
      </c>
      <c r="S30" s="201">
        <v>21.281814201593736</v>
      </c>
      <c r="T30" s="3"/>
      <c r="U30" s="200">
        <v>13.019931250778495</v>
      </c>
      <c r="V30" s="199">
        <v>17.6877411216814</v>
      </c>
      <c r="W30" s="199"/>
      <c r="X30" s="199">
        <v>14.673825373636209</v>
      </c>
      <c r="Y30" s="201">
        <v>20.694765780692823</v>
      </c>
      <c r="Z30" s="3"/>
      <c r="AA30" s="200">
        <v>12.660782824398774</v>
      </c>
      <c r="AB30" s="199">
        <v>17.199833446309924</v>
      </c>
      <c r="AC30" s="199"/>
      <c r="AD30" s="199">
        <v>14.269055087956156</v>
      </c>
      <c r="AE30" s="201">
        <v>20.123910802945662</v>
      </c>
      <c r="AF30" s="3"/>
      <c r="AG30" s="200">
        <v>12.311541331449545</v>
      </c>
      <c r="AH30" s="199">
        <v>16.725384465185993</v>
      </c>
      <c r="AI30" s="199"/>
      <c r="AJ30" s="199">
        <v>13.875450192349769</v>
      </c>
      <c r="AK30" s="201">
        <v>19.568802580154422</v>
      </c>
      <c r="AL30" s="3"/>
      <c r="AM30" s="200">
        <v>11.971933494024551</v>
      </c>
      <c r="AN30" s="199">
        <v>16.264022926820864</v>
      </c>
      <c r="AO30" s="199"/>
      <c r="AP30" s="199">
        <v>13.492702695000684</v>
      </c>
      <c r="AQ30" s="201">
        <v>19.029006745796416</v>
      </c>
      <c r="AR30" s="3"/>
      <c r="AS30" s="200">
        <v>11.641693572454727</v>
      </c>
      <c r="AT30" s="199">
        <v>15.815387820516278</v>
      </c>
      <c r="AU30" s="199"/>
      <c r="AV30" s="199">
        <v>13.120513099895936</v>
      </c>
      <c r="AW30" s="201">
        <v>18.504100915136732</v>
      </c>
      <c r="AX30" s="3"/>
      <c r="AY30" s="200">
        <v>11.320563157369623</v>
      </c>
      <c r="AZ30" s="199">
        <v>15.379128093877261</v>
      </c>
      <c r="BA30" s="199"/>
      <c r="BB30" s="199">
        <v>12.758590172473383</v>
      </c>
      <c r="BC30" s="201">
        <v>17.99367435471649</v>
      </c>
      <c r="BD30" s="3"/>
      <c r="BE30" s="200">
        <v>11.0082909674947</v>
      </c>
      <c r="BF30" s="199">
        <v>14.95490237811721</v>
      </c>
      <c r="BG30" s="199"/>
      <c r="BH30" s="199">
        <v>12.406650711733635</v>
      </c>
      <c r="BI30" s="201">
        <v>17.497327660958092</v>
      </c>
      <c r="BJ30" s="3"/>
      <c r="BK30" s="200">
        <v>10.704632653026303</v>
      </c>
      <c r="BL30" s="199">
        <v>14.542378720940295</v>
      </c>
      <c r="BM30" s="199"/>
      <c r="BN30" s="199">
        <v>12.064419328638156</v>
      </c>
      <c r="BO30" s="201">
        <v>17.014672447636002</v>
      </c>
      <c r="BP30" s="3"/>
      <c r="BQ30" s="200">
        <v>10.409350604430426</v>
      </c>
      <c r="BR30" s="199">
        <v>14.141234326792182</v>
      </c>
      <c r="BS30" s="199"/>
      <c r="BT30" s="199">
        <v>11.731628230620153</v>
      </c>
      <c r="BU30" s="201">
        <v>16.54533104196848</v>
      </c>
    </row>
    <row r="31" spans="1:73" ht="12.75">
      <c r="A31" s="193">
        <v>25</v>
      </c>
      <c r="B31" s="5" t="s">
        <v>139</v>
      </c>
      <c r="C31" s="118">
        <v>1.2670205310551887</v>
      </c>
      <c r="D31" s="132">
        <v>1.5331723403621773</v>
      </c>
      <c r="E31" s="132"/>
      <c r="F31" s="132">
        <v>1.1944523585387121</v>
      </c>
      <c r="G31" s="119">
        <v>1.3834532293830468</v>
      </c>
      <c r="I31" s="200">
        <v>19.351381733213017</v>
      </c>
      <c r="J31" s="199">
        <v>23.416355531700354</v>
      </c>
      <c r="K31" s="199"/>
      <c r="L31" s="199">
        <v>33.137309105970026</v>
      </c>
      <c r="M31" s="201">
        <v>38.380699713970785</v>
      </c>
      <c r="N31" s="3"/>
      <c r="O31" s="200">
        <v>18.81758334642498</v>
      </c>
      <c r="P31" s="199">
        <v>22.770426833708544</v>
      </c>
      <c r="Q31" s="199"/>
      <c r="R31" s="199">
        <v>32.22323266496302</v>
      </c>
      <c r="S31" s="201">
        <v>37.321986911259096</v>
      </c>
      <c r="T31" s="3"/>
      <c r="U31" s="200">
        <v>18.298509526681602</v>
      </c>
      <c r="V31" s="199">
        <v>22.142315762474432</v>
      </c>
      <c r="W31" s="199"/>
      <c r="X31" s="199">
        <v>31.3343705748658</v>
      </c>
      <c r="Y31" s="201">
        <v>36.29247818265181</v>
      </c>
      <c r="Z31" s="3"/>
      <c r="AA31" s="200">
        <v>17.793754104013065</v>
      </c>
      <c r="AB31" s="199">
        <v>21.531530827490993</v>
      </c>
      <c r="AC31" s="199"/>
      <c r="AD31" s="199">
        <v>30.47002731015853</v>
      </c>
      <c r="AE31" s="201">
        <v>35.29136794806894</v>
      </c>
      <c r="AF31" s="3"/>
      <c r="AG31" s="200">
        <v>17.302922112449217</v>
      </c>
      <c r="AH31" s="199">
        <v>20.937594095776113</v>
      </c>
      <c r="AI31" s="199"/>
      <c r="AJ31" s="199">
        <v>29.629526531052175</v>
      </c>
      <c r="AK31" s="201">
        <v>34.31787284896242</v>
      </c>
      <c r="AL31" s="3"/>
      <c r="AM31" s="200">
        <v>16.825629480962746</v>
      </c>
      <c r="AN31" s="199">
        <v>20.360040817894888</v>
      </c>
      <c r="AO31" s="199"/>
      <c r="AP31" s="199">
        <v>28.812210554259494</v>
      </c>
      <c r="AQ31" s="201">
        <v>33.37123113534606</v>
      </c>
      <c r="AR31" s="3"/>
      <c r="AS31" s="200">
        <v>16.361502732937506</v>
      </c>
      <c r="AT31" s="199">
        <v>19.798419064297946</v>
      </c>
      <c r="AU31" s="199"/>
      <c r="AV31" s="199">
        <v>28.017439838364606</v>
      </c>
      <c r="AW31" s="201">
        <v>32.450702069733914</v>
      </c>
      <c r="AX31" s="3"/>
      <c r="AY31" s="200">
        <v>15.910178693926882</v>
      </c>
      <c r="AZ31" s="199">
        <v>19.25228937169118</v>
      </c>
      <c r="BA31" s="199"/>
      <c r="BB31" s="199">
        <v>27.244592483388328</v>
      </c>
      <c r="BC31" s="201">
        <v>31.55556534752079</v>
      </c>
      <c r="BD31" s="3"/>
      <c r="BE31" s="200">
        <v>15.471304207473482</v>
      </c>
      <c r="BF31" s="199">
        <v>18.721224399160203</v>
      </c>
      <c r="BG31" s="199"/>
      <c r="BH31" s="199">
        <v>26.4930637441578</v>
      </c>
      <c r="BI31" s="201">
        <v>30.685120533351217</v>
      </c>
      <c r="BJ31" s="3"/>
      <c r="BK31" s="200">
        <v>15.044535858767814</v>
      </c>
      <c r="BL31" s="199">
        <v>18.204808593780434</v>
      </c>
      <c r="BM31" s="199"/>
      <c r="BN31" s="199">
        <v>25.762265557099557</v>
      </c>
      <c r="BO31" s="201">
        <v>29.838686513035928</v>
      </c>
      <c r="BP31" s="3"/>
      <c r="BQ31" s="200">
        <v>14.629539705929705</v>
      </c>
      <c r="BR31" s="199">
        <v>17.70263786545118</v>
      </c>
      <c r="BS31" s="199"/>
      <c r="BT31" s="199">
        <v>25.051626080085764</v>
      </c>
      <c r="BU31" s="201">
        <v>29.015600960586955</v>
      </c>
    </row>
    <row r="32" spans="1:73" ht="12.75">
      <c r="A32" s="193">
        <v>26</v>
      </c>
      <c r="B32" s="5" t="s">
        <v>140</v>
      </c>
      <c r="C32" s="118">
        <v>1.1310241927108737</v>
      </c>
      <c r="D32" s="132">
        <v>1.6139994902237533</v>
      </c>
      <c r="E32" s="132"/>
      <c r="F32" s="132">
        <v>1.1590475715482622</v>
      </c>
      <c r="G32" s="119">
        <v>1.7513851437232373</v>
      </c>
      <c r="I32" s="200">
        <v>13.318073456411462</v>
      </c>
      <c r="J32" s="199">
        <v>19.005220142895304</v>
      </c>
      <c r="K32" s="199"/>
      <c r="L32" s="199">
        <v>14.354596467615357</v>
      </c>
      <c r="M32" s="201">
        <v>21.69059114971517</v>
      </c>
      <c r="N32" s="3"/>
      <c r="O32" s="200">
        <v>12.950700923319653</v>
      </c>
      <c r="P32" s="199">
        <v>18.48097045402595</v>
      </c>
      <c r="Q32" s="199"/>
      <c r="R32" s="199">
        <v>13.95863195494931</v>
      </c>
      <c r="S32" s="201">
        <v>21.09226681691961</v>
      </c>
      <c r="T32" s="3"/>
      <c r="U32" s="200">
        <v>12.593462181613814</v>
      </c>
      <c r="V32" s="199">
        <v>17.97118193604613</v>
      </c>
      <c r="W32" s="199"/>
      <c r="X32" s="199">
        <v>13.573589929421411</v>
      </c>
      <c r="Y32" s="201">
        <v>20.510446967784468</v>
      </c>
      <c r="Z32" s="3"/>
      <c r="AA32" s="200">
        <v>12.246077695622102</v>
      </c>
      <c r="AB32" s="199">
        <v>17.475455684639947</v>
      </c>
      <c r="AC32" s="199"/>
      <c r="AD32" s="199">
        <v>13.199169099573801</v>
      </c>
      <c r="AE32" s="201">
        <v>19.944676334211877</v>
      </c>
      <c r="AF32" s="3"/>
      <c r="AG32" s="200">
        <v>11.908275640527265</v>
      </c>
      <c r="AH32" s="199">
        <v>16.99340379907168</v>
      </c>
      <c r="AI32" s="199"/>
      <c r="AJ32" s="199">
        <v>12.835076484925908</v>
      </c>
      <c r="AK32" s="201">
        <v>19.394512206451466</v>
      </c>
      <c r="AL32" s="3"/>
      <c r="AM32" s="200">
        <v>11.579791689666495</v>
      </c>
      <c r="AN32" s="199">
        <v>16.524649078657404</v>
      </c>
      <c r="AO32" s="199"/>
      <c r="AP32" s="199">
        <v>12.481027186720215</v>
      </c>
      <c r="AQ32" s="201">
        <v>18.859524086684488</v>
      </c>
      <c r="AR32" s="3"/>
      <c r="AS32" s="200">
        <v>11.26036880769851</v>
      </c>
      <c r="AT32" s="199">
        <v>16.06882472760931</v>
      </c>
      <c r="AU32" s="199"/>
      <c r="AV32" s="199">
        <v>12.13674416499189</v>
      </c>
      <c r="AW32" s="201">
        <v>18.33929335216366</v>
      </c>
      <c r="AX32" s="3"/>
      <c r="AY32" s="200">
        <v>10.949757049476023</v>
      </c>
      <c r="AZ32" s="199">
        <v>15.625574068021738</v>
      </c>
      <c r="BA32" s="199"/>
      <c r="BB32" s="199">
        <v>11.801958021787835</v>
      </c>
      <c r="BC32" s="201">
        <v>17.83341292764515</v>
      </c>
      <c r="BD32" s="3"/>
      <c r="BE32" s="200">
        <v>10.64771336446621</v>
      </c>
      <c r="BF32" s="199">
        <v>15.194550260774351</v>
      </c>
      <c r="BG32" s="199"/>
      <c r="BH32" s="199">
        <v>11.476406790365536</v>
      </c>
      <c r="BI32" s="201">
        <v>17.341486966856333</v>
      </c>
      <c r="BJ32" s="3"/>
      <c r="BK32" s="200">
        <v>10.354001406566148</v>
      </c>
      <c r="BL32" s="199">
        <v>14.77541603413407</v>
      </c>
      <c r="BM32" s="199"/>
      <c r="BN32" s="199">
        <v>11.15983573020676</v>
      </c>
      <c r="BO32" s="201">
        <v>16.863130542750138</v>
      </c>
      <c r="BP32" s="3"/>
      <c r="BQ32" s="200">
        <v>10.0683913491644</v>
      </c>
      <c r="BR32" s="199">
        <v>14.367843419843373</v>
      </c>
      <c r="BS32" s="199"/>
      <c r="BT32" s="199">
        <v>10.8519971276857</v>
      </c>
      <c r="BU32" s="201">
        <v>16.397969346303544</v>
      </c>
    </row>
    <row r="33" spans="1:73" ht="12.75">
      <c r="A33" s="193">
        <v>27</v>
      </c>
      <c r="B33" s="5" t="s">
        <v>141</v>
      </c>
      <c r="C33" s="118">
        <v>1.184167997704982</v>
      </c>
      <c r="D33" s="132">
        <v>1.601191067589736</v>
      </c>
      <c r="E33" s="132"/>
      <c r="F33" s="132">
        <v>1.1685101460432412</v>
      </c>
      <c r="G33" s="119">
        <v>1.5828971258053084</v>
      </c>
      <c r="I33" s="200">
        <v>12.420327521825282</v>
      </c>
      <c r="J33" s="199">
        <v>16.7943379005588</v>
      </c>
      <c r="K33" s="199"/>
      <c r="L33" s="199">
        <v>15.90967701864274</v>
      </c>
      <c r="M33" s="201">
        <v>21.551701635262003</v>
      </c>
      <c r="N33" s="3"/>
      <c r="O33" s="200">
        <v>12.077718870622338</v>
      </c>
      <c r="P33" s="199">
        <v>16.331074315452362</v>
      </c>
      <c r="Q33" s="199"/>
      <c r="R33" s="199">
        <v>15.47081637065633</v>
      </c>
      <c r="S33" s="201">
        <v>20.957208501694435</v>
      </c>
      <c r="T33" s="3"/>
      <c r="U33" s="200">
        <v>11.744560911252828</v>
      </c>
      <c r="V33" s="199">
        <v>15.880589629434201</v>
      </c>
      <c r="W33" s="199"/>
      <c r="X33" s="199">
        <v>15.04406147869032</v>
      </c>
      <c r="Y33" s="201">
        <v>20.379114170033105</v>
      </c>
      <c r="Z33" s="3"/>
      <c r="AA33" s="200">
        <v>11.420592951011484</v>
      </c>
      <c r="AB33" s="199">
        <v>15.442531342832083</v>
      </c>
      <c r="AC33" s="199"/>
      <c r="AD33" s="199">
        <v>14.629078411394298</v>
      </c>
      <c r="AE33" s="201">
        <v>19.816966287359577</v>
      </c>
      <c r="AF33" s="3"/>
      <c r="AG33" s="200">
        <v>11.105561488273626</v>
      </c>
      <c r="AH33" s="199">
        <v>15.016556679504577</v>
      </c>
      <c r="AI33" s="199"/>
      <c r="AJ33" s="199">
        <v>14.22554244875059</v>
      </c>
      <c r="AK33" s="201">
        <v>19.270324978689104</v>
      </c>
      <c r="AL33" s="3"/>
      <c r="AM33" s="200">
        <v>10.799220014132722</v>
      </c>
      <c r="AN33" s="199">
        <v>14.602332318622219</v>
      </c>
      <c r="AO33" s="199"/>
      <c r="AP33" s="199">
        <v>13.833137827984162</v>
      </c>
      <c r="AQ33" s="201">
        <v>18.738762502772943</v>
      </c>
      <c r="AR33" s="3"/>
      <c r="AS33" s="200">
        <v>10.50132881950969</v>
      </c>
      <c r="AT33" s="199">
        <v>14.19953413384737</v>
      </c>
      <c r="AU33" s="199"/>
      <c r="AV33" s="199">
        <v>13.451557496481472</v>
      </c>
      <c r="AW33" s="201">
        <v>18.221862917395192</v>
      </c>
      <c r="AX33" s="3"/>
      <c r="AY33" s="200">
        <v>10.211654807582983</v>
      </c>
      <c r="AZ33" s="199">
        <v>13.807846939708655</v>
      </c>
      <c r="BA33" s="199"/>
      <c r="BB33" s="199">
        <v>13.080502871524924</v>
      </c>
      <c r="BC33" s="201">
        <v>17.719221753902247</v>
      </c>
      <c r="BD33" s="3"/>
      <c r="BE33" s="200">
        <v>9.929971311392706</v>
      </c>
      <c r="BF33" s="199">
        <v>13.426964244971547</v>
      </c>
      <c r="BG33" s="199"/>
      <c r="BH33" s="199">
        <v>12.719683606654943</v>
      </c>
      <c r="BI33" s="201">
        <v>17.2304457007102</v>
      </c>
      <c r="BJ33" s="3"/>
      <c r="BK33" s="200">
        <v>9.65605791647603</v>
      </c>
      <c r="BL33" s="199">
        <v>13.056588012812105</v>
      </c>
      <c r="BM33" s="199"/>
      <c r="BN33" s="199">
        <v>12.36881736447683</v>
      </c>
      <c r="BO33" s="201">
        <v>16.755152295542544</v>
      </c>
      <c r="BP33" s="3"/>
      <c r="BQ33" s="200">
        <v>9.389700288395124</v>
      </c>
      <c r="BR33" s="199">
        <v>12.696428427606198</v>
      </c>
      <c r="BS33" s="199"/>
      <c r="BT33" s="199">
        <v>12.027629595734625</v>
      </c>
      <c r="BU33" s="201">
        <v>16.292969626157337</v>
      </c>
    </row>
    <row r="34" spans="1:73" ht="12.75">
      <c r="A34" s="193">
        <v>28</v>
      </c>
      <c r="B34" s="5" t="s">
        <v>142</v>
      </c>
      <c r="C34" s="118">
        <v>1.1725104091738539</v>
      </c>
      <c r="D34" s="132">
        <v>1.5460604281199521</v>
      </c>
      <c r="E34" s="132"/>
      <c r="F34" s="132">
        <v>1.2088961063966561</v>
      </c>
      <c r="G34" s="119">
        <v>1.622842504052227</v>
      </c>
      <c r="I34" s="200">
        <v>14.950255809657705</v>
      </c>
      <c r="J34" s="199">
        <v>19.71325688602477</v>
      </c>
      <c r="K34" s="199"/>
      <c r="L34" s="199">
        <v>17.942878141499662</v>
      </c>
      <c r="M34" s="201">
        <v>24.086821968389312</v>
      </c>
      <c r="N34" s="3"/>
      <c r="O34" s="200">
        <v>14.537860325795853</v>
      </c>
      <c r="P34" s="199">
        <v>19.169476350393165</v>
      </c>
      <c r="Q34" s="199"/>
      <c r="R34" s="199">
        <v>17.44793263640282</v>
      </c>
      <c r="S34" s="201">
        <v>23.422398782136447</v>
      </c>
      <c r="T34" s="3"/>
      <c r="U34" s="200">
        <v>14.136840569364685</v>
      </c>
      <c r="V34" s="199">
        <v>18.640695734492805</v>
      </c>
      <c r="W34" s="199"/>
      <c r="X34" s="199">
        <v>16.966639960639366</v>
      </c>
      <c r="Y34" s="201">
        <v>22.776303384041345</v>
      </c>
      <c r="Z34" s="3"/>
      <c r="AA34" s="200">
        <v>13.746882746494864</v>
      </c>
      <c r="AB34" s="199">
        <v>18.12650127288488</v>
      </c>
      <c r="AC34" s="199"/>
      <c r="AD34" s="199">
        <v>16.498623507599298</v>
      </c>
      <c r="AE34" s="201">
        <v>22.14803021104464</v>
      </c>
      <c r="AF34" s="3"/>
      <c r="AG34" s="200">
        <v>13.367681719167246</v>
      </c>
      <c r="AH34" s="199">
        <v>17.62649061364754</v>
      </c>
      <c r="AI34" s="199"/>
      <c r="AJ34" s="199">
        <v>16.043517059181497</v>
      </c>
      <c r="AK34" s="201">
        <v>21.537087645796337</v>
      </c>
      <c r="AL34" s="3"/>
      <c r="AM34" s="200">
        <v>12.998940766445486</v>
      </c>
      <c r="AN34" s="199">
        <v>17.14027250353963</v>
      </c>
      <c r="AO34" s="199"/>
      <c r="AP34" s="199">
        <v>15.600964499231788</v>
      </c>
      <c r="AQ34" s="201">
        <v>20.942997631970236</v>
      </c>
      <c r="AR34" s="3"/>
      <c r="AS34" s="200">
        <v>12.640371352294935</v>
      </c>
      <c r="AT34" s="199">
        <v>16.66746648184902</v>
      </c>
      <c r="AU34" s="199"/>
      <c r="AV34" s="199">
        <v>15.170619534885684</v>
      </c>
      <c r="AW34" s="201">
        <v>20.365295300189754</v>
      </c>
      <c r="AX34" s="3"/>
      <c r="AY34" s="200">
        <v>12.291692899806133</v>
      </c>
      <c r="AZ34" s="199">
        <v>16.207702582685965</v>
      </c>
      <c r="BA34" s="199"/>
      <c r="BB34" s="199">
        <v>14.752145425597753</v>
      </c>
      <c r="BC34" s="201">
        <v>19.80352860427236</v>
      </c>
      <c r="BD34" s="3"/>
      <c r="BE34" s="200">
        <v>11.952632571646244</v>
      </c>
      <c r="BF34" s="199">
        <v>15.76062104548859</v>
      </c>
      <c r="BG34" s="199"/>
      <c r="BH34" s="199">
        <v>14.345214719645567</v>
      </c>
      <c r="BI34" s="201">
        <v>19.257257967508057</v>
      </c>
      <c r="BJ34" s="3"/>
      <c r="BK34" s="200">
        <v>11.622925056566618</v>
      </c>
      <c r="BL34" s="199">
        <v>15.3258720335139</v>
      </c>
      <c r="BM34" s="199"/>
      <c r="BN34" s="199">
        <v>13.949508997902077</v>
      </c>
      <c r="BO34" s="201">
        <v>18.726055938695094</v>
      </c>
      <c r="BP34" s="3"/>
      <c r="BQ34" s="200">
        <v>11.302312361799453</v>
      </c>
      <c r="BR34" s="199">
        <v>14.903115360094109</v>
      </c>
      <c r="BS34" s="199"/>
      <c r="BT34" s="199">
        <v>13.564718624675896</v>
      </c>
      <c r="BU34" s="201">
        <v>18.209506857663747</v>
      </c>
    </row>
    <row r="35" spans="1:73" ht="12.75">
      <c r="A35" s="193">
        <v>29</v>
      </c>
      <c r="B35" s="5" t="s">
        <v>143</v>
      </c>
      <c r="C35" s="118">
        <v>1.1241185955417745</v>
      </c>
      <c r="D35" s="132">
        <v>1.8479553157535578</v>
      </c>
      <c r="E35" s="132"/>
      <c r="F35" s="132">
        <v>1.1453417322862816</v>
      </c>
      <c r="G35" s="119">
        <v>1.9608258440900133</v>
      </c>
      <c r="I35" s="200">
        <v>7.6141913875213305</v>
      </c>
      <c r="J35" s="199">
        <v>12.517082722000131</v>
      </c>
      <c r="K35" s="199"/>
      <c r="L35" s="199">
        <v>8.882627143672037</v>
      </c>
      <c r="M35" s="201">
        <v>15.207063862031777</v>
      </c>
      <c r="N35" s="3"/>
      <c r="O35" s="200">
        <v>7.473495363802387</v>
      </c>
      <c r="P35" s="199">
        <v>12.285790431339729</v>
      </c>
      <c r="Q35" s="199"/>
      <c r="R35" s="199">
        <v>8.718492798252143</v>
      </c>
      <c r="S35" s="201">
        <v>14.926065748255127</v>
      </c>
      <c r="T35" s="3"/>
      <c r="U35" s="200">
        <v>7.3353991396002725</v>
      </c>
      <c r="V35" s="199">
        <v>12.05877198985865</v>
      </c>
      <c r="W35" s="199"/>
      <c r="X35" s="199">
        <v>8.557391348721119</v>
      </c>
      <c r="Y35" s="201">
        <v>14.65025995435445</v>
      </c>
      <c r="Z35" s="3"/>
      <c r="AA35" s="200">
        <v>7.199854675479692</v>
      </c>
      <c r="AB35" s="199">
        <v>11.835948424813118</v>
      </c>
      <c r="AC35" s="199"/>
      <c r="AD35" s="199">
        <v>8.399266752832297</v>
      </c>
      <c r="AE35" s="201">
        <v>14.379550535964384</v>
      </c>
      <c r="AF35" s="3"/>
      <c r="AG35" s="200">
        <v>7.066814819684315</v>
      </c>
      <c r="AH35" s="199">
        <v>11.61724222272804</v>
      </c>
      <c r="AI35" s="199"/>
      <c r="AJ35" s="199">
        <v>8.24406400389497</v>
      </c>
      <c r="AK35" s="201">
        <v>14.11384332159209</v>
      </c>
      <c r="AL35" s="3"/>
      <c r="AM35" s="200">
        <v>6.936233291734128</v>
      </c>
      <c r="AN35" s="199">
        <v>11.402577302432446</v>
      </c>
      <c r="AO35" s="199"/>
      <c r="AP35" s="199">
        <v>8.09172911163925</v>
      </c>
      <c r="AQ35" s="201">
        <v>13.853045879857886</v>
      </c>
      <c r="AR35" s="3"/>
      <c r="AS35" s="200">
        <v>6.808064666325877</v>
      </c>
      <c r="AT35" s="199">
        <v>11.19187898859319</v>
      </c>
      <c r="AU35" s="199"/>
      <c r="AV35" s="199">
        <v>7.942209083434512</v>
      </c>
      <c r="AW35" s="201">
        <v>13.597067487341201</v>
      </c>
      <c r="AX35" s="3"/>
      <c r="AY35" s="200">
        <v>6.682264357530999</v>
      </c>
      <c r="AZ35" s="199">
        <v>10.985073985737692</v>
      </c>
      <c r="BA35" s="199"/>
      <c r="BB35" s="199">
        <v>7.795451905854888</v>
      </c>
      <c r="BC35" s="201">
        <v>13.345819097020689</v>
      </c>
      <c r="BD35" s="3"/>
      <c r="BE35" s="200">
        <v>6.558788603285545</v>
      </c>
      <c r="BF35" s="199">
        <v>10.782090352756695</v>
      </c>
      <c r="BG35" s="199"/>
      <c r="BH35" s="199">
        <v>7.651406526585391</v>
      </c>
      <c r="BI35" s="201">
        <v>13.099213307297505</v>
      </c>
      <c r="BJ35" s="3"/>
      <c r="BK35" s="200">
        <v>6.437594450166706</v>
      </c>
      <c r="BL35" s="199">
        <v>10.58285747787816</v>
      </c>
      <c r="BM35" s="199"/>
      <c r="BN35" s="199">
        <v>7.510022836662385</v>
      </c>
      <c r="BO35" s="201">
        <v>12.857164331590974</v>
      </c>
      <c r="BP35" s="3"/>
      <c r="BQ35" s="200">
        <v>6.318639738450635</v>
      </c>
      <c r="BR35" s="199">
        <v>10.387306054103606</v>
      </c>
      <c r="BS35" s="199"/>
      <c r="BT35" s="199">
        <v>7.371251653042212</v>
      </c>
      <c r="BU35" s="201">
        <v>12.619587968496067</v>
      </c>
    </row>
    <row r="36" spans="1:73" ht="12.75">
      <c r="A36" s="193">
        <v>30</v>
      </c>
      <c r="B36" s="5" t="s">
        <v>144</v>
      </c>
      <c r="C36" s="118">
        <v>1.1832906255335116</v>
      </c>
      <c r="D36" s="132">
        <v>1.4414054935999105</v>
      </c>
      <c r="E36" s="132"/>
      <c r="F36" s="132">
        <v>1.2179277861327693</v>
      </c>
      <c r="G36" s="119">
        <v>1.5134523139350082</v>
      </c>
      <c r="I36" s="200">
        <v>16.032156369882742</v>
      </c>
      <c r="J36" s="199">
        <v>19.529300551487655</v>
      </c>
      <c r="K36" s="199"/>
      <c r="L36" s="199">
        <v>18.59077861425665</v>
      </c>
      <c r="M36" s="201">
        <v>23.101744809468524</v>
      </c>
      <c r="N36" s="3"/>
      <c r="O36" s="200">
        <v>15.735912088897164</v>
      </c>
      <c r="P36" s="199">
        <v>19.168435583198363</v>
      </c>
      <c r="Q36" s="199"/>
      <c r="R36" s="199">
        <v>18.24725577699887</v>
      </c>
      <c r="S36" s="201">
        <v>22.674867749221676</v>
      </c>
      <c r="T36" s="3"/>
      <c r="U36" s="200">
        <v>15.445141848458093</v>
      </c>
      <c r="V36" s="199">
        <v>18.814238724962223</v>
      </c>
      <c r="W36" s="199"/>
      <c r="X36" s="199">
        <v>17.91008059963023</v>
      </c>
      <c r="Y36" s="201">
        <v>22.255878579091696</v>
      </c>
      <c r="Z36" s="3"/>
      <c r="AA36" s="200">
        <v>15.15974449852879</v>
      </c>
      <c r="AB36" s="199">
        <v>18.466586762570078</v>
      </c>
      <c r="AC36" s="199"/>
      <c r="AD36" s="199">
        <v>17.579135789261592</v>
      </c>
      <c r="AE36" s="201">
        <v>21.844631545613968</v>
      </c>
      <c r="AF36" s="3"/>
      <c r="AG36" s="200">
        <v>14.879620758136118</v>
      </c>
      <c r="AH36" s="199">
        <v>18.12535875858103</v>
      </c>
      <c r="AI36" s="199"/>
      <c r="AJ36" s="199">
        <v>17.254306220357147</v>
      </c>
      <c r="AK36" s="201">
        <v>21.440983588575445</v>
      </c>
      <c r="AL36" s="3"/>
      <c r="AM36" s="200">
        <v>14.604673180833743</v>
      </c>
      <c r="AN36" s="199">
        <v>17.790436010252023</v>
      </c>
      <c r="AO36" s="199"/>
      <c r="AP36" s="199">
        <v>16.935478894685794</v>
      </c>
      <c r="AQ36" s="201">
        <v>21.044794291248405</v>
      </c>
      <c r="AR36" s="3"/>
      <c r="AS36" s="200">
        <v>14.334806120803496</v>
      </c>
      <c r="AT36" s="199">
        <v>17.461702008244806</v>
      </c>
      <c r="AU36" s="199"/>
      <c r="AV36" s="199">
        <v>16.622542902012505</v>
      </c>
      <c r="AW36" s="201">
        <v>20.65592583154376</v>
      </c>
      <c r="AX36" s="3"/>
      <c r="AY36" s="200">
        <v>14.069925699583143</v>
      </c>
      <c r="AZ36" s="199">
        <v>17.139042396095906</v>
      </c>
      <c r="BA36" s="199"/>
      <c r="BB36" s="199">
        <v>16.315389381516084</v>
      </c>
      <c r="BC36" s="201">
        <v>20.274242934067015</v>
      </c>
      <c r="BD36" s="3"/>
      <c r="BE36" s="200">
        <v>13.809939773408946</v>
      </c>
      <c r="BF36" s="199">
        <v>16.822344930435527</v>
      </c>
      <c r="BG36" s="199"/>
      <c r="BH36" s="199">
        <v>16.01391148391981</v>
      </c>
      <c r="BI36" s="201">
        <v>19.899612823060085</v>
      </c>
      <c r="BJ36" s="3"/>
      <c r="BK36" s="200">
        <v>13.554757901161675</v>
      </c>
      <c r="BL36" s="199">
        <v>16.511499441941535</v>
      </c>
      <c r="BM36" s="199"/>
      <c r="BN36" s="199">
        <v>15.718004334321865</v>
      </c>
      <c r="BO36" s="201">
        <v>19.531905176212703</v>
      </c>
      <c r="BP36" s="3"/>
      <c r="BQ36" s="200">
        <v>13.304291312904928</v>
      </c>
      <c r="BR36" s="199">
        <v>16.206397797014933</v>
      </c>
      <c r="BS36" s="199"/>
      <c r="BT36" s="199">
        <v>15.42756499571258</v>
      </c>
      <c r="BU36" s="201">
        <v>19.170992079327288</v>
      </c>
    </row>
    <row r="37" spans="1:73" ht="12.75">
      <c r="A37" s="193">
        <v>31</v>
      </c>
      <c r="B37" s="5" t="s">
        <v>145</v>
      </c>
      <c r="C37" s="118">
        <v>1.258398621001308</v>
      </c>
      <c r="D37" s="132">
        <v>2.077852630081197</v>
      </c>
      <c r="E37" s="132"/>
      <c r="F37" s="132">
        <v>1.3302981999024273</v>
      </c>
      <c r="G37" s="119">
        <v>2.3126658487885665</v>
      </c>
      <c r="I37" s="200">
        <v>12.028655112714128</v>
      </c>
      <c r="J37" s="199">
        <v>19.86157028875726</v>
      </c>
      <c r="K37" s="199"/>
      <c r="L37" s="199">
        <v>13.68217707278512</v>
      </c>
      <c r="M37" s="201">
        <v>23.785872713072088</v>
      </c>
      <c r="N37" s="3"/>
      <c r="O37" s="200">
        <v>11.806388051261086</v>
      </c>
      <c r="P37" s="199">
        <v>19.494565596831315</v>
      </c>
      <c r="Q37" s="199"/>
      <c r="R37" s="199">
        <v>13.429356016419996</v>
      </c>
      <c r="S37" s="201">
        <v>23.346354247999255</v>
      </c>
      <c r="T37" s="3"/>
      <c r="U37" s="200">
        <v>11.588228069622375</v>
      </c>
      <c r="V37" s="199">
        <v>19.13434246557441</v>
      </c>
      <c r="W37" s="199"/>
      <c r="X37" s="199">
        <v>13.181206620580939</v>
      </c>
      <c r="Y37" s="201">
        <v>22.914957262574035</v>
      </c>
      <c r="Z37" s="3"/>
      <c r="AA37" s="200">
        <v>11.374099276640344</v>
      </c>
      <c r="AB37" s="199">
        <v>18.78077558442208</v>
      </c>
      <c r="AC37" s="199"/>
      <c r="AD37" s="199">
        <v>12.937642561714108</v>
      </c>
      <c r="AE37" s="201">
        <v>22.491531687033934</v>
      </c>
      <c r="AF37" s="3"/>
      <c r="AG37" s="200">
        <v>11.163927183484072</v>
      </c>
      <c r="AH37" s="199">
        <v>18.433741958314844</v>
      </c>
      <c r="AI37" s="199"/>
      <c r="AJ37" s="199">
        <v>12.698579111363578</v>
      </c>
      <c r="AK37" s="201">
        <v>22.07593022462514</v>
      </c>
      <c r="AL37" s="3"/>
      <c r="AM37" s="200">
        <v>10.957638677736995</v>
      </c>
      <c r="AN37" s="199">
        <v>18.09312086491201</v>
      </c>
      <c r="AO37" s="199"/>
      <c r="AP37" s="199">
        <v>12.463933106696903</v>
      </c>
      <c r="AQ37" s="201">
        <v>21.668008300362516</v>
      </c>
      <c r="AR37" s="3"/>
      <c r="AS37" s="200">
        <v>10.755161997963336</v>
      </c>
      <c r="AT37" s="199">
        <v>17.758793812596075</v>
      </c>
      <c r="AU37" s="199"/>
      <c r="AV37" s="199">
        <v>12.233622921575325</v>
      </c>
      <c r="AW37" s="201">
        <v>21.26762401073639</v>
      </c>
      <c r="AX37" s="3"/>
      <c r="AY37" s="200">
        <v>10.556426708744512</v>
      </c>
      <c r="AZ37" s="199">
        <v>17.430644499253134</v>
      </c>
      <c r="BA37" s="199"/>
      <c r="BB37" s="199">
        <v>12.007568438158552</v>
      </c>
      <c r="BC37" s="201">
        <v>20.874638074348702</v>
      </c>
      <c r="BD37" s="3"/>
      <c r="BE37" s="200">
        <v>10.361363676176808</v>
      </c>
      <c r="BF37" s="199">
        <v>17.108558771814945</v>
      </c>
      <c r="BG37" s="199"/>
      <c r="BH37" s="199">
        <v>11.785691019034214</v>
      </c>
      <c r="BI37" s="201">
        <v>20.48891378346126</v>
      </c>
      <c r="BJ37" s="3"/>
      <c r="BK37" s="200">
        <v>10.169905043821817</v>
      </c>
      <c r="BL37" s="199">
        <v>16.79242458654858</v>
      </c>
      <c r="BM37" s="199"/>
      <c r="BN37" s="199">
        <v>11.567913479862327</v>
      </c>
      <c r="BO37" s="201">
        <v>20.110316956439334</v>
      </c>
      <c r="BP37" s="3"/>
      <c r="BQ37" s="200">
        <v>9.981984209101277</v>
      </c>
      <c r="BR37" s="199">
        <v>16.48213197007986</v>
      </c>
      <c r="BS37" s="199"/>
      <c r="BT37" s="199">
        <v>11.354160062525226</v>
      </c>
      <c r="BU37" s="201">
        <v>19.738715891073976</v>
      </c>
    </row>
    <row r="38" spans="1:73" ht="12.75">
      <c r="A38" s="193">
        <v>32</v>
      </c>
      <c r="B38" s="5" t="s">
        <v>17</v>
      </c>
      <c r="C38" s="118">
        <v>1.504082051253522</v>
      </c>
      <c r="D38" s="132">
        <v>2.2574083904720763</v>
      </c>
      <c r="E38" s="132"/>
      <c r="F38" s="132">
        <v>1.6162097812708214</v>
      </c>
      <c r="G38" s="119">
        <v>2.5203782751943167</v>
      </c>
      <c r="I38" s="200">
        <v>5.632903545409946</v>
      </c>
      <c r="J38" s="199">
        <v>8.454168916869152</v>
      </c>
      <c r="K38" s="199"/>
      <c r="L38" s="199">
        <v>6.505053534639769</v>
      </c>
      <c r="M38" s="201">
        <v>10.14422496242448</v>
      </c>
      <c r="N38" s="3"/>
      <c r="O38" s="200">
        <v>5.528818017414109</v>
      </c>
      <c r="P38" s="199">
        <v>8.297951678568422</v>
      </c>
      <c r="Q38" s="199"/>
      <c r="R38" s="199">
        <v>6.384852305143144</v>
      </c>
      <c r="S38" s="201">
        <v>9.956778647604674</v>
      </c>
      <c r="T38" s="3"/>
      <c r="U38" s="200">
        <v>5.426655795409725</v>
      </c>
      <c r="V38" s="199">
        <v>8.144621042816361</v>
      </c>
      <c r="W38" s="199"/>
      <c r="X38" s="199">
        <v>6.266872169676809</v>
      </c>
      <c r="Y38" s="201">
        <v>9.772795990291447</v>
      </c>
      <c r="Z38" s="3"/>
      <c r="AA38" s="200">
        <v>5.326381340297289</v>
      </c>
      <c r="AB38" s="199">
        <v>7.994123670593763</v>
      </c>
      <c r="AC38" s="199"/>
      <c r="AD38" s="199">
        <v>6.151072086574949</v>
      </c>
      <c r="AE38" s="201">
        <v>9.592212988568654</v>
      </c>
      <c r="AF38" s="3"/>
      <c r="AG38" s="200">
        <v>5.227959769673417</v>
      </c>
      <c r="AH38" s="199">
        <v>7.846407208486791</v>
      </c>
      <c r="AI38" s="199"/>
      <c r="AJ38" s="199">
        <v>6.037411772545017</v>
      </c>
      <c r="AK38" s="201">
        <v>9.414966823155922</v>
      </c>
      <c r="AL38" s="3"/>
      <c r="AM38" s="200">
        <v>5.131356845696337</v>
      </c>
      <c r="AN38" s="199">
        <v>7.701420270474832</v>
      </c>
      <c r="AO38" s="199"/>
      <c r="AP38" s="199">
        <v>5.925851688654409</v>
      </c>
      <c r="AQ38" s="201">
        <v>9.240995835555749</v>
      </c>
      <c r="AR38" s="3"/>
      <c r="AS38" s="200">
        <v>5.036538963175594</v>
      </c>
      <c r="AT38" s="199">
        <v>7.559112420054879</v>
      </c>
      <c r="AU38" s="199"/>
      <c r="AV38" s="199">
        <v>5.816353026576087</v>
      </c>
      <c r="AW38" s="201">
        <v>9.070239506604414</v>
      </c>
      <c r="AX38" s="3"/>
      <c r="AY38" s="200">
        <v>4.94347313788183</v>
      </c>
      <c r="AZ38" s="199">
        <v>7.41943415269622</v>
      </c>
      <c r="BA38" s="199"/>
      <c r="BB38" s="199">
        <v>5.708877695088354</v>
      </c>
      <c r="BC38" s="201">
        <v>8.902638435419211</v>
      </c>
      <c r="BD38" s="3"/>
      <c r="BE38" s="200">
        <v>4.852126995072593</v>
      </c>
      <c r="BF38" s="199">
        <v>7.282336878619333</v>
      </c>
      <c r="BG38" s="199"/>
      <c r="BH38" s="199">
        <v>5.603388306824084</v>
      </c>
      <c r="BI38" s="201">
        <v>8.738134318734712</v>
      </c>
      <c r="BJ38" s="3"/>
      <c r="BK38" s="200">
        <v>4.762468758230153</v>
      </c>
      <c r="BL38" s="199">
        <v>7.1477729058929915</v>
      </c>
      <c r="BM38" s="199"/>
      <c r="BN38" s="199">
        <v>5.499848165264809</v>
      </c>
      <c r="BO38" s="201">
        <v>8.576669930620843</v>
      </c>
      <c r="BP38" s="3"/>
      <c r="BQ38" s="200">
        <v>4.674467238007424</v>
      </c>
      <c r="BR38" s="199">
        <v>7.0156954238437095</v>
      </c>
      <c r="BS38" s="199"/>
      <c r="BT38" s="199">
        <v>5.398221251975126</v>
      </c>
      <c r="BU38" s="201">
        <v>8.418189102575752</v>
      </c>
    </row>
    <row r="39" spans="1:73" ht="12.75">
      <c r="A39" s="193">
        <v>33</v>
      </c>
      <c r="B39" s="5" t="s">
        <v>146</v>
      </c>
      <c r="C39" s="118">
        <v>1.6155236524372494</v>
      </c>
      <c r="D39" s="132">
        <v>2.3283255672531746</v>
      </c>
      <c r="E39" s="132"/>
      <c r="F39" s="132">
        <v>1.6710881850200987</v>
      </c>
      <c r="G39" s="119">
        <v>2.4367353608427793</v>
      </c>
      <c r="I39" s="200">
        <v>9.664044102429939</v>
      </c>
      <c r="J39" s="199">
        <v>13.928017044382997</v>
      </c>
      <c r="K39" s="199"/>
      <c r="L39" s="199">
        <v>12.004543474947663</v>
      </c>
      <c r="M39" s="201">
        <v>17.50469893713455</v>
      </c>
      <c r="N39" s="3"/>
      <c r="O39" s="200">
        <v>9.485470632306143</v>
      </c>
      <c r="P39" s="199">
        <v>13.670653324888644</v>
      </c>
      <c r="Q39" s="199"/>
      <c r="R39" s="199">
        <v>11.782721951488933</v>
      </c>
      <c r="S39" s="201">
        <v>17.18124482211344</v>
      </c>
      <c r="T39" s="3"/>
      <c r="U39" s="200">
        <v>9.310196866104853</v>
      </c>
      <c r="V39" s="199">
        <v>13.418045205843436</v>
      </c>
      <c r="W39" s="199"/>
      <c r="X39" s="199">
        <v>11.564999275135236</v>
      </c>
      <c r="Y39" s="201">
        <v>16.863767534508778</v>
      </c>
      <c r="Z39" s="3"/>
      <c r="AA39" s="200">
        <v>9.13816183146568</v>
      </c>
      <c r="AB39" s="199">
        <v>13.170104812640663</v>
      </c>
      <c r="AC39" s="199"/>
      <c r="AD39" s="199">
        <v>11.351299706854002</v>
      </c>
      <c r="AE39" s="201">
        <v>16.552156633722323</v>
      </c>
      <c r="AF39" s="3"/>
      <c r="AG39" s="200">
        <v>8.969305682683482</v>
      </c>
      <c r="AH39" s="199">
        <v>12.926745894432084</v>
      </c>
      <c r="AI39" s="199"/>
      <c r="AJ39" s="199">
        <v>11.141548907128403</v>
      </c>
      <c r="AK39" s="201">
        <v>16.246303719891642</v>
      </c>
      <c r="AL39" s="3"/>
      <c r="AM39" s="200">
        <v>8.803569679889875</v>
      </c>
      <c r="AN39" s="199">
        <v>12.687883794123907</v>
      </c>
      <c r="AO39" s="199"/>
      <c r="AP39" s="199">
        <v>10.935673910096918</v>
      </c>
      <c r="AQ39" s="201">
        <v>15.946102396181136</v>
      </c>
      <c r="AR39" s="3"/>
      <c r="AS39" s="200">
        <v>8.640896168619445</v>
      </c>
      <c r="AT39" s="199">
        <v>12.453435418927183</v>
      </c>
      <c r="AU39" s="199"/>
      <c r="AV39" s="199">
        <v>10.733603098170756</v>
      </c>
      <c r="AW39" s="201">
        <v>15.651448231769837</v>
      </c>
      <c r="AX39" s="3"/>
      <c r="AY39" s="200">
        <v>8.481228559753525</v>
      </c>
      <c r="AZ39" s="199">
        <v>12.223319211452381</v>
      </c>
      <c r="BA39" s="199"/>
      <c r="BB39" s="199">
        <v>10.535266177120288</v>
      </c>
      <c r="BC39" s="201">
        <v>15.362238725523138</v>
      </c>
      <c r="BD39" s="3"/>
      <c r="BE39" s="200">
        <v>8.324511309834579</v>
      </c>
      <c r="BF39" s="199">
        <v>11.99745512133807</v>
      </c>
      <c r="BG39" s="199"/>
      <c r="BH39" s="199">
        <v>10.340594151621856</v>
      </c>
      <c r="BI39" s="201">
        <v>15.078373270335796</v>
      </c>
      <c r="BJ39" s="3"/>
      <c r="BK39" s="200">
        <v>8.170689901744339</v>
      </c>
      <c r="BL39" s="199">
        <v>11.775764577403866</v>
      </c>
      <c r="BM39" s="199"/>
      <c r="BN39" s="199">
        <v>10.149519301256403</v>
      </c>
      <c r="BO39" s="201">
        <v>14.799753118133808</v>
      </c>
      <c r="BP39" s="3"/>
      <c r="BQ39" s="200">
        <v>8.019710825738978</v>
      </c>
      <c r="BR39" s="199">
        <v>11.558170460317921</v>
      </c>
      <c r="BS39" s="199"/>
      <c r="BT39" s="199">
        <v>9.961975156951631</v>
      </c>
      <c r="BU39" s="201">
        <v>14.526281345522992</v>
      </c>
    </row>
    <row r="40" spans="1:73" ht="12.75">
      <c r="A40" s="193">
        <v>34</v>
      </c>
      <c r="B40" s="5" t="s">
        <v>196</v>
      </c>
      <c r="C40" s="118">
        <v>1.6381570080837808</v>
      </c>
      <c r="D40" s="132">
        <v>2.2154760239349818</v>
      </c>
      <c r="E40" s="132"/>
      <c r="F40" s="132">
        <v>1.5214269300772296</v>
      </c>
      <c r="G40" s="119">
        <v>1.9888241949141285</v>
      </c>
      <c r="I40" s="200">
        <v>11.36041786694356</v>
      </c>
      <c r="J40" s="199">
        <v>15.364054411082941</v>
      </c>
      <c r="K40" s="199"/>
      <c r="L40" s="199">
        <v>16.809922968872925</v>
      </c>
      <c r="M40" s="201">
        <v>21.974096063515955</v>
      </c>
      <c r="N40" s="3"/>
      <c r="O40" s="200">
        <v>11.15049858066398</v>
      </c>
      <c r="P40" s="199">
        <v>15.080155405420495</v>
      </c>
      <c r="Q40" s="199"/>
      <c r="R40" s="199">
        <v>16.499307015008377</v>
      </c>
      <c r="S40" s="201">
        <v>21.568055844193175</v>
      </c>
      <c r="T40" s="3"/>
      <c r="U40" s="200">
        <v>10.944458210395082</v>
      </c>
      <c r="V40" s="199">
        <v>14.801502322693468</v>
      </c>
      <c r="W40" s="199"/>
      <c r="X40" s="199">
        <v>16.19443066334033</v>
      </c>
      <c r="Y40" s="201">
        <v>21.169518489117056</v>
      </c>
      <c r="Z40" s="3"/>
      <c r="AA40" s="200">
        <v>10.742225081019804</v>
      </c>
      <c r="AB40" s="199">
        <v>14.527998228052157</v>
      </c>
      <c r="AC40" s="199"/>
      <c r="AD40" s="199">
        <v>15.895187856749171</v>
      </c>
      <c r="AE40" s="201">
        <v>20.778345359381344</v>
      </c>
      <c r="AF40" s="3"/>
      <c r="AG40" s="200">
        <v>10.543728841843262</v>
      </c>
      <c r="AH40" s="199">
        <v>14.259547977821686</v>
      </c>
      <c r="AI40" s="199"/>
      <c r="AJ40" s="199">
        <v>15.601474497852598</v>
      </c>
      <c r="AK40" s="201">
        <v>20.39440037786761</v>
      </c>
      <c r="AL40" s="3"/>
      <c r="AM40" s="200">
        <v>10.348900442119913</v>
      </c>
      <c r="AN40" s="199">
        <v>13.996058186404436</v>
      </c>
      <c r="AO40" s="199"/>
      <c r="AP40" s="199">
        <v>15.31318841279335</v>
      </c>
      <c r="AQ40" s="201">
        <v>20.017549981908203</v>
      </c>
      <c r="AR40" s="3"/>
      <c r="AS40" s="200">
        <v>10.15767210703291</v>
      </c>
      <c r="AT40" s="199">
        <v>13.737437193794069</v>
      </c>
      <c r="AU40" s="199"/>
      <c r="AV40" s="199">
        <v>15.030229315696056</v>
      </c>
      <c r="AW40" s="201">
        <v>19.647663076823918</v>
      </c>
      <c r="AX40" s="3"/>
      <c r="AY40" s="200">
        <v>9.969977314117337</v>
      </c>
      <c r="AZ40" s="199">
        <v>13.483595033689824</v>
      </c>
      <c r="BA40" s="199"/>
      <c r="BB40" s="199">
        <v>14.752498773780857</v>
      </c>
      <c r="BC40" s="201">
        <v>19.28461099032015</v>
      </c>
      <c r="BD40" s="3"/>
      <c r="BE40" s="200">
        <v>9.785750770119074</v>
      </c>
      <c r="BF40" s="199">
        <v>13.234443402200005</v>
      </c>
      <c r="BG40" s="199"/>
      <c r="BH40" s="199">
        <v>14.479900173121669</v>
      </c>
      <c r="BI40" s="201">
        <v>18.928267427725785</v>
      </c>
      <c r="BJ40" s="3"/>
      <c r="BK40" s="200">
        <v>9.60492838828129</v>
      </c>
      <c r="BL40" s="199">
        <v>12.989895627123774</v>
      </c>
      <c r="BM40" s="199"/>
      <c r="BN40" s="199">
        <v>14.212338685037158</v>
      </c>
      <c r="BO40" s="201">
        <v>18.578508428059145</v>
      </c>
      <c r="BP40" s="3"/>
      <c r="BQ40" s="200">
        <v>9.427447266050622</v>
      </c>
      <c r="BR40" s="199">
        <v>12.74986663780054</v>
      </c>
      <c r="BS40" s="199"/>
      <c r="BT40" s="199">
        <v>13.949721233102766</v>
      </c>
      <c r="BU40" s="201">
        <v>18.235212320905774</v>
      </c>
    </row>
    <row r="41" spans="1:73" ht="12.75">
      <c r="A41" s="193">
        <v>35</v>
      </c>
      <c r="B41" s="5" t="s">
        <v>148</v>
      </c>
      <c r="C41" s="118">
        <v>1.763673840903557</v>
      </c>
      <c r="D41" s="132">
        <v>2.9096610671977525</v>
      </c>
      <c r="E41" s="132"/>
      <c r="F41" s="132">
        <v>2.0276783079021694</v>
      </c>
      <c r="G41" s="119">
        <v>3.4891407643246417</v>
      </c>
      <c r="I41" s="200">
        <v>3.4164370091463763</v>
      </c>
      <c r="J41" s="199">
        <v>5.636344727409454</v>
      </c>
      <c r="K41" s="199"/>
      <c r="L41" s="199">
        <v>3.9728245642722033</v>
      </c>
      <c r="M41" s="201">
        <v>6.83626395897767</v>
      </c>
      <c r="N41" s="3"/>
      <c r="O41" s="200">
        <v>3.3186561250771045</v>
      </c>
      <c r="P41" s="199">
        <v>5.475028488037905</v>
      </c>
      <c r="Q41" s="199"/>
      <c r="R41" s="199">
        <v>3.8591194682594083</v>
      </c>
      <c r="S41" s="201">
        <v>6.640605168298912</v>
      </c>
      <c r="T41" s="3"/>
      <c r="U41" s="200">
        <v>3.22367380022721</v>
      </c>
      <c r="V41" s="199">
        <v>5.318329235444761</v>
      </c>
      <c r="W41" s="199"/>
      <c r="X41" s="199">
        <v>3.748668693863417</v>
      </c>
      <c r="Y41" s="201">
        <v>6.450546272913781</v>
      </c>
      <c r="Z41" s="3"/>
      <c r="AA41" s="200">
        <v>3.1314099378193023</v>
      </c>
      <c r="AB41" s="199">
        <v>5.166114828148203</v>
      </c>
      <c r="AC41" s="199"/>
      <c r="AD41" s="199">
        <v>3.641379100059271</v>
      </c>
      <c r="AE41" s="201">
        <v>6.265926999791912</v>
      </c>
      <c r="AF41" s="3"/>
      <c r="AG41" s="200">
        <v>3.0417867335033595</v>
      </c>
      <c r="AH41" s="199">
        <v>5.018256906650649</v>
      </c>
      <c r="AI41" s="199"/>
      <c r="AJ41" s="199">
        <v>3.537160211585127</v>
      </c>
      <c r="AK41" s="201">
        <v>6.086591663032328</v>
      </c>
      <c r="AL41" s="3"/>
      <c r="AM41" s="200">
        <v>2.954728609745809</v>
      </c>
      <c r="AN41" s="199">
        <v>4.874630785195644</v>
      </c>
      <c r="AO41" s="199"/>
      <c r="AP41" s="199">
        <v>3.4359241426461993</v>
      </c>
      <c r="AQ41" s="201">
        <v>5.9123890325764945</v>
      </c>
      <c r="AR41" s="3"/>
      <c r="AS41" s="200">
        <v>2.87016215209644</v>
      </c>
      <c r="AT41" s="199">
        <v>4.735115346622752</v>
      </c>
      <c r="AU41" s="199"/>
      <c r="AV41" s="199">
        <v>3.337585522802351</v>
      </c>
      <c r="AW41" s="201">
        <v>5.743172206678907</v>
      </c>
      <c r="AX41" s="3"/>
      <c r="AY41" s="200">
        <v>2.7880160472794</v>
      </c>
      <c r="AZ41" s="199">
        <v>4.599592940231764</v>
      </c>
      <c r="BA41" s="199"/>
      <c r="BB41" s="199">
        <v>3.242061424976834</v>
      </c>
      <c r="BC41" s="201">
        <v>5.578798488027661</v>
      </c>
      <c r="BD41" s="3"/>
      <c r="BE41" s="200">
        <v>2.7082210230560757</v>
      </c>
      <c r="BF41" s="199">
        <v>4.467949282570118</v>
      </c>
      <c r="BG41" s="199"/>
      <c r="BH41" s="199">
        <v>3.1492712955254714</v>
      </c>
      <c r="BI41" s="201">
        <v>5.419129263410533</v>
      </c>
      <c r="BJ41" s="3"/>
      <c r="BK41" s="200">
        <v>2.6307097898091394</v>
      </c>
      <c r="BL41" s="199">
        <v>4.340073361059851</v>
      </c>
      <c r="BM41" s="199"/>
      <c r="BN41" s="199">
        <v>3.059136886307313</v>
      </c>
      <c r="BO41" s="201">
        <v>5.264029886825118</v>
      </c>
      <c r="BP41" s="3"/>
      <c r="BQ41" s="200">
        <v>2.5554169837985006</v>
      </c>
      <c r="BR41" s="199">
        <v>4.2158573403828115</v>
      </c>
      <c r="BS41" s="199"/>
      <c r="BT41" s="199">
        <v>2.9715821886994718</v>
      </c>
      <c r="BU41" s="201">
        <v>5.113369565934426</v>
      </c>
    </row>
    <row r="42" spans="1:73" ht="12.75">
      <c r="A42" s="193">
        <v>36</v>
      </c>
      <c r="B42" s="5" t="s">
        <v>5</v>
      </c>
      <c r="C42" s="118">
        <v>1.3615015477873842</v>
      </c>
      <c r="D42" s="132">
        <v>1.9241183586927406</v>
      </c>
      <c r="E42" s="132"/>
      <c r="F42" s="132">
        <v>1.395026977741275</v>
      </c>
      <c r="G42" s="119">
        <v>1.9937341040338141</v>
      </c>
      <c r="I42" s="200">
        <v>9.779066283772071</v>
      </c>
      <c r="J42" s="199">
        <v>13.82009517217046</v>
      </c>
      <c r="K42" s="199"/>
      <c r="L42" s="199">
        <v>12.145510436244294</v>
      </c>
      <c r="M42" s="201">
        <v>17.358028736365995</v>
      </c>
      <c r="N42" s="3"/>
      <c r="O42" s="200">
        <v>9.446994963799554</v>
      </c>
      <c r="P42" s="199">
        <v>13.350801160575086</v>
      </c>
      <c r="Q42" s="199"/>
      <c r="R42" s="199">
        <v>11.733080909204835</v>
      </c>
      <c r="S42" s="201">
        <v>16.768595824537673</v>
      </c>
      <c r="T42" s="3"/>
      <c r="U42" s="200">
        <v>9.126199910737231</v>
      </c>
      <c r="V42" s="199">
        <v>12.897443136870937</v>
      </c>
      <c r="W42" s="199"/>
      <c r="X42" s="199">
        <v>11.334656402017519</v>
      </c>
      <c r="Y42" s="201">
        <v>16.19917850104736</v>
      </c>
      <c r="Z42" s="3"/>
      <c r="AA42" s="200">
        <v>8.816298212277466</v>
      </c>
      <c r="AB42" s="199">
        <v>12.459479956905744</v>
      </c>
      <c r="AC42" s="199"/>
      <c r="AD42" s="199">
        <v>10.949761341115952</v>
      </c>
      <c r="AE42" s="201">
        <v>15.649097089262689</v>
      </c>
      <c r="AF42" s="3"/>
      <c r="AG42" s="200">
        <v>8.516919958805495</v>
      </c>
      <c r="AH42" s="199">
        <v>12.03638885235656</v>
      </c>
      <c r="AI42" s="199"/>
      <c r="AJ42" s="199">
        <v>10.57793630215877</v>
      </c>
      <c r="AK42" s="201">
        <v>15.117694992578562</v>
      </c>
      <c r="AL42" s="3"/>
      <c r="AM42" s="200">
        <v>8.227707801862236</v>
      </c>
      <c r="AN42" s="199">
        <v>11.627664806735018</v>
      </c>
      <c r="AO42" s="199"/>
      <c r="AP42" s="199">
        <v>10.218737461644505</v>
      </c>
      <c r="AQ42" s="201">
        <v>14.604337910680242</v>
      </c>
      <c r="AR42" s="3"/>
      <c r="AS42" s="200">
        <v>7.948316527600549</v>
      </c>
      <c r="AT42" s="199">
        <v>11.232819952581815</v>
      </c>
      <c r="AU42" s="199"/>
      <c r="AV42" s="199">
        <v>9.87173606714818</v>
      </c>
      <c r="AW42" s="201">
        <v>14.108413082420094</v>
      </c>
      <c r="AX42" s="3"/>
      <c r="AY42" s="200">
        <v>7.678412644725793</v>
      </c>
      <c r="AZ42" s="199">
        <v>10.851382989130876</v>
      </c>
      <c r="BA42" s="199"/>
      <c r="BB42" s="199">
        <v>9.536517925547269</v>
      </c>
      <c r="BC42" s="201">
        <v>13.629328554404232</v>
      </c>
      <c r="BD42" s="3"/>
      <c r="BE42" s="200">
        <v>7.417673986428834</v>
      </c>
      <c r="BF42" s="199">
        <v>10.482898619748111</v>
      </c>
      <c r="BG42" s="199"/>
      <c r="BH42" s="199">
        <v>9.212682908626151</v>
      </c>
      <c r="BI42" s="201">
        <v>13.166512474416034</v>
      </c>
      <c r="BJ42" s="3"/>
      <c r="BK42" s="200">
        <v>7.165789325836361</v>
      </c>
      <c r="BL42" s="199">
        <v>10.126927008473269</v>
      </c>
      <c r="BM42" s="199"/>
      <c r="BN42" s="199">
        <v>8.899844475468942</v>
      </c>
      <c r="BO42" s="201">
        <v>12.719412408833142</v>
      </c>
      <c r="BP42" s="3"/>
      <c r="BQ42" s="200">
        <v>6.9224580045194966</v>
      </c>
      <c r="BR42" s="199">
        <v>9.783043255016194</v>
      </c>
      <c r="BS42" s="199"/>
      <c r="BT42" s="199">
        <v>8.5976292110706</v>
      </c>
      <c r="BU42" s="201">
        <v>12.287494683223166</v>
      </c>
    </row>
    <row r="43" spans="1:73" ht="12.75">
      <c r="A43" s="193">
        <v>37</v>
      </c>
      <c r="B43" s="5" t="s">
        <v>149</v>
      </c>
      <c r="C43" s="118">
        <v>1.1703450206643693</v>
      </c>
      <c r="D43" s="132">
        <v>1.4926524769055223</v>
      </c>
      <c r="E43" s="132"/>
      <c r="F43" s="132">
        <v>1.196875293417292</v>
      </c>
      <c r="G43" s="119">
        <v>1.5296192540691982</v>
      </c>
      <c r="I43" s="200">
        <v>15.113382542987674</v>
      </c>
      <c r="J43" s="199">
        <v>19.275536264002866</v>
      </c>
      <c r="K43" s="199"/>
      <c r="L43" s="199">
        <v>19.31088741633818</v>
      </c>
      <c r="M43" s="201">
        <v>24.679517880978523</v>
      </c>
      <c r="N43" s="3"/>
      <c r="O43" s="200">
        <v>14.663321224639803</v>
      </c>
      <c r="P43" s="199">
        <v>18.701530197646502</v>
      </c>
      <c r="Q43" s="199"/>
      <c r="R43" s="199">
        <v>18.735828628251262</v>
      </c>
      <c r="S43" s="201">
        <v>23.944586681949446</v>
      </c>
      <c r="T43" s="3"/>
      <c r="U43" s="200">
        <v>14.22666227930121</v>
      </c>
      <c r="V43" s="199">
        <v>18.14461745412698</v>
      </c>
      <c r="W43" s="199"/>
      <c r="X43" s="199">
        <v>18.17789451199461</v>
      </c>
      <c r="Y43" s="201">
        <v>23.231540994214033</v>
      </c>
      <c r="Z43" s="3"/>
      <c r="AA43" s="200">
        <v>13.803006597795084</v>
      </c>
      <c r="AB43" s="199">
        <v>17.604289011497098</v>
      </c>
      <c r="AC43" s="199"/>
      <c r="AD43" s="199">
        <v>17.636575112079548</v>
      </c>
      <c r="AE43" s="201">
        <v>22.539729089276857</v>
      </c>
      <c r="AF43" s="3"/>
      <c r="AG43" s="200">
        <v>13.39196695601414</v>
      </c>
      <c r="AH43" s="199">
        <v>17.080051005970834</v>
      </c>
      <c r="AI43" s="199"/>
      <c r="AJ43" s="199">
        <v>17.11137565897852</v>
      </c>
      <c r="AK43" s="201">
        <v>21.868518646461027</v>
      </c>
      <c r="AL43" s="3"/>
      <c r="AM43" s="200">
        <v>12.993167660995214</v>
      </c>
      <c r="AN43" s="199">
        <v>16.571424280528568</v>
      </c>
      <c r="AO43" s="199"/>
      <c r="AP43" s="199">
        <v>16.601816116902434</v>
      </c>
      <c r="AQ43" s="201">
        <v>21.21729617496289</v>
      </c>
      <c r="AR43" s="3"/>
      <c r="AS43" s="200">
        <v>12.60624420753339</v>
      </c>
      <c r="AT43" s="199">
        <v>16.07794394696439</v>
      </c>
      <c r="AU43" s="199"/>
      <c r="AV43" s="199">
        <v>16.107430745044773</v>
      </c>
      <c r="AW43" s="201">
        <v>20.585466453117355</v>
      </c>
      <c r="AX43" s="3"/>
      <c r="AY43" s="200">
        <v>12.230842945021834</v>
      </c>
      <c r="AZ43" s="199">
        <v>15.599158960975176</v>
      </c>
      <c r="BA43" s="199"/>
      <c r="BB43" s="199">
        <v>15.627767671891409</v>
      </c>
      <c r="BC43" s="201">
        <v>19.97245198436135</v>
      </c>
      <c r="BD43" s="3"/>
      <c r="BE43" s="200">
        <v>11.86662075421278</v>
      </c>
      <c r="BF43" s="199">
        <v>15.134631709903118</v>
      </c>
      <c r="BG43" s="199"/>
      <c r="BH43" s="199">
        <v>15.162388482207028</v>
      </c>
      <c r="BI43" s="201">
        <v>19.377692469398113</v>
      </c>
      <c r="BJ43" s="3"/>
      <c r="BK43" s="200">
        <v>11.513244733604264</v>
      </c>
      <c r="BL43" s="199">
        <v>14.683937612754834</v>
      </c>
      <c r="BM43" s="199"/>
      <c r="BN43" s="199">
        <v>14.710867816320695</v>
      </c>
      <c r="BO43" s="201">
        <v>18.800644294079916</v>
      </c>
      <c r="BP43" s="3"/>
      <c r="BQ43" s="200">
        <v>11.170391895165935</v>
      </c>
      <c r="BR43" s="199">
        <v>14.24666473213152</v>
      </c>
      <c r="BS43" s="199"/>
      <c r="BT43" s="199">
        <v>14.272792981344294</v>
      </c>
      <c r="BU43" s="201">
        <v>18.240780032541128</v>
      </c>
    </row>
    <row r="44" spans="1:73" ht="12.75">
      <c r="A44" s="193">
        <v>38</v>
      </c>
      <c r="B44" s="5" t="s">
        <v>150</v>
      </c>
      <c r="C44" s="118">
        <v>1.752861567739698</v>
      </c>
      <c r="D44" s="132">
        <v>2.6427744290133757</v>
      </c>
      <c r="E44" s="132"/>
      <c r="F44" s="132">
        <v>2.1074898646949145</v>
      </c>
      <c r="G44" s="119">
        <v>3.1790328347161414</v>
      </c>
      <c r="I44" s="200">
        <v>7.010479982824165</v>
      </c>
      <c r="J44" s="199">
        <v>10.569640851677987</v>
      </c>
      <c r="K44" s="199"/>
      <c r="L44" s="199">
        <v>9.029385505730776</v>
      </c>
      <c r="M44" s="201">
        <v>13.620332643537298</v>
      </c>
      <c r="N44" s="3"/>
      <c r="O44" s="200">
        <v>6.780210474682981</v>
      </c>
      <c r="P44" s="199">
        <v>10.222465479077554</v>
      </c>
      <c r="Q44" s="199"/>
      <c r="R44" s="199">
        <v>8.73280208144088</v>
      </c>
      <c r="S44" s="201">
        <v>13.17295281986891</v>
      </c>
      <c r="T44" s="3"/>
      <c r="U44" s="200">
        <v>6.5575045066288515</v>
      </c>
      <c r="V44" s="199">
        <v>9.886693591328843</v>
      </c>
      <c r="W44" s="199"/>
      <c r="X44" s="199">
        <v>8.445960375179048</v>
      </c>
      <c r="Y44" s="201">
        <v>12.7402678433723</v>
      </c>
      <c r="Z44" s="3"/>
      <c r="AA44" s="200">
        <v>6.342113643082484</v>
      </c>
      <c r="AB44" s="199">
        <v>9.561950624228784</v>
      </c>
      <c r="AC44" s="199"/>
      <c r="AD44" s="199">
        <v>8.168540405913417</v>
      </c>
      <c r="AE44" s="201">
        <v>12.321795040216466</v>
      </c>
      <c r="AF44" s="3"/>
      <c r="AG44" s="200">
        <v>6.133797608695952</v>
      </c>
      <c r="AH44" s="199">
        <v>9.24787431668551</v>
      </c>
      <c r="AI44" s="199"/>
      <c r="AJ44" s="199">
        <v>7.900232702858922</v>
      </c>
      <c r="AK44" s="201">
        <v>11.917067590701077</v>
      </c>
      <c r="AL44" s="3"/>
      <c r="AM44" s="200">
        <v>5.932324020317915</v>
      </c>
      <c r="AN44" s="199">
        <v>8.944114306604604</v>
      </c>
      <c r="AO44" s="199"/>
      <c r="AP44" s="199">
        <v>7.640737960252816</v>
      </c>
      <c r="AQ44" s="201">
        <v>11.525634008504255</v>
      </c>
      <c r="AR44" s="3"/>
      <c r="AS44" s="200">
        <v>5.737468127762833</v>
      </c>
      <c r="AT44" s="199">
        <v>8.650331740049058</v>
      </c>
      <c r="AU44" s="199"/>
      <c r="AV44" s="199">
        <v>7.389766703469581</v>
      </c>
      <c r="AW44" s="201">
        <v>11.147057637035264</v>
      </c>
      <c r="AX44" s="3"/>
      <c r="AY44" s="200">
        <v>5.549012563095</v>
      </c>
      <c r="AZ44" s="199">
        <v>8.366198893236945</v>
      </c>
      <c r="BA44" s="199"/>
      <c r="BB44" s="199">
        <v>7.147038966102797</v>
      </c>
      <c r="BC44" s="201">
        <v>10.780916162330206</v>
      </c>
      <c r="BD44" s="3"/>
      <c r="BE44" s="200">
        <v>5.366747098147708</v>
      </c>
      <c r="BF44" s="199">
        <v>8.091398806955134</v>
      </c>
      <c r="BG44" s="199"/>
      <c r="BH44" s="199">
        <v>6.912283977653721</v>
      </c>
      <c r="BI44" s="201">
        <v>10.426801141947388</v>
      </c>
      <c r="BJ44" s="3"/>
      <c r="BK44" s="200">
        <v>5.190468410007048</v>
      </c>
      <c r="BL44" s="199">
        <v>7.825624932981225</v>
      </c>
      <c r="BM44" s="199"/>
      <c r="BN44" s="199">
        <v>6.685239861478198</v>
      </c>
      <c r="BO44" s="201">
        <v>10.084317549336811</v>
      </c>
      <c r="BP44" s="3"/>
      <c r="BQ44" s="200">
        <v>5.01997985419875</v>
      </c>
      <c r="BR44" s="199">
        <v>7.5685807921192705</v>
      </c>
      <c r="BS44" s="199"/>
      <c r="BT44" s="199">
        <v>6.46565334265495</v>
      </c>
      <c r="BU44" s="201">
        <v>9.753083333175503</v>
      </c>
    </row>
    <row r="45" spans="1:73" ht="12.75">
      <c r="A45" s="193">
        <v>39</v>
      </c>
      <c r="B45" s="5" t="s">
        <v>151</v>
      </c>
      <c r="C45" s="118">
        <v>1.8404674216192742</v>
      </c>
      <c r="D45" s="132">
        <v>2.800377326600123</v>
      </c>
      <c r="E45" s="132"/>
      <c r="F45" s="132">
        <v>1.9219578104230306</v>
      </c>
      <c r="G45" s="119">
        <v>2.8200396044517593</v>
      </c>
      <c r="I45" s="200">
        <v>8.749779769711362</v>
      </c>
      <c r="J45" s="199">
        <v>13.313294542473491</v>
      </c>
      <c r="K45" s="199"/>
      <c r="L45" s="199">
        <v>12.59763502937721</v>
      </c>
      <c r="M45" s="201">
        <v>18.484188108922723</v>
      </c>
      <c r="N45" s="3"/>
      <c r="O45" s="200">
        <v>8.462380406350873</v>
      </c>
      <c r="P45" s="199">
        <v>12.875999836041837</v>
      </c>
      <c r="Q45" s="199"/>
      <c r="R45" s="199">
        <v>12.183847210417026</v>
      </c>
      <c r="S45" s="201">
        <v>17.877047811160104</v>
      </c>
      <c r="T45" s="3"/>
      <c r="U45" s="200">
        <v>8.184421097052766</v>
      </c>
      <c r="V45" s="199">
        <v>12.453068716298894</v>
      </c>
      <c r="W45" s="199"/>
      <c r="X45" s="199">
        <v>11.78365085991267</v>
      </c>
      <c r="Y45" s="201">
        <v>17.289849927908474</v>
      </c>
      <c r="Z45" s="3"/>
      <c r="AA45" s="200">
        <v>7.915591769381047</v>
      </c>
      <c r="AB45" s="199">
        <v>12.044029390150598</v>
      </c>
      <c r="AC45" s="199"/>
      <c r="AD45" s="199">
        <v>11.396599546127101</v>
      </c>
      <c r="AE45" s="201">
        <v>16.721939421282865</v>
      </c>
      <c r="AF45" s="3"/>
      <c r="AG45" s="200">
        <v>7.655592535684142</v>
      </c>
      <c r="AH45" s="199">
        <v>11.648425561239772</v>
      </c>
      <c r="AI45" s="199"/>
      <c r="AJ45" s="199">
        <v>11.02226150102915</v>
      </c>
      <c r="AK45" s="201">
        <v>16.17268276907939</v>
      </c>
      <c r="AL45" s="3"/>
      <c r="AM45" s="200">
        <v>7.404133358560703</v>
      </c>
      <c r="AN45" s="199">
        <v>11.265815920933044</v>
      </c>
      <c r="AO45" s="199"/>
      <c r="AP45" s="199">
        <v>10.660219138642569</v>
      </c>
      <c r="AQ45" s="201">
        <v>15.641467258061118</v>
      </c>
      <c r="AR45" s="3"/>
      <c r="AS45" s="200">
        <v>7.160933727313675</v>
      </c>
      <c r="AT45" s="199">
        <v>10.895773656027052</v>
      </c>
      <c r="AU45" s="199"/>
      <c r="AV45" s="199">
        <v>10.310068589215627</v>
      </c>
      <c r="AW45" s="201">
        <v>15.127700300456997</v>
      </c>
      <c r="AX45" s="3"/>
      <c r="AY45" s="200">
        <v>6.925722345031708</v>
      </c>
      <c r="AZ45" s="199">
        <v>10.53788597262477</v>
      </c>
      <c r="BA45" s="199"/>
      <c r="BB45" s="199">
        <v>9.971419248691564</v>
      </c>
      <c r="BC45" s="201">
        <v>14.63080877291138</v>
      </c>
      <c r="BD45" s="3"/>
      <c r="BE45" s="200">
        <v>6.698236825948833</v>
      </c>
      <c r="BF45" s="199">
        <v>10.191753635650796</v>
      </c>
      <c r="BG45" s="199"/>
      <c r="BH45" s="199">
        <v>9.643893342977366</v>
      </c>
      <c r="BI45" s="201">
        <v>14.150238377146723</v>
      </c>
      <c r="BJ45" s="3"/>
      <c r="BK45" s="200">
        <v>6.478223402744813</v>
      </c>
      <c r="BL45" s="199">
        <v>9.856990523491962</v>
      </c>
      <c r="BM45" s="199"/>
      <c r="BN45" s="199">
        <v>9.327125506524771</v>
      </c>
      <c r="BO45" s="201">
        <v>13.685453021626252</v>
      </c>
      <c r="BP45" s="3"/>
      <c r="BQ45" s="200">
        <v>6.265436643459637</v>
      </c>
      <c r="BR45" s="199">
        <v>9.5332231972664</v>
      </c>
      <c r="BS45" s="199"/>
      <c r="BT45" s="199">
        <v>9.020762374753396</v>
      </c>
      <c r="BU45" s="201">
        <v>13.235934223526833</v>
      </c>
    </row>
    <row r="46" spans="1:73" ht="12.75">
      <c r="A46" s="193">
        <v>40</v>
      </c>
      <c r="B46" s="5" t="s">
        <v>152</v>
      </c>
      <c r="C46" s="118">
        <v>1.456285229222872</v>
      </c>
      <c r="D46" s="132">
        <v>2.9784182406258704</v>
      </c>
      <c r="E46" s="132"/>
      <c r="F46" s="132">
        <v>1.200231118766197</v>
      </c>
      <c r="G46" s="119">
        <v>1.631531851894585</v>
      </c>
      <c r="I46" s="200">
        <v>6.61683930480847</v>
      </c>
      <c r="J46" s="199">
        <v>13.532867384261337</v>
      </c>
      <c r="K46" s="199"/>
      <c r="L46" s="199">
        <v>24.82520876535981</v>
      </c>
      <c r="M46" s="201">
        <v>33.74609956143548</v>
      </c>
      <c r="N46" s="3"/>
      <c r="O46" s="200">
        <v>6.399499502697846</v>
      </c>
      <c r="P46" s="199">
        <v>13.088360485454336</v>
      </c>
      <c r="Q46" s="199"/>
      <c r="R46" s="199">
        <v>24.0097883339618</v>
      </c>
      <c r="S46" s="201">
        <v>32.63765937378306</v>
      </c>
      <c r="T46" s="3"/>
      <c r="U46" s="200">
        <v>6.18929854549572</v>
      </c>
      <c r="V46" s="199">
        <v>12.658454068383882</v>
      </c>
      <c r="W46" s="199"/>
      <c r="X46" s="199">
        <v>23.221151583870395</v>
      </c>
      <c r="Y46" s="201">
        <v>31.56562753155634</v>
      </c>
      <c r="Z46" s="3"/>
      <c r="AA46" s="200">
        <v>5.9860019473594965</v>
      </c>
      <c r="AB46" s="199">
        <v>12.242668558790248</v>
      </c>
      <c r="AC46" s="199"/>
      <c r="AD46" s="199">
        <v>22.458418765748057</v>
      </c>
      <c r="AE46" s="201">
        <v>30.528808149193434</v>
      </c>
      <c r="AF46" s="3"/>
      <c r="AG46" s="200">
        <v>5.789382924478362</v>
      </c>
      <c r="AH46" s="199">
        <v>11.840540134734399</v>
      </c>
      <c r="AI46" s="199"/>
      <c r="AJ46" s="199">
        <v>21.720739026915936</v>
      </c>
      <c r="AK46" s="201">
        <v>29.526044621749573</v>
      </c>
      <c r="AL46" s="3"/>
      <c r="AM46" s="200">
        <v>5.599222142088744</v>
      </c>
      <c r="AN46" s="199">
        <v>11.45162020918989</v>
      </c>
      <c r="AO46" s="199"/>
      <c r="AP46" s="199">
        <v>21.007289462200674</v>
      </c>
      <c r="AQ46" s="201">
        <v>28.55621833466759</v>
      </c>
      <c r="AR46" s="3"/>
      <c r="AS46" s="200">
        <v>5.415307469799416</v>
      </c>
      <c r="AT46" s="199">
        <v>11.075474929629802</v>
      </c>
      <c r="AU46" s="199"/>
      <c r="AV46" s="199">
        <v>20.317274195957562</v>
      </c>
      <c r="AW46" s="201">
        <v>27.618247415927847</v>
      </c>
      <c r="AX46" s="3"/>
      <c r="AY46" s="200">
        <v>5.237433744953311</v>
      </c>
      <c r="AZ46" s="199">
        <v>10.71168469405046</v>
      </c>
      <c r="BA46" s="199"/>
      <c r="BB46" s="199">
        <v>19.64992349424598</v>
      </c>
      <c r="BC46" s="201">
        <v>26.71108552918564</v>
      </c>
      <c r="BD46" s="3"/>
      <c r="BE46" s="200">
        <v>5.065402543762064</v>
      </c>
      <c r="BF46" s="199">
        <v>10.359843682892079</v>
      </c>
      <c r="BG46" s="199"/>
      <c r="BH46" s="199">
        <v>19.004492906166742</v>
      </c>
      <c r="BI46" s="201">
        <v>25.833720706549798</v>
      </c>
      <c r="BJ46" s="3"/>
      <c r="BK46" s="200">
        <v>4.89902195995797</v>
      </c>
      <c r="BL46" s="199">
        <v>10.019559406334157</v>
      </c>
      <c r="BM46" s="199"/>
      <c r="BN46" s="199">
        <v>18.38026243340349</v>
      </c>
      <c r="BO46" s="201">
        <v>24.985174219700333</v>
      </c>
      <c r="BP46" s="3"/>
      <c r="BQ46" s="200">
        <v>4.738106390716458</v>
      </c>
      <c r="BR46" s="199">
        <v>9.690452266460621</v>
      </c>
      <c r="BS46" s="199"/>
      <c r="BT46" s="199">
        <v>17.7765357270417</v>
      </c>
      <c r="BU46" s="201">
        <v>24.16449948808596</v>
      </c>
    </row>
    <row r="47" spans="1:73" ht="12.75">
      <c r="A47" s="193">
        <v>41</v>
      </c>
      <c r="B47" s="5" t="s">
        <v>6</v>
      </c>
      <c r="C47" s="120" t="s">
        <v>52</v>
      </c>
      <c r="D47" s="133" t="s">
        <v>52</v>
      </c>
      <c r="E47" s="133"/>
      <c r="F47" s="133" t="s">
        <v>52</v>
      </c>
      <c r="G47" s="121" t="s">
        <v>52</v>
      </c>
      <c r="I47" s="200">
        <v>2.8253414827139323</v>
      </c>
      <c r="J47" s="199">
        <v>3.918617039478312</v>
      </c>
      <c r="K47" s="199"/>
      <c r="L47" s="199">
        <v>3.5926059586618693</v>
      </c>
      <c r="M47" s="201">
        <v>5.002808104135736</v>
      </c>
      <c r="N47" s="3"/>
      <c r="O47" s="200">
        <v>2.747429866558078</v>
      </c>
      <c r="P47" s="199">
        <v>3.8105572567902537</v>
      </c>
      <c r="Q47" s="199"/>
      <c r="R47" s="199">
        <v>3.493536257472465</v>
      </c>
      <c r="S47" s="201">
        <v>4.864850668867978</v>
      </c>
      <c r="T47" s="3"/>
      <c r="U47" s="200">
        <v>2.671666741113579</v>
      </c>
      <c r="V47" s="199">
        <v>3.7054773306477444</v>
      </c>
      <c r="W47" s="199"/>
      <c r="X47" s="199">
        <v>3.3971985023430213</v>
      </c>
      <c r="Y47" s="201">
        <v>4.730697547807259</v>
      </c>
      <c r="Z47" s="3"/>
      <c r="AA47" s="200">
        <v>2.597992859601013</v>
      </c>
      <c r="AB47" s="199">
        <v>3.6032950885272874</v>
      </c>
      <c r="AC47" s="199"/>
      <c r="AD47" s="199">
        <v>3.3035173571295413</v>
      </c>
      <c r="AE47" s="201">
        <v>4.600243833185776</v>
      </c>
      <c r="AF47" s="3"/>
      <c r="AG47" s="200">
        <v>2.5263506090301364</v>
      </c>
      <c r="AH47" s="199">
        <v>3.503930623894876</v>
      </c>
      <c r="AI47" s="199"/>
      <c r="AJ47" s="199">
        <v>3.21241956315752</v>
      </c>
      <c r="AK47" s="201">
        <v>4.4733875101723095</v>
      </c>
      <c r="AL47" s="3"/>
      <c r="AM47" s="200">
        <v>2.4566839651465116</v>
      </c>
      <c r="AN47" s="199">
        <v>3.4073062337190705</v>
      </c>
      <c r="AO47" s="199"/>
      <c r="AP47" s="199">
        <v>3.123833881933645</v>
      </c>
      <c r="AQ47" s="201">
        <v>4.350029377096604</v>
      </c>
      <c r="AR47" s="3"/>
      <c r="AS47" s="200">
        <v>2.3889384486205305</v>
      </c>
      <c r="AT47" s="199">
        <v>3.3133463577072093</v>
      </c>
      <c r="AU47" s="199"/>
      <c r="AV47" s="199">
        <v>3.0376910394372825</v>
      </c>
      <c r="AW47" s="201">
        <v>4.230072967873642</v>
      </c>
      <c r="AX47" s="3"/>
      <c r="AY47" s="200">
        <v>2.323061082444567</v>
      </c>
      <c r="AZ47" s="199">
        <v>3.2219775192172464</v>
      </c>
      <c r="BA47" s="199"/>
      <c r="BB47" s="199">
        <v>2.953923671948176</v>
      </c>
      <c r="BC47" s="201">
        <v>4.11342447656715</v>
      </c>
      <c r="BD47" s="3"/>
      <c r="BE47" s="200">
        <v>2.2590003505049476</v>
      </c>
      <c r="BF47" s="199">
        <v>3.1331282677990018</v>
      </c>
      <c r="BG47" s="199"/>
      <c r="BH47" s="199">
        <v>2.8724662733680058</v>
      </c>
      <c r="BI47" s="201">
        <v>3.999992684033333</v>
      </c>
      <c r="BJ47" s="3"/>
      <c r="BK47" s="200">
        <v>2.196706157296338</v>
      </c>
      <c r="BL47" s="199">
        <v>3.0467291233198956</v>
      </c>
      <c r="BM47" s="199"/>
      <c r="BN47" s="199">
        <v>2.7932551439946063</v>
      </c>
      <c r="BO47" s="201">
        <v>3.8896888865874844</v>
      </c>
      <c r="BP47" s="3"/>
      <c r="BQ47" s="200">
        <v>2.136129788747049</v>
      </c>
      <c r="BR47" s="199">
        <v>2.9627125216314703</v>
      </c>
      <c r="BS47" s="199"/>
      <c r="BT47" s="199">
        <v>2.716228340708786</v>
      </c>
      <c r="BU47" s="201">
        <v>3.782426826637692</v>
      </c>
    </row>
    <row r="48" spans="1:73" ht="12.75">
      <c r="A48" s="193">
        <v>42</v>
      </c>
      <c r="B48" s="5" t="s">
        <v>7</v>
      </c>
      <c r="C48" s="118">
        <v>2.8878901289811343</v>
      </c>
      <c r="D48" s="132">
        <v>4.258955358012333</v>
      </c>
      <c r="E48" s="132"/>
      <c r="F48" s="132">
        <v>1.7800325211465027</v>
      </c>
      <c r="G48" s="119">
        <v>2.2758818229838145</v>
      </c>
      <c r="I48" s="200">
        <v>3.9073274107637994</v>
      </c>
      <c r="J48" s="199">
        <v>5.762384394260884</v>
      </c>
      <c r="K48" s="199"/>
      <c r="L48" s="199">
        <v>8.589588786163342</v>
      </c>
      <c r="M48" s="201">
        <v>10.982321251492358</v>
      </c>
      <c r="N48" s="3"/>
      <c r="O48" s="200">
        <v>3.799578950874889</v>
      </c>
      <c r="P48" s="199">
        <v>5.60348088337027</v>
      </c>
      <c r="Q48" s="199"/>
      <c r="R48" s="199">
        <v>8.352722287533467</v>
      </c>
      <c r="S48" s="201">
        <v>10.679472762882535</v>
      </c>
      <c r="T48" s="3"/>
      <c r="U48" s="200">
        <v>3.694801762494081</v>
      </c>
      <c r="V48" s="199">
        <v>5.448959295663834</v>
      </c>
      <c r="W48" s="199"/>
      <c r="X48" s="199">
        <v>8.1223876194219</v>
      </c>
      <c r="Y48" s="201">
        <v>10.384975624133359</v>
      </c>
      <c r="Z48" s="3"/>
      <c r="AA48" s="200">
        <v>3.5929139098388703</v>
      </c>
      <c r="AB48" s="199">
        <v>5.298698795228737</v>
      </c>
      <c r="AC48" s="199"/>
      <c r="AD48" s="199">
        <v>7.89840466007159</v>
      </c>
      <c r="AE48" s="201">
        <v>10.098599538422766</v>
      </c>
      <c r="AF48" s="3"/>
      <c r="AG48" s="200">
        <v>3.493835716587871</v>
      </c>
      <c r="AH48" s="199">
        <v>5.152581878323246</v>
      </c>
      <c r="AI48" s="199"/>
      <c r="AJ48" s="199">
        <v>7.680598254763019</v>
      </c>
      <c r="AK48" s="201">
        <v>9.820120559593803</v>
      </c>
      <c r="AL48" s="3"/>
      <c r="AM48" s="200">
        <v>3.3974897035739215</v>
      </c>
      <c r="AN48" s="199">
        <v>5.0104942814887865</v>
      </c>
      <c r="AO48" s="199"/>
      <c r="AP48" s="199">
        <v>7.468798078843184</v>
      </c>
      <c r="AQ48" s="201">
        <v>9.549320917028702</v>
      </c>
      <c r="AR48" s="3"/>
      <c r="AS48" s="200">
        <v>3.303800528195357</v>
      </c>
      <c r="AT48" s="199">
        <v>4.872324892195895</v>
      </c>
      <c r="AU48" s="199"/>
      <c r="AV48" s="199">
        <v>7.262838504531674</v>
      </c>
      <c r="AW48" s="201">
        <v>9.285988845352202</v>
      </c>
      <c r="AX48" s="3"/>
      <c r="AY48" s="200">
        <v>3.212694925498082</v>
      </c>
      <c r="AZ48" s="199">
        <v>4.737965661954197</v>
      </c>
      <c r="BA48" s="199"/>
      <c r="BB48" s="199">
        <v>7.062558471399719</v>
      </c>
      <c r="BC48" s="201">
        <v>9.029918418830992</v>
      </c>
      <c r="BD48" s="3"/>
      <c r="BE48" s="200">
        <v>3.12410165088236</v>
      </c>
      <c r="BF48" s="199">
        <v>4.607311521818469</v>
      </c>
      <c r="BG48" s="199"/>
      <c r="BH48" s="199">
        <v>6.867801360420903</v>
      </c>
      <c r="BI48" s="201">
        <v>8.780909390339737</v>
      </c>
      <c r="BJ48" s="3"/>
      <c r="BK48" s="200">
        <v>3.037951424389522</v>
      </c>
      <c r="BL48" s="199">
        <v>4.480260300224696</v>
      </c>
      <c r="BM48" s="199"/>
      <c r="BN48" s="199">
        <v>6.678414871495046</v>
      </c>
      <c r="BO48" s="201">
        <v>8.53876703476779</v>
      </c>
      <c r="BP48" s="3"/>
      <c r="BQ48" s="200">
        <v>2.954176876525025</v>
      </c>
      <c r="BR48" s="199">
        <v>4.356712643091896</v>
      </c>
      <c r="BS48" s="199"/>
      <c r="BT48" s="199">
        <v>6.494250904349502</v>
      </c>
      <c r="BU48" s="201">
        <v>8.30330199674412</v>
      </c>
    </row>
    <row r="49" spans="1:73" ht="12.75">
      <c r="A49" s="193">
        <v>43</v>
      </c>
      <c r="B49" s="5" t="s">
        <v>191</v>
      </c>
      <c r="C49" s="118">
        <v>1.7772553356373133</v>
      </c>
      <c r="D49" s="132">
        <v>2.3712193513360913</v>
      </c>
      <c r="E49" s="132"/>
      <c r="F49" s="132">
        <v>1.883779230649264</v>
      </c>
      <c r="G49" s="119">
        <v>2.546389257564352</v>
      </c>
      <c r="I49" s="200">
        <v>9.73241717342431</v>
      </c>
      <c r="J49" s="199">
        <v>12.985019920406598</v>
      </c>
      <c r="K49" s="199"/>
      <c r="L49" s="199">
        <v>11.927888160472623</v>
      </c>
      <c r="M49" s="201">
        <v>16.12346382372425</v>
      </c>
      <c r="N49" s="3"/>
      <c r="O49" s="200">
        <v>9.46403603941848</v>
      </c>
      <c r="P49" s="199">
        <v>12.62694501370787</v>
      </c>
      <c r="Q49" s="199"/>
      <c r="R49" s="199">
        <v>11.598964718972013</v>
      </c>
      <c r="S49" s="201">
        <v>15.678843188582428</v>
      </c>
      <c r="T49" s="3"/>
      <c r="U49" s="200">
        <v>9.20305578350971</v>
      </c>
      <c r="V49" s="199">
        <v>12.27874438056384</v>
      </c>
      <c r="W49" s="199"/>
      <c r="X49" s="199">
        <v>11.279111670227694</v>
      </c>
      <c r="Y49" s="201">
        <v>15.246483411985347</v>
      </c>
      <c r="Z49" s="3"/>
      <c r="AA49" s="200">
        <v>8.949272319085093</v>
      </c>
      <c r="AB49" s="199">
        <v>11.940145728008961</v>
      </c>
      <c r="AC49" s="199"/>
      <c r="AD49" s="199">
        <v>10.968078889090854</v>
      </c>
      <c r="AE49" s="201">
        <v>14.826046388500256</v>
      </c>
      <c r="AF49" s="3"/>
      <c r="AG49" s="200">
        <v>8.702487187424119</v>
      </c>
      <c r="AH49" s="199">
        <v>11.610884271828448</v>
      </c>
      <c r="AI49" s="199"/>
      <c r="AJ49" s="199">
        <v>10.665623147863734</v>
      </c>
      <c r="AK49" s="201">
        <v>14.417203336289749</v>
      </c>
      <c r="AL49" s="3"/>
      <c r="AM49" s="200">
        <v>8.462507402503912</v>
      </c>
      <c r="AN49" s="199">
        <v>11.290702529496972</v>
      </c>
      <c r="AO49" s="199"/>
      <c r="AP49" s="199">
        <v>10.371507926095516</v>
      </c>
      <c r="AQ49" s="201">
        <v>14.019634540004304</v>
      </c>
      <c r="AR49" s="3"/>
      <c r="AS49" s="200">
        <v>8.229145300084125</v>
      </c>
      <c r="AT49" s="199">
        <v>10.979350118827266</v>
      </c>
      <c r="AU49" s="199"/>
      <c r="AV49" s="199">
        <v>10.08550322562329</v>
      </c>
      <c r="AW49" s="201">
        <v>13.633029100764814</v>
      </c>
      <c r="AX49" s="3"/>
      <c r="AY49" s="200">
        <v>8.002218390953466</v>
      </c>
      <c r="AZ49" s="199">
        <v>10.676583562171214</v>
      </c>
      <c r="BA49" s="199"/>
      <c r="BB49" s="199">
        <v>9.807385390713437</v>
      </c>
      <c r="BC49" s="201">
        <v>13.257084693039596</v>
      </c>
      <c r="BD49" s="3"/>
      <c r="BE49" s="200">
        <v>7.781549218223095</v>
      </c>
      <c r="BF49" s="199">
        <v>10.382166096020269</v>
      </c>
      <c r="BG49" s="199"/>
      <c r="BH49" s="199">
        <v>9.536936933162805</v>
      </c>
      <c r="BI49" s="201">
        <v>12.891507328225769</v>
      </c>
      <c r="BJ49" s="3"/>
      <c r="BK49" s="200">
        <v>7.5669652185553025</v>
      </c>
      <c r="BL49" s="199">
        <v>10.095867485856353</v>
      </c>
      <c r="BM49" s="199"/>
      <c r="BN49" s="199">
        <v>9.273946362222887</v>
      </c>
      <c r="BO49" s="201">
        <v>12.536011124750104</v>
      </c>
      <c r="BP49" s="3"/>
      <c r="BQ49" s="200">
        <v>7.358298587218947</v>
      </c>
      <c r="BR49" s="199">
        <v>9.81746384610841</v>
      </c>
      <c r="BS49" s="199"/>
      <c r="BT49" s="199">
        <v>9.018208019214015</v>
      </c>
      <c r="BU49" s="201">
        <v>12.19031808450958</v>
      </c>
    </row>
    <row r="50" spans="1:73" ht="12.75">
      <c r="A50" s="193">
        <v>44</v>
      </c>
      <c r="B50" s="5" t="s">
        <v>8</v>
      </c>
      <c r="C50" s="118">
        <v>1.3314293852055399</v>
      </c>
      <c r="D50" s="132">
        <v>2.2733147111731316</v>
      </c>
      <c r="E50" s="132"/>
      <c r="F50" s="132">
        <v>1.2902730670771518</v>
      </c>
      <c r="G50" s="119">
        <v>2.0103987705369613</v>
      </c>
      <c r="I50" s="200">
        <v>9.190462331211833</v>
      </c>
      <c r="J50" s="199">
        <v>15.692017505533002</v>
      </c>
      <c r="K50" s="199"/>
      <c r="L50" s="199">
        <v>15.02607911771858</v>
      </c>
      <c r="M50" s="201">
        <v>23.412416917826146</v>
      </c>
      <c r="N50" s="3"/>
      <c r="O50" s="200">
        <v>8.876140445747039</v>
      </c>
      <c r="P50" s="199">
        <v>15.155336721549492</v>
      </c>
      <c r="Q50" s="199"/>
      <c r="R50" s="199">
        <v>14.512174011619125</v>
      </c>
      <c r="S50" s="201">
        <v>22.611691691641727</v>
      </c>
      <c r="T50" s="3"/>
      <c r="U50" s="200">
        <v>8.572568644894051</v>
      </c>
      <c r="V50" s="199">
        <v>14.637010891847392</v>
      </c>
      <c r="W50" s="199"/>
      <c r="X50" s="199">
        <v>14.01584491160922</v>
      </c>
      <c r="Y50" s="201">
        <v>21.838351971622625</v>
      </c>
      <c r="Z50" s="3"/>
      <c r="AA50" s="200">
        <v>8.279379266315294</v>
      </c>
      <c r="AB50" s="199">
        <v>14.136412260865619</v>
      </c>
      <c r="AC50" s="199"/>
      <c r="AD50" s="199">
        <v>13.536490702840242</v>
      </c>
      <c r="AE50" s="201">
        <v>21.09146114940007</v>
      </c>
      <c r="AF50" s="3"/>
      <c r="AG50" s="200">
        <v>7.996217222048125</v>
      </c>
      <c r="AH50" s="199">
        <v>13.652934542834755</v>
      </c>
      <c r="AI50" s="199"/>
      <c r="AJ50" s="199">
        <v>13.073530829119463</v>
      </c>
      <c r="AK50" s="201">
        <v>20.370114649434303</v>
      </c>
      <c r="AL50" s="3"/>
      <c r="AM50" s="200">
        <v>7.722739568450168</v>
      </c>
      <c r="AN50" s="199">
        <v>13.185992187491312</v>
      </c>
      <c r="AO50" s="199"/>
      <c r="AP50" s="199">
        <v>12.626404589785963</v>
      </c>
      <c r="AQ50" s="201">
        <v>19.67343883346369</v>
      </c>
      <c r="AR50" s="3"/>
      <c r="AS50" s="200">
        <v>7.458615090852885</v>
      </c>
      <c r="AT50" s="199">
        <v>12.735019670905217</v>
      </c>
      <c r="AU50" s="199"/>
      <c r="AV50" s="199">
        <v>12.194570460633992</v>
      </c>
      <c r="AW50" s="201">
        <v>19.000589942422618</v>
      </c>
      <c r="AX50" s="3"/>
      <c r="AY50" s="200">
        <v>7.2035239024203745</v>
      </c>
      <c r="AZ50" s="199">
        <v>12.29947081056161</v>
      </c>
      <c r="BA50" s="199"/>
      <c r="BB50" s="199">
        <v>11.777505438061363</v>
      </c>
      <c r="BC50" s="201">
        <v>18.350753074546766</v>
      </c>
      <c r="BD50" s="3"/>
      <c r="BE50" s="200">
        <v>6.957157056727539</v>
      </c>
      <c r="BF50" s="199">
        <v>11.878818103867456</v>
      </c>
      <c r="BG50" s="199"/>
      <c r="BH50" s="199">
        <v>11.374704405648536</v>
      </c>
      <c r="BI50" s="201">
        <v>17.72314119842803</v>
      </c>
      <c r="BJ50" s="3"/>
      <c r="BK50" s="200">
        <v>6.719216173588426</v>
      </c>
      <c r="BL50" s="199">
        <v>11.472552089281809</v>
      </c>
      <c r="BM50" s="199"/>
      <c r="BN50" s="199">
        <v>10.985679522401263</v>
      </c>
      <c r="BO50" s="201">
        <v>17.116994199823868</v>
      </c>
      <c r="BP50" s="3"/>
      <c r="BQ50" s="200">
        <v>6.489413077681566</v>
      </c>
      <c r="BR50" s="199">
        <v>11.08018072929598</v>
      </c>
      <c r="BS50" s="199"/>
      <c r="BT50" s="199">
        <v>10.609959631915858</v>
      </c>
      <c r="BU50" s="201">
        <v>16.531577961066578</v>
      </c>
    </row>
    <row r="51" spans="1:73" ht="12.75">
      <c r="A51" s="193">
        <v>45</v>
      </c>
      <c r="B51" s="5" t="s">
        <v>9</v>
      </c>
      <c r="C51" s="118">
        <v>1.3466551017189878</v>
      </c>
      <c r="D51" s="132">
        <v>2.2836410244044765</v>
      </c>
      <c r="E51" s="132"/>
      <c r="F51" s="132">
        <v>1.3172143410781965</v>
      </c>
      <c r="G51" s="119">
        <v>2.033589032721341</v>
      </c>
      <c r="I51" s="200">
        <v>8.849445405164657</v>
      </c>
      <c r="J51" s="199">
        <v>15.00677979436994</v>
      </c>
      <c r="K51" s="199"/>
      <c r="L51" s="199">
        <v>14.603634055610566</v>
      </c>
      <c r="M51" s="201">
        <v>22.54590549709367</v>
      </c>
      <c r="N51" s="3"/>
      <c r="O51" s="200">
        <v>8.546786598150936</v>
      </c>
      <c r="P51" s="199">
        <v>14.493534742083288</v>
      </c>
      <c r="Q51" s="199"/>
      <c r="R51" s="199">
        <v>14.104176941749339</v>
      </c>
      <c r="S51" s="201">
        <v>21.774815722720685</v>
      </c>
      <c r="T51" s="3"/>
      <c r="U51" s="200">
        <v>8.254478988220086</v>
      </c>
      <c r="V51" s="199">
        <v>13.997843121465936</v>
      </c>
      <c r="W51" s="199"/>
      <c r="X51" s="199">
        <v>13.621801699950685</v>
      </c>
      <c r="Y51" s="201">
        <v>21.030097896026593</v>
      </c>
      <c r="Z51" s="3"/>
      <c r="AA51" s="200">
        <v>7.972168555338441</v>
      </c>
      <c r="AB51" s="199">
        <v>13.519104589734265</v>
      </c>
      <c r="AC51" s="199"/>
      <c r="AD51" s="199">
        <v>13.155924115183797</v>
      </c>
      <c r="AE51" s="201">
        <v>20.310850073233258</v>
      </c>
      <c r="AF51" s="3"/>
      <c r="AG51" s="200">
        <v>7.699513387268489</v>
      </c>
      <c r="AH51" s="199">
        <v>13.056739336355253</v>
      </c>
      <c r="AI51" s="199"/>
      <c r="AJ51" s="199">
        <v>12.705979953085146</v>
      </c>
      <c r="AK51" s="201">
        <v>19.61620115783211</v>
      </c>
      <c r="AL51" s="3"/>
      <c r="AM51" s="200">
        <v>7.436183265471608</v>
      </c>
      <c r="AN51" s="199">
        <v>12.610187380825462</v>
      </c>
      <c r="AO51" s="199"/>
      <c r="AP51" s="199">
        <v>12.271424276602112</v>
      </c>
      <c r="AQ51" s="201">
        <v>18.945309845580415</v>
      </c>
      <c r="AR51" s="3"/>
      <c r="AS51" s="200">
        <v>7.1818592651732915</v>
      </c>
      <c r="AT51" s="199">
        <v>12.17890789446661</v>
      </c>
      <c r="AU51" s="199"/>
      <c r="AV51" s="199">
        <v>11.851730786007996</v>
      </c>
      <c r="AW51" s="201">
        <v>18.29736360557963</v>
      </c>
      <c r="AX51" s="3"/>
      <c r="AY51" s="200">
        <v>6.936233369106493</v>
      </c>
      <c r="AZ51" s="199">
        <v>11.762378545416327</v>
      </c>
      <c r="BA51" s="199"/>
      <c r="BB51" s="199">
        <v>11.446391181489105</v>
      </c>
      <c r="BC51" s="201">
        <v>17.671577696201734</v>
      </c>
      <c r="BD51" s="3"/>
      <c r="BE51" s="200">
        <v>6.699008094465288</v>
      </c>
      <c r="BF51" s="199">
        <v>11.360094866020798</v>
      </c>
      <c r="BG51" s="199"/>
      <c r="BH51" s="199">
        <v>11.054914547531904</v>
      </c>
      <c r="BI51" s="201">
        <v>17.067194214671776</v>
      </c>
      <c r="BJ51" s="3"/>
      <c r="BK51" s="200">
        <v>6.469896132617053</v>
      </c>
      <c r="BL51" s="199">
        <v>10.971569641863141</v>
      </c>
      <c r="BM51" s="199"/>
      <c r="BN51" s="199">
        <v>10.676826758364694</v>
      </c>
      <c r="BO51" s="201">
        <v>16.483481179155522</v>
      </c>
      <c r="BP51" s="3"/>
      <c r="BQ51" s="200">
        <v>6.248620001136796</v>
      </c>
      <c r="BR51" s="199">
        <v>10.596332321687541</v>
      </c>
      <c r="BS51" s="199"/>
      <c r="BT51" s="199">
        <v>10.311669903733677</v>
      </c>
      <c r="BU51" s="201">
        <v>15.919731642240501</v>
      </c>
    </row>
    <row r="52" spans="1:73" ht="12.75">
      <c r="A52" s="193">
        <v>46</v>
      </c>
      <c r="B52" s="5" t="s">
        <v>10</v>
      </c>
      <c r="C52" s="118">
        <v>1.495038448803988</v>
      </c>
      <c r="D52" s="132">
        <v>2.4381507534337574</v>
      </c>
      <c r="E52" s="132"/>
      <c r="F52" s="132">
        <v>1.408549835516308</v>
      </c>
      <c r="G52" s="119">
        <v>2.129617842414751</v>
      </c>
      <c r="I52" s="200">
        <v>9.39259828077814</v>
      </c>
      <c r="J52" s="199">
        <v>15.317713463021642</v>
      </c>
      <c r="K52" s="199"/>
      <c r="L52" s="199">
        <v>14.92967731596264</v>
      </c>
      <c r="M52" s="201">
        <v>22.57251138147657</v>
      </c>
      <c r="N52" s="3"/>
      <c r="O52" s="200">
        <v>9.07136316826359</v>
      </c>
      <c r="P52" s="199">
        <v>14.793834206114708</v>
      </c>
      <c r="Q52" s="199"/>
      <c r="R52" s="199">
        <v>14.41906923617134</v>
      </c>
      <c r="S52" s="201">
        <v>21.800511662484663</v>
      </c>
      <c r="T52" s="3"/>
      <c r="U52" s="200">
        <v>8.761114578799154</v>
      </c>
      <c r="V52" s="199">
        <v>14.287872080017141</v>
      </c>
      <c r="W52" s="199"/>
      <c r="X52" s="199">
        <v>13.925924401273445</v>
      </c>
      <c r="Y52" s="201">
        <v>21.054915012076993</v>
      </c>
      <c r="Z52" s="3"/>
      <c r="AA52" s="200">
        <v>8.461476763644958</v>
      </c>
      <c r="AB52" s="199">
        <v>13.799214303115225</v>
      </c>
      <c r="AC52" s="199"/>
      <c r="AD52" s="199">
        <v>13.449645552952298</v>
      </c>
      <c r="AE52" s="201">
        <v>20.334818422113123</v>
      </c>
      <c r="AF52" s="3"/>
      <c r="AG52" s="200">
        <v>8.172086824998125</v>
      </c>
      <c r="AH52" s="199">
        <v>13.327269051464755</v>
      </c>
      <c r="AI52" s="199"/>
      <c r="AJ52" s="199">
        <v>12.989655859650359</v>
      </c>
      <c r="AK52" s="201">
        <v>19.639349768124305</v>
      </c>
      <c r="AL52" s="3"/>
      <c r="AM52" s="200">
        <v>7.892594276479436</v>
      </c>
      <c r="AN52" s="199">
        <v>12.871464742020331</v>
      </c>
      <c r="AO52" s="199"/>
      <c r="AP52" s="199">
        <v>12.545398217956098</v>
      </c>
      <c r="AQ52" s="201">
        <v>18.967666753064776</v>
      </c>
      <c r="AR52" s="3"/>
      <c r="AS52" s="200">
        <v>7.62266061865174</v>
      </c>
      <c r="AT52" s="199">
        <v>12.431249340378836</v>
      </c>
      <c r="AU52" s="199"/>
      <c r="AV52" s="199">
        <v>12.116334577884068</v>
      </c>
      <c r="AW52" s="201">
        <v>18.318955887187688</v>
      </c>
      <c r="AX52" s="3"/>
      <c r="AY52" s="200">
        <v>7.361958929056009</v>
      </c>
      <c r="AZ52" s="199">
        <v>12.006089692198696</v>
      </c>
      <c r="BA52" s="199"/>
      <c r="BB52" s="199">
        <v>11.701945291230995</v>
      </c>
      <c r="BC52" s="201">
        <v>17.692431502810173</v>
      </c>
      <c r="BD52" s="3"/>
      <c r="BE52" s="200">
        <v>7.110173466268508</v>
      </c>
      <c r="BF52" s="199">
        <v>11.595470877485191</v>
      </c>
      <c r="BG52" s="199"/>
      <c r="BH52" s="199">
        <v>11.301728482218667</v>
      </c>
      <c r="BI52" s="201">
        <v>17.08733480277433</v>
      </c>
      <c r="BJ52" s="3"/>
      <c r="BK52" s="200">
        <v>6.866999287499573</v>
      </c>
      <c r="BL52" s="199">
        <v>11.198895586959772</v>
      </c>
      <c r="BM52" s="199"/>
      <c r="BN52" s="199">
        <v>10.915199439661379</v>
      </c>
      <c r="BO52" s="201">
        <v>16.502932941451643</v>
      </c>
      <c r="BP52" s="3"/>
      <c r="BQ52" s="200">
        <v>6.632141879270835</v>
      </c>
      <c r="BR52" s="199">
        <v>10.815883519758097</v>
      </c>
      <c r="BS52" s="199"/>
      <c r="BT52" s="199">
        <v>10.541890029921788</v>
      </c>
      <c r="BU52" s="201">
        <v>15.9385181371779</v>
      </c>
    </row>
    <row r="53" spans="1:73" ht="12.75">
      <c r="A53" s="193">
        <v>47</v>
      </c>
      <c r="B53" s="5" t="s">
        <v>153</v>
      </c>
      <c r="C53" s="118">
        <v>1.4580284526389318</v>
      </c>
      <c r="D53" s="132">
        <v>2.43366350868632</v>
      </c>
      <c r="E53" s="132"/>
      <c r="F53" s="132">
        <v>1.3993085968487133</v>
      </c>
      <c r="G53" s="119">
        <v>2.1452236205212847</v>
      </c>
      <c r="I53" s="200">
        <v>7.303209770074694</v>
      </c>
      <c r="J53" s="199">
        <v>12.190129130568934</v>
      </c>
      <c r="K53" s="199"/>
      <c r="L53" s="199">
        <v>11.825134684975358</v>
      </c>
      <c r="M53" s="201">
        <v>18.128637456514735</v>
      </c>
      <c r="N53" s="3"/>
      <c r="O53" s="200">
        <v>7.053433580134954</v>
      </c>
      <c r="P53" s="199">
        <v>11.773216005386198</v>
      </c>
      <c r="Q53" s="199"/>
      <c r="R53" s="199">
        <v>11.420704690476216</v>
      </c>
      <c r="S53" s="201">
        <v>17.50862212965924</v>
      </c>
      <c r="T53" s="3"/>
      <c r="U53" s="200">
        <v>6.81219995531726</v>
      </c>
      <c r="V53" s="199">
        <v>11.37056167533909</v>
      </c>
      <c r="W53" s="199"/>
      <c r="X53" s="199">
        <v>11.030106557077005</v>
      </c>
      <c r="Y53" s="201">
        <v>16.909811871660015</v>
      </c>
      <c r="Z53" s="3"/>
      <c r="AA53" s="200">
        <v>6.579216732389869</v>
      </c>
      <c r="AB53" s="199">
        <v>10.981678477107751</v>
      </c>
      <c r="AC53" s="199"/>
      <c r="AD53" s="199">
        <v>10.652867222976946</v>
      </c>
      <c r="AE53" s="201">
        <v>16.331481450533715</v>
      </c>
      <c r="AF53" s="3"/>
      <c r="AG53" s="200">
        <v>6.354201740360232</v>
      </c>
      <c r="AH53" s="199">
        <v>10.606095425886267</v>
      </c>
      <c r="AI53" s="199"/>
      <c r="AJ53" s="199">
        <v>10.288529805504423</v>
      </c>
      <c r="AK53" s="201">
        <v>15.772930437867936</v>
      </c>
      <c r="AL53" s="3"/>
      <c r="AM53" s="200">
        <v>6.136882458731628</v>
      </c>
      <c r="AN53" s="199">
        <v>10.243357644962842</v>
      </c>
      <c r="AO53" s="199"/>
      <c r="AP53" s="199">
        <v>9.93665304777656</v>
      </c>
      <c r="AQ53" s="201">
        <v>15.233482360517298</v>
      </c>
      <c r="AR53" s="3"/>
      <c r="AS53" s="200">
        <v>5.926995687447729</v>
      </c>
      <c r="AT53" s="199">
        <v>9.893025814808832</v>
      </c>
      <c r="AU53" s="199"/>
      <c r="AV53" s="199">
        <v>9.596810784283512</v>
      </c>
      <c r="AW53" s="201">
        <v>14.712483881312268</v>
      </c>
      <c r="AX53" s="3"/>
      <c r="AY53" s="200">
        <v>5.724287228125354</v>
      </c>
      <c r="AZ53" s="199">
        <v>9.554675641009407</v>
      </c>
      <c r="BA53" s="199"/>
      <c r="BB53" s="199">
        <v>9.268591424750257</v>
      </c>
      <c r="BC53" s="201">
        <v>14.209304007788463</v>
      </c>
      <c r="BD53" s="3"/>
      <c r="BE53" s="200">
        <v>5.528511576189337</v>
      </c>
      <c r="BF53" s="199">
        <v>9.227897340391465</v>
      </c>
      <c r="BG53" s="199"/>
      <c r="BH53" s="199">
        <v>8.951597455650752</v>
      </c>
      <c r="BI53" s="201">
        <v>13.723333327978102</v>
      </c>
      <c r="BJ53" s="3"/>
      <c r="BK53" s="200">
        <v>5.339431623536657</v>
      </c>
      <c r="BL53" s="199">
        <v>8.912295144726412</v>
      </c>
      <c r="BM53" s="199"/>
      <c r="BN53" s="199">
        <v>8.645444958770762</v>
      </c>
      <c r="BO53" s="201">
        <v>13.253983272338067</v>
      </c>
      <c r="BP53" s="3"/>
      <c r="BQ53" s="200">
        <v>5.156818371369713</v>
      </c>
      <c r="BR53" s="199">
        <v>8.607486821406756</v>
      </c>
      <c r="BS53" s="199"/>
      <c r="BT53" s="199">
        <v>8.349763146236244</v>
      </c>
      <c r="BU53" s="201">
        <v>12.800685400920663</v>
      </c>
    </row>
    <row r="54" spans="1:73" ht="12.75">
      <c r="A54" s="193">
        <v>48</v>
      </c>
      <c r="B54" s="5" t="s">
        <v>11</v>
      </c>
      <c r="C54" s="118">
        <v>1.4399785663119193</v>
      </c>
      <c r="D54" s="132">
        <v>2.080202649974498</v>
      </c>
      <c r="E54" s="132"/>
      <c r="F54" s="132">
        <v>1.3702337247605754</v>
      </c>
      <c r="G54" s="119">
        <v>1.8597282815337415</v>
      </c>
      <c r="I54" s="200">
        <v>12.685975479213106</v>
      </c>
      <c r="J54" s="199">
        <v>18.32624486693526</v>
      </c>
      <c r="K54" s="199"/>
      <c r="L54" s="199">
        <v>20.366073643706077</v>
      </c>
      <c r="M54" s="201">
        <v>27.641534764893628</v>
      </c>
      <c r="N54" s="3"/>
      <c r="O54" s="200">
        <v>12.252103973310243</v>
      </c>
      <c r="P54" s="199">
        <v>17.699471193047074</v>
      </c>
      <c r="Q54" s="199"/>
      <c r="R54" s="199">
        <v>19.669536033681354</v>
      </c>
      <c r="S54" s="201">
        <v>26.69616999309804</v>
      </c>
      <c r="T54" s="3"/>
      <c r="U54" s="200">
        <v>11.83307125406142</v>
      </c>
      <c r="V54" s="199">
        <v>17.094133729420825</v>
      </c>
      <c r="W54" s="199"/>
      <c r="X54" s="199">
        <v>18.996820621821414</v>
      </c>
      <c r="Y54" s="201">
        <v>25.783137526992192</v>
      </c>
      <c r="Z54" s="3"/>
      <c r="AA54" s="200">
        <v>11.428369821927328</v>
      </c>
      <c r="AB54" s="199">
        <v>16.509499338834033</v>
      </c>
      <c r="AC54" s="199"/>
      <c r="AD54" s="199">
        <v>18.34711266802144</v>
      </c>
      <c r="AE54" s="201">
        <v>24.90133157331786</v>
      </c>
      <c r="AF54" s="3"/>
      <c r="AG54" s="200">
        <v>11.03750953429874</v>
      </c>
      <c r="AH54" s="199">
        <v>15.944859958001292</v>
      </c>
      <c r="AI54" s="199"/>
      <c r="AJ54" s="199">
        <v>17.719625297003933</v>
      </c>
      <c r="AK54" s="201">
        <v>24.04968415791768</v>
      </c>
      <c r="AL54" s="3"/>
      <c r="AM54" s="200">
        <v>10.660017011874249</v>
      </c>
      <c r="AN54" s="199">
        <v>15.399531740023576</v>
      </c>
      <c r="AO54" s="199"/>
      <c r="AP54" s="199">
        <v>17.113598545317164</v>
      </c>
      <c r="AQ54" s="201">
        <v>23.227163832288674</v>
      </c>
      <c r="AR54" s="3"/>
      <c r="AS54" s="200">
        <v>10.295435065340413</v>
      </c>
      <c r="AT54" s="199">
        <v>14.872854226166567</v>
      </c>
      <c r="AU54" s="199"/>
      <c r="AV54" s="199">
        <v>16.528298440927056</v>
      </c>
      <c r="AW54" s="201">
        <v>22.432774424372784</v>
      </c>
      <c r="AX54" s="3"/>
      <c r="AY54" s="200">
        <v>9.943322141659952</v>
      </c>
      <c r="AZ54" s="199">
        <v>14.364189545964859</v>
      </c>
      <c r="BA54" s="199"/>
      <c r="BB54" s="199">
        <v>15.963016114287893</v>
      </c>
      <c r="BC54" s="201">
        <v>21.66555383207147</v>
      </c>
      <c r="BD54" s="3"/>
      <c r="BE54" s="200">
        <v>9.603251789297353</v>
      </c>
      <c r="BF54" s="199">
        <v>13.872921644683332</v>
      </c>
      <c r="BG54" s="199"/>
      <c r="BH54" s="199">
        <v>15.417066939815157</v>
      </c>
      <c r="BI54" s="201">
        <v>20.924572858023154</v>
      </c>
      <c r="BJ54" s="3"/>
      <c r="BK54" s="200">
        <v>9.274812141734259</v>
      </c>
      <c r="BL54" s="199">
        <v>13.398455537200006</v>
      </c>
      <c r="BM54" s="199"/>
      <c r="BN54" s="199">
        <v>14.889789706720762</v>
      </c>
      <c r="BO54" s="201">
        <v>20.208934084232318</v>
      </c>
      <c r="BP54" s="3"/>
      <c r="BQ54" s="200">
        <v>8.957605418649058</v>
      </c>
      <c r="BR54" s="199">
        <v>12.940216587406757</v>
      </c>
      <c r="BS54" s="199"/>
      <c r="BT54" s="199">
        <v>14.380545818206436</v>
      </c>
      <c r="BU54" s="201">
        <v>19.517770785187267</v>
      </c>
    </row>
    <row r="55" spans="1:73" ht="12.75">
      <c r="A55" s="193">
        <v>49</v>
      </c>
      <c r="B55" s="5" t="s">
        <v>154</v>
      </c>
      <c r="C55" s="118">
        <v>1.3406865891605122</v>
      </c>
      <c r="D55" s="132">
        <v>2.1168499928155984</v>
      </c>
      <c r="E55" s="132"/>
      <c r="F55" s="132">
        <v>1.496735835537755</v>
      </c>
      <c r="G55" s="119">
        <v>2.457085832641133</v>
      </c>
      <c r="I55" s="200">
        <v>11.003844009648047</v>
      </c>
      <c r="J55" s="199">
        <v>17.374297096052064</v>
      </c>
      <c r="K55" s="199"/>
      <c r="L55" s="199">
        <v>12.806865716606485</v>
      </c>
      <c r="M55" s="201">
        <v>21.0241296865224</v>
      </c>
      <c r="N55" s="3"/>
      <c r="O55" s="200">
        <v>10.681114145734673</v>
      </c>
      <c r="P55" s="199">
        <v>16.864729300245155</v>
      </c>
      <c r="Q55" s="199"/>
      <c r="R55" s="199">
        <v>12.431255336610787</v>
      </c>
      <c r="S55" s="201">
        <v>20.407516573261308</v>
      </c>
      <c r="T55" s="3"/>
      <c r="U55" s="200">
        <v>10.367849570948465</v>
      </c>
      <c r="V55" s="199">
        <v>16.370106531398935</v>
      </c>
      <c r="W55" s="199"/>
      <c r="X55" s="199">
        <v>12.06666116937803</v>
      </c>
      <c r="Y55" s="201">
        <v>19.80898800081663</v>
      </c>
      <c r="Z55" s="3"/>
      <c r="AA55" s="200">
        <v>10.063772679439209</v>
      </c>
      <c r="AB55" s="199">
        <v>15.88999046936701</v>
      </c>
      <c r="AC55" s="199"/>
      <c r="AD55" s="199">
        <v>11.71276012228324</v>
      </c>
      <c r="AE55" s="201">
        <v>19.22801357077564</v>
      </c>
      <c r="AF55" s="3"/>
      <c r="AG55" s="200">
        <v>9.768614007211317</v>
      </c>
      <c r="AH55" s="199">
        <v>15.42395564941979</v>
      </c>
      <c r="AI55" s="199"/>
      <c r="AJ55" s="199">
        <v>11.369238578629936</v>
      </c>
      <c r="AK55" s="201">
        <v>18.664078440690187</v>
      </c>
      <c r="AL55" s="3"/>
      <c r="AM55" s="200">
        <v>9.482111993332767</v>
      </c>
      <c r="AN55" s="199">
        <v>14.971589085210164</v>
      </c>
      <c r="AO55" s="199"/>
      <c r="AP55" s="199">
        <v>11.035792119732227</v>
      </c>
      <c r="AQ55" s="201">
        <v>18.116682867838446</v>
      </c>
      <c r="AR55" s="3"/>
      <c r="AS55" s="200">
        <v>9.20401274814749</v>
      </c>
      <c r="AT55" s="199">
        <v>14.532489902797147</v>
      </c>
      <c r="AU55" s="199"/>
      <c r="AV55" s="199">
        <v>10.712125255147932</v>
      </c>
      <c r="AW55" s="201">
        <v>17.585341766367645</v>
      </c>
      <c r="AX55" s="3"/>
      <c r="AY55" s="200">
        <v>8.934069828285832</v>
      </c>
      <c r="AZ55" s="199">
        <v>14.106268985403188</v>
      </c>
      <c r="BA55" s="199"/>
      <c r="BB55" s="199">
        <v>10.397951160823643</v>
      </c>
      <c r="BC55" s="201">
        <v>17.06958427742524</v>
      </c>
      <c r="BD55" s="3"/>
      <c r="BE55" s="200">
        <v>8.672044018273692</v>
      </c>
      <c r="BF55" s="199">
        <v>13.69254862859033</v>
      </c>
      <c r="BG55" s="199"/>
      <c r="BH55" s="199">
        <v>10.092991424919694</v>
      </c>
      <c r="BI55" s="201">
        <v>16.56895335189765</v>
      </c>
      <c r="BJ55" s="3"/>
      <c r="BK55" s="200">
        <v>8.417703118546799</v>
      </c>
      <c r="BL55" s="199">
        <v>13.290962205549647</v>
      </c>
      <c r="BM55" s="199"/>
      <c r="BN55" s="199">
        <v>9.796975801089765</v>
      </c>
      <c r="BO55" s="201">
        <v>16.083005345386788</v>
      </c>
      <c r="BP55" s="3"/>
      <c r="BQ55" s="200">
        <v>8.170821739682298</v>
      </c>
      <c r="BR55" s="199">
        <v>12.90115384220735</v>
      </c>
      <c r="BS55" s="199"/>
      <c r="BT55" s="199">
        <v>9.509641968996533</v>
      </c>
      <c r="BU55" s="201">
        <v>15.611309625065434</v>
      </c>
    </row>
    <row r="56" spans="1:73" ht="12.75">
      <c r="A56" s="193">
        <v>50</v>
      </c>
      <c r="B56" s="5" t="s">
        <v>155</v>
      </c>
      <c r="C56" s="118">
        <v>1.3260390257131343</v>
      </c>
      <c r="D56" s="132">
        <v>1.7833041127622236</v>
      </c>
      <c r="E56" s="132"/>
      <c r="F56" s="132">
        <v>1.3529475258350065</v>
      </c>
      <c r="G56" s="119">
        <v>1.822732072417934</v>
      </c>
      <c r="I56" s="200">
        <v>15.402245327228446</v>
      </c>
      <c r="J56" s="199">
        <v>20.713483468593793</v>
      </c>
      <c r="K56" s="199"/>
      <c r="L56" s="199">
        <v>19.730414847231142</v>
      </c>
      <c r="M56" s="201">
        <v>26.58141521191928</v>
      </c>
      <c r="N56" s="3"/>
      <c r="O56" s="200">
        <v>14.950515501355003</v>
      </c>
      <c r="P56" s="199">
        <v>20.10598124526802</v>
      </c>
      <c r="Q56" s="199"/>
      <c r="R56" s="199">
        <v>19.151744875808582</v>
      </c>
      <c r="S56" s="201">
        <v>25.801813419450575</v>
      </c>
      <c r="T56" s="3"/>
      <c r="U56" s="200">
        <v>14.512034382488123</v>
      </c>
      <c r="V56" s="199">
        <v>19.51629635102189</v>
      </c>
      <c r="W56" s="199"/>
      <c r="X56" s="199">
        <v>18.590046617267834</v>
      </c>
      <c r="Y56" s="201">
        <v>25.045076434968014</v>
      </c>
      <c r="Z56" s="3"/>
      <c r="AA56" s="200">
        <v>14.086413401559986</v>
      </c>
      <c r="AB56" s="199">
        <v>18.943906224450128</v>
      </c>
      <c r="AC56" s="199"/>
      <c r="AD56" s="199">
        <v>18.044822311136834</v>
      </c>
      <c r="AE56" s="201">
        <v>24.310533660418468</v>
      </c>
      <c r="AF56" s="3"/>
      <c r="AG56" s="200">
        <v>13.673275385778682</v>
      </c>
      <c r="AH56" s="199">
        <v>18.388303630261767</v>
      </c>
      <c r="AI56" s="199"/>
      <c r="AJ56" s="199">
        <v>17.515588795675498</v>
      </c>
      <c r="AK56" s="201">
        <v>23.59753416560472</v>
      </c>
      <c r="AL56" s="3"/>
      <c r="AM56" s="200">
        <v>13.272254224388774</v>
      </c>
      <c r="AN56" s="199">
        <v>17.848996209783166</v>
      </c>
      <c r="AO56" s="199"/>
      <c r="AP56" s="199">
        <v>17.001877079712</v>
      </c>
      <c r="AQ56" s="201">
        <v>22.90544611135027</v>
      </c>
      <c r="AR56" s="3"/>
      <c r="AS56" s="200">
        <v>12.882994544234721</v>
      </c>
      <c r="AT56" s="199">
        <v>17.32550604464424</v>
      </c>
      <c r="AU56" s="199"/>
      <c r="AV56" s="199">
        <v>16.503231927036587</v>
      </c>
      <c r="AW56" s="201">
        <v>22.233656189582046</v>
      </c>
      <c r="AX56" s="3"/>
      <c r="AY56" s="200">
        <v>12.50515139483964</v>
      </c>
      <c r="AZ56" s="199">
        <v>16.81736923326125</v>
      </c>
      <c r="BA56" s="199"/>
      <c r="BB56" s="199">
        <v>16.019211452984653</v>
      </c>
      <c r="BC56" s="201">
        <v>21.581569079834836</v>
      </c>
      <c r="BD56" s="3"/>
      <c r="BE56" s="200">
        <v>12.138389942720343</v>
      </c>
      <c r="BF56" s="199">
        <v>16.324135479740878</v>
      </c>
      <c r="BG56" s="199"/>
      <c r="BH56" s="199">
        <v>15.549386732851541</v>
      </c>
      <c r="BI56" s="201">
        <v>20.948606921695795</v>
      </c>
      <c r="BJ56" s="3"/>
      <c r="BK56" s="200">
        <v>11.782385174667755</v>
      </c>
      <c r="BL56" s="199">
        <v>15.845367694841249</v>
      </c>
      <c r="BM56" s="199"/>
      <c r="BN56" s="199">
        <v>15.093341421792092</v>
      </c>
      <c r="BO56" s="201">
        <v>20.334208802721562</v>
      </c>
      <c r="BP56" s="3"/>
      <c r="BQ56" s="200">
        <v>11.436821609729769</v>
      </c>
      <c r="BR56" s="199">
        <v>15.380641608636301</v>
      </c>
      <c r="BS56" s="199"/>
      <c r="BT56" s="199">
        <v>14.650671385868085</v>
      </c>
      <c r="BU56" s="201">
        <v>19.73783026137414</v>
      </c>
    </row>
    <row r="57" spans="1:73" ht="12.75">
      <c r="A57" s="193">
        <v>51</v>
      </c>
      <c r="B57" s="5" t="s">
        <v>156</v>
      </c>
      <c r="C57" s="118">
        <v>1.117307559398004</v>
      </c>
      <c r="D57" s="132">
        <v>1.392506818290441</v>
      </c>
      <c r="E57" s="132"/>
      <c r="F57" s="132">
        <v>1.1235054344102715</v>
      </c>
      <c r="G57" s="119">
        <v>1.4062278377033044</v>
      </c>
      <c r="I57" s="200">
        <v>25.958812731524613</v>
      </c>
      <c r="J57" s="199">
        <v>32.352617163754694</v>
      </c>
      <c r="K57" s="199"/>
      <c r="L57" s="199">
        <v>32.77289441607465</v>
      </c>
      <c r="M57" s="201">
        <v>41.01996753953041</v>
      </c>
      <c r="N57" s="3"/>
      <c r="O57" s="200">
        <v>25.197471140999316</v>
      </c>
      <c r="P57" s="199">
        <v>31.403752773697423</v>
      </c>
      <c r="Q57" s="199"/>
      <c r="R57" s="199">
        <v>31.811703786175357</v>
      </c>
      <c r="S57" s="201">
        <v>39.816899908786425</v>
      </c>
      <c r="T57" s="3"/>
      <c r="U57" s="200">
        <v>24.4584588081122</v>
      </c>
      <c r="V57" s="199">
        <v>30.482717465478004</v>
      </c>
      <c r="W57" s="199"/>
      <c r="X57" s="199">
        <v>30.87870375229962</v>
      </c>
      <c r="Y57" s="201">
        <v>38.649116843364176</v>
      </c>
      <c r="Z57" s="3"/>
      <c r="AA57" s="200">
        <v>23.74112084187495</v>
      </c>
      <c r="AB57" s="199">
        <v>29.58869504470232</v>
      </c>
      <c r="AC57" s="199"/>
      <c r="AD57" s="199">
        <v>29.97306751726544</v>
      </c>
      <c r="AE57" s="201">
        <v>37.51558348826621</v>
      </c>
      <c r="AF57" s="3"/>
      <c r="AG57" s="200">
        <v>23.044821558485314</v>
      </c>
      <c r="AH57" s="199">
        <v>28.72089325500242</v>
      </c>
      <c r="AI57" s="199"/>
      <c r="AJ57" s="199">
        <v>29.09399253288434</v>
      </c>
      <c r="AK57" s="201">
        <v>36.41529533958077</v>
      </c>
      <c r="AL57" s="3"/>
      <c r="AM57" s="200">
        <v>22.368943918002856</v>
      </c>
      <c r="AN57" s="199">
        <v>27.878543075962217</v>
      </c>
      <c r="AO57" s="199"/>
      <c r="AP57" s="199">
        <v>28.24069978876675</v>
      </c>
      <c r="AQ57" s="201">
        <v>35.34727735431999</v>
      </c>
      <c r="AR57" s="3"/>
      <c r="AS57" s="200">
        <v>21.712888977546292</v>
      </c>
      <c r="AT57" s="199">
        <v>27.060898041634236</v>
      </c>
      <c r="AU57" s="199"/>
      <c r="AV57" s="199">
        <v>27.41243312198594</v>
      </c>
      <c r="AW57" s="201">
        <v>34.310583086365455</v>
      </c>
      <c r="AX57" s="3"/>
      <c r="AY57" s="200">
        <v>21.076075360527938</v>
      </c>
      <c r="AZ57" s="199">
        <v>26.267233579043435</v>
      </c>
      <c r="BA57" s="199"/>
      <c r="BB57" s="199">
        <v>26.608458546988675</v>
      </c>
      <c r="BC57" s="201">
        <v>33.30429384775552</v>
      </c>
      <c r="BD57" s="3"/>
      <c r="BE57" s="200">
        <v>20.457938741454875</v>
      </c>
      <c r="BF57" s="199">
        <v>25.49684636609196</v>
      </c>
      <c r="BG57" s="199"/>
      <c r="BH57" s="199">
        <v>25.8280636051588</v>
      </c>
      <c r="BI57" s="201">
        <v>32.32751789457105</v>
      </c>
      <c r="BJ57" s="3"/>
      <c r="BK57" s="200">
        <v>19.857931345840306</v>
      </c>
      <c r="BL57" s="199">
        <v>24.7490537082958</v>
      </c>
      <c r="BM57" s="199"/>
      <c r="BN57" s="199">
        <v>25.070556733457384</v>
      </c>
      <c r="BO57" s="201">
        <v>31.379389636698214</v>
      </c>
      <c r="BP57" s="3"/>
      <c r="BQ57" s="200">
        <v>19.275521464781917</v>
      </c>
      <c r="BR57" s="199">
        <v>24.023192933801003</v>
      </c>
      <c r="BS57" s="199"/>
      <c r="BT57" s="199">
        <v>24.335266651579893</v>
      </c>
      <c r="BU57" s="201">
        <v>30.459068870767958</v>
      </c>
    </row>
    <row r="58" spans="1:73" ht="12.75">
      <c r="A58" s="193">
        <v>52</v>
      </c>
      <c r="B58" s="5" t="s">
        <v>157</v>
      </c>
      <c r="C58" s="118">
        <v>1.5970994855944145</v>
      </c>
      <c r="D58" s="132">
        <v>2.3272840965781296</v>
      </c>
      <c r="E58" s="132"/>
      <c r="F58" s="132">
        <v>1.670216636797303</v>
      </c>
      <c r="G58" s="119">
        <v>2.5397106822299627</v>
      </c>
      <c r="I58" s="200">
        <v>9.746679710241995</v>
      </c>
      <c r="J58" s="199">
        <v>14.202805078009638</v>
      </c>
      <c r="K58" s="199"/>
      <c r="L58" s="199">
        <v>11.04114359390741</v>
      </c>
      <c r="M58" s="201">
        <v>16.789025873464972</v>
      </c>
      <c r="N58" s="3"/>
      <c r="O58" s="200">
        <v>9.460821003617687</v>
      </c>
      <c r="P58" s="199">
        <v>13.786253430603939</v>
      </c>
      <c r="Q58" s="199"/>
      <c r="R58" s="199">
        <v>10.71731977684989</v>
      </c>
      <c r="S58" s="201">
        <v>16.29662339750923</v>
      </c>
      <c r="T58" s="3"/>
      <c r="U58" s="200">
        <v>9.183346198237928</v>
      </c>
      <c r="V58" s="199">
        <v>13.381918755409247</v>
      </c>
      <c r="W58" s="199"/>
      <c r="X58" s="199">
        <v>10.402993333284691</v>
      </c>
      <c r="Y58" s="201">
        <v>15.818662509776336</v>
      </c>
      <c r="Z58" s="3"/>
      <c r="AA58" s="200">
        <v>8.91400940409325</v>
      </c>
      <c r="AB58" s="199">
        <v>12.989442742931569</v>
      </c>
      <c r="AC58" s="199"/>
      <c r="AD58" s="199">
        <v>10.097885716364729</v>
      </c>
      <c r="AE58" s="201">
        <v>15.354719655388763</v>
      </c>
      <c r="AF58" s="3"/>
      <c r="AG58" s="200">
        <v>8.652571942840328</v>
      </c>
      <c r="AH58" s="199">
        <v>12.608477592474937</v>
      </c>
      <c r="AI58" s="199"/>
      <c r="AJ58" s="199">
        <v>9.801726548695882</v>
      </c>
      <c r="AK58" s="201">
        <v>14.904383701837734</v>
      </c>
      <c r="AL58" s="3"/>
      <c r="AM58" s="200">
        <v>8.398802136292257</v>
      </c>
      <c r="AN58" s="199">
        <v>12.23868570393067</v>
      </c>
      <c r="AO58" s="199"/>
      <c r="AP58" s="199">
        <v>9.514253382736499</v>
      </c>
      <c r="AQ58" s="201">
        <v>14.467255574649691</v>
      </c>
      <c r="AR58" s="3"/>
      <c r="AS58" s="200">
        <v>8.152475101112152</v>
      </c>
      <c r="AT58" s="199">
        <v>11.879739378606086</v>
      </c>
      <c r="AU58" s="199"/>
      <c r="AV58" s="199">
        <v>9.235211468224106</v>
      </c>
      <c r="AW58" s="201">
        <v>14.04294790373824</v>
      </c>
      <c r="AX58" s="3"/>
      <c r="AY58" s="200">
        <v>7.913372549528158</v>
      </c>
      <c r="AZ58" s="199">
        <v>11.53132052882756</v>
      </c>
      <c r="BA58" s="199"/>
      <c r="BB58" s="199">
        <v>8.964353526423228</v>
      </c>
      <c r="BC58" s="201">
        <v>13.631084680128165</v>
      </c>
      <c r="BD58" s="3"/>
      <c r="BE58" s="200">
        <v>7.681282595893243</v>
      </c>
      <c r="BF58" s="199">
        <v>11.19312039606059</v>
      </c>
      <c r="BG58" s="199"/>
      <c r="BH58" s="199">
        <v>8.701439530994236</v>
      </c>
      <c r="BI58" s="201">
        <v>13.231300922747351</v>
      </c>
      <c r="BJ58" s="3"/>
      <c r="BK58" s="200">
        <v>7.455999568918373</v>
      </c>
      <c r="BL58" s="199">
        <v>10.864839277297058</v>
      </c>
      <c r="BM58" s="199"/>
      <c r="BN58" s="199">
        <v>8.446236495289076</v>
      </c>
      <c r="BO58" s="201">
        <v>12.843242354991288</v>
      </c>
      <c r="BP58" s="3"/>
      <c r="BQ58" s="200">
        <v>7.237323829412668</v>
      </c>
      <c r="BR58" s="199">
        <v>10.546186259467254</v>
      </c>
      <c r="BS58" s="199"/>
      <c r="BT58" s="199">
        <v>8.19851826588535</v>
      </c>
      <c r="BU58" s="201">
        <v>12.466565090773564</v>
      </c>
    </row>
    <row r="59" spans="1:73" ht="12.75">
      <c r="A59" s="193">
        <v>53</v>
      </c>
      <c r="B59" s="5" t="s">
        <v>158</v>
      </c>
      <c r="C59" s="118">
        <v>1.17759930367145</v>
      </c>
      <c r="D59" s="132">
        <v>1.547641763461418</v>
      </c>
      <c r="E59" s="132"/>
      <c r="F59" s="132">
        <v>1.22528925898271</v>
      </c>
      <c r="G59" s="119">
        <v>1.6360459808055619</v>
      </c>
      <c r="I59" s="200">
        <v>19.237385276273827</v>
      </c>
      <c r="J59" s="199">
        <v>25.282437566442113</v>
      </c>
      <c r="K59" s="199"/>
      <c r="L59" s="199">
        <v>23.261030557969498</v>
      </c>
      <c r="M59" s="201">
        <v>31.058882851349928</v>
      </c>
      <c r="N59" s="3"/>
      <c r="O59" s="200">
        <v>18.583865076976856</v>
      </c>
      <c r="P59" s="199">
        <v>24.423558701157216</v>
      </c>
      <c r="Q59" s="199"/>
      <c r="R59" s="199">
        <v>22.47082164403535</v>
      </c>
      <c r="S59" s="201">
        <v>30.0037702661698</v>
      </c>
      <c r="T59" s="3"/>
      <c r="U59" s="200">
        <v>17.95254584962881</v>
      </c>
      <c r="V59" s="199">
        <v>23.593857121618385</v>
      </c>
      <c r="W59" s="199"/>
      <c r="X59" s="199">
        <v>21.707457203999503</v>
      </c>
      <c r="Y59" s="201">
        <v>28.984501293676374</v>
      </c>
      <c r="Z59" s="3"/>
      <c r="AA59" s="200">
        <v>17.342673396951607</v>
      </c>
      <c r="AB59" s="199">
        <v>22.792341635658808</v>
      </c>
      <c r="AC59" s="199"/>
      <c r="AD59" s="199">
        <v>20.97002529449335</v>
      </c>
      <c r="AE59" s="201">
        <v>27.999858277490155</v>
      </c>
      <c r="AF59" s="3"/>
      <c r="AG59" s="200">
        <v>16.75351914277672</v>
      </c>
      <c r="AH59" s="199">
        <v>22.018054723260622</v>
      </c>
      <c r="AI59" s="199"/>
      <c r="AJ59" s="199">
        <v>20.257644952107537</v>
      </c>
      <c r="AK59" s="201">
        <v>27.048664926678576</v>
      </c>
      <c r="AL59" s="3"/>
      <c r="AM59" s="200">
        <v>16.184379261661146</v>
      </c>
      <c r="AN59" s="199">
        <v>21.270071392666125</v>
      </c>
      <c r="AO59" s="199"/>
      <c r="AP59" s="199">
        <v>19.569465140960517</v>
      </c>
      <c r="AQ59" s="201">
        <v>26.12978491051539</v>
      </c>
      <c r="AR59" s="3"/>
      <c r="AS59" s="200">
        <v>15.634573838071523</v>
      </c>
      <c r="AT59" s="199">
        <v>20.54749807534842</v>
      </c>
      <c r="AU59" s="199"/>
      <c r="AV59" s="199">
        <v>18.90466373601965</v>
      </c>
      <c r="AW59" s="201">
        <v>25.242120500977997</v>
      </c>
      <c r="AX59" s="3"/>
      <c r="AY59" s="200">
        <v>15.10344605413192</v>
      </c>
      <c r="AZ59" s="199">
        <v>19.849471558521454</v>
      </c>
      <c r="BA59" s="199"/>
      <c r="BB59" s="199">
        <v>18.26244654096024</v>
      </c>
      <c r="BC59" s="201">
        <v>24.384611261360977</v>
      </c>
      <c r="BD59" s="3"/>
      <c r="BE59" s="200">
        <v>14.590361404964924</v>
      </c>
      <c r="BF59" s="199">
        <v>19.17515795391411</v>
      </c>
      <c r="BG59" s="199"/>
      <c r="BH59" s="199">
        <v>17.642046339389278</v>
      </c>
      <c r="BI59" s="201">
        <v>23.556232779439217</v>
      </c>
      <c r="BJ59" s="3"/>
      <c r="BK59" s="200">
        <v>14.094706940688665</v>
      </c>
      <c r="BL59" s="199">
        <v>18.52375170157647</v>
      </c>
      <c r="BM59" s="199"/>
      <c r="BN59" s="199">
        <v>17.042721978300367</v>
      </c>
      <c r="BO59" s="201">
        <v>22.755995443667214</v>
      </c>
      <c r="BP59" s="3"/>
      <c r="BQ59" s="200">
        <v>13.615890534164246</v>
      </c>
      <c r="BR59" s="199">
        <v>17.894474607528135</v>
      </c>
      <c r="BS59" s="199"/>
      <c r="BT59" s="199">
        <v>16.46375748266497</v>
      </c>
      <c r="BU59" s="201">
        <v>21.982943260952556</v>
      </c>
    </row>
    <row r="60" spans="1:73" ht="12.75">
      <c r="A60" s="193">
        <v>54</v>
      </c>
      <c r="B60" s="5" t="s">
        <v>176</v>
      </c>
      <c r="C60" s="118">
        <v>1.1868304424564007</v>
      </c>
      <c r="D60" s="132">
        <v>1.515099100811126</v>
      </c>
      <c r="E60" s="132"/>
      <c r="F60" s="132">
        <v>1.222392390480424</v>
      </c>
      <c r="G60" s="119">
        <v>1.5867636080297627</v>
      </c>
      <c r="I60" s="200">
        <v>22.20060439471833</v>
      </c>
      <c r="J60" s="199">
        <v>28.34112991429854</v>
      </c>
      <c r="K60" s="199"/>
      <c r="L60" s="199">
        <v>26.572265358913974</v>
      </c>
      <c r="M60" s="201">
        <v>34.49293695117276</v>
      </c>
      <c r="N60" s="3"/>
      <c r="O60" s="200">
        <v>21.446419602960617</v>
      </c>
      <c r="P60" s="199">
        <v>27.378343100815272</v>
      </c>
      <c r="Q60" s="199"/>
      <c r="R60" s="199">
        <v>25.669569285422796</v>
      </c>
      <c r="S60" s="201">
        <v>33.32116486744422</v>
      </c>
      <c r="T60" s="3"/>
      <c r="U60" s="200">
        <v>20.717855496568294</v>
      </c>
      <c r="V60" s="199">
        <v>26.44826346770979</v>
      </c>
      <c r="W60" s="199"/>
      <c r="X60" s="199">
        <v>24.797539027965364</v>
      </c>
      <c r="Y60" s="201">
        <v>32.189199478580456</v>
      </c>
      <c r="Z60" s="3"/>
      <c r="AA60" s="200">
        <v>20.014041705937302</v>
      </c>
      <c r="AB60" s="199">
        <v>25.549779907483234</v>
      </c>
      <c r="AC60" s="199"/>
      <c r="AD60" s="199">
        <v>23.955132826972065</v>
      </c>
      <c r="AE60" s="201">
        <v>31.09568849689852</v>
      </c>
      <c r="AF60" s="3"/>
      <c r="AG60" s="200">
        <v>19.334137429105382</v>
      </c>
      <c r="AH60" s="199">
        <v>24.68181905847297</v>
      </c>
      <c r="AI60" s="199"/>
      <c r="AJ60" s="199">
        <v>23.141344312865826</v>
      </c>
      <c r="AK60" s="201">
        <v>30.03932557377128</v>
      </c>
      <c r="AL60" s="3"/>
      <c r="AM60" s="200">
        <v>18.677330427298987</v>
      </c>
      <c r="AN60" s="199">
        <v>23.843344022575096</v>
      </c>
      <c r="AO60" s="199"/>
      <c r="AP60" s="199">
        <v>22.355201303815836</v>
      </c>
      <c r="AQ60" s="201">
        <v>29.018848739015073</v>
      </c>
      <c r="AR60" s="3"/>
      <c r="AS60" s="200">
        <v>18.042836054602823</v>
      </c>
      <c r="AT60" s="199">
        <v>23.033353126527626</v>
      </c>
      <c r="AU60" s="199"/>
      <c r="AV60" s="199">
        <v>21.59576464433321</v>
      </c>
      <c r="AW60" s="201">
        <v>28.03303889329351</v>
      </c>
      <c r="AX60" s="3"/>
      <c r="AY60" s="200">
        <v>17.429896320592853</v>
      </c>
      <c r="AZ60" s="199">
        <v>22.250878725274617</v>
      </c>
      <c r="BA60" s="199"/>
      <c r="BB60" s="199">
        <v>20.86212708332114</v>
      </c>
      <c r="BC60" s="201">
        <v>27.08071835173635</v>
      </c>
      <c r="BD60" s="3"/>
      <c r="BE60" s="200">
        <v>16.83777898481292</v>
      </c>
      <c r="BF60" s="199">
        <v>21.494986045981626</v>
      </c>
      <c r="BG60" s="199"/>
      <c r="BH60" s="199">
        <v>20.15341219023919</v>
      </c>
      <c r="BI60" s="201">
        <v>26.160749437033626</v>
      </c>
      <c r="BJ60" s="3"/>
      <c r="BK60" s="200">
        <v>16.265776682013243</v>
      </c>
      <c r="BL60" s="199">
        <v>20.764772071321534</v>
      </c>
      <c r="BM60" s="199"/>
      <c r="BN60" s="199">
        <v>19.468773308087002</v>
      </c>
      <c r="BO60" s="201">
        <v>25.272033120324302</v>
      </c>
      <c r="BP60" s="3"/>
      <c r="BQ60" s="200">
        <v>15.713206077105742</v>
      </c>
      <c r="BR60" s="199">
        <v>20.059364460696674</v>
      </c>
      <c r="BS60" s="199"/>
      <c r="BT60" s="199">
        <v>18.807392541956556</v>
      </c>
      <c r="BU60" s="201">
        <v>24.41350770825578</v>
      </c>
    </row>
    <row r="61" spans="1:73" ht="12.75">
      <c r="A61" s="193">
        <v>55</v>
      </c>
      <c r="B61" s="5" t="s">
        <v>159</v>
      </c>
      <c r="C61" s="118">
        <v>1.1438163009591953</v>
      </c>
      <c r="D61" s="132">
        <v>1.7831947178841043</v>
      </c>
      <c r="E61" s="132"/>
      <c r="F61" s="132">
        <v>1.1520457052987005</v>
      </c>
      <c r="G61" s="119">
        <v>1.8070733401431147</v>
      </c>
      <c r="I61" s="200">
        <v>11.728200124057613</v>
      </c>
      <c r="J61" s="199">
        <v>18.28411126329394</v>
      </c>
      <c r="K61" s="199"/>
      <c r="L61" s="199">
        <v>14.873196205954311</v>
      </c>
      <c r="M61" s="201">
        <v>23.329765670650318</v>
      </c>
      <c r="N61" s="3"/>
      <c r="O61" s="200">
        <v>11.421198313393594</v>
      </c>
      <c r="P61" s="199">
        <v>17.805499438390015</v>
      </c>
      <c r="Q61" s="199"/>
      <c r="R61" s="199">
        <v>14.48386978610384</v>
      </c>
      <c r="S61" s="201">
        <v>22.719076884008178</v>
      </c>
      <c r="T61" s="3"/>
      <c r="U61" s="200">
        <v>11.122232698459015</v>
      </c>
      <c r="V61" s="199">
        <v>17.339415937977186</v>
      </c>
      <c r="W61" s="199"/>
      <c r="X61" s="199">
        <v>14.104734522148489</v>
      </c>
      <c r="Y61" s="201">
        <v>22.124373718456077</v>
      </c>
      <c r="Z61" s="3"/>
      <c r="AA61" s="200">
        <v>10.831092920749274</v>
      </c>
      <c r="AB61" s="199">
        <v>16.885532815886165</v>
      </c>
      <c r="AC61" s="199"/>
      <c r="AD61" s="199">
        <v>13.735523646529769</v>
      </c>
      <c r="AE61" s="201">
        <v>21.545237728318867</v>
      </c>
      <c r="AF61" s="3"/>
      <c r="AG61" s="200">
        <v>10.547574128183696</v>
      </c>
      <c r="AH61" s="199">
        <v>16.44353071039086</v>
      </c>
      <c r="AI61" s="199"/>
      <c r="AJ61" s="199">
        <v>13.37597737469789</v>
      </c>
      <c r="AK61" s="201">
        <v>20.98126142131395</v>
      </c>
      <c r="AL61" s="3"/>
      <c r="AM61" s="200">
        <v>10.271476830967295</v>
      </c>
      <c r="AN61" s="199">
        <v>16.013098619498734</v>
      </c>
      <c r="AO61" s="199"/>
      <c r="AP61" s="199">
        <v>13.025842722321878</v>
      </c>
      <c r="AQ61" s="201">
        <v>20.43204797183113</v>
      </c>
      <c r="AR61" s="3"/>
      <c r="AS61" s="200">
        <v>10.002606761225552</v>
      </c>
      <c r="AT61" s="199">
        <v>15.59393368212326</v>
      </c>
      <c r="AU61" s="199"/>
      <c r="AV61" s="199">
        <v>12.684873327284471</v>
      </c>
      <c r="AW61" s="201">
        <v>19.897210941717756</v>
      </c>
      <c r="AX61" s="3"/>
      <c r="AY61" s="200">
        <v>9.740774736313446</v>
      </c>
      <c r="AZ61" s="199">
        <v>15.185740964984477</v>
      </c>
      <c r="BA61" s="199"/>
      <c r="BB61" s="199">
        <v>12.352829276336545</v>
      </c>
      <c r="BC61" s="201">
        <v>19.376374008372697</v>
      </c>
      <c r="BD61" s="3"/>
      <c r="BE61" s="200">
        <v>9.485796525702561</v>
      </c>
      <c r="BF61" s="199">
        <v>14.78823325508772</v>
      </c>
      <c r="BG61" s="199"/>
      <c r="BH61" s="199">
        <v>12.029476936289093</v>
      </c>
      <c r="BI61" s="201">
        <v>18.86917069995783</v>
      </c>
      <c r="BJ61" s="3"/>
      <c r="BK61" s="200">
        <v>9.237492721352604</v>
      </c>
      <c r="BL61" s="199">
        <v>14.401130857634504</v>
      </c>
      <c r="BM61" s="199"/>
      <c r="BN61" s="199">
        <v>11.714588789623999</v>
      </c>
      <c r="BO61" s="201">
        <v>18.375244137540736</v>
      </c>
      <c r="BP61" s="3"/>
      <c r="BQ61" s="200">
        <v>8.995688611476126</v>
      </c>
      <c r="BR61" s="199">
        <v>14.02416139922338</v>
      </c>
      <c r="BS61" s="199"/>
      <c r="BT61" s="199">
        <v>11.407943274407915</v>
      </c>
      <c r="BU61" s="201">
        <v>17.89424678398716</v>
      </c>
    </row>
    <row r="62" spans="1:73" ht="12.75">
      <c r="A62" s="193">
        <v>56</v>
      </c>
      <c r="B62" s="5" t="s">
        <v>12</v>
      </c>
      <c r="C62" s="118">
        <v>1.8110631620146573</v>
      </c>
      <c r="D62" s="132">
        <v>2.5319156288745717</v>
      </c>
      <c r="E62" s="132"/>
      <c r="F62" s="132">
        <v>2.10483495088399</v>
      </c>
      <c r="G62" s="119">
        <v>3.032299756691721</v>
      </c>
      <c r="I62" s="200">
        <v>11.682049285299803</v>
      </c>
      <c r="J62" s="199">
        <v>16.331823087732932</v>
      </c>
      <c r="K62" s="199"/>
      <c r="L62" s="199">
        <v>13.61099312879952</v>
      </c>
      <c r="M62" s="201">
        <v>19.608478629385058</v>
      </c>
      <c r="N62" s="3"/>
      <c r="O62" s="200">
        <v>11.37625553647924</v>
      </c>
      <c r="P62" s="199">
        <v>15.904315097901344</v>
      </c>
      <c r="Q62" s="199"/>
      <c r="R62" s="199">
        <v>13.254706614988624</v>
      </c>
      <c r="S62" s="201">
        <v>19.09519966245818</v>
      </c>
      <c r="T62" s="3"/>
      <c r="U62" s="200">
        <v>11.07846636070353</v>
      </c>
      <c r="V62" s="199">
        <v>15.487997719209005</v>
      </c>
      <c r="W62" s="199"/>
      <c r="X62" s="199">
        <v>12.907746391972406</v>
      </c>
      <c r="Y62" s="201">
        <v>18.595356480268563</v>
      </c>
      <c r="Z62" s="3"/>
      <c r="AA62" s="200">
        <v>10.788472227235442</v>
      </c>
      <c r="AB62" s="199">
        <v>15.08257802197823</v>
      </c>
      <c r="AC62" s="199"/>
      <c r="AD62" s="199">
        <v>12.569868331228971</v>
      </c>
      <c r="AE62" s="201">
        <v>18.10859738262364</v>
      </c>
      <c r="AF62" s="3"/>
      <c r="AG62" s="200">
        <v>10.506069090093723</v>
      </c>
      <c r="AH62" s="199">
        <v>14.687770744369576</v>
      </c>
      <c r="AI62" s="199"/>
      <c r="AJ62" s="199">
        <v>12.240834694637124</v>
      </c>
      <c r="AK62" s="201">
        <v>17.63457987556836</v>
      </c>
      <c r="AL62" s="3"/>
      <c r="AM62" s="200">
        <v>10.231058244482046</v>
      </c>
      <c r="AN62" s="199">
        <v>14.303298091665605</v>
      </c>
      <c r="AO62" s="199"/>
      <c r="AP62" s="199">
        <v>11.92041396719882</v>
      </c>
      <c r="AQ62" s="201">
        <v>17.17297043039923</v>
      </c>
      <c r="AR62" s="3"/>
      <c r="AS62" s="200">
        <v>9.963246186976127</v>
      </c>
      <c r="AT62" s="199">
        <v>13.928889540808667</v>
      </c>
      <c r="AU62" s="199"/>
      <c r="AV62" s="199">
        <v>11.608380694140328</v>
      </c>
      <c r="AW62" s="201">
        <v>16.72344424898647</v>
      </c>
      <c r="AX62" s="3"/>
      <c r="AY62" s="200">
        <v>9.702444479370644</v>
      </c>
      <c r="AZ62" s="199">
        <v>13.564281650055184</v>
      </c>
      <c r="BA62" s="199"/>
      <c r="BB62" s="199">
        <v>11.304515322277508</v>
      </c>
      <c r="BC62" s="201">
        <v>16.28568503523924</v>
      </c>
      <c r="BD62" s="3"/>
      <c r="BE62" s="200">
        <v>9.448469616090142</v>
      </c>
      <c r="BF62" s="199">
        <v>13.20921787361248</v>
      </c>
      <c r="BG62" s="199"/>
      <c r="BH62" s="199">
        <v>11.008604045533566</v>
      </c>
      <c r="BI62" s="201">
        <v>15.859384772553014</v>
      </c>
      <c r="BJ62" s="3"/>
      <c r="BK62" s="200">
        <v>9.201142895070642</v>
      </c>
      <c r="BL62" s="199">
        <v>12.863448381127766</v>
      </c>
      <c r="BM62" s="199"/>
      <c r="BN62" s="199">
        <v>10.72043865450059</v>
      </c>
      <c r="BO62" s="201">
        <v>15.444243507082632</v>
      </c>
      <c r="BP62" s="3"/>
      <c r="BQ62" s="200">
        <v>8.960290292021115</v>
      </c>
      <c r="BR62" s="199">
        <v>12.526729881902234</v>
      </c>
      <c r="BS62" s="199"/>
      <c r="BT62" s="199">
        <v>10.439816389939029</v>
      </c>
      <c r="BU62" s="201">
        <v>15.039969136688446</v>
      </c>
    </row>
    <row r="63" spans="1:73" ht="12.75">
      <c r="A63" s="193">
        <v>57</v>
      </c>
      <c r="B63" s="5" t="s">
        <v>22</v>
      </c>
      <c r="C63" s="118">
        <v>1.165727970754465</v>
      </c>
      <c r="D63" s="132">
        <v>1.4890033829930014</v>
      </c>
      <c r="E63" s="132"/>
      <c r="F63" s="132">
        <v>1.1971277705527268</v>
      </c>
      <c r="G63" s="119">
        <v>1.563992414997041</v>
      </c>
      <c r="I63" s="200">
        <v>20.721286682984314</v>
      </c>
      <c r="J63" s="199">
        <v>26.46763802961901</v>
      </c>
      <c r="K63" s="199"/>
      <c r="L63" s="199">
        <v>24.18673217689382</v>
      </c>
      <c r="M63" s="201">
        <v>31.598854022709094</v>
      </c>
      <c r="N63" s="3"/>
      <c r="O63" s="200">
        <v>20.17887843076534</v>
      </c>
      <c r="P63" s="199">
        <v>25.774811107061204</v>
      </c>
      <c r="Q63" s="199"/>
      <c r="R63" s="199">
        <v>23.55361111025029</v>
      </c>
      <c r="S63" s="201">
        <v>30.771710445922693</v>
      </c>
      <c r="T63" s="3"/>
      <c r="U63" s="200">
        <v>19.650668462493513</v>
      </c>
      <c r="V63" s="199">
        <v>25.10011988456412</v>
      </c>
      <c r="W63" s="199"/>
      <c r="X63" s="199">
        <v>22.937062860558477</v>
      </c>
      <c r="Y63" s="201">
        <v>29.96621849283528</v>
      </c>
      <c r="Z63" s="3"/>
      <c r="AA63" s="200">
        <v>19.136285118508017</v>
      </c>
      <c r="AB63" s="199">
        <v>24.44308963517073</v>
      </c>
      <c r="AC63" s="199"/>
      <c r="AD63" s="199">
        <v>22.336653611481843</v>
      </c>
      <c r="AE63" s="201">
        <v>29.181811402340372</v>
      </c>
      <c r="AF63" s="3"/>
      <c r="AG63" s="200">
        <v>18.63536646785215</v>
      </c>
      <c r="AH63" s="199">
        <v>23.803258058556725</v>
      </c>
      <c r="AI63" s="199"/>
      <c r="AJ63" s="199">
        <v>21.751960902424667</v>
      </c>
      <c r="AK63" s="201">
        <v>28.417937249084968</v>
      </c>
      <c r="AL63" s="3"/>
      <c r="AM63" s="200">
        <v>18.147560053611084</v>
      </c>
      <c r="AN63" s="199">
        <v>23.180174955746267</v>
      </c>
      <c r="AO63" s="199"/>
      <c r="AP63" s="199">
        <v>21.182573331279865</v>
      </c>
      <c r="AQ63" s="201">
        <v>27.674058555123253</v>
      </c>
      <c r="AR63" s="3"/>
      <c r="AS63" s="200">
        <v>17.672522644915748</v>
      </c>
      <c r="AT63" s="199">
        <v>22.5734019123425</v>
      </c>
      <c r="AU63" s="199"/>
      <c r="AV63" s="199">
        <v>20.628090264957798</v>
      </c>
      <c r="AW63" s="201">
        <v>26.949651911735796</v>
      </c>
      <c r="AX63" s="3"/>
      <c r="AY63" s="200">
        <v>17.209919995438366</v>
      </c>
      <c r="AZ63" s="199">
        <v>21.982511990049957</v>
      </c>
      <c r="BA63" s="199"/>
      <c r="BB63" s="199">
        <v>20.088121557492403</v>
      </c>
      <c r="BC63" s="201">
        <v>26.244207611148134</v>
      </c>
      <c r="BD63" s="3"/>
      <c r="BE63" s="200">
        <v>16.75942660820969</v>
      </c>
      <c r="BF63" s="199">
        <v>21.40708942627177</v>
      </c>
      <c r="BG63" s="199"/>
      <c r="BH63" s="199">
        <v>19.56228727552626</v>
      </c>
      <c r="BI63" s="201">
        <v>25.55722928788966</v>
      </c>
      <c r="BJ63" s="3"/>
      <c r="BK63" s="200">
        <v>16.320725506592485</v>
      </c>
      <c r="BL63" s="199">
        <v>20.84672934157036</v>
      </c>
      <c r="BM63" s="199"/>
      <c r="BN63" s="199">
        <v>19.050217430981476</v>
      </c>
      <c r="BO63" s="201">
        <v>24.88823356954041</v>
      </c>
      <c r="BP63" s="3"/>
      <c r="BQ63" s="200">
        <v>15.893508011250082</v>
      </c>
      <c r="BR63" s="199">
        <v>20.301037454785718</v>
      </c>
      <c r="BS63" s="199"/>
      <c r="BT63" s="199">
        <v>18.5515517207283</v>
      </c>
      <c r="BU63" s="201">
        <v>24.236749736620062</v>
      </c>
    </row>
    <row r="64" spans="1:73" ht="12.75">
      <c r="A64" s="193">
        <v>58</v>
      </c>
      <c r="B64" s="5" t="s">
        <v>23</v>
      </c>
      <c r="C64" s="118">
        <v>1.1117528051630645</v>
      </c>
      <c r="D64" s="132">
        <v>1.3531544082565552</v>
      </c>
      <c r="E64" s="132"/>
      <c r="F64" s="132">
        <v>1.1302607749182878</v>
      </c>
      <c r="G64" s="119">
        <v>1.3980613173100722</v>
      </c>
      <c r="I64" s="200">
        <v>26.727317371371768</v>
      </c>
      <c r="J64" s="199">
        <v>32.53078126179236</v>
      </c>
      <c r="K64" s="199"/>
      <c r="L64" s="199">
        <v>31.594059812116722</v>
      </c>
      <c r="M64" s="201">
        <v>39.079860029022434</v>
      </c>
      <c r="N64" s="3"/>
      <c r="O64" s="200">
        <v>26.027692983962847</v>
      </c>
      <c r="P64" s="199">
        <v>31.67924320445657</v>
      </c>
      <c r="Q64" s="199"/>
      <c r="R64" s="199">
        <v>30.767041730403477</v>
      </c>
      <c r="S64" s="201">
        <v>38.056890804205395</v>
      </c>
      <c r="T64" s="3"/>
      <c r="U64" s="200">
        <v>25.346382229630382</v>
      </c>
      <c r="V64" s="199">
        <v>30.84999532998653</v>
      </c>
      <c r="W64" s="199"/>
      <c r="X64" s="199">
        <v>29.96167198738263</v>
      </c>
      <c r="Y64" s="201">
        <v>37.06069920945524</v>
      </c>
      <c r="Z64" s="3"/>
      <c r="AA64" s="200">
        <v>24.682905723775303</v>
      </c>
      <c r="AB64" s="199">
        <v>30.04245416210904</v>
      </c>
      <c r="AC64" s="199"/>
      <c r="AD64" s="199">
        <v>29.177383907937276</v>
      </c>
      <c r="AE64" s="201">
        <v>36.090584303380375</v>
      </c>
      <c r="AF64" s="3"/>
      <c r="AG64" s="200">
        <v>24.036796630351454</v>
      </c>
      <c r="AH64" s="199">
        <v>29.25605149784691</v>
      </c>
      <c r="AI64" s="199"/>
      <c r="AJ64" s="199">
        <v>28.413625650453096</v>
      </c>
      <c r="AK64" s="201">
        <v>35.14586349269669</v>
      </c>
      <c r="AL64" s="3"/>
      <c r="AM64" s="200">
        <v>23.407600333389933</v>
      </c>
      <c r="AN64" s="199">
        <v>28.490234007719412</v>
      </c>
      <c r="AO64" s="199"/>
      <c r="AP64" s="199">
        <v>27.66985981853098</v>
      </c>
      <c r="AQ64" s="201">
        <v>34.22587205194053</v>
      </c>
      <c r="AR64" s="3"/>
      <c r="AS64" s="200">
        <v>22.7948741171217</v>
      </c>
      <c r="AT64" s="199">
        <v>27.744462846407966</v>
      </c>
      <c r="AU64" s="199"/>
      <c r="AV64" s="199">
        <v>26.945563082863607</v>
      </c>
      <c r="AW64" s="201">
        <v>33.32996265575386</v>
      </c>
      <c r="AX64" s="3"/>
      <c r="AY64" s="200">
        <v>22.198186854473455</v>
      </c>
      <c r="AZ64" s="199">
        <v>27.01821327361324</v>
      </c>
      <c r="BA64" s="199"/>
      <c r="BB64" s="199">
        <v>26.2402258130099</v>
      </c>
      <c r="BC64" s="201">
        <v>32.45750492341253</v>
      </c>
      <c r="BD64" s="3"/>
      <c r="BE64" s="200">
        <v>21.617118703717527</v>
      </c>
      <c r="BF64" s="199">
        <v>26.310974284836828</v>
      </c>
      <c r="BG64" s="199"/>
      <c r="BH64" s="199">
        <v>25.553351718808333</v>
      </c>
      <c r="BI64" s="201">
        <v>31.60788497527708</v>
      </c>
      <c r="BJ64" s="3"/>
      <c r="BK64" s="200">
        <v>21.05126081306241</v>
      </c>
      <c r="BL64" s="199">
        <v>25.6222482518277</v>
      </c>
      <c r="BM64" s="199"/>
      <c r="BN64" s="199">
        <v>24.8844575011767</v>
      </c>
      <c r="BO64" s="201">
        <v>30.78050500085412</v>
      </c>
      <c r="BP64" s="3"/>
      <c r="BQ64" s="200">
        <v>20.500215032976016</v>
      </c>
      <c r="BR64" s="199">
        <v>24.9515505724405</v>
      </c>
      <c r="BS64" s="199"/>
      <c r="BT64" s="199">
        <v>24.233072512052722</v>
      </c>
      <c r="BU64" s="201">
        <v>29.974782838164263</v>
      </c>
    </row>
    <row r="65" spans="1:73" ht="12.75">
      <c r="A65" s="193">
        <v>59</v>
      </c>
      <c r="B65" s="5" t="s">
        <v>160</v>
      </c>
      <c r="C65" s="118">
        <v>1.143967133888941</v>
      </c>
      <c r="D65" s="132">
        <v>1.502387496058969</v>
      </c>
      <c r="E65" s="132"/>
      <c r="F65" s="132">
        <v>1.118027089685456</v>
      </c>
      <c r="G65" s="119">
        <v>1.3843921590079649</v>
      </c>
      <c r="I65" s="200">
        <v>17.840951787828676</v>
      </c>
      <c r="J65" s="199">
        <v>23.430763078571896</v>
      </c>
      <c r="K65" s="199"/>
      <c r="L65" s="199">
        <v>30.261630053115507</v>
      </c>
      <c r="M65" s="201">
        <v>37.47133119656275</v>
      </c>
      <c r="N65" s="3"/>
      <c r="O65" s="200">
        <v>17.540879954447934</v>
      </c>
      <c r="P65" s="199">
        <v>23.03667468474005</v>
      </c>
      <c r="Q65" s="199"/>
      <c r="R65" s="199">
        <v>29.752651444848485</v>
      </c>
      <c r="S65" s="201">
        <v>36.84109065866497</v>
      </c>
      <c r="T65" s="3"/>
      <c r="U65" s="200">
        <v>17.24585511106298</v>
      </c>
      <c r="V65" s="199">
        <v>22.649214571072708</v>
      </c>
      <c r="W65" s="199"/>
      <c r="X65" s="199">
        <v>29.252233486593333</v>
      </c>
      <c r="Y65" s="201">
        <v>36.22145030824188</v>
      </c>
      <c r="Z65" s="3"/>
      <c r="AA65" s="200">
        <v>16.95579237097275</v>
      </c>
      <c r="AB65" s="199">
        <v>22.268271254718243</v>
      </c>
      <c r="AC65" s="199"/>
      <c r="AD65" s="199">
        <v>28.760232194443</v>
      </c>
      <c r="AE65" s="201">
        <v>35.61223185784964</v>
      </c>
      <c r="AF65" s="3"/>
      <c r="AG65" s="200">
        <v>16.670608275208753</v>
      </c>
      <c r="AH65" s="199">
        <v>21.893735127885506</v>
      </c>
      <c r="AI65" s="199"/>
      <c r="AJ65" s="199">
        <v>28.27650600619502</v>
      </c>
      <c r="AK65" s="201">
        <v>35.01326001870958</v>
      </c>
      <c r="AL65" s="3"/>
      <c r="AM65" s="200">
        <v>16.390220768521655</v>
      </c>
      <c r="AN65" s="199">
        <v>21.52549842630668</v>
      </c>
      <c r="AO65" s="199"/>
      <c r="AP65" s="199">
        <v>27.80091574062023</v>
      </c>
      <c r="AQ65" s="201">
        <v>34.42436245027277</v>
      </c>
      <c r="AR65" s="3"/>
      <c r="AS65" s="200">
        <v>16.114549175771728</v>
      </c>
      <c r="AT65" s="199">
        <v>21.16345519823055</v>
      </c>
      <c r="AU65" s="199"/>
      <c r="AV65" s="199">
        <v>27.333324557416507</v>
      </c>
      <c r="AW65" s="201">
        <v>33.84536971063297</v>
      </c>
      <c r="AX65" s="3"/>
      <c r="AY65" s="200">
        <v>15.843514178716427</v>
      </c>
      <c r="AZ65" s="199">
        <v>20.807501273937305</v>
      </c>
      <c r="BA65" s="199"/>
      <c r="BB65" s="199">
        <v>26.873597917836086</v>
      </c>
      <c r="BC65" s="201">
        <v>33.27611520777359</v>
      </c>
      <c r="BD65" s="3"/>
      <c r="BE65" s="200">
        <v>15.577037793188355</v>
      </c>
      <c r="BF65" s="199">
        <v>20.457534235766055</v>
      </c>
      <c r="BG65" s="199"/>
      <c r="BH65" s="199">
        <v>26.421603545975092</v>
      </c>
      <c r="BI65" s="201">
        <v>32.71643515163458</v>
      </c>
      <c r="BJ65" s="3"/>
      <c r="BK65" s="200">
        <v>15.315043346657092</v>
      </c>
      <c r="BL65" s="199">
        <v>20.11345338864648</v>
      </c>
      <c r="BM65" s="199"/>
      <c r="BN65" s="199">
        <v>25.977211390714146</v>
      </c>
      <c r="BO65" s="201">
        <v>32.16616850698558</v>
      </c>
      <c r="BP65" s="3"/>
      <c r="BQ65" s="200">
        <v>15.05745545616842</v>
      </c>
      <c r="BR65" s="199">
        <v>19.775159731126106</v>
      </c>
      <c r="BS65" s="199"/>
      <c r="BT65" s="199">
        <v>25.540293588299114</v>
      </c>
      <c r="BU65" s="201">
        <v>31.625156947091682</v>
      </c>
    </row>
    <row r="66" spans="1:73" ht="12.75">
      <c r="A66" s="193">
        <v>60</v>
      </c>
      <c r="B66" s="5" t="s">
        <v>53</v>
      </c>
      <c r="C66" s="118">
        <v>1.365168341785731</v>
      </c>
      <c r="D66" s="132">
        <v>1.8465271030300234</v>
      </c>
      <c r="E66" s="132"/>
      <c r="F66" s="132">
        <v>1.4736525496757285</v>
      </c>
      <c r="G66" s="119">
        <v>2.080903615685942</v>
      </c>
      <c r="I66" s="200">
        <v>12.975272628403793</v>
      </c>
      <c r="J66" s="199">
        <v>17.550357596346686</v>
      </c>
      <c r="K66" s="199"/>
      <c r="L66" s="199">
        <v>14.321491971263416</v>
      </c>
      <c r="M66" s="201">
        <v>20.222978904747233</v>
      </c>
      <c r="N66" s="3"/>
      <c r="O66" s="200">
        <v>12.600006630915246</v>
      </c>
      <c r="P66" s="199">
        <v>17.0427726971087</v>
      </c>
      <c r="Q66" s="199"/>
      <c r="R66" s="199">
        <v>13.907291119841188</v>
      </c>
      <c r="S66" s="201">
        <v>19.638097448440337</v>
      </c>
      <c r="T66" s="3"/>
      <c r="U66" s="200">
        <v>12.235593936698555</v>
      </c>
      <c r="V66" s="199">
        <v>16.549867979087537</v>
      </c>
      <c r="W66" s="199"/>
      <c r="X66" s="199">
        <v>13.505069631020506</v>
      </c>
      <c r="Y66" s="201">
        <v>19.070131715555938</v>
      </c>
      <c r="Z66" s="3"/>
      <c r="AA66" s="200">
        <v>11.881720650562842</v>
      </c>
      <c r="AB66" s="199">
        <v>16.071218867555142</v>
      </c>
      <c r="AC66" s="199"/>
      <c r="AD66" s="199">
        <v>13.11448104214238</v>
      </c>
      <c r="AE66" s="201">
        <v>18.518592475847765</v>
      </c>
      <c r="AF66" s="3"/>
      <c r="AG66" s="200">
        <v>11.538081955676917</v>
      </c>
      <c r="AH66" s="199">
        <v>15.606413067175458</v>
      </c>
      <c r="AI66" s="199"/>
      <c r="AJ66" s="199">
        <v>12.735188910811678</v>
      </c>
      <c r="AK66" s="201">
        <v>17.98300464840434</v>
      </c>
      <c r="AL66" s="3"/>
      <c r="AM66" s="200">
        <v>11.204381851008337</v>
      </c>
      <c r="AN66" s="199">
        <v>15.155050206864416</v>
      </c>
      <c r="AO66" s="199"/>
      <c r="AP66" s="199">
        <v>12.366866525094782</v>
      </c>
      <c r="AQ66" s="201">
        <v>17.46290689242718</v>
      </c>
      <c r="AR66" s="3"/>
      <c r="AS66" s="200">
        <v>10.880332896356164</v>
      </c>
      <c r="AT66" s="199">
        <v>14.71674149492118</v>
      </c>
      <c r="AU66" s="199"/>
      <c r="AV66" s="199">
        <v>12.009196622098814</v>
      </c>
      <c r="AW66" s="201">
        <v>16.95785120984439</v>
      </c>
      <c r="AX66" s="3"/>
      <c r="AY66" s="200">
        <v>10.565655964757784</v>
      </c>
      <c r="AZ66" s="199">
        <v>14.291109384133533</v>
      </c>
      <c r="BA66" s="199"/>
      <c r="BB66" s="199">
        <v>11.661871114690003</v>
      </c>
      <c r="BC66" s="201">
        <v>16.467402559417266</v>
      </c>
      <c r="BD66" s="3"/>
      <c r="BE66" s="200">
        <v>10.260080002056535</v>
      </c>
      <c r="BF66" s="199">
        <v>13.877787246568971</v>
      </c>
      <c r="BG66" s="199"/>
      <c r="BH66" s="199">
        <v>11.324590826115797</v>
      </c>
      <c r="BI66" s="201">
        <v>15.991138482007635</v>
      </c>
      <c r="BJ66" s="3"/>
      <c r="BK66" s="200">
        <v>9.963341793423018</v>
      </c>
      <c r="BL66" s="199">
        <v>13.476419057771368</v>
      </c>
      <c r="BM66" s="199"/>
      <c r="BN66" s="199">
        <v>10.997065232302143</v>
      </c>
      <c r="BO66" s="201">
        <v>15.528648736683007</v>
      </c>
      <c r="BP66" s="3"/>
      <c r="BQ66" s="200">
        <v>9.675185736628997</v>
      </c>
      <c r="BR66" s="199">
        <v>13.086659090091183</v>
      </c>
      <c r="BS66" s="199"/>
      <c r="BT66" s="199">
        <v>10.679012211603943</v>
      </c>
      <c r="BU66" s="201">
        <v>15.079534947346197</v>
      </c>
    </row>
    <row r="67" spans="1:73" ht="12.75">
      <c r="A67" s="193">
        <v>61</v>
      </c>
      <c r="B67" s="5" t="s">
        <v>161</v>
      </c>
      <c r="C67" s="118">
        <v>1.187590795421376</v>
      </c>
      <c r="D67" s="132">
        <v>1.4172715564588945</v>
      </c>
      <c r="E67" s="132"/>
      <c r="F67" s="132">
        <v>1.258568158224031</v>
      </c>
      <c r="G67" s="119">
        <v>1.5440742411365087</v>
      </c>
      <c r="I67" s="200">
        <v>22.63573975956764</v>
      </c>
      <c r="J67" s="199">
        <v>27.013505194150707</v>
      </c>
      <c r="K67" s="199"/>
      <c r="L67" s="199">
        <v>24.892632389055112</v>
      </c>
      <c r="M67" s="201">
        <v>30.539523993883336</v>
      </c>
      <c r="N67" s="3"/>
      <c r="O67" s="200">
        <v>22.010445026801246</v>
      </c>
      <c r="P67" s="199">
        <v>26.26727809086726</v>
      </c>
      <c r="Q67" s="199"/>
      <c r="R67" s="199">
        <v>24.2049927500198</v>
      </c>
      <c r="S67" s="201">
        <v>29.695893359435146</v>
      </c>
      <c r="T67" s="3"/>
      <c r="U67" s="200">
        <v>21.40242357544639</v>
      </c>
      <c r="V67" s="199">
        <v>25.541664931819213</v>
      </c>
      <c r="W67" s="199"/>
      <c r="X67" s="199">
        <v>23.536348622016924</v>
      </c>
      <c r="Y67" s="201">
        <v>28.875567366130742</v>
      </c>
      <c r="Z67" s="3"/>
      <c r="AA67" s="200">
        <v>20.811198244517886</v>
      </c>
      <c r="AB67" s="199">
        <v>24.836096272805094</v>
      </c>
      <c r="AC67" s="199"/>
      <c r="AD67" s="199">
        <v>22.88617526880543</v>
      </c>
      <c r="AE67" s="201">
        <v>28.07790224135606</v>
      </c>
      <c r="AF67" s="3"/>
      <c r="AG67" s="200">
        <v>20.236305054232204</v>
      </c>
      <c r="AH67" s="199">
        <v>24.1500184000773</v>
      </c>
      <c r="AI67" s="199"/>
      <c r="AJ67" s="199">
        <v>22.253962449575443</v>
      </c>
      <c r="AK67" s="201">
        <v>27.302271996215573</v>
      </c>
      <c r="AL67" s="3"/>
      <c r="AM67" s="200">
        <v>19.677292841887038</v>
      </c>
      <c r="AN67" s="199">
        <v>23.482892895800507</v>
      </c>
      <c r="AO67" s="199"/>
      <c r="AP67" s="199">
        <v>21.63921401852322</v>
      </c>
      <c r="AQ67" s="201">
        <v>26.548067934270875</v>
      </c>
      <c r="AR67" s="3"/>
      <c r="AS67" s="200">
        <v>19.133722907799367</v>
      </c>
      <c r="AT67" s="199">
        <v>22.834196215513973</v>
      </c>
      <c r="AU67" s="199"/>
      <c r="AV67" s="199">
        <v>21.041447535487556</v>
      </c>
      <c r="AW67" s="201">
        <v>25.814698173849973</v>
      </c>
      <c r="AX67" s="3"/>
      <c r="AY67" s="200">
        <v>18.60516867102424</v>
      </c>
      <c r="AZ67" s="199">
        <v>22.20341927726612</v>
      </c>
      <c r="BA67" s="199"/>
      <c r="BB67" s="199">
        <v>20.460193887342058</v>
      </c>
      <c r="BC67" s="201">
        <v>25.101587183552432</v>
      </c>
      <c r="BD67" s="3"/>
      <c r="BE67" s="200">
        <v>18.091215334584046</v>
      </c>
      <c r="BF67" s="199">
        <v>21.590067062098953</v>
      </c>
      <c r="BG67" s="199"/>
      <c r="BH67" s="199">
        <v>19.89499691984615</v>
      </c>
      <c r="BI67" s="201">
        <v>24.408175330585824</v>
      </c>
      <c r="BJ67" s="3"/>
      <c r="BK67" s="200">
        <v>17.591459559945555</v>
      </c>
      <c r="BL67" s="199">
        <v>20.993658225568772</v>
      </c>
      <c r="BM67" s="199"/>
      <c r="BN67" s="199">
        <v>19.345413079665924</v>
      </c>
      <c r="BO67" s="201">
        <v>23.733918441579007</v>
      </c>
      <c r="BP67" s="3"/>
      <c r="BQ67" s="200">
        <v>17.105509150489308</v>
      </c>
      <c r="BR67" s="199">
        <v>20.413724719998342</v>
      </c>
      <c r="BS67" s="199"/>
      <c r="BT67" s="199">
        <v>18.811011066283868</v>
      </c>
      <c r="BU67" s="201">
        <v>23.078287375527644</v>
      </c>
    </row>
    <row r="68" spans="1:73" ht="12.75">
      <c r="A68" s="193">
        <v>62</v>
      </c>
      <c r="B68" s="5" t="s">
        <v>162</v>
      </c>
      <c r="C68" s="118">
        <v>1.3343895747699495</v>
      </c>
      <c r="D68" s="132">
        <v>1.9428957144604704</v>
      </c>
      <c r="E68" s="132"/>
      <c r="F68" s="132">
        <v>1.1816948112369066</v>
      </c>
      <c r="G68" s="119">
        <v>1.4897790879796495</v>
      </c>
      <c r="I68" s="200">
        <v>10.930992468795854</v>
      </c>
      <c r="J68" s="199">
        <v>15.915725680099502</v>
      </c>
      <c r="K68" s="199"/>
      <c r="L68" s="199">
        <v>24.662089156675112</v>
      </c>
      <c r="M68" s="201">
        <v>31.091838892858092</v>
      </c>
      <c r="N68" s="3"/>
      <c r="O68" s="200">
        <v>10.634099057217401</v>
      </c>
      <c r="P68" s="199">
        <v>15.483443423168072</v>
      </c>
      <c r="Q68" s="199"/>
      <c r="R68" s="199">
        <v>23.992249541719836</v>
      </c>
      <c r="S68" s="201">
        <v>30.247362771636766</v>
      </c>
      <c r="T68" s="3"/>
      <c r="U68" s="200">
        <v>10.345269478643162</v>
      </c>
      <c r="V68" s="199">
        <v>15.06290225510772</v>
      </c>
      <c r="W68" s="199"/>
      <c r="X68" s="199">
        <v>23.340603239866017</v>
      </c>
      <c r="Y68" s="201">
        <v>29.42582321334343</v>
      </c>
      <c r="Z68" s="3"/>
      <c r="AA68" s="200">
        <v>10.064284713720792</v>
      </c>
      <c r="AB68" s="199">
        <v>14.653783279721184</v>
      </c>
      <c r="AC68" s="199"/>
      <c r="AD68" s="199">
        <v>22.706656107987122</v>
      </c>
      <c r="AE68" s="201">
        <v>28.62659724486407</v>
      </c>
      <c r="AF68" s="3"/>
      <c r="AG68" s="200">
        <v>9.790931691816954</v>
      </c>
      <c r="AH68" s="199">
        <v>14.255776262255278</v>
      </c>
      <c r="AI68" s="199"/>
      <c r="AJ68" s="199">
        <v>22.089927424230044</v>
      </c>
      <c r="AK68" s="201">
        <v>27.84907881347078</v>
      </c>
      <c r="AL68" s="3"/>
      <c r="AM68" s="200">
        <v>9.525003129445953</v>
      </c>
      <c r="AN68" s="199">
        <v>13.868579394150004</v>
      </c>
      <c r="AO68" s="199"/>
      <c r="AP68" s="199">
        <v>21.489949523483897</v>
      </c>
      <c r="AQ68" s="201">
        <v>27.092678327252223</v>
      </c>
      <c r="AR68" s="3"/>
      <c r="AS68" s="200">
        <v>9.266297373086744</v>
      </c>
      <c r="AT68" s="199">
        <v>13.49189906417724</v>
      </c>
      <c r="AU68" s="199"/>
      <c r="AV68" s="199">
        <v>20.906267442749765</v>
      </c>
      <c r="AW68" s="201">
        <v>26.356822208026333</v>
      </c>
      <c r="AX68" s="3"/>
      <c r="AY68" s="200">
        <v>9.014618246269155</v>
      </c>
      <c r="AZ68" s="199">
        <v>13.125449635795466</v>
      </c>
      <c r="BA68" s="199"/>
      <c r="BB68" s="199">
        <v>20.338438576142444</v>
      </c>
      <c r="BC68" s="201">
        <v>25.640952456396207</v>
      </c>
      <c r="BD68" s="3"/>
      <c r="BE68" s="200">
        <v>8.769774900813347</v>
      </c>
      <c r="BF68" s="199">
        <v>12.768953230551693</v>
      </c>
      <c r="BG68" s="199"/>
      <c r="BH68" s="199">
        <v>19.786032339262572</v>
      </c>
      <c r="BI68" s="201">
        <v>24.94452622861938</v>
      </c>
      <c r="BJ68" s="3"/>
      <c r="BK68" s="200">
        <v>8.531581672109716</v>
      </c>
      <c r="BL68" s="199">
        <v>12.422139517366341</v>
      </c>
      <c r="BM68" s="199"/>
      <c r="BN68" s="199">
        <v>19.248629842684657</v>
      </c>
      <c r="BO68" s="201">
        <v>24.267015424969653</v>
      </c>
      <c r="BP68" s="3"/>
      <c r="BQ68" s="200">
        <v>8.299857938329495</v>
      </c>
      <c r="BR68" s="199">
        <v>12.084745507541296</v>
      </c>
      <c r="BS68" s="199"/>
      <c r="BT68" s="199">
        <v>18.725823574313402</v>
      </c>
      <c r="BU68" s="201">
        <v>23.607906289279263</v>
      </c>
    </row>
    <row r="69" spans="1:73" ht="12.75">
      <c r="A69" s="193">
        <v>63</v>
      </c>
      <c r="B69" s="5" t="s">
        <v>163</v>
      </c>
      <c r="C69" s="118">
        <v>1.2301930309904672</v>
      </c>
      <c r="D69" s="132">
        <v>1.5513682165561244</v>
      </c>
      <c r="E69" s="132"/>
      <c r="F69" s="132">
        <v>1.1922238746713465</v>
      </c>
      <c r="G69" s="119">
        <v>1.437888042302819</v>
      </c>
      <c r="I69" s="200">
        <v>19.652536388046276</v>
      </c>
      <c r="J69" s="199">
        <v>24.783362902471154</v>
      </c>
      <c r="K69" s="199"/>
      <c r="L69" s="199">
        <v>32.11957884645068</v>
      </c>
      <c r="M69" s="201">
        <v>38.737991520129036</v>
      </c>
      <c r="N69" s="3"/>
      <c r="O69" s="200">
        <v>19.11875973500468</v>
      </c>
      <c r="P69" s="199">
        <v>24.110229407639274</v>
      </c>
      <c r="Q69" s="199"/>
      <c r="R69" s="199">
        <v>31.24718858825518</v>
      </c>
      <c r="S69" s="201">
        <v>37.685840538144575</v>
      </c>
      <c r="T69" s="3"/>
      <c r="U69" s="200">
        <v>18.599480829719734</v>
      </c>
      <c r="V69" s="199">
        <v>23.45537868999335</v>
      </c>
      <c r="W69" s="199"/>
      <c r="X69" s="199">
        <v>30.398493060499106</v>
      </c>
      <c r="Y69" s="201">
        <v>36.662266713763024</v>
      </c>
      <c r="Z69" s="3"/>
      <c r="AA69" s="200">
        <v>18.094305903208067</v>
      </c>
      <c r="AB69" s="199">
        <v>22.818314176499655</v>
      </c>
      <c r="AC69" s="199"/>
      <c r="AD69" s="199">
        <v>29.5728486977078</v>
      </c>
      <c r="AE69" s="201">
        <v>35.66649387136829</v>
      </c>
      <c r="AF69" s="3"/>
      <c r="AG69" s="200">
        <v>17.602851881527695</v>
      </c>
      <c r="AH69" s="199">
        <v>22.198552781395865</v>
      </c>
      <c r="AI69" s="199"/>
      <c r="AJ69" s="199">
        <v>28.769629414095665</v>
      </c>
      <c r="AK69" s="201">
        <v>34.697766916817656</v>
      </c>
      <c r="AL69" s="3"/>
      <c r="AM69" s="200">
        <v>17.124746095293204</v>
      </c>
      <c r="AN69" s="199">
        <v>21.59562453986731</v>
      </c>
      <c r="AO69" s="199"/>
      <c r="AP69" s="199">
        <v>27.988226128805543</v>
      </c>
      <c r="AQ69" s="201">
        <v>33.75535126485419</v>
      </c>
      <c r="AR69" s="3"/>
      <c r="AS69" s="200">
        <v>16.659625997080706</v>
      </c>
      <c r="AT69" s="199">
        <v>21.009072251672855</v>
      </c>
      <c r="AU69" s="199"/>
      <c r="AV69" s="199">
        <v>27.228046304042966</v>
      </c>
      <c r="AW69" s="201">
        <v>32.83853228207105</v>
      </c>
      <c r="AX69" s="3"/>
      <c r="AY69" s="200">
        <v>16.207138886508282</v>
      </c>
      <c r="AZ69" s="199">
        <v>20.43845113445014</v>
      </c>
      <c r="BA69" s="199"/>
      <c r="BB69" s="199">
        <v>26.488513495754983</v>
      </c>
      <c r="BC69" s="201">
        <v>31.94661474500525</v>
      </c>
      <c r="BD69" s="3"/>
      <c r="BE69" s="200">
        <v>15.766941642783411</v>
      </c>
      <c r="BF69" s="199">
        <v>19.883328486437296</v>
      </c>
      <c r="BG69" s="199"/>
      <c r="BH69" s="199">
        <v>25.76906691651286</v>
      </c>
      <c r="BI69" s="201">
        <v>31.07892231295</v>
      </c>
      <c r="BJ69" s="3"/>
      <c r="BK69" s="200">
        <v>15.338700464514627</v>
      </c>
      <c r="BL69" s="199">
        <v>19.34328335835537</v>
      </c>
      <c r="BM69" s="199"/>
      <c r="BN69" s="199">
        <v>25.06916101026721</v>
      </c>
      <c r="BO69" s="201">
        <v>30.234797015085817</v>
      </c>
      <c r="BP69" s="3"/>
      <c r="BQ69" s="200">
        <v>14.922090616590049</v>
      </c>
      <c r="BR69" s="199">
        <v>18.817906234202667</v>
      </c>
      <c r="BS69" s="199"/>
      <c r="BT69" s="199">
        <v>24.388265038653053</v>
      </c>
      <c r="BU69" s="201">
        <v>29.413598751541528</v>
      </c>
    </row>
    <row r="70" spans="1:73" ht="12.75">
      <c r="A70" s="193">
        <v>64</v>
      </c>
      <c r="B70" s="5" t="s">
        <v>24</v>
      </c>
      <c r="C70" s="118">
        <v>1.241314066693984</v>
      </c>
      <c r="D70" s="132">
        <v>1.619726625903162</v>
      </c>
      <c r="E70" s="132"/>
      <c r="F70" s="132">
        <v>1.3161937876816474</v>
      </c>
      <c r="G70" s="119">
        <v>1.768957745043586</v>
      </c>
      <c r="I70" s="200">
        <v>16.61191956934377</v>
      </c>
      <c r="J70" s="199">
        <v>21.676036029696508</v>
      </c>
      <c r="K70" s="199"/>
      <c r="L70" s="199">
        <v>18.989739101344462</v>
      </c>
      <c r="M70" s="201">
        <v>25.522112605355453</v>
      </c>
      <c r="N70" s="3"/>
      <c r="O70" s="200">
        <v>16.160728198762516</v>
      </c>
      <c r="P70" s="199">
        <v>21.08729970911765</v>
      </c>
      <c r="Q70" s="199"/>
      <c r="R70" s="199">
        <v>18.473964486836472</v>
      </c>
      <c r="S70" s="201">
        <v>24.828914151168966</v>
      </c>
      <c r="T70" s="3"/>
      <c r="U70" s="200">
        <v>15.721791501823116</v>
      </c>
      <c r="V70" s="199">
        <v>20.514553879359806</v>
      </c>
      <c r="W70" s="199"/>
      <c r="X70" s="199">
        <v>17.972198672109837</v>
      </c>
      <c r="Y70" s="201">
        <v>24.154543452518112</v>
      </c>
      <c r="Z70" s="3"/>
      <c r="AA70" s="200">
        <v>15.294776633006215</v>
      </c>
      <c r="AB70" s="199">
        <v>19.957364227492445</v>
      </c>
      <c r="AC70" s="199"/>
      <c r="AD70" s="199">
        <v>17.484061168350653</v>
      </c>
      <c r="AE70" s="201">
        <v>23.498489134375482</v>
      </c>
      <c r="AF70" s="3"/>
      <c r="AG70" s="200">
        <v>14.879359787109893</v>
      </c>
      <c r="AH70" s="199">
        <v>19.41530823682843</v>
      </c>
      <c r="AI70" s="199"/>
      <c r="AJ70" s="199">
        <v>17.009181821087704</v>
      </c>
      <c r="AK70" s="201">
        <v>22.86025371101758</v>
      </c>
      <c r="AL70" s="3"/>
      <c r="AM70" s="200">
        <v>14.47522595370831</v>
      </c>
      <c r="AN70" s="199">
        <v>18.887974866529785</v>
      </c>
      <c r="AO70" s="199"/>
      <c r="AP70" s="199">
        <v>16.54720052950447</v>
      </c>
      <c r="AQ70" s="201">
        <v>22.23935320878161</v>
      </c>
      <c r="AR70" s="3"/>
      <c r="AS70" s="200">
        <v>14.082068678279427</v>
      </c>
      <c r="AT70" s="199">
        <v>18.37496423991558</v>
      </c>
      <c r="AU70" s="199"/>
      <c r="AV70" s="199">
        <v>16.097766973374817</v>
      </c>
      <c r="AW70" s="201">
        <v>21.635316799068416</v>
      </c>
      <c r="AX70" s="3"/>
      <c r="AY70" s="200">
        <v>13.699589829820663</v>
      </c>
      <c r="AZ70" s="199">
        <v>17.87588734123562</v>
      </c>
      <c r="BA70" s="199"/>
      <c r="BB70" s="199">
        <v>15.660540347415328</v>
      </c>
      <c r="BC70" s="201">
        <v>21.047686441313388</v>
      </c>
      <c r="BD70" s="3"/>
      <c r="BE70" s="200">
        <v>13.327499374776284</v>
      </c>
      <c r="BF70" s="199">
        <v>17.390365720679956</v>
      </c>
      <c r="BG70" s="199"/>
      <c r="BH70" s="199">
        <v>15.23518910285278</v>
      </c>
      <c r="BI70" s="201">
        <v>20.476016535654452</v>
      </c>
      <c r="BJ70" s="3"/>
      <c r="BK70" s="200">
        <v>12.965515157105067</v>
      </c>
      <c r="BL70" s="199">
        <v>16.91803120740054</v>
      </c>
      <c r="BM70" s="199"/>
      <c r="BN70" s="199">
        <v>14.821390696010853</v>
      </c>
      <c r="BO70" s="201">
        <v>19.91987358503389</v>
      </c>
      <c r="BP70" s="3"/>
      <c r="BQ70" s="200">
        <v>12.613362684321494</v>
      </c>
      <c r="BR70" s="199">
        <v>16.458525630327426</v>
      </c>
      <c r="BS70" s="199"/>
      <c r="BT70" s="199">
        <v>14.418831343725383</v>
      </c>
      <c r="BU70" s="201">
        <v>19.3788358664777</v>
      </c>
    </row>
    <row r="71" spans="1:73" ht="12.75">
      <c r="A71" s="193">
        <v>65</v>
      </c>
      <c r="B71" s="5" t="s">
        <v>164</v>
      </c>
      <c r="C71" s="118">
        <v>1</v>
      </c>
      <c r="D71" s="132">
        <v>1.403187537520917</v>
      </c>
      <c r="E71" s="132"/>
      <c r="F71" s="132">
        <v>1</v>
      </c>
      <c r="G71" s="119">
        <v>1.520075290727652</v>
      </c>
      <c r="I71" s="200">
        <v>13.959755853785529</v>
      </c>
      <c r="J71" s="199">
        <v>19.588155440866522</v>
      </c>
      <c r="K71" s="199"/>
      <c r="L71" s="199">
        <v>13.959755853785529</v>
      </c>
      <c r="M71" s="201">
        <v>21.21987993793008</v>
      </c>
      <c r="N71" s="3"/>
      <c r="O71" s="200">
        <v>13.5466770310769</v>
      </c>
      <c r="P71" s="199">
        <v>19.00852838482796</v>
      </c>
      <c r="Q71" s="199"/>
      <c r="R71" s="199">
        <v>13.5466770310769</v>
      </c>
      <c r="S71" s="201">
        <v>20.591969026407824</v>
      </c>
      <c r="T71" s="3"/>
      <c r="U71" s="200">
        <v>13.145821496193472</v>
      </c>
      <c r="V71" s="199">
        <v>18.446052893933253</v>
      </c>
      <c r="W71" s="199"/>
      <c r="X71" s="199">
        <v>13.145821496193472</v>
      </c>
      <c r="Y71" s="201">
        <v>19.98263843268011</v>
      </c>
      <c r="Z71" s="3"/>
      <c r="AA71" s="200">
        <v>12.7568275536015</v>
      </c>
      <c r="AB71" s="199">
        <v>17.900221441517072</v>
      </c>
      <c r="AC71" s="199"/>
      <c r="AD71" s="199">
        <v>12.7568275536015</v>
      </c>
      <c r="AE71" s="201">
        <v>19.391338352303322</v>
      </c>
      <c r="AF71" s="3"/>
      <c r="AG71" s="200">
        <v>12.379344210588037</v>
      </c>
      <c r="AH71" s="199">
        <v>17.370541518978847</v>
      </c>
      <c r="AI71" s="199"/>
      <c r="AJ71" s="199">
        <v>12.379344210588037</v>
      </c>
      <c r="AK71" s="201">
        <v>18.817535249927285</v>
      </c>
      <c r="AL71" s="3"/>
      <c r="AM71" s="200">
        <v>12.01303086055707</v>
      </c>
      <c r="AN71" s="199">
        <v>16.856535191387856</v>
      </c>
      <c r="AO71" s="199"/>
      <c r="AP71" s="199">
        <v>12.01303086055707</v>
      </c>
      <c r="AQ71" s="201">
        <v>18.26071137788154</v>
      </c>
      <c r="AR71" s="3"/>
      <c r="AS71" s="200">
        <v>11.657556975697135</v>
      </c>
      <c r="AT71" s="199">
        <v>16.35773866623825</v>
      </c>
      <c r="AU71" s="199"/>
      <c r="AV71" s="199">
        <v>11.657556975697135</v>
      </c>
      <c r="AW71" s="201">
        <v>17.72036430900699</v>
      </c>
      <c r="AX71" s="3"/>
      <c r="AY71" s="200">
        <v>11.31260180874313</v>
      </c>
      <c r="AZ71" s="199">
        <v>15.873701874964944</v>
      </c>
      <c r="BA71" s="199"/>
      <c r="BB71" s="199">
        <v>11.31260180874313</v>
      </c>
      <c r="BC71" s="201">
        <v>17.196006483311372</v>
      </c>
      <c r="BD71" s="3"/>
      <c r="BE71" s="200">
        <v>10.977854103563176</v>
      </c>
      <c r="BF71" s="199">
        <v>15.403988066842707</v>
      </c>
      <c r="BG71" s="199"/>
      <c r="BH71" s="199">
        <v>10.977854103563176</v>
      </c>
      <c r="BI71" s="201">
        <v>16.68716476803954</v>
      </c>
      <c r="BJ71" s="3"/>
      <c r="BK71" s="200">
        <v>10.653011814309437</v>
      </c>
      <c r="BL71" s="199">
        <v>14.948173414902096</v>
      </c>
      <c r="BM71" s="199"/>
      <c r="BN71" s="199">
        <v>10.653011814309437</v>
      </c>
      <c r="BO71" s="201">
        <v>16.193380030761528</v>
      </c>
      <c r="BP71" s="3"/>
      <c r="BQ71" s="200">
        <v>10.337781832879443</v>
      </c>
      <c r="BR71" s="199">
        <v>14.505846633506579</v>
      </c>
      <c r="BS71" s="199"/>
      <c r="BT71" s="199">
        <v>10.337781832879443</v>
      </c>
      <c r="BU71" s="201">
        <v>15.714206725093257</v>
      </c>
    </row>
    <row r="72" spans="1:73" ht="12.75">
      <c r="A72" s="193">
        <v>66</v>
      </c>
      <c r="B72" s="5" t="s">
        <v>165</v>
      </c>
      <c r="C72" s="118">
        <v>1.0764077059560258</v>
      </c>
      <c r="D72" s="132">
        <v>1.5118278695410032</v>
      </c>
      <c r="E72" s="132"/>
      <c r="F72" s="132">
        <v>1.098472570002111</v>
      </c>
      <c r="G72" s="119">
        <v>1.6601285190571804</v>
      </c>
      <c r="I72" s="200">
        <v>15.021872669068678</v>
      </c>
      <c r="J72" s="199">
        <v>21.0984050263963</v>
      </c>
      <c r="K72" s="199"/>
      <c r="L72" s="199">
        <v>15.329800210209992</v>
      </c>
      <c r="M72" s="201">
        <v>23.1680236861713</v>
      </c>
      <c r="N72" s="3"/>
      <c r="O72" s="200">
        <v>14.577365075811942</v>
      </c>
      <c r="P72" s="199">
        <v>20.474088641452486</v>
      </c>
      <c r="Q72" s="199"/>
      <c r="R72" s="199">
        <v>14.876180828215224</v>
      </c>
      <c r="S72" s="201">
        <v>22.48246585485908</v>
      </c>
      <c r="T72" s="3"/>
      <c r="U72" s="200">
        <v>14.146010769420016</v>
      </c>
      <c r="V72" s="199">
        <v>19.86824620977773</v>
      </c>
      <c r="W72" s="199"/>
      <c r="X72" s="199">
        <v>14.435984357210794</v>
      </c>
      <c r="Y72" s="201">
        <v>21.817194153535326</v>
      </c>
      <c r="Z72" s="3"/>
      <c r="AA72" s="200">
        <v>13.72742053504489</v>
      </c>
      <c r="AB72" s="199">
        <v>19.280331074328238</v>
      </c>
      <c r="AC72" s="199"/>
      <c r="AD72" s="199">
        <v>14.008813603984493</v>
      </c>
      <c r="AE72" s="201">
        <v>21.171608301594794</v>
      </c>
      <c r="AF72" s="3"/>
      <c r="AG72" s="200">
        <v>13.321216674974881</v>
      </c>
      <c r="AH72" s="199">
        <v>18.709812754019907</v>
      </c>
      <c r="AI72" s="199"/>
      <c r="AJ72" s="199">
        <v>13.594283128545745</v>
      </c>
      <c r="AK72" s="201">
        <v>20.54512578115018</v>
      </c>
      <c r="AL72" s="3"/>
      <c r="AM72" s="200">
        <v>12.927032667834599</v>
      </c>
      <c r="AN72" s="199">
        <v>18.15617646507051</v>
      </c>
      <c r="AO72" s="199"/>
      <c r="AP72" s="199">
        <v>13.19201889633966</v>
      </c>
      <c r="AQ72" s="201">
        <v>19.937181311421018</v>
      </c>
      <c r="AR72" s="3"/>
      <c r="AS72" s="200">
        <v>12.544512837869444</v>
      </c>
      <c r="AT72" s="199">
        <v>17.618922656505678</v>
      </c>
      <c r="AU72" s="199"/>
      <c r="AV72" s="199">
        <v>12.801657940752298</v>
      </c>
      <c r="AW72" s="201">
        <v>19.347226338675775</v>
      </c>
      <c r="AX72" s="3"/>
      <c r="AY72" s="200">
        <v>12.173312034016186</v>
      </c>
      <c r="AZ72" s="199">
        <v>17.0975665594096</v>
      </c>
      <c r="BA72" s="199"/>
      <c r="BB72" s="199">
        <v>12.422848035602664</v>
      </c>
      <c r="BC72" s="201">
        <v>18.77472854126692</v>
      </c>
      <c r="BD72" s="3"/>
      <c r="BE72" s="200">
        <v>11.813095318470078</v>
      </c>
      <c r="BF72" s="199">
        <v>16.591637749513676</v>
      </c>
      <c r="BG72" s="199"/>
      <c r="BH72" s="199">
        <v>12.055247377325864</v>
      </c>
      <c r="BI72" s="201">
        <v>18.219171349312337</v>
      </c>
      <c r="BJ72" s="3"/>
      <c r="BK72" s="200">
        <v>11.46353766446747</v>
      </c>
      <c r="BL72" s="199">
        <v>16.100679722728515</v>
      </c>
      <c r="BM72" s="199"/>
      <c r="BN72" s="199">
        <v>11.698524276560697</v>
      </c>
      <c r="BO72" s="201">
        <v>17.6800534785897</v>
      </c>
      <c r="BP72" s="3"/>
      <c r="BQ72" s="200">
        <v>11.124323663011266</v>
      </c>
      <c r="BR72" s="199">
        <v>15.624249483236191</v>
      </c>
      <c r="BS72" s="199"/>
      <c r="BT72" s="199">
        <v>11.352356858863375</v>
      </c>
      <c r="BU72" s="201">
        <v>17.156888478223237</v>
      </c>
    </row>
    <row r="73" spans="1:73" ht="12.75">
      <c r="A73" s="193">
        <v>67</v>
      </c>
      <c r="B73" s="5" t="s">
        <v>13</v>
      </c>
      <c r="C73" s="118">
        <v>1.0456967489385085</v>
      </c>
      <c r="D73" s="132">
        <v>1.4092926747763062</v>
      </c>
      <c r="E73" s="132"/>
      <c r="F73" s="132">
        <v>1.0617432128691486</v>
      </c>
      <c r="G73" s="119">
        <v>1.530749287619541</v>
      </c>
      <c r="I73" s="200">
        <v>19.528505340283658</v>
      </c>
      <c r="J73" s="199">
        <v>26.31870047729307</v>
      </c>
      <c r="K73" s="199"/>
      <c r="L73" s="199">
        <v>19.828174873425336</v>
      </c>
      <c r="M73" s="201">
        <v>28.58691649205028</v>
      </c>
      <c r="N73" s="3"/>
      <c r="O73" s="200">
        <v>18.950643371943</v>
      </c>
      <c r="P73" s="199">
        <v>25.539911942432475</v>
      </c>
      <c r="Q73" s="199"/>
      <c r="R73" s="199">
        <v>19.241445476510112</v>
      </c>
      <c r="S73" s="201">
        <v>27.741009877845144</v>
      </c>
      <c r="T73" s="3"/>
      <c r="U73" s="200">
        <v>18.389880738581432</v>
      </c>
      <c r="V73" s="199">
        <v>24.784168298506124</v>
      </c>
      <c r="W73" s="199"/>
      <c r="X73" s="199">
        <v>18.672077807913407</v>
      </c>
      <c r="Y73" s="201">
        <v>26.920134224924517</v>
      </c>
      <c r="Z73" s="3"/>
      <c r="AA73" s="200">
        <v>17.845711459060304</v>
      </c>
      <c r="AB73" s="199">
        <v>24.05078763126593</v>
      </c>
      <c r="AC73" s="199"/>
      <c r="AD73" s="199">
        <v>18.119558122096322</v>
      </c>
      <c r="AE73" s="201">
        <v>26.123548849846156</v>
      </c>
      <c r="AF73" s="3"/>
      <c r="AG73" s="200">
        <v>17.31764452457251</v>
      </c>
      <c r="AH73" s="199">
        <v>23.33910820477764</v>
      </c>
      <c r="AI73" s="199"/>
      <c r="AJ73" s="199">
        <v>17.58338787560548</v>
      </c>
      <c r="AK73" s="201">
        <v>25.350534986502726</v>
      </c>
      <c r="AL73" s="3"/>
      <c r="AM73" s="200">
        <v>16.80520345560087</v>
      </c>
      <c r="AN73" s="199">
        <v>22.648487864330605</v>
      </c>
      <c r="AO73" s="199"/>
      <c r="AP73" s="199">
        <v>17.06308327723282</v>
      </c>
      <c r="AQ73" s="201">
        <v>24.60039513757272</v>
      </c>
      <c r="AR73" s="3"/>
      <c r="AS73" s="200">
        <v>16.307925871986388</v>
      </c>
      <c r="AT73" s="199">
        <v>21.97830345701582</v>
      </c>
      <c r="AU73" s="199"/>
      <c r="AV73" s="199">
        <v>16.55817485148644</v>
      </c>
      <c r="AW73" s="201">
        <v>23.87245244516238</v>
      </c>
      <c r="AX73" s="3"/>
      <c r="AY73" s="200">
        <v>15.825363075718503</v>
      </c>
      <c r="AZ73" s="199">
        <v>21.327950269449495</v>
      </c>
      <c r="BA73" s="199"/>
      <c r="BB73" s="199">
        <v>16.068207014978693</v>
      </c>
      <c r="BC73" s="201">
        <v>23.16605008007078</v>
      </c>
      <c r="BD73" s="3"/>
      <c r="BE73" s="200">
        <v>15.357079646070863</v>
      </c>
      <c r="BF73" s="199">
        <v>20.696841482134758</v>
      </c>
      <c r="BG73" s="199"/>
      <c r="BH73" s="199">
        <v>15.592737665349198</v>
      </c>
      <c r="BI73" s="201">
        <v>22.480550649126947</v>
      </c>
      <c r="BJ73" s="3"/>
      <c r="BK73" s="200">
        <v>14.90265304671731</v>
      </c>
      <c r="BL73" s="199">
        <v>20.084407639969175</v>
      </c>
      <c r="BM73" s="199"/>
      <c r="BN73" s="199">
        <v>15.131337782351938</v>
      </c>
      <c r="BO73" s="201">
        <v>21.815335620064324</v>
      </c>
      <c r="BP73" s="3"/>
      <c r="BQ73" s="200">
        <v>14.461673244473575</v>
      </c>
      <c r="BR73" s="199">
        <v>19.490096138420324</v>
      </c>
      <c r="BS73" s="199"/>
      <c r="BT73" s="199">
        <v>14.683591040746455</v>
      </c>
      <c r="BU73" s="201">
        <v>21.169804763413552</v>
      </c>
    </row>
    <row r="74" spans="2:78" ht="12.75">
      <c r="B74" s="90"/>
      <c r="C74" s="88"/>
      <c r="D74" s="89"/>
      <c r="E74" s="89"/>
      <c r="F74" s="89"/>
      <c r="G74" s="24"/>
      <c r="H74" s="89"/>
      <c r="I74" s="96"/>
      <c r="J74" s="202"/>
      <c r="K74" s="202"/>
      <c r="L74" s="202"/>
      <c r="M74" s="97"/>
      <c r="N74" s="202"/>
      <c r="O74" s="96"/>
      <c r="P74" s="202"/>
      <c r="Q74" s="202"/>
      <c r="R74" s="202"/>
      <c r="S74" s="97"/>
      <c r="T74" s="202"/>
      <c r="U74" s="96"/>
      <c r="V74" s="202"/>
      <c r="W74" s="202"/>
      <c r="X74" s="202"/>
      <c r="Y74" s="97"/>
      <c r="Z74" s="202"/>
      <c r="AA74" s="96"/>
      <c r="AB74" s="202"/>
      <c r="AC74" s="202"/>
      <c r="AD74" s="202"/>
      <c r="AE74" s="97"/>
      <c r="AF74" s="202"/>
      <c r="AG74" s="96"/>
      <c r="AH74" s="202"/>
      <c r="AI74" s="202"/>
      <c r="AJ74" s="202"/>
      <c r="AK74" s="97"/>
      <c r="AL74" s="202"/>
      <c r="AM74" s="96"/>
      <c r="AN74" s="202"/>
      <c r="AO74" s="202"/>
      <c r="AP74" s="202"/>
      <c r="AQ74" s="97"/>
      <c r="AR74" s="202"/>
      <c r="AS74" s="96"/>
      <c r="AT74" s="202"/>
      <c r="AU74" s="202"/>
      <c r="AV74" s="202"/>
      <c r="AW74" s="97"/>
      <c r="AX74" s="202"/>
      <c r="AY74" s="96"/>
      <c r="AZ74" s="202"/>
      <c r="BA74" s="202"/>
      <c r="BB74" s="202"/>
      <c r="BC74" s="97"/>
      <c r="BD74" s="202"/>
      <c r="BE74" s="96"/>
      <c r="BF74" s="202"/>
      <c r="BG74" s="202"/>
      <c r="BH74" s="202"/>
      <c r="BI74" s="97"/>
      <c r="BJ74" s="202"/>
      <c r="BK74" s="96"/>
      <c r="BL74" s="202"/>
      <c r="BM74" s="202"/>
      <c r="BN74" s="202"/>
      <c r="BO74" s="97"/>
      <c r="BP74" s="202"/>
      <c r="BQ74" s="96"/>
      <c r="BR74" s="202"/>
      <c r="BS74" s="202"/>
      <c r="BT74" s="202"/>
      <c r="BU74" s="97"/>
      <c r="BV74" s="91"/>
      <c r="BW74" s="91"/>
      <c r="BX74" s="91"/>
      <c r="BY74" s="91"/>
      <c r="BZ74" s="91"/>
    </row>
    <row r="75" spans="2:73" ht="12.75">
      <c r="B75" s="134" t="s">
        <v>39</v>
      </c>
      <c r="C75" s="135"/>
      <c r="D75" s="86"/>
      <c r="E75" s="86"/>
      <c r="F75" s="86"/>
      <c r="G75" s="108"/>
      <c r="H75" s="86"/>
      <c r="I75" s="203">
        <v>8.717110706348558</v>
      </c>
      <c r="J75" s="110">
        <v>11.794399274059007</v>
      </c>
      <c r="K75" s="110"/>
      <c r="L75" s="110">
        <v>11.276592007165425</v>
      </c>
      <c r="M75" s="119">
        <v>15.245960782045652</v>
      </c>
      <c r="N75" s="199"/>
      <c r="O75" s="200">
        <v>8.47967967543634</v>
      </c>
      <c r="P75" s="199">
        <v>11.473151044804482</v>
      </c>
      <c r="Q75" s="199"/>
      <c r="R75" s="199">
        <v>10.969447477787378</v>
      </c>
      <c r="S75" s="201">
        <v>14.830701149849855</v>
      </c>
      <c r="T75" s="199"/>
      <c r="U75" s="200">
        <v>8.248715637583988</v>
      </c>
      <c r="V75" s="199">
        <v>11.160652767319535</v>
      </c>
      <c r="W75" s="199"/>
      <c r="X75" s="199">
        <v>10.670668752711457</v>
      </c>
      <c r="Y75" s="201">
        <v>14.426752091293633</v>
      </c>
      <c r="Z75" s="199"/>
      <c r="AA75" s="200">
        <v>8.024042449011661</v>
      </c>
      <c r="AB75" s="199">
        <v>10.856666116069587</v>
      </c>
      <c r="AC75" s="199"/>
      <c r="AD75" s="199">
        <v>10.380027969563674</v>
      </c>
      <c r="AE75" s="201">
        <v>14.033805536277853</v>
      </c>
      <c r="AF75" s="199"/>
      <c r="AG75" s="200">
        <v>7.805488763630021</v>
      </c>
      <c r="AH75" s="199">
        <v>10.56095925687703</v>
      </c>
      <c r="AI75" s="199"/>
      <c r="AJ75" s="199">
        <v>10.097303472338204</v>
      </c>
      <c r="AK75" s="201">
        <v>13.651561805717757</v>
      </c>
      <c r="AL75" s="199"/>
      <c r="AM75" s="200">
        <v>7.592887902363834</v>
      </c>
      <c r="AN75" s="199">
        <v>10.273306670113842</v>
      </c>
      <c r="AO75" s="199"/>
      <c r="AP75" s="199">
        <v>9.822279642352338</v>
      </c>
      <c r="AQ75" s="201">
        <v>13.279729382993926</v>
      </c>
      <c r="AR75" s="199"/>
      <c r="AS75" s="200">
        <v>7.386077726034857</v>
      </c>
      <c r="AT75" s="199">
        <v>9.993488978709962</v>
      </c>
      <c r="AU75" s="199"/>
      <c r="AV75" s="199">
        <v>9.554746733805777</v>
      </c>
      <c r="AW75" s="201">
        <v>12.918024691628332</v>
      </c>
      <c r="AX75" s="199"/>
      <c r="AY75" s="200">
        <v>7.18490051170706</v>
      </c>
      <c r="AZ75" s="199">
        <v>9.721292780846266</v>
      </c>
      <c r="BA75" s="199"/>
      <c r="BB75" s="199">
        <v>9.294500713818849</v>
      </c>
      <c r="BC75" s="201">
        <v>12.566171879015887</v>
      </c>
      <c r="BD75" s="199"/>
      <c r="BE75" s="200">
        <v>6.989202832399863</v>
      </c>
      <c r="BF75" s="199">
        <v>9.456510487204538</v>
      </c>
      <c r="BG75" s="199"/>
      <c r="BH75" s="199">
        <v>9.041343106827673</v>
      </c>
      <c r="BI75" s="201">
        <v>12.223902606046583</v>
      </c>
      <c r="BJ75" s="199"/>
      <c r="BK75" s="200">
        <v>6.798835440077688</v>
      </c>
      <c r="BL75" s="199">
        <v>9.198940162650329</v>
      </c>
      <c r="BM75" s="199"/>
      <c r="BN75" s="199">
        <v>8.795080843217582</v>
      </c>
      <c r="BO75" s="201">
        <v>11.890955842457764</v>
      </c>
      <c r="BP75" s="199"/>
      <c r="BQ75" s="200">
        <v>6.6136531518265445</v>
      </c>
      <c r="BR75" s="199">
        <v>8.948385372227946</v>
      </c>
      <c r="BS75" s="199"/>
      <c r="BT75" s="199">
        <v>8.55552611207936</v>
      </c>
      <c r="BU75" s="201">
        <v>11.56707766776047</v>
      </c>
    </row>
    <row r="76" spans="2:73" ht="12.75">
      <c r="B76" s="134" t="s">
        <v>181</v>
      </c>
      <c r="C76" s="135"/>
      <c r="D76" s="86"/>
      <c r="E76" s="86"/>
      <c r="F76" s="86"/>
      <c r="G76" s="108"/>
      <c r="H76" s="86"/>
      <c r="I76" s="203">
        <v>11.12320662177734</v>
      </c>
      <c r="J76" s="110">
        <v>14.690737911586803</v>
      </c>
      <c r="K76" s="110"/>
      <c r="L76" s="110">
        <v>13.463948416908849</v>
      </c>
      <c r="M76" s="119">
        <v>18.06570574283255</v>
      </c>
      <c r="N76" s="199"/>
      <c r="O76" s="200">
        <v>10.820239904452665</v>
      </c>
      <c r="P76" s="199">
        <v>14.290601081310118</v>
      </c>
      <c r="Q76" s="199"/>
      <c r="R76" s="199">
        <v>13.097226086487208</v>
      </c>
      <c r="S76" s="201">
        <v>17.573643718708706</v>
      </c>
      <c r="T76" s="199"/>
      <c r="U76" s="200">
        <v>10.525525198883916</v>
      </c>
      <c r="V76" s="199">
        <v>13.901362919562372</v>
      </c>
      <c r="W76" s="199"/>
      <c r="X76" s="199">
        <v>12.740492302030358</v>
      </c>
      <c r="Y76" s="201">
        <v>17.094984162168</v>
      </c>
      <c r="Z76" s="199"/>
      <c r="AA76" s="200">
        <v>10.238837742104977</v>
      </c>
      <c r="AB76" s="199">
        <v>13.522726575449777</v>
      </c>
      <c r="AC76" s="199"/>
      <c r="AD76" s="199">
        <v>12.393475001975055</v>
      </c>
      <c r="AE76" s="201">
        <v>16.629362025455254</v>
      </c>
      <c r="AF76" s="199"/>
      <c r="AG76" s="200">
        <v>9.959958893098227</v>
      </c>
      <c r="AH76" s="199">
        <v>13.154403283511456</v>
      </c>
      <c r="AI76" s="199"/>
      <c r="AJ76" s="199">
        <v>12.05590953499519</v>
      </c>
      <c r="AK76" s="201">
        <v>16.176422203750246</v>
      </c>
      <c r="AL76" s="199"/>
      <c r="AM76" s="200">
        <v>9.688675966048859</v>
      </c>
      <c r="AN76" s="199">
        <v>12.796112143493634</v>
      </c>
      <c r="AO76" s="199"/>
      <c r="AP76" s="199">
        <v>11.727538458166526</v>
      </c>
      <c r="AQ76" s="201">
        <v>15.735819264348487</v>
      </c>
      <c r="AR76" s="199"/>
      <c r="AS76" s="200">
        <v>9.424782068140912</v>
      </c>
      <c r="AT76" s="199">
        <v>12.447579906122211</v>
      </c>
      <c r="AU76" s="199"/>
      <c r="AV76" s="199">
        <v>11.408111340628917</v>
      </c>
      <c r="AW76" s="201">
        <v>15.307217183218372</v>
      </c>
      <c r="AX76" s="199"/>
      <c r="AY76" s="200">
        <v>9.168075941771315</v>
      </c>
      <c r="AZ76" s="199">
        <v>12.108540764710321</v>
      </c>
      <c r="BA76" s="199"/>
      <c r="BB76" s="199">
        <v>11.097384572596223</v>
      </c>
      <c r="BC76" s="201">
        <v>14.890289088733825</v>
      </c>
      <c r="BD76" s="199"/>
      <c r="BE76" s="200">
        <v>8.91836181106159</v>
      </c>
      <c r="BF76" s="199">
        <v>11.778736152441947</v>
      </c>
      <c r="BG76" s="199"/>
      <c r="BH76" s="199">
        <v>10.79512117956831</v>
      </c>
      <c r="BI76" s="201">
        <v>14.484717012386989</v>
      </c>
      <c r="BJ76" s="199"/>
      <c r="BK76" s="200">
        <v>8.675449232550186</v>
      </c>
      <c r="BL76" s="199">
        <v>11.457914545176992</v>
      </c>
      <c r="BM76" s="199"/>
      <c r="BN76" s="199">
        <v>10.501090641603415</v>
      </c>
      <c r="BO76" s="201">
        <v>14.090191646290846</v>
      </c>
      <c r="BP76" s="199"/>
      <c r="BQ76" s="200">
        <v>8.439152949951543</v>
      </c>
      <c r="BR76" s="199">
        <v>11.145831269627424</v>
      </c>
      <c r="BS76" s="199"/>
      <c r="BT76" s="199">
        <v>10.21506871751305</v>
      </c>
      <c r="BU76" s="201">
        <v>13.706412107286814</v>
      </c>
    </row>
    <row r="77" spans="2:73" ht="12.75">
      <c r="B77" s="134" t="s">
        <v>40</v>
      </c>
      <c r="C77" s="135"/>
      <c r="D77" s="86"/>
      <c r="E77" s="86"/>
      <c r="F77" s="86"/>
      <c r="G77" s="108"/>
      <c r="H77" s="86"/>
      <c r="I77" s="203">
        <v>17.65145441640161</v>
      </c>
      <c r="J77" s="110">
        <v>23.85102317570761</v>
      </c>
      <c r="K77" s="110"/>
      <c r="L77" s="110">
        <v>18.309751580699263</v>
      </c>
      <c r="M77" s="119">
        <v>26.306633268494863</v>
      </c>
      <c r="N77" s="199"/>
      <c r="O77" s="200">
        <v>17.170675502336195</v>
      </c>
      <c r="P77" s="199">
        <v>23.201384412166934</v>
      </c>
      <c r="Q77" s="199"/>
      <c r="R77" s="199">
        <v>17.811042393676324</v>
      </c>
      <c r="S77" s="201">
        <v>25.59011018336076</v>
      </c>
      <c r="T77" s="199"/>
      <c r="U77" s="200">
        <v>16.70299173379007</v>
      </c>
      <c r="V77" s="199">
        <v>22.56944008965655</v>
      </c>
      <c r="W77" s="199"/>
      <c r="X77" s="199">
        <v>17.325916725366074</v>
      </c>
      <c r="Y77" s="201">
        <v>24.893103291206966</v>
      </c>
      <c r="Z77" s="199"/>
      <c r="AA77" s="200">
        <v>16.24804643364793</v>
      </c>
      <c r="AB77" s="199">
        <v>21.954708258420766</v>
      </c>
      <c r="AC77" s="199"/>
      <c r="AD77" s="199">
        <v>16.854004596659603</v>
      </c>
      <c r="AE77" s="201">
        <v>24.215081022574868</v>
      </c>
      <c r="AF77" s="199"/>
      <c r="AG77" s="200">
        <v>15.80549263973534</v>
      </c>
      <c r="AH77" s="199">
        <v>21.356720095740044</v>
      </c>
      <c r="AI77" s="199"/>
      <c r="AJ77" s="199">
        <v>16.394946105700004</v>
      </c>
      <c r="AK77" s="201">
        <v>23.555526286551427</v>
      </c>
      <c r="AL77" s="199"/>
      <c r="AM77" s="200">
        <v>15.374992840209474</v>
      </c>
      <c r="AN77" s="199">
        <v>20.775019548385256</v>
      </c>
      <c r="AO77" s="199"/>
      <c r="AP77" s="199">
        <v>15.948391153404673</v>
      </c>
      <c r="AQ77" s="201">
        <v>22.913936076411893</v>
      </c>
      <c r="AR77" s="199"/>
      <c r="AS77" s="200">
        <v>14.956218716157077</v>
      </c>
      <c r="AT77" s="199">
        <v>20.20916298481056</v>
      </c>
      <c r="AU77" s="199"/>
      <c r="AV77" s="199">
        <v>15.51399917646369</v>
      </c>
      <c r="AW77" s="201">
        <v>22.289821086003787</v>
      </c>
      <c r="AX77" s="199"/>
      <c r="AY77" s="200">
        <v>14.548850891203381</v>
      </c>
      <c r="AZ77" s="199">
        <v>19.65871885681961</v>
      </c>
      <c r="BA77" s="199"/>
      <c r="BB77" s="199">
        <v>15.091438887610593</v>
      </c>
      <c r="BC77" s="201">
        <v>21.68270533657956</v>
      </c>
      <c r="BD77" s="199"/>
      <c r="BE77" s="200">
        <v>14.152578687941032</v>
      </c>
      <c r="BF77" s="199">
        <v>19.123267370447092</v>
      </c>
      <c r="BG77" s="199"/>
      <c r="BH77" s="199">
        <v>14.680388022967502</v>
      </c>
      <c r="BI77" s="201">
        <v>21.092125813793345</v>
      </c>
      <c r="BJ77" s="199"/>
      <c r="BK77" s="200">
        <v>13.767099890993222</v>
      </c>
      <c r="BL77" s="199">
        <v>18.602400165804564</v>
      </c>
      <c r="BM77" s="199"/>
      <c r="BN77" s="199">
        <v>14.280533096271888</v>
      </c>
      <c r="BO77" s="201">
        <v>20.517632114584966</v>
      </c>
      <c r="BP77" s="199"/>
      <c r="BQ77" s="200">
        <v>13.39212051653037</v>
      </c>
      <c r="BR77" s="199">
        <v>18.095720005646463</v>
      </c>
      <c r="BS77" s="199"/>
      <c r="BT77" s="199">
        <v>13.891569159797557</v>
      </c>
      <c r="BU77" s="201">
        <v>19.958786103681874</v>
      </c>
    </row>
    <row r="78" spans="2:73" ht="12.75">
      <c r="B78" s="134" t="s">
        <v>36</v>
      </c>
      <c r="C78" s="135"/>
      <c r="D78" s="86"/>
      <c r="E78" s="86"/>
      <c r="F78" s="86"/>
      <c r="G78" s="108"/>
      <c r="H78" s="86"/>
      <c r="I78" s="203">
        <v>12.345360712426908</v>
      </c>
      <c r="J78" s="110">
        <v>17.405769426815738</v>
      </c>
      <c r="K78" s="110"/>
      <c r="L78" s="110">
        <v>12.687617847981452</v>
      </c>
      <c r="M78" s="119">
        <v>19.21507828308306</v>
      </c>
      <c r="N78" s="199"/>
      <c r="O78" s="200">
        <v>12.009105751388043</v>
      </c>
      <c r="P78" s="199">
        <v>16.93168232180519</v>
      </c>
      <c r="Q78" s="199"/>
      <c r="R78" s="199">
        <v>12.342040708153164</v>
      </c>
      <c r="S78" s="201">
        <v>18.69171039210414</v>
      </c>
      <c r="T78" s="199"/>
      <c r="U78" s="200">
        <v>11.682009485786034</v>
      </c>
      <c r="V78" s="199">
        <v>16.470508095141234</v>
      </c>
      <c r="W78" s="199"/>
      <c r="X78" s="199">
        <v>12.005876175246268</v>
      </c>
      <c r="Y78" s="201">
        <v>18.182597657688852</v>
      </c>
      <c r="Z78" s="199"/>
      <c r="AA78" s="200">
        <v>11.363822456990306</v>
      </c>
      <c r="AB78" s="199">
        <v>16.02189503418408</v>
      </c>
      <c r="AC78" s="199"/>
      <c r="AD78" s="199">
        <v>11.678867874753179</v>
      </c>
      <c r="AE78" s="201">
        <v>17.687351807090323</v>
      </c>
      <c r="AF78" s="199"/>
      <c r="AG78" s="200">
        <v>11.054302000963332</v>
      </c>
      <c r="AH78" s="199">
        <v>15.585501006015642</v>
      </c>
      <c r="AI78" s="199"/>
      <c r="AJ78" s="199">
        <v>11.36076641512955</v>
      </c>
      <c r="AK78" s="201">
        <v>17.205595143083972</v>
      </c>
      <c r="AL78" s="199"/>
      <c r="AM78" s="200">
        <v>10.753212063193903</v>
      </c>
      <c r="AN78" s="199">
        <v>15.160993196513271</v>
      </c>
      <c r="AO78" s="199"/>
      <c r="AP78" s="199">
        <v>11.05132919759684</v>
      </c>
      <c r="AQ78" s="201">
        <v>16.73696025591826</v>
      </c>
      <c r="AR78" s="199"/>
      <c r="AS78" s="200">
        <v>10.460323018671112</v>
      </c>
      <c r="AT78" s="199">
        <v>14.74804785653042</v>
      </c>
      <c r="AU78" s="199"/>
      <c r="AV78" s="199">
        <v>10.750320231125329</v>
      </c>
      <c r="AW78" s="201">
        <v>16.281089743111146</v>
      </c>
      <c r="AX78" s="199"/>
      <c r="AY78" s="200">
        <v>10.17541149676178</v>
      </c>
      <c r="AZ78" s="199">
        <v>14.34635005499068</v>
      </c>
      <c r="BA78" s="199"/>
      <c r="BB78" s="199">
        <v>10.457509952456546</v>
      </c>
      <c r="BC78" s="201">
        <v>15.837635936878545</v>
      </c>
      <c r="BD78" s="199"/>
      <c r="BE78" s="200">
        <v>9.898260210857764</v>
      </c>
      <c r="BF78" s="199">
        <v>13.955593438706886</v>
      </c>
      <c r="BG78" s="199"/>
      <c r="BH78" s="199">
        <v>10.172675051027769</v>
      </c>
      <c r="BI78" s="201">
        <v>15.406260638986911</v>
      </c>
      <c r="BJ78" s="199"/>
      <c r="BK78" s="200">
        <v>9.628657792663194</v>
      </c>
      <c r="BL78" s="199">
        <v>13.575479998742107</v>
      </c>
      <c r="BM78" s="199"/>
      <c r="BN78" s="199">
        <v>9.895598298665144</v>
      </c>
      <c r="BO78" s="201">
        <v>14.986634862827733</v>
      </c>
      <c r="BP78" s="199"/>
      <c r="BQ78" s="200">
        <v>9.366398630995326</v>
      </c>
      <c r="BR78" s="199">
        <v>13.205719843134345</v>
      </c>
      <c r="BS78" s="199"/>
      <c r="BT78" s="199">
        <v>9.62606838391551</v>
      </c>
      <c r="BU78" s="201">
        <v>14.57843858251725</v>
      </c>
    </row>
    <row r="79" spans="2:73" ht="12.75">
      <c r="B79" s="136" t="s">
        <v>37</v>
      </c>
      <c r="C79" s="138"/>
      <c r="D79" s="137"/>
      <c r="E79" s="137"/>
      <c r="F79" s="137"/>
      <c r="G79" s="113"/>
      <c r="H79" s="137"/>
      <c r="I79" s="204">
        <v>14.21611348140462</v>
      </c>
      <c r="J79" s="115">
        <v>19.96968652216851</v>
      </c>
      <c r="K79" s="115"/>
      <c r="L79" s="115">
        <v>14.898434505295635</v>
      </c>
      <c r="M79" s="205">
        <v>22.320056421554515</v>
      </c>
      <c r="N79" s="206"/>
      <c r="O79" s="207">
        <v>13.828904164790485</v>
      </c>
      <c r="P79" s="206">
        <v>19.425765099385707</v>
      </c>
      <c r="Q79" s="206"/>
      <c r="R79" s="206">
        <v>14.49264056935373</v>
      </c>
      <c r="S79" s="208">
        <v>21.712117141589996</v>
      </c>
      <c r="T79" s="206"/>
      <c r="U79" s="207">
        <v>13.452241405438215</v>
      </c>
      <c r="V79" s="206">
        <v>18.896658656989988</v>
      </c>
      <c r="W79" s="206"/>
      <c r="X79" s="206">
        <v>14.097899386530866</v>
      </c>
      <c r="Y79" s="208">
        <v>21.120736519056415</v>
      </c>
      <c r="Z79" s="206"/>
      <c r="AA79" s="207">
        <v>13.085837943033283</v>
      </c>
      <c r="AB79" s="206">
        <v>18.381963674114775</v>
      </c>
      <c r="AC79" s="206"/>
      <c r="AD79" s="206">
        <v>13.713909909076717</v>
      </c>
      <c r="AE79" s="208">
        <v>20.545463539938147</v>
      </c>
      <c r="AF79" s="206"/>
      <c r="AG79" s="207">
        <v>12.729414341472065</v>
      </c>
      <c r="AH79" s="206">
        <v>17.881287620734216</v>
      </c>
      <c r="AI79" s="206"/>
      <c r="AJ79" s="206">
        <v>13.340379288985133</v>
      </c>
      <c r="AK79" s="208">
        <v>19.985859474648002</v>
      </c>
      <c r="AL79" s="206"/>
      <c r="AM79" s="207">
        <v>12.382698775751036</v>
      </c>
      <c r="AN79" s="206">
        <v>17.394248658301766</v>
      </c>
      <c r="AO79" s="206"/>
      <c r="AP79" s="206">
        <v>12.977022654654798</v>
      </c>
      <c r="AQ79" s="208">
        <v>19.441497543431908</v>
      </c>
      <c r="AR79" s="206"/>
      <c r="AS79" s="207">
        <v>12.045426824660542</v>
      </c>
      <c r="AT79" s="206">
        <v>16.920475348542574</v>
      </c>
      <c r="AU79" s="206"/>
      <c r="AV79" s="206">
        <v>12.623562893633071</v>
      </c>
      <c r="AW79" s="208">
        <v>18.911962590887068</v>
      </c>
      <c r="AX79" s="206"/>
      <c r="AY79" s="207">
        <v>11.71734126912504</v>
      </c>
      <c r="AZ79" s="206">
        <v>16.4596063701776</v>
      </c>
      <c r="BA79" s="206"/>
      <c r="BB79" s="206">
        <v>12.279730441277307</v>
      </c>
      <c r="BC79" s="208">
        <v>18.396850769345395</v>
      </c>
      <c r="BD79" s="206"/>
      <c r="BE79" s="207">
        <v>11.39819189603603</v>
      </c>
      <c r="BF79" s="206">
        <v>16.011290243363423</v>
      </c>
      <c r="BG79" s="206"/>
      <c r="BH79" s="206">
        <v>11.945263075172477</v>
      </c>
      <c r="BI79" s="208">
        <v>17.895769230880735</v>
      </c>
      <c r="BJ79" s="206"/>
      <c r="BK79" s="207">
        <v>11.087735307428044</v>
      </c>
      <c r="BL79" s="206">
        <v>15.57518506163757</v>
      </c>
      <c r="BM79" s="206"/>
      <c r="BN79" s="206">
        <v>11.619905715148324</v>
      </c>
      <c r="BO79" s="208">
        <v>17.408335827704995</v>
      </c>
      <c r="BP79" s="206"/>
      <c r="BQ79" s="207">
        <v>10.785734734852182</v>
      </c>
      <c r="BR79" s="206">
        <v>15.150958231164951</v>
      </c>
      <c r="BS79" s="206"/>
      <c r="BT79" s="206">
        <v>11.303410228743505</v>
      </c>
      <c r="BU79" s="208">
        <v>16.934178820724703</v>
      </c>
    </row>
    <row r="80" spans="2:73" ht="12.75">
      <c r="B80" s="87"/>
      <c r="C80" s="87"/>
      <c r="D80" s="87"/>
      <c r="E80" s="87"/>
      <c r="F80" s="87"/>
      <c r="G80" s="87"/>
      <c r="H80" s="87"/>
      <c r="I80" s="98"/>
      <c r="J80" s="98"/>
      <c r="K80" s="98"/>
      <c r="L80" s="98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</row>
    <row r="81" ht="12.75">
      <c r="B81" t="s">
        <v>50</v>
      </c>
    </row>
    <row r="82" ht="12.75">
      <c r="B82" t="s">
        <v>56</v>
      </c>
    </row>
    <row r="84" ht="12.75">
      <c r="B84" t="s">
        <v>55</v>
      </c>
    </row>
    <row r="85" ht="12.75">
      <c r="B85" t="s">
        <v>54</v>
      </c>
    </row>
  </sheetData>
  <mergeCells count="36">
    <mergeCell ref="BK3:BO3"/>
    <mergeCell ref="BQ3:BU3"/>
    <mergeCell ref="AM3:AQ3"/>
    <mergeCell ref="AS3:AW3"/>
    <mergeCell ref="AY3:BC3"/>
    <mergeCell ref="BE3:BI3"/>
    <mergeCell ref="O3:S3"/>
    <mergeCell ref="U3:Y3"/>
    <mergeCell ref="AA3:AE3"/>
    <mergeCell ref="AG3:AK3"/>
    <mergeCell ref="C4:D4"/>
    <mergeCell ref="F4:G4"/>
    <mergeCell ref="I4:J4"/>
    <mergeCell ref="L4:M4"/>
    <mergeCell ref="AG4:AH4"/>
    <mergeCell ref="AJ4:AK4"/>
    <mergeCell ref="O4:P4"/>
    <mergeCell ref="R4:S4"/>
    <mergeCell ref="U4:V4"/>
    <mergeCell ref="X4:Y4"/>
    <mergeCell ref="BQ4:BR4"/>
    <mergeCell ref="BT4:BU4"/>
    <mergeCell ref="AY4:AZ4"/>
    <mergeCell ref="BB4:BC4"/>
    <mergeCell ref="BE4:BF4"/>
    <mergeCell ref="BH4:BI4"/>
    <mergeCell ref="C3:G3"/>
    <mergeCell ref="I3:M3"/>
    <mergeCell ref="BK4:BL4"/>
    <mergeCell ref="BN4:BO4"/>
    <mergeCell ref="AM4:AN4"/>
    <mergeCell ref="AP4:AQ4"/>
    <mergeCell ref="AS4:AT4"/>
    <mergeCell ref="AV4:AW4"/>
    <mergeCell ref="AA4:AB4"/>
    <mergeCell ref="AD4:AE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75"/>
  <sheetViews>
    <sheetView zoomScale="75" zoomScaleNormal="75" workbookViewId="0" topLeftCell="A1">
      <pane xSplit="2" ySplit="2" topLeftCell="C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8" sqref="E78"/>
    </sheetView>
  </sheetViews>
  <sheetFormatPr defaultColWidth="9.140625" defaultRowHeight="12.75"/>
  <cols>
    <col min="1" max="1" width="5.00390625" style="65" customWidth="1"/>
    <col min="2" max="2" width="41.57421875" style="65" customWidth="1"/>
    <col min="3" max="70" width="15.57421875" style="65" customWidth="1"/>
    <col min="71" max="71" width="3.00390625" style="65" customWidth="1"/>
    <col min="72" max="16384" width="9.140625" style="65" customWidth="1"/>
  </cols>
  <sheetData>
    <row r="1" ht="15.75">
      <c r="B1" s="140" t="s">
        <v>179</v>
      </c>
    </row>
    <row r="2" spans="1:70" s="68" customFormat="1" ht="12.75">
      <c r="A2" s="66"/>
      <c r="B2" s="166" t="s">
        <v>16</v>
      </c>
      <c r="C2" s="67" t="s">
        <v>57</v>
      </c>
      <c r="D2" s="67" t="s">
        <v>58</v>
      </c>
      <c r="E2" s="67" t="s">
        <v>59</v>
      </c>
      <c r="F2" s="67" t="s">
        <v>60</v>
      </c>
      <c r="G2" s="67" t="s">
        <v>61</v>
      </c>
      <c r="H2" s="67" t="s">
        <v>62</v>
      </c>
      <c r="I2" s="67" t="s">
        <v>63</v>
      </c>
      <c r="J2" s="67" t="s">
        <v>64</v>
      </c>
      <c r="K2" s="67" t="s">
        <v>65</v>
      </c>
      <c r="L2" s="67" t="s">
        <v>66</v>
      </c>
      <c r="M2" s="67" t="s">
        <v>67</v>
      </c>
      <c r="N2" s="67" t="s">
        <v>68</v>
      </c>
      <c r="O2" s="67" t="s">
        <v>69</v>
      </c>
      <c r="P2" s="67" t="s">
        <v>70</v>
      </c>
      <c r="Q2" s="67" t="s">
        <v>71</v>
      </c>
      <c r="R2" s="67" t="s">
        <v>72</v>
      </c>
      <c r="S2" s="67" t="s">
        <v>73</v>
      </c>
      <c r="T2" s="67" t="s">
        <v>74</v>
      </c>
      <c r="U2" s="67" t="s">
        <v>75</v>
      </c>
      <c r="V2" s="67" t="s">
        <v>76</v>
      </c>
      <c r="W2" s="67" t="s">
        <v>77</v>
      </c>
      <c r="X2" s="67" t="s">
        <v>78</v>
      </c>
      <c r="Y2" s="67" t="s">
        <v>79</v>
      </c>
      <c r="Z2" s="67" t="s">
        <v>80</v>
      </c>
      <c r="AA2" s="67" t="s">
        <v>81</v>
      </c>
      <c r="AB2" s="67" t="s">
        <v>82</v>
      </c>
      <c r="AC2" s="67" t="s">
        <v>83</v>
      </c>
      <c r="AD2" s="67" t="s">
        <v>84</v>
      </c>
      <c r="AE2" s="67" t="s">
        <v>85</v>
      </c>
      <c r="AF2" s="67" t="s">
        <v>86</v>
      </c>
      <c r="AG2" s="67" t="s">
        <v>87</v>
      </c>
      <c r="AH2" s="67" t="s">
        <v>88</v>
      </c>
      <c r="AI2" s="67" t="s">
        <v>89</v>
      </c>
      <c r="AJ2" s="67" t="s">
        <v>90</v>
      </c>
      <c r="AK2" s="67" t="s">
        <v>91</v>
      </c>
      <c r="AL2" s="67" t="s">
        <v>92</v>
      </c>
      <c r="AM2" s="67" t="s">
        <v>93</v>
      </c>
      <c r="AN2" s="67" t="s">
        <v>94</v>
      </c>
      <c r="AO2" s="67" t="s">
        <v>95</v>
      </c>
      <c r="AP2" s="67" t="s">
        <v>96</v>
      </c>
      <c r="AQ2" s="67" t="s">
        <v>97</v>
      </c>
      <c r="AR2" s="67" t="s">
        <v>98</v>
      </c>
      <c r="AS2" s="67" t="s">
        <v>99</v>
      </c>
      <c r="AT2" s="67" t="s">
        <v>100</v>
      </c>
      <c r="AU2" s="67" t="s">
        <v>101</v>
      </c>
      <c r="AV2" s="67" t="s">
        <v>102</v>
      </c>
      <c r="AW2" s="67" t="s">
        <v>103</v>
      </c>
      <c r="AX2" s="67" t="s">
        <v>104</v>
      </c>
      <c r="AY2" s="67" t="s">
        <v>105</v>
      </c>
      <c r="AZ2" s="67" t="s">
        <v>106</v>
      </c>
      <c r="BA2" s="67" t="s">
        <v>107</v>
      </c>
      <c r="BB2" s="67" t="s">
        <v>108</v>
      </c>
      <c r="BC2" s="67" t="s">
        <v>109</v>
      </c>
      <c r="BD2" s="67" t="s">
        <v>110</v>
      </c>
      <c r="BE2" s="67" t="s">
        <v>111</v>
      </c>
      <c r="BF2" s="67" t="s">
        <v>112</v>
      </c>
      <c r="BG2" s="67" t="s">
        <v>113</v>
      </c>
      <c r="BH2" s="67" t="s">
        <v>114</v>
      </c>
      <c r="BI2" s="67" t="s">
        <v>115</v>
      </c>
      <c r="BJ2" s="67" t="s">
        <v>116</v>
      </c>
      <c r="BK2" s="67" t="s">
        <v>117</v>
      </c>
      <c r="BL2" s="67" t="s">
        <v>118</v>
      </c>
      <c r="BM2" s="67" t="s">
        <v>119</v>
      </c>
      <c r="BN2" s="67" t="s">
        <v>120</v>
      </c>
      <c r="BO2" s="67" t="s">
        <v>121</v>
      </c>
      <c r="BP2" s="67" t="s">
        <v>122</v>
      </c>
      <c r="BQ2" s="67" t="s">
        <v>123</v>
      </c>
      <c r="BR2" s="77" t="s">
        <v>178</v>
      </c>
    </row>
    <row r="3" spans="1:70" ht="12.75">
      <c r="A3" s="69" t="s">
        <v>57</v>
      </c>
      <c r="B3" s="70" t="s">
        <v>19</v>
      </c>
      <c r="C3" s="141">
        <v>0.01400992268972379</v>
      </c>
      <c r="D3" s="141">
        <v>0</v>
      </c>
      <c r="E3" s="141">
        <v>0</v>
      </c>
      <c r="F3" s="141">
        <v>0</v>
      </c>
      <c r="G3" s="141">
        <v>0</v>
      </c>
      <c r="H3" s="141">
        <v>0</v>
      </c>
      <c r="I3" s="141">
        <v>0</v>
      </c>
      <c r="J3" s="141">
        <v>0</v>
      </c>
      <c r="K3" s="141">
        <v>0</v>
      </c>
      <c r="L3" s="141">
        <v>0</v>
      </c>
      <c r="M3" s="141">
        <v>0</v>
      </c>
      <c r="N3" s="141">
        <v>0</v>
      </c>
      <c r="O3" s="141">
        <v>0</v>
      </c>
      <c r="P3" s="141">
        <v>0</v>
      </c>
      <c r="Q3" s="141">
        <v>0</v>
      </c>
      <c r="R3" s="141">
        <v>0</v>
      </c>
      <c r="S3" s="141">
        <v>0.060254166181878295</v>
      </c>
      <c r="T3" s="141">
        <v>0</v>
      </c>
      <c r="U3" s="141">
        <v>0</v>
      </c>
      <c r="V3" s="141">
        <v>0</v>
      </c>
      <c r="W3" s="141">
        <v>0.0035921532048146998</v>
      </c>
      <c r="X3" s="141">
        <v>0</v>
      </c>
      <c r="Y3" s="141">
        <v>0</v>
      </c>
      <c r="Z3" s="141">
        <v>0</v>
      </c>
      <c r="AA3" s="141">
        <v>0</v>
      </c>
      <c r="AB3" s="141">
        <v>0</v>
      </c>
      <c r="AC3" s="141">
        <v>0</v>
      </c>
      <c r="AD3" s="141">
        <v>0</v>
      </c>
      <c r="AE3" s="141">
        <v>0</v>
      </c>
      <c r="AF3" s="141">
        <v>0</v>
      </c>
      <c r="AG3" s="141">
        <v>0</v>
      </c>
      <c r="AH3" s="141">
        <v>0</v>
      </c>
      <c r="AI3" s="141">
        <v>0</v>
      </c>
      <c r="AJ3" s="141">
        <v>0</v>
      </c>
      <c r="AK3" s="141">
        <v>0</v>
      </c>
      <c r="AL3" s="141">
        <v>0</v>
      </c>
      <c r="AM3" s="141">
        <v>0</v>
      </c>
      <c r="AN3" s="141">
        <v>0</v>
      </c>
      <c r="AO3" s="141">
        <v>0</v>
      </c>
      <c r="AP3" s="141">
        <v>0</v>
      </c>
      <c r="AQ3" s="141">
        <v>0</v>
      </c>
      <c r="AR3" s="141">
        <v>0</v>
      </c>
      <c r="AS3" s="141">
        <v>0</v>
      </c>
      <c r="AT3" s="141">
        <v>0</v>
      </c>
      <c r="AU3" s="141">
        <v>0</v>
      </c>
      <c r="AV3" s="141">
        <v>0</v>
      </c>
      <c r="AW3" s="141">
        <v>0</v>
      </c>
      <c r="AX3" s="141">
        <v>0</v>
      </c>
      <c r="AY3" s="141">
        <v>0</v>
      </c>
      <c r="AZ3" s="141">
        <v>0</v>
      </c>
      <c r="BA3" s="141">
        <v>0</v>
      </c>
      <c r="BB3" s="141">
        <v>0</v>
      </c>
      <c r="BC3" s="141">
        <v>0</v>
      </c>
      <c r="BD3" s="141">
        <v>0</v>
      </c>
      <c r="BE3" s="141">
        <v>0</v>
      </c>
      <c r="BF3" s="141">
        <v>0</v>
      </c>
      <c r="BG3" s="141">
        <v>0</v>
      </c>
      <c r="BH3" s="141">
        <v>0</v>
      </c>
      <c r="BI3" s="141">
        <v>0</v>
      </c>
      <c r="BJ3" s="141">
        <v>0</v>
      </c>
      <c r="BK3" s="141">
        <v>0</v>
      </c>
      <c r="BL3" s="141">
        <v>0</v>
      </c>
      <c r="BM3" s="141">
        <v>0</v>
      </c>
      <c r="BN3" s="141">
        <v>0</v>
      </c>
      <c r="BO3" s="141">
        <v>0</v>
      </c>
      <c r="BP3" s="141">
        <v>0</v>
      </c>
      <c r="BQ3" s="141">
        <v>0</v>
      </c>
      <c r="BR3" s="142">
        <v>0</v>
      </c>
    </row>
    <row r="4" spans="1:70" ht="12.75">
      <c r="A4" s="69" t="s">
        <v>58</v>
      </c>
      <c r="B4" s="70" t="s">
        <v>0</v>
      </c>
      <c r="C4" s="141">
        <v>0</v>
      </c>
      <c r="D4" s="141">
        <v>0.02390544126609568</v>
      </c>
      <c r="E4" s="141">
        <v>0</v>
      </c>
      <c r="F4" s="141">
        <v>0.000757721602465541</v>
      </c>
      <c r="G4" s="141">
        <v>0</v>
      </c>
      <c r="H4" s="141">
        <v>0</v>
      </c>
      <c r="I4" s="141">
        <v>6.807727923224054E-05</v>
      </c>
      <c r="J4" s="141">
        <v>0.00011130901112333226</v>
      </c>
      <c r="K4" s="141">
        <v>0</v>
      </c>
      <c r="L4" s="141">
        <v>0</v>
      </c>
      <c r="M4" s="141">
        <v>0</v>
      </c>
      <c r="N4" s="141">
        <v>0</v>
      </c>
      <c r="O4" s="141">
        <v>0</v>
      </c>
      <c r="P4" s="141">
        <v>0</v>
      </c>
      <c r="Q4" s="141">
        <v>0</v>
      </c>
      <c r="R4" s="141">
        <v>0</v>
      </c>
      <c r="S4" s="141">
        <v>0.005852045881619991</v>
      </c>
      <c r="T4" s="141">
        <v>0</v>
      </c>
      <c r="U4" s="141">
        <v>0</v>
      </c>
      <c r="V4" s="141">
        <v>0</v>
      </c>
      <c r="W4" s="141">
        <v>0</v>
      </c>
      <c r="X4" s="141">
        <v>0</v>
      </c>
      <c r="Y4" s="141">
        <v>0</v>
      </c>
      <c r="Z4" s="141">
        <v>0</v>
      </c>
      <c r="AA4" s="141">
        <v>0</v>
      </c>
      <c r="AB4" s="141">
        <v>0</v>
      </c>
      <c r="AC4" s="141">
        <v>0</v>
      </c>
      <c r="AD4" s="141">
        <v>0</v>
      </c>
      <c r="AE4" s="141">
        <v>0</v>
      </c>
      <c r="AF4" s="141">
        <v>0</v>
      </c>
      <c r="AG4" s="141">
        <v>0</v>
      </c>
      <c r="AH4" s="141">
        <v>0</v>
      </c>
      <c r="AI4" s="141">
        <v>0</v>
      </c>
      <c r="AJ4" s="141">
        <v>0</v>
      </c>
      <c r="AK4" s="141">
        <v>0</v>
      </c>
      <c r="AL4" s="141">
        <v>0</v>
      </c>
      <c r="AM4" s="141">
        <v>0</v>
      </c>
      <c r="AN4" s="141">
        <v>0</v>
      </c>
      <c r="AO4" s="141">
        <v>0</v>
      </c>
      <c r="AP4" s="141">
        <v>0</v>
      </c>
      <c r="AQ4" s="141">
        <v>0</v>
      </c>
      <c r="AR4" s="141">
        <v>0</v>
      </c>
      <c r="AS4" s="141">
        <v>0</v>
      </c>
      <c r="AT4" s="141">
        <v>0</v>
      </c>
      <c r="AU4" s="141">
        <v>0</v>
      </c>
      <c r="AV4" s="141">
        <v>0</v>
      </c>
      <c r="AW4" s="141">
        <v>0</v>
      </c>
      <c r="AX4" s="141">
        <v>0</v>
      </c>
      <c r="AY4" s="141">
        <v>0</v>
      </c>
      <c r="AZ4" s="141">
        <v>0</v>
      </c>
      <c r="BA4" s="141">
        <v>0</v>
      </c>
      <c r="BB4" s="141">
        <v>0</v>
      </c>
      <c r="BC4" s="141">
        <v>0</v>
      </c>
      <c r="BD4" s="141">
        <v>0</v>
      </c>
      <c r="BE4" s="141">
        <v>0</v>
      </c>
      <c r="BF4" s="141">
        <v>0.0002109279846738385</v>
      </c>
      <c r="BG4" s="141">
        <v>0.0003900330488220685</v>
      </c>
      <c r="BH4" s="141">
        <v>9.233853590887143E-05</v>
      </c>
      <c r="BI4" s="141">
        <v>2.7572359674237775E-06</v>
      </c>
      <c r="BJ4" s="141">
        <v>0</v>
      </c>
      <c r="BK4" s="141">
        <v>0.004397753280352664</v>
      </c>
      <c r="BL4" s="141">
        <v>0</v>
      </c>
      <c r="BM4" s="141">
        <v>0</v>
      </c>
      <c r="BN4" s="141">
        <v>2.3889428697938627E-05</v>
      </c>
      <c r="BO4" s="141">
        <v>0</v>
      </c>
      <c r="BP4" s="141">
        <v>0</v>
      </c>
      <c r="BQ4" s="141">
        <v>0</v>
      </c>
      <c r="BR4" s="143">
        <v>0.000835415561859372</v>
      </c>
    </row>
    <row r="5" spans="1:70" ht="12.75">
      <c r="A5" s="69" t="s">
        <v>59</v>
      </c>
      <c r="B5" s="70" t="s">
        <v>124</v>
      </c>
      <c r="C5" s="141">
        <v>0</v>
      </c>
      <c r="D5" s="141">
        <v>0</v>
      </c>
      <c r="E5" s="141">
        <v>0.009078450898143473</v>
      </c>
      <c r="F5" s="141">
        <v>0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0</v>
      </c>
      <c r="M5" s="141">
        <v>0</v>
      </c>
      <c r="N5" s="141">
        <v>0</v>
      </c>
      <c r="O5" s="141">
        <v>0</v>
      </c>
      <c r="P5" s="141">
        <v>0</v>
      </c>
      <c r="Q5" s="141">
        <v>0</v>
      </c>
      <c r="R5" s="141">
        <v>0</v>
      </c>
      <c r="S5" s="141">
        <v>0.036170313389906984</v>
      </c>
      <c r="T5" s="141">
        <v>0</v>
      </c>
      <c r="U5" s="141">
        <v>0</v>
      </c>
      <c r="V5" s="141">
        <v>0</v>
      </c>
      <c r="W5" s="141">
        <v>0</v>
      </c>
      <c r="X5" s="141">
        <v>0</v>
      </c>
      <c r="Y5" s="141">
        <v>0</v>
      </c>
      <c r="Z5" s="141">
        <v>0</v>
      </c>
      <c r="AA5" s="141">
        <v>0</v>
      </c>
      <c r="AB5" s="141">
        <v>0</v>
      </c>
      <c r="AC5" s="141">
        <v>0</v>
      </c>
      <c r="AD5" s="141">
        <v>0</v>
      </c>
      <c r="AE5" s="141">
        <v>0</v>
      </c>
      <c r="AF5" s="141">
        <v>0</v>
      </c>
      <c r="AG5" s="141">
        <v>0</v>
      </c>
      <c r="AH5" s="141">
        <v>0</v>
      </c>
      <c r="AI5" s="141">
        <v>0</v>
      </c>
      <c r="AJ5" s="141">
        <v>0</v>
      </c>
      <c r="AK5" s="141">
        <v>0</v>
      </c>
      <c r="AL5" s="141">
        <v>0</v>
      </c>
      <c r="AM5" s="141">
        <v>0</v>
      </c>
      <c r="AN5" s="141">
        <v>0</v>
      </c>
      <c r="AO5" s="141">
        <v>0</v>
      </c>
      <c r="AP5" s="141">
        <v>0</v>
      </c>
      <c r="AQ5" s="141">
        <v>0</v>
      </c>
      <c r="AR5" s="141">
        <v>0</v>
      </c>
      <c r="AS5" s="141">
        <v>0</v>
      </c>
      <c r="AT5" s="141">
        <v>0</v>
      </c>
      <c r="AU5" s="141">
        <v>0</v>
      </c>
      <c r="AV5" s="141">
        <v>0</v>
      </c>
      <c r="AW5" s="141">
        <v>0</v>
      </c>
      <c r="AX5" s="141">
        <v>0</v>
      </c>
      <c r="AY5" s="141">
        <v>0</v>
      </c>
      <c r="AZ5" s="141">
        <v>0</v>
      </c>
      <c r="BA5" s="141">
        <v>0</v>
      </c>
      <c r="BB5" s="141">
        <v>0</v>
      </c>
      <c r="BC5" s="141">
        <v>0</v>
      </c>
      <c r="BD5" s="141">
        <v>0</v>
      </c>
      <c r="BE5" s="141">
        <v>0</v>
      </c>
      <c r="BF5" s="141">
        <v>0</v>
      </c>
      <c r="BG5" s="141">
        <v>0</v>
      </c>
      <c r="BH5" s="141">
        <v>0</v>
      </c>
      <c r="BI5" s="141">
        <v>0</v>
      </c>
      <c r="BJ5" s="141">
        <v>0</v>
      </c>
      <c r="BK5" s="141">
        <v>0</v>
      </c>
      <c r="BL5" s="141">
        <v>0</v>
      </c>
      <c r="BM5" s="141">
        <v>0</v>
      </c>
      <c r="BN5" s="141">
        <v>0</v>
      </c>
      <c r="BO5" s="141">
        <v>0</v>
      </c>
      <c r="BP5" s="141">
        <v>0</v>
      </c>
      <c r="BQ5" s="141">
        <v>0</v>
      </c>
      <c r="BR5" s="143">
        <v>0.0001793313883944897</v>
      </c>
    </row>
    <row r="6" spans="1:70" ht="12.75">
      <c r="A6" s="69" t="s">
        <v>60</v>
      </c>
      <c r="B6" s="70" t="s">
        <v>20</v>
      </c>
      <c r="C6" s="141">
        <v>0</v>
      </c>
      <c r="D6" s="141">
        <v>0</v>
      </c>
      <c r="E6" s="141">
        <v>0</v>
      </c>
      <c r="F6" s="141">
        <v>0.014757986991480747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0</v>
      </c>
      <c r="Q6" s="141">
        <v>0</v>
      </c>
      <c r="R6" s="141">
        <v>0</v>
      </c>
      <c r="S6" s="141">
        <v>0.02750079201839855</v>
      </c>
      <c r="T6" s="141">
        <v>0</v>
      </c>
      <c r="U6" s="141">
        <v>0</v>
      </c>
      <c r="V6" s="141">
        <v>0</v>
      </c>
      <c r="W6" s="141">
        <v>0</v>
      </c>
      <c r="X6" s="141">
        <v>0</v>
      </c>
      <c r="Y6" s="141">
        <v>0</v>
      </c>
      <c r="Z6" s="141">
        <v>0</v>
      </c>
      <c r="AA6" s="141">
        <v>0</v>
      </c>
      <c r="AB6" s="141">
        <v>0</v>
      </c>
      <c r="AC6" s="141">
        <v>0</v>
      </c>
      <c r="AD6" s="141">
        <v>0</v>
      </c>
      <c r="AE6" s="141">
        <v>0</v>
      </c>
      <c r="AF6" s="141">
        <v>0</v>
      </c>
      <c r="AG6" s="141">
        <v>0</v>
      </c>
      <c r="AH6" s="141">
        <v>0</v>
      </c>
      <c r="AI6" s="141">
        <v>0</v>
      </c>
      <c r="AJ6" s="141">
        <v>0</v>
      </c>
      <c r="AK6" s="141">
        <v>0</v>
      </c>
      <c r="AL6" s="141">
        <v>0</v>
      </c>
      <c r="AM6" s="141">
        <v>5.395952520920884E-05</v>
      </c>
      <c r="AN6" s="141">
        <v>0</v>
      </c>
      <c r="AO6" s="141">
        <v>0</v>
      </c>
      <c r="AP6" s="141">
        <v>0</v>
      </c>
      <c r="AQ6" s="141">
        <v>0</v>
      </c>
      <c r="AR6" s="141">
        <v>0</v>
      </c>
      <c r="AS6" s="141">
        <v>0</v>
      </c>
      <c r="AT6" s="141">
        <v>0</v>
      </c>
      <c r="AU6" s="141">
        <v>0</v>
      </c>
      <c r="AV6" s="141">
        <v>0</v>
      </c>
      <c r="AW6" s="141">
        <v>0</v>
      </c>
      <c r="AX6" s="141">
        <v>0</v>
      </c>
      <c r="AY6" s="141">
        <v>0</v>
      </c>
      <c r="AZ6" s="141">
        <v>0</v>
      </c>
      <c r="BA6" s="141">
        <v>0</v>
      </c>
      <c r="BB6" s="141">
        <v>0</v>
      </c>
      <c r="BC6" s="141">
        <v>0</v>
      </c>
      <c r="BD6" s="141">
        <v>0</v>
      </c>
      <c r="BE6" s="141">
        <v>0</v>
      </c>
      <c r="BF6" s="141">
        <v>0.00024408934308905544</v>
      </c>
      <c r="BG6" s="141">
        <v>0.0004897275949335389</v>
      </c>
      <c r="BH6" s="141">
        <v>0.00034719289501735663</v>
      </c>
      <c r="BI6" s="141">
        <v>1.0026312608813734E-06</v>
      </c>
      <c r="BJ6" s="141">
        <v>0</v>
      </c>
      <c r="BK6" s="141">
        <v>0.000578548931645248</v>
      </c>
      <c r="BL6" s="141">
        <v>0</v>
      </c>
      <c r="BM6" s="141">
        <v>0</v>
      </c>
      <c r="BN6" s="141">
        <v>1.405260511643448E-06</v>
      </c>
      <c r="BO6" s="141">
        <v>0</v>
      </c>
      <c r="BP6" s="141">
        <v>0</v>
      </c>
      <c r="BQ6" s="141">
        <v>0</v>
      </c>
      <c r="BR6" s="143">
        <v>0.00010486481126598597</v>
      </c>
    </row>
    <row r="7" spans="1:70" ht="12.75">
      <c r="A7" s="69" t="s">
        <v>61</v>
      </c>
      <c r="B7" s="70" t="s">
        <v>125</v>
      </c>
      <c r="C7" s="141">
        <v>0.000684523909921358</v>
      </c>
      <c r="D7" s="141">
        <v>0.0012900999207256431</v>
      </c>
      <c r="E7" s="141">
        <v>0.0008738615837785162</v>
      </c>
      <c r="F7" s="141">
        <v>0.0005690904862399422</v>
      </c>
      <c r="G7" s="141">
        <v>0.06798693881179381</v>
      </c>
      <c r="H7" s="141">
        <v>0.000269996620707545</v>
      </c>
      <c r="I7" s="141">
        <v>0.0008585039043025092</v>
      </c>
      <c r="J7" s="141">
        <v>0.0010759871075255451</v>
      </c>
      <c r="K7" s="141">
        <v>0</v>
      </c>
      <c r="L7" s="141">
        <v>0</v>
      </c>
      <c r="M7" s="141">
        <v>0.039272528052327636</v>
      </c>
      <c r="N7" s="141">
        <v>0</v>
      </c>
      <c r="O7" s="141">
        <v>0.0003390070594058876</v>
      </c>
      <c r="P7" s="141">
        <v>1.8451983546793414E-05</v>
      </c>
      <c r="Q7" s="141">
        <v>0</v>
      </c>
      <c r="R7" s="141">
        <v>0.00021753986976222672</v>
      </c>
      <c r="S7" s="141">
        <v>0.00048386800170979846</v>
      </c>
      <c r="T7" s="141">
        <v>0</v>
      </c>
      <c r="U7" s="141">
        <v>0</v>
      </c>
      <c r="V7" s="141">
        <v>0</v>
      </c>
      <c r="W7" s="141">
        <v>0.00019640570144928605</v>
      </c>
      <c r="X7" s="141">
        <v>0</v>
      </c>
      <c r="Y7" s="141">
        <v>0</v>
      </c>
      <c r="Z7" s="141">
        <v>0</v>
      </c>
      <c r="AA7" s="141">
        <v>0</v>
      </c>
      <c r="AB7" s="141">
        <v>0</v>
      </c>
      <c r="AC7" s="141">
        <v>0</v>
      </c>
      <c r="AD7" s="141">
        <v>0</v>
      </c>
      <c r="AE7" s="141">
        <v>0</v>
      </c>
      <c r="AF7" s="141">
        <v>0</v>
      </c>
      <c r="AG7" s="141">
        <v>0</v>
      </c>
      <c r="AH7" s="141">
        <v>0</v>
      </c>
      <c r="AI7" s="141">
        <v>0</v>
      </c>
      <c r="AJ7" s="141">
        <v>0</v>
      </c>
      <c r="AK7" s="141">
        <v>0</v>
      </c>
      <c r="AL7" s="141">
        <v>0.00010464478063052476</v>
      </c>
      <c r="AM7" s="141">
        <v>1.9271259003288873E-06</v>
      </c>
      <c r="AN7" s="141">
        <v>0</v>
      </c>
      <c r="AO7" s="141">
        <v>0</v>
      </c>
      <c r="AP7" s="141">
        <v>0</v>
      </c>
      <c r="AQ7" s="141">
        <v>9.269564227108477E-05</v>
      </c>
      <c r="AR7" s="141">
        <v>5.999492904717954E-05</v>
      </c>
      <c r="AS7" s="141">
        <v>0</v>
      </c>
      <c r="AT7" s="141">
        <v>0</v>
      </c>
      <c r="AU7" s="141">
        <v>8.268395882030657E-05</v>
      </c>
      <c r="AV7" s="141">
        <v>0</v>
      </c>
      <c r="AW7" s="141">
        <v>0</v>
      </c>
      <c r="AX7" s="141">
        <v>7.133803846645291E-05</v>
      </c>
      <c r="AY7" s="141">
        <v>0</v>
      </c>
      <c r="AZ7" s="141">
        <v>0</v>
      </c>
      <c r="BA7" s="141">
        <v>0.00039442378803311064</v>
      </c>
      <c r="BB7" s="141">
        <v>0</v>
      </c>
      <c r="BC7" s="141">
        <v>0</v>
      </c>
      <c r="BD7" s="141">
        <v>5.69152534559083E-06</v>
      </c>
      <c r="BE7" s="141">
        <v>0</v>
      </c>
      <c r="BF7" s="141">
        <v>1.0328947703100342E-05</v>
      </c>
      <c r="BG7" s="141">
        <v>3.498054249525278E-06</v>
      </c>
      <c r="BH7" s="141">
        <v>0</v>
      </c>
      <c r="BI7" s="141">
        <v>0.0003133222690254291</v>
      </c>
      <c r="BJ7" s="141">
        <v>0</v>
      </c>
      <c r="BK7" s="141">
        <v>1.3330620544821383E-06</v>
      </c>
      <c r="BL7" s="141">
        <v>5.901106630701751E-06</v>
      </c>
      <c r="BM7" s="141">
        <v>0</v>
      </c>
      <c r="BN7" s="141">
        <v>0.00018689964804857864</v>
      </c>
      <c r="BO7" s="141">
        <v>0</v>
      </c>
      <c r="BP7" s="141">
        <v>0</v>
      </c>
      <c r="BQ7" s="141">
        <v>0</v>
      </c>
      <c r="BR7" s="143">
        <v>0.0007196766648779564</v>
      </c>
    </row>
    <row r="8" spans="1:70" ht="12.75">
      <c r="A8" s="69" t="s">
        <v>62</v>
      </c>
      <c r="B8" s="70" t="s">
        <v>126</v>
      </c>
      <c r="C8" s="141">
        <v>0</v>
      </c>
      <c r="D8" s="141">
        <v>0.0017587259603054706</v>
      </c>
      <c r="E8" s="141">
        <v>0</v>
      </c>
      <c r="F8" s="141">
        <v>0</v>
      </c>
      <c r="G8" s="141">
        <v>0</v>
      </c>
      <c r="H8" s="141">
        <v>0.03308646880731797</v>
      </c>
      <c r="I8" s="141">
        <v>0.0787857440031446</v>
      </c>
      <c r="J8" s="141">
        <v>0.13469123130246433</v>
      </c>
      <c r="K8" s="141">
        <v>0</v>
      </c>
      <c r="L8" s="141">
        <v>0</v>
      </c>
      <c r="M8" s="141">
        <v>0</v>
      </c>
      <c r="N8" s="141">
        <v>0</v>
      </c>
      <c r="O8" s="141">
        <v>0.0012730527073647744</v>
      </c>
      <c r="P8" s="141">
        <v>0.0005596399019862416</v>
      </c>
      <c r="Q8" s="141">
        <v>0.00041550643855901696</v>
      </c>
      <c r="R8" s="141">
        <v>0.0011802376730525581</v>
      </c>
      <c r="S8" s="141">
        <v>0.015690061778617207</v>
      </c>
      <c r="T8" s="141">
        <v>0</v>
      </c>
      <c r="U8" s="141">
        <v>0.005181565747806415</v>
      </c>
      <c r="V8" s="141">
        <v>2.2724179133008188E-07</v>
      </c>
      <c r="W8" s="141">
        <v>0.0016616109744196337</v>
      </c>
      <c r="X8" s="141">
        <v>0</v>
      </c>
      <c r="Y8" s="141">
        <v>0</v>
      </c>
      <c r="Z8" s="141">
        <v>0</v>
      </c>
      <c r="AA8" s="141">
        <v>0</v>
      </c>
      <c r="AB8" s="141">
        <v>0</v>
      </c>
      <c r="AC8" s="141">
        <v>0</v>
      </c>
      <c r="AD8" s="141">
        <v>0</v>
      </c>
      <c r="AE8" s="141">
        <v>0</v>
      </c>
      <c r="AF8" s="141"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1.6350746973519495E-05</v>
      </c>
      <c r="AM8" s="141">
        <v>0</v>
      </c>
      <c r="AN8" s="141">
        <v>0</v>
      </c>
      <c r="AO8" s="141">
        <v>0</v>
      </c>
      <c r="AP8" s="141">
        <v>0</v>
      </c>
      <c r="AQ8" s="141">
        <v>0.000246605387928735</v>
      </c>
      <c r="AR8" s="141">
        <v>0.00010417833869984301</v>
      </c>
      <c r="AS8" s="141"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v>0</v>
      </c>
      <c r="AY8" s="141">
        <v>0</v>
      </c>
      <c r="AZ8" s="141">
        <v>0</v>
      </c>
      <c r="BA8" s="141">
        <v>0.0001767254453938906</v>
      </c>
      <c r="BB8" s="141">
        <v>0</v>
      </c>
      <c r="BC8" s="141">
        <v>0</v>
      </c>
      <c r="BD8" s="141">
        <v>0</v>
      </c>
      <c r="BE8" s="141">
        <v>0</v>
      </c>
      <c r="BF8" s="141">
        <v>7.338989157466033E-06</v>
      </c>
      <c r="BG8" s="141">
        <v>1.9239298372389025E-05</v>
      </c>
      <c r="BH8" s="141">
        <v>1.1080624309064573E-05</v>
      </c>
      <c r="BI8" s="141">
        <v>6.566391421951701E-05</v>
      </c>
      <c r="BJ8" s="141">
        <v>0</v>
      </c>
      <c r="BK8" s="141">
        <v>0.001903212695184149</v>
      </c>
      <c r="BL8" s="141">
        <v>0</v>
      </c>
      <c r="BM8" s="141">
        <v>0</v>
      </c>
      <c r="BN8" s="141">
        <v>2.1078907674651725E-06</v>
      </c>
      <c r="BO8" s="141">
        <v>0</v>
      </c>
      <c r="BP8" s="141">
        <v>0</v>
      </c>
      <c r="BQ8" s="141">
        <v>0</v>
      </c>
      <c r="BR8" s="143">
        <v>0.00016489505893333767</v>
      </c>
    </row>
    <row r="9" spans="1:70" ht="12.75">
      <c r="A9" s="69" t="s">
        <v>63</v>
      </c>
      <c r="B9" s="70" t="s">
        <v>127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  <c r="I9" s="141">
        <v>0.047171228585147086</v>
      </c>
      <c r="J9" s="141">
        <v>0.000662288616183827</v>
      </c>
      <c r="K9" s="141">
        <v>0</v>
      </c>
      <c r="L9" s="141">
        <v>0</v>
      </c>
      <c r="M9" s="141">
        <v>0.007370746145194644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0.032353164332735926</v>
      </c>
      <c r="T9" s="141">
        <v>0</v>
      </c>
      <c r="U9" s="141">
        <v>0</v>
      </c>
      <c r="V9" s="141">
        <v>0</v>
      </c>
      <c r="W9" s="141">
        <v>2.0458927234300625E-06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v>0.0014408514809331082</v>
      </c>
      <c r="BG9" s="141">
        <v>0.00011660180831750924</v>
      </c>
      <c r="BH9" s="141">
        <v>3.6935414363548567E-06</v>
      </c>
      <c r="BI9" s="141">
        <v>0</v>
      </c>
      <c r="BJ9" s="141">
        <v>0</v>
      </c>
      <c r="BK9" s="141">
        <v>0.0003052773562710468</v>
      </c>
      <c r="BL9" s="141">
        <v>0</v>
      </c>
      <c r="BM9" s="141">
        <v>0</v>
      </c>
      <c r="BN9" s="141">
        <v>7.02630255821724E-07</v>
      </c>
      <c r="BO9" s="141">
        <v>0</v>
      </c>
      <c r="BP9" s="141">
        <v>0</v>
      </c>
      <c r="BQ9" s="141">
        <v>0</v>
      </c>
      <c r="BR9" s="143">
        <v>0.0001594543024649149</v>
      </c>
    </row>
    <row r="10" spans="1:70" ht="12.75">
      <c r="A10" s="69" t="s">
        <v>64</v>
      </c>
      <c r="B10" s="70" t="s">
        <v>1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0.03035473722065964</v>
      </c>
      <c r="K10" s="141">
        <v>0</v>
      </c>
      <c r="L10" s="141">
        <v>0.0012505453443099226</v>
      </c>
      <c r="M10" s="141">
        <v>0.016022262886701676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0.0004988942951808644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5.232239031526238E-06</v>
      </c>
      <c r="AM10" s="141">
        <v>2.0322418585286445E-06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141">
        <v>0</v>
      </c>
      <c r="AW10" s="141">
        <v>0.000721775074389256</v>
      </c>
      <c r="AX10" s="141">
        <v>0</v>
      </c>
      <c r="AY10" s="141">
        <v>0</v>
      </c>
      <c r="AZ10" s="141">
        <v>0</v>
      </c>
      <c r="BA10" s="141">
        <v>8.330819101544462E-07</v>
      </c>
      <c r="BB10" s="141">
        <v>0</v>
      </c>
      <c r="BC10" s="141">
        <v>4.244306736812971E-05</v>
      </c>
      <c r="BD10" s="141">
        <v>0</v>
      </c>
      <c r="BE10" s="141">
        <v>0</v>
      </c>
      <c r="BF10" s="141">
        <v>5.218836734198066E-06</v>
      </c>
      <c r="BG10" s="141">
        <v>1.8656289330801486E-06</v>
      </c>
      <c r="BH10" s="141">
        <v>0</v>
      </c>
      <c r="BI10" s="141">
        <v>0.00034698365487957085</v>
      </c>
      <c r="BJ10" s="141">
        <v>0</v>
      </c>
      <c r="BK10" s="141">
        <v>0.0008242917365631226</v>
      </c>
      <c r="BL10" s="141">
        <v>0</v>
      </c>
      <c r="BM10" s="141">
        <v>0.001300222522668706</v>
      </c>
      <c r="BN10" s="141">
        <v>0</v>
      </c>
      <c r="BO10" s="141">
        <v>0</v>
      </c>
      <c r="BP10" s="141">
        <v>0</v>
      </c>
      <c r="BQ10" s="141">
        <v>0</v>
      </c>
      <c r="BR10" s="143">
        <v>0.00016402062965119405</v>
      </c>
    </row>
    <row r="11" spans="1:70" ht="12.75">
      <c r="A11" s="69" t="s">
        <v>65</v>
      </c>
      <c r="B11" s="70" t="s">
        <v>2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0.004297933757016769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0.00018833454577308654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v>0</v>
      </c>
      <c r="AZ11" s="141">
        <v>0</v>
      </c>
      <c r="BA11" s="141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0.00026485596426055187</v>
      </c>
      <c r="BG11" s="141">
        <v>7.369234285666585E-05</v>
      </c>
      <c r="BH11" s="141">
        <v>0</v>
      </c>
      <c r="BI11" s="141">
        <v>4.411577547878043E-06</v>
      </c>
      <c r="BJ11" s="141">
        <v>0</v>
      </c>
      <c r="BK11" s="141">
        <v>0.0066698545820792505</v>
      </c>
      <c r="BL11" s="141">
        <v>0</v>
      </c>
      <c r="BM11" s="141">
        <v>0</v>
      </c>
      <c r="BN11" s="141">
        <v>1.798733454903614E-05</v>
      </c>
      <c r="BO11" s="141">
        <v>0</v>
      </c>
      <c r="BP11" s="141">
        <v>0</v>
      </c>
      <c r="BQ11" s="141">
        <v>0</v>
      </c>
      <c r="BR11" s="143">
        <v>0.00047524706462156525</v>
      </c>
    </row>
    <row r="12" spans="1:70" ht="12.75">
      <c r="A12" s="69" t="s">
        <v>66</v>
      </c>
      <c r="B12" s="70" t="s">
        <v>128</v>
      </c>
      <c r="C12" s="141">
        <v>0</v>
      </c>
      <c r="D12" s="141">
        <v>0</v>
      </c>
      <c r="E12" s="141">
        <v>0</v>
      </c>
      <c r="F12" s="141">
        <v>0</v>
      </c>
      <c r="G12" s="141">
        <v>0.0007241468702917283</v>
      </c>
      <c r="H12" s="141">
        <v>0</v>
      </c>
      <c r="I12" s="141">
        <v>0</v>
      </c>
      <c r="J12" s="141">
        <v>0</v>
      </c>
      <c r="K12" s="141">
        <v>0</v>
      </c>
      <c r="L12" s="141">
        <v>0.15207269420147593</v>
      </c>
      <c r="M12" s="141">
        <v>0.0014930265765586363</v>
      </c>
      <c r="N12" s="141">
        <v>1.274357130284412E-05</v>
      </c>
      <c r="O12" s="141">
        <v>0</v>
      </c>
      <c r="P12" s="141">
        <v>0</v>
      </c>
      <c r="Q12" s="141">
        <v>0</v>
      </c>
      <c r="R12" s="141">
        <v>0</v>
      </c>
      <c r="S12" s="141">
        <v>1.5467419233363742E-05</v>
      </c>
      <c r="T12" s="141">
        <v>0.0003765369184028099</v>
      </c>
      <c r="U12" s="141">
        <v>0.0003836610443876502</v>
      </c>
      <c r="V12" s="141">
        <v>9.998638818523602E-06</v>
      </c>
      <c r="W12" s="141">
        <v>6.190605862050652E-05</v>
      </c>
      <c r="X12" s="141">
        <v>0</v>
      </c>
      <c r="Y12" s="141">
        <v>0.00020298439860732344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1">
        <v>0</v>
      </c>
      <c r="AW12" s="141">
        <v>6.206910959121363E-05</v>
      </c>
      <c r="AX12" s="141">
        <v>0</v>
      </c>
      <c r="AY12" s="141">
        <v>0</v>
      </c>
      <c r="AZ12" s="141">
        <v>0</v>
      </c>
      <c r="BA12" s="141">
        <v>5.4168718894679124E-05</v>
      </c>
      <c r="BB12" s="141">
        <v>0</v>
      </c>
      <c r="BC12" s="141">
        <v>2.8184849424148637E-05</v>
      </c>
      <c r="BD12" s="141">
        <v>0</v>
      </c>
      <c r="BE12" s="141">
        <v>0</v>
      </c>
      <c r="BF12" s="141">
        <v>0</v>
      </c>
      <c r="BG12" s="141">
        <v>0</v>
      </c>
      <c r="BH12" s="141">
        <v>0</v>
      </c>
      <c r="BI12" s="141">
        <v>4.584986464931666E-06</v>
      </c>
      <c r="BJ12" s="141">
        <v>0</v>
      </c>
      <c r="BK12" s="141">
        <v>0</v>
      </c>
      <c r="BL12" s="141">
        <v>1.3501752416629431E-06</v>
      </c>
      <c r="BM12" s="141">
        <v>0</v>
      </c>
      <c r="BN12" s="141">
        <v>0</v>
      </c>
      <c r="BO12" s="141">
        <v>0</v>
      </c>
      <c r="BP12" s="141">
        <v>0</v>
      </c>
      <c r="BQ12" s="141">
        <v>0</v>
      </c>
      <c r="BR12" s="143">
        <v>0</v>
      </c>
    </row>
    <row r="13" spans="1:70" ht="12.75">
      <c r="A13" s="69" t="s">
        <v>67</v>
      </c>
      <c r="B13" s="70" t="s">
        <v>21</v>
      </c>
      <c r="C13" s="141">
        <v>0.026833337268917234</v>
      </c>
      <c r="D13" s="141">
        <v>0.07418295074073426</v>
      </c>
      <c r="E13" s="141">
        <v>0.08835711569316107</v>
      </c>
      <c r="F13" s="141">
        <v>0.05422217421592654</v>
      </c>
      <c r="G13" s="141">
        <v>0.03351297063116134</v>
      </c>
      <c r="H13" s="141">
        <v>0.025124721501858262</v>
      </c>
      <c r="I13" s="141">
        <v>0.007680973246639554</v>
      </c>
      <c r="J13" s="141">
        <v>0.007352702244770252</v>
      </c>
      <c r="K13" s="141">
        <v>0</v>
      </c>
      <c r="L13" s="141">
        <v>0.07733059772876484</v>
      </c>
      <c r="M13" s="141">
        <v>0.017003158694683676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0.0009813326570231</v>
      </c>
      <c r="X13" s="141">
        <v>1.7848374995653503E-05</v>
      </c>
      <c r="Y13" s="141">
        <v>2.7860603730416945E-05</v>
      </c>
      <c r="Z13" s="141">
        <v>0</v>
      </c>
      <c r="AA13" s="141">
        <v>0</v>
      </c>
      <c r="AB13" s="141">
        <v>1.487375358713384E-05</v>
      </c>
      <c r="AC13" s="141">
        <v>0</v>
      </c>
      <c r="AD13" s="141">
        <v>0</v>
      </c>
      <c r="AE13" s="141">
        <v>3.12212872631751E-07</v>
      </c>
      <c r="AF13" s="141">
        <v>0</v>
      </c>
      <c r="AG13" s="141">
        <v>1.5723104777066188E-06</v>
      </c>
      <c r="AH13" s="141">
        <v>1.572308515717082E-06</v>
      </c>
      <c r="AI13" s="141">
        <v>1.339086669348796E-06</v>
      </c>
      <c r="AJ13" s="141">
        <v>1.6518348195175473E-06</v>
      </c>
      <c r="AK13" s="141">
        <v>5.827462963153041E-06</v>
      </c>
      <c r="AL13" s="141">
        <v>0</v>
      </c>
      <c r="AM13" s="141">
        <v>0</v>
      </c>
      <c r="AN13" s="141">
        <v>3.2524648238622016E-07</v>
      </c>
      <c r="AO13" s="141">
        <v>0</v>
      </c>
      <c r="AP13" s="141">
        <v>0</v>
      </c>
      <c r="AQ13" s="141">
        <v>0.00838796406951736</v>
      </c>
      <c r="AR13" s="141">
        <v>0.0006331597711560118</v>
      </c>
      <c r="AS13" s="141">
        <v>0</v>
      </c>
      <c r="AT13" s="141">
        <v>7.672526558802742E-07</v>
      </c>
      <c r="AU13" s="141">
        <v>0</v>
      </c>
      <c r="AV13" s="141">
        <v>2.5733697991968187E-06</v>
      </c>
      <c r="AW13" s="141">
        <v>0</v>
      </c>
      <c r="AX13" s="141">
        <v>0</v>
      </c>
      <c r="AY13" s="141">
        <v>2.428427891730819E-07</v>
      </c>
      <c r="AZ13" s="141">
        <v>0</v>
      </c>
      <c r="BA13" s="141">
        <v>0</v>
      </c>
      <c r="BB13" s="141">
        <v>0</v>
      </c>
      <c r="BC13" s="141">
        <v>0</v>
      </c>
      <c r="BD13" s="141">
        <v>0</v>
      </c>
      <c r="BE13" s="141">
        <v>8.910272549194571E-07</v>
      </c>
      <c r="BF13" s="141">
        <v>0</v>
      </c>
      <c r="BG13" s="141">
        <v>0</v>
      </c>
      <c r="BH13" s="141">
        <v>0</v>
      </c>
      <c r="BI13" s="141">
        <v>0</v>
      </c>
      <c r="BJ13" s="141">
        <v>1.9800891490225113E-05</v>
      </c>
      <c r="BK13" s="141">
        <v>0</v>
      </c>
      <c r="BL13" s="141">
        <v>0</v>
      </c>
      <c r="BM13" s="141">
        <v>0</v>
      </c>
      <c r="BN13" s="141">
        <v>0</v>
      </c>
      <c r="BO13" s="141">
        <v>0</v>
      </c>
      <c r="BP13" s="141">
        <v>7.843462799106493E-05</v>
      </c>
      <c r="BQ13" s="141">
        <v>0.0003097994179794557</v>
      </c>
      <c r="BR13" s="143">
        <v>0.0007296801963630414</v>
      </c>
    </row>
    <row r="14" spans="1:70" ht="12.75">
      <c r="A14" s="69" t="s">
        <v>68</v>
      </c>
      <c r="B14" s="72" t="s">
        <v>3</v>
      </c>
      <c r="C14" s="141">
        <v>0.001118055719538218</v>
      </c>
      <c r="D14" s="141">
        <v>0.0015106298217043854</v>
      </c>
      <c r="E14" s="141">
        <v>0.00048547865765473115</v>
      </c>
      <c r="F14" s="141">
        <v>0.000658610338008023</v>
      </c>
      <c r="G14" s="141">
        <v>0.0007924626127720801</v>
      </c>
      <c r="H14" s="141">
        <v>0.001976453346186776</v>
      </c>
      <c r="I14" s="141">
        <v>0</v>
      </c>
      <c r="J14" s="141">
        <v>0</v>
      </c>
      <c r="K14" s="141">
        <v>0</v>
      </c>
      <c r="L14" s="141">
        <v>6.699350058803158E-05</v>
      </c>
      <c r="M14" s="141">
        <v>4.5763266714440954E-05</v>
      </c>
      <c r="N14" s="141">
        <v>0.18034064929219862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0.028597493492607002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0</v>
      </c>
      <c r="BE14" s="141">
        <v>0</v>
      </c>
      <c r="BF14" s="141">
        <v>0</v>
      </c>
      <c r="BG14" s="141">
        <v>0</v>
      </c>
      <c r="BH14" s="141"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v>0</v>
      </c>
      <c r="BP14" s="141">
        <v>0</v>
      </c>
      <c r="BQ14" s="141">
        <v>0</v>
      </c>
      <c r="BR14" s="143">
        <v>0</v>
      </c>
    </row>
    <row r="15" spans="1:70" ht="12.75">
      <c r="A15" s="69" t="s">
        <v>69</v>
      </c>
      <c r="B15" s="73" t="s">
        <v>129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v>0</v>
      </c>
      <c r="BH15" s="141"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v>0</v>
      </c>
      <c r="BP15" s="141">
        <v>0</v>
      </c>
      <c r="BQ15" s="141">
        <v>0</v>
      </c>
      <c r="BR15" s="143">
        <v>0</v>
      </c>
    </row>
    <row r="16" spans="1:70" ht="12.75">
      <c r="A16" s="69" t="s">
        <v>70</v>
      </c>
      <c r="B16" s="74" t="s">
        <v>130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v>0</v>
      </c>
      <c r="BH16" s="141"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v>0</v>
      </c>
      <c r="BP16" s="141">
        <v>0</v>
      </c>
      <c r="BQ16" s="141">
        <v>0</v>
      </c>
      <c r="BR16" s="143">
        <v>0</v>
      </c>
    </row>
    <row r="17" spans="1:70" ht="12.75">
      <c r="A17" s="69" t="s">
        <v>71</v>
      </c>
      <c r="B17" s="74" t="s">
        <v>131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141">
        <v>0</v>
      </c>
      <c r="BH17" s="141"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v>0</v>
      </c>
      <c r="BP17" s="141">
        <v>0</v>
      </c>
      <c r="BQ17" s="141">
        <v>0</v>
      </c>
      <c r="BR17" s="143">
        <v>0</v>
      </c>
    </row>
    <row r="18" spans="1:70" ht="12.75">
      <c r="A18" s="69" t="s">
        <v>72</v>
      </c>
      <c r="B18" s="75" t="s">
        <v>132</v>
      </c>
      <c r="C18" s="141">
        <v>0.002108333642557782</v>
      </c>
      <c r="D18" s="141">
        <v>0.0030025146018255776</v>
      </c>
      <c r="E18" s="141">
        <v>0.0022768949044006887</v>
      </c>
      <c r="F18" s="141">
        <v>0.001378605717228444</v>
      </c>
      <c r="G18" s="141">
        <v>0.0030605452631197573</v>
      </c>
      <c r="H18" s="141">
        <v>0.0011650752234383835</v>
      </c>
      <c r="I18" s="141">
        <v>0.0011313147871348718</v>
      </c>
      <c r="J18" s="141">
        <v>0.0018154499714215493</v>
      </c>
      <c r="K18" s="141">
        <v>0.10502642359258416</v>
      </c>
      <c r="L18" s="141">
        <v>0.00016927024481909307</v>
      </c>
      <c r="M18" s="141">
        <v>0.0009930628877033683</v>
      </c>
      <c r="N18" s="141">
        <v>1.3380749867986328E-05</v>
      </c>
      <c r="O18" s="141">
        <v>0.0005744342672777308</v>
      </c>
      <c r="P18" s="141">
        <v>0.0008921292627316439</v>
      </c>
      <c r="Q18" s="141">
        <v>0.0011763302055422258</v>
      </c>
      <c r="R18" s="141">
        <v>0.0007145454323359916</v>
      </c>
      <c r="S18" s="141">
        <v>0.0017435226994261578</v>
      </c>
      <c r="T18" s="141">
        <v>0.0008472080664063223</v>
      </c>
      <c r="U18" s="141">
        <v>0.0011689117912180673</v>
      </c>
      <c r="V18" s="141">
        <v>0.00046989057611234315</v>
      </c>
      <c r="W18" s="141">
        <v>0.0016362045034579267</v>
      </c>
      <c r="X18" s="141">
        <v>0.03348820758967093</v>
      </c>
      <c r="Y18" s="141">
        <v>0.00034825754663021184</v>
      </c>
      <c r="Z18" s="141">
        <v>0.0010276461610373743</v>
      </c>
      <c r="AA18" s="141">
        <v>0</v>
      </c>
      <c r="AB18" s="141">
        <v>0.000782449582644374</v>
      </c>
      <c r="AC18" s="141">
        <v>0.0031983160755735774</v>
      </c>
      <c r="AD18" s="141">
        <v>0.00441936701646632</v>
      </c>
      <c r="AE18" s="141">
        <v>0.0004651191270031509</v>
      </c>
      <c r="AF18" s="141">
        <v>0.0026520203928731886</v>
      </c>
      <c r="AG18" s="141">
        <v>0.0019492025480980582</v>
      </c>
      <c r="AH18" s="141">
        <v>0.0019492001158080887</v>
      </c>
      <c r="AI18" s="141">
        <v>0.0029366170658819096</v>
      </c>
      <c r="AJ18" s="141">
        <v>0.003622473759201982</v>
      </c>
      <c r="AK18" s="141">
        <v>0.01451548732395573</v>
      </c>
      <c r="AL18" s="141">
        <v>0.001943480559170657</v>
      </c>
      <c r="AM18" s="141">
        <v>0.003202280810032551</v>
      </c>
      <c r="AN18" s="141">
        <v>0.005093522537409401</v>
      </c>
      <c r="AO18" s="141">
        <v>0.00022181496591080598</v>
      </c>
      <c r="AP18" s="141">
        <v>0.0015670857418955716</v>
      </c>
      <c r="AQ18" s="141">
        <v>0.04331334008810491</v>
      </c>
      <c r="AR18" s="141">
        <v>0.013375800616111603</v>
      </c>
      <c r="AS18" s="141">
        <v>0.003584922408745939</v>
      </c>
      <c r="AT18" s="141">
        <v>0.0017336073759614795</v>
      </c>
      <c r="AU18" s="141">
        <v>0.0019881973629950946</v>
      </c>
      <c r="AV18" s="141">
        <v>0.0015525997788487472</v>
      </c>
      <c r="AW18" s="141">
        <v>0.007293120376967602</v>
      </c>
      <c r="AX18" s="141">
        <v>0.0022920934130077858</v>
      </c>
      <c r="AY18" s="141">
        <v>0.009130888872907882</v>
      </c>
      <c r="AZ18" s="141">
        <v>0.0029761008345673854</v>
      </c>
      <c r="BA18" s="141">
        <v>0.0007130361525720765</v>
      </c>
      <c r="BB18" s="141">
        <v>0.0014252052450424635</v>
      </c>
      <c r="BC18" s="141">
        <v>0.002979138584132511</v>
      </c>
      <c r="BD18" s="141">
        <v>0.04085673443673862</v>
      </c>
      <c r="BE18" s="141">
        <v>0.0012494429682108085</v>
      </c>
      <c r="BF18" s="141">
        <v>0.00461557182545436</v>
      </c>
      <c r="BG18" s="141">
        <v>0.005066231969587459</v>
      </c>
      <c r="BH18" s="141">
        <v>0.005780876255353099</v>
      </c>
      <c r="BI18" s="141">
        <v>0.0047016550194854305</v>
      </c>
      <c r="BJ18" s="141">
        <v>0.023614574205937537</v>
      </c>
      <c r="BK18" s="141">
        <v>0.01638225024629027</v>
      </c>
      <c r="BL18" s="141">
        <v>0.002792425517868805</v>
      </c>
      <c r="BM18" s="141">
        <v>0.014135146020014295</v>
      </c>
      <c r="BN18" s="141">
        <v>0.004677371957399434</v>
      </c>
      <c r="BO18" s="141">
        <v>0</v>
      </c>
      <c r="BP18" s="141">
        <v>0.015514752024574063</v>
      </c>
      <c r="BQ18" s="141">
        <v>0.010214362136853552</v>
      </c>
      <c r="BR18" s="143">
        <v>0</v>
      </c>
    </row>
    <row r="19" spans="1:70" ht="12.75">
      <c r="A19" s="69" t="s">
        <v>73</v>
      </c>
      <c r="B19" s="73" t="s">
        <v>133</v>
      </c>
      <c r="C19" s="141">
        <v>0.0030347226673180213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0.045827108229358246</v>
      </c>
      <c r="J19" s="141">
        <v>0.06375271845993676</v>
      </c>
      <c r="K19" s="141">
        <v>0.00010831486282804354</v>
      </c>
      <c r="L19" s="141">
        <v>0.0021236939686406007</v>
      </c>
      <c r="M19" s="141">
        <v>0.0009953510510390907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0.03414313380417692</v>
      </c>
      <c r="T19" s="141">
        <v>0.06617132050413661</v>
      </c>
      <c r="U19" s="141">
        <v>0.0020565700538199626</v>
      </c>
      <c r="V19" s="141">
        <v>0.00013612692267837221</v>
      </c>
      <c r="W19" s="141">
        <v>0.0003907144049513152</v>
      </c>
      <c r="X19" s="141">
        <v>0</v>
      </c>
      <c r="Y19" s="141">
        <v>0.0009584047683263431</v>
      </c>
      <c r="Z19" s="141">
        <v>0</v>
      </c>
      <c r="AA19" s="141">
        <v>0</v>
      </c>
      <c r="AB19" s="141">
        <v>0.0007543761776054549</v>
      </c>
      <c r="AC19" s="141">
        <v>0.0017249925710316866</v>
      </c>
      <c r="AD19" s="141">
        <v>0</v>
      </c>
      <c r="AE19" s="141">
        <v>1.766232822316763E-05</v>
      </c>
      <c r="AF19" s="141">
        <v>0.0021368521660655657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0.00026057307888339255</v>
      </c>
      <c r="AM19" s="141">
        <v>8.319821452132923E-05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141">
        <v>0</v>
      </c>
      <c r="AW19" s="141">
        <v>0.00032918795622482945</v>
      </c>
      <c r="AX19" s="141">
        <v>0.0008657147581500668</v>
      </c>
      <c r="AY19" s="141">
        <v>0</v>
      </c>
      <c r="AZ19" s="141">
        <v>0</v>
      </c>
      <c r="BA19" s="141">
        <v>2.6861983848411527E-06</v>
      </c>
      <c r="BB19" s="141">
        <v>0</v>
      </c>
      <c r="BC19" s="141">
        <v>0.0001450690779184121</v>
      </c>
      <c r="BD19" s="141">
        <v>1.4683465039292612E-05</v>
      </c>
      <c r="BE19" s="141">
        <v>5.473453137362379E-06</v>
      </c>
      <c r="BF19" s="141">
        <v>0.004583308506742066</v>
      </c>
      <c r="BG19" s="141">
        <v>0.01658777325124887</v>
      </c>
      <c r="BH19" s="141">
        <v>0.01030477505381968</v>
      </c>
      <c r="BI19" s="141">
        <v>0.00039159218700393205</v>
      </c>
      <c r="BJ19" s="141">
        <v>0.0005415672399794037</v>
      </c>
      <c r="BK19" s="141">
        <v>0.05620375408703283</v>
      </c>
      <c r="BL19" s="141">
        <v>0</v>
      </c>
      <c r="BM19" s="141">
        <v>0.000963700763932083</v>
      </c>
      <c r="BN19" s="141">
        <v>0.0009882125814501955</v>
      </c>
      <c r="BO19" s="141">
        <v>0</v>
      </c>
      <c r="BP19" s="141">
        <v>0.0014652062213801264</v>
      </c>
      <c r="BQ19" s="141">
        <v>0.000117583520918746</v>
      </c>
      <c r="BR19" s="143">
        <v>0.009310166465476418</v>
      </c>
    </row>
    <row r="20" spans="1:70" ht="12.75">
      <c r="A20" s="69" t="s">
        <v>74</v>
      </c>
      <c r="B20" s="70" t="s">
        <v>134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0.00013903603135485354</v>
      </c>
      <c r="J20" s="141">
        <v>0.00014655686464572077</v>
      </c>
      <c r="K20" s="141">
        <v>0.012022949773912835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0.007094865216780445</v>
      </c>
      <c r="T20" s="141">
        <v>0.035515836247313616</v>
      </c>
      <c r="U20" s="141">
        <v>0.00032133907090936916</v>
      </c>
      <c r="V20" s="141">
        <v>2.126983166849566E-05</v>
      </c>
      <c r="W20" s="141">
        <v>4.88393006189144E-05</v>
      </c>
      <c r="X20" s="141">
        <v>0</v>
      </c>
      <c r="Y20" s="141">
        <v>0.00011980059604079289</v>
      </c>
      <c r="Z20" s="141">
        <v>0</v>
      </c>
      <c r="AA20" s="141">
        <v>0</v>
      </c>
      <c r="AB20" s="141">
        <v>9.429702220068187E-05</v>
      </c>
      <c r="AC20" s="141">
        <v>0.00021707840483874084</v>
      </c>
      <c r="AD20" s="141">
        <v>0</v>
      </c>
      <c r="AE20" s="141">
        <v>2.2077910278959538E-06</v>
      </c>
      <c r="AF20" s="141">
        <v>0.0002671065207581957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3.257163486042407E-05</v>
      </c>
      <c r="AM20" s="141">
        <v>1.0399776815166154E-05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v>5.202395882612816E-05</v>
      </c>
      <c r="AY20" s="141">
        <v>0</v>
      </c>
      <c r="AZ20" s="141">
        <v>0</v>
      </c>
      <c r="BA20" s="141">
        <v>0</v>
      </c>
      <c r="BB20" s="141">
        <v>0</v>
      </c>
      <c r="BC20" s="141">
        <v>5.6369698848297274E-05</v>
      </c>
      <c r="BD20" s="141">
        <v>3.889208986153733E-05</v>
      </c>
      <c r="BE20" s="141">
        <v>6.841816421702974E-07</v>
      </c>
      <c r="BF20" s="141">
        <v>0.00028377424742201987</v>
      </c>
      <c r="BG20" s="141">
        <v>0.00021746237251215475</v>
      </c>
      <c r="BH20" s="141">
        <v>0.00128809688172746</v>
      </c>
      <c r="BI20" s="141">
        <v>4.8949023375491506E-05</v>
      </c>
      <c r="BJ20" s="141">
        <v>6.769590499742546E-05</v>
      </c>
      <c r="BK20" s="141">
        <v>0.017043644663216572</v>
      </c>
      <c r="BL20" s="141">
        <v>0</v>
      </c>
      <c r="BM20" s="141">
        <v>0</v>
      </c>
      <c r="BN20" s="141">
        <v>0.0011115305932765014</v>
      </c>
      <c r="BO20" s="141">
        <v>0</v>
      </c>
      <c r="BP20" s="141">
        <v>0.0007007170700271221</v>
      </c>
      <c r="BQ20" s="141">
        <v>0.000366906459891311</v>
      </c>
      <c r="BR20" s="143">
        <v>0.003090194690479805</v>
      </c>
    </row>
    <row r="21" spans="1:70" ht="12.75">
      <c r="A21" s="69" t="s">
        <v>75</v>
      </c>
      <c r="B21" s="70" t="s">
        <v>135</v>
      </c>
      <c r="C21" s="141">
        <v>3.42261954960679E-05</v>
      </c>
      <c r="D21" s="141">
        <v>0.003941971979995021</v>
      </c>
      <c r="E21" s="141">
        <v>0.002718680482866495</v>
      </c>
      <c r="F21" s="141">
        <v>0.001790397035361616</v>
      </c>
      <c r="G21" s="141">
        <v>0.00010247361372052761</v>
      </c>
      <c r="H21" s="141">
        <v>0.00024332150023458207</v>
      </c>
      <c r="I21" s="141">
        <v>0.0005397512606877283</v>
      </c>
      <c r="J21" s="141">
        <v>4.2668454263944025E-05</v>
      </c>
      <c r="K21" s="141">
        <v>0.009705011709392702</v>
      </c>
      <c r="L21" s="141">
        <v>0</v>
      </c>
      <c r="M21" s="141">
        <v>0</v>
      </c>
      <c r="N21" s="141">
        <v>0.00023734901551547178</v>
      </c>
      <c r="O21" s="141">
        <v>0</v>
      </c>
      <c r="P21" s="141">
        <v>0.00013470353019112322</v>
      </c>
      <c r="Q21" s="141">
        <v>0.0003106101487201155</v>
      </c>
      <c r="R21" s="141">
        <v>0</v>
      </c>
      <c r="S21" s="141">
        <v>0.0001217246505398241</v>
      </c>
      <c r="T21" s="141">
        <v>0.00036813207647417575</v>
      </c>
      <c r="U21" s="141">
        <v>0.04033434066743698</v>
      </c>
      <c r="V21" s="141">
        <v>1.9088310471726875E-06</v>
      </c>
      <c r="W21" s="141">
        <v>0.0013683870722995793</v>
      </c>
      <c r="X21" s="141">
        <v>9.755633537996946E-06</v>
      </c>
      <c r="Y21" s="141">
        <v>0.000989449441054522</v>
      </c>
      <c r="Z21" s="141">
        <v>1.623216785703541E-05</v>
      </c>
      <c r="AA21" s="141">
        <v>0.00012271325258672998</v>
      </c>
      <c r="AB21" s="141">
        <v>3.476981358031287E-05</v>
      </c>
      <c r="AC21" s="141">
        <v>2.939284466081681E-06</v>
      </c>
      <c r="AD21" s="141">
        <v>0.00013920043545666283</v>
      </c>
      <c r="AE21" s="141">
        <v>3.345137921054475E-06</v>
      </c>
      <c r="AF21" s="141">
        <v>0.0002582428963025426</v>
      </c>
      <c r="AG21" s="141">
        <v>1.3661924655030623E-05</v>
      </c>
      <c r="AH21" s="141">
        <v>1.3661907607155152E-05</v>
      </c>
      <c r="AI21" s="141">
        <v>1.0712693354790367E-05</v>
      </c>
      <c r="AJ21" s="141">
        <v>1.3214678556140378E-05</v>
      </c>
      <c r="AK21" s="141">
        <v>3.1851971475619123E-06</v>
      </c>
      <c r="AL21" s="141">
        <v>0.00026640591619051283</v>
      </c>
      <c r="AM21" s="141">
        <v>0.0001037790812560155</v>
      </c>
      <c r="AN21" s="141">
        <v>7.499254608162278E-05</v>
      </c>
      <c r="AO21" s="141">
        <v>4.871191236891143E-06</v>
      </c>
      <c r="AP21" s="141">
        <v>1.4181771419869432E-05</v>
      </c>
      <c r="AQ21" s="141">
        <v>9.598371411013454E-05</v>
      </c>
      <c r="AR21" s="141">
        <v>2.9457697359334923E-05</v>
      </c>
      <c r="AS21" s="141">
        <v>0.0004454744080961941</v>
      </c>
      <c r="AT21" s="141">
        <v>1.2385650016352998E-05</v>
      </c>
      <c r="AU21" s="141">
        <v>2.6388497495842524E-06</v>
      </c>
      <c r="AV21" s="141">
        <v>5.636905274431126E-06</v>
      </c>
      <c r="AW21" s="141">
        <v>5.940900489444733E-05</v>
      </c>
      <c r="AX21" s="141">
        <v>0.00013341119043085004</v>
      </c>
      <c r="AY21" s="141">
        <v>8.603573102132047E-06</v>
      </c>
      <c r="AZ21" s="141">
        <v>2.390442437403523E-05</v>
      </c>
      <c r="BA21" s="141">
        <v>0.00011658101307876682</v>
      </c>
      <c r="BB21" s="141">
        <v>7.205712813386406E-06</v>
      </c>
      <c r="BC21" s="141">
        <v>7.858599192380268E-05</v>
      </c>
      <c r="BD21" s="141">
        <v>1.3280225806378602E-05</v>
      </c>
      <c r="BE21" s="141">
        <v>1.4659519836889163E-05</v>
      </c>
      <c r="BF21" s="141">
        <v>0.001094542279232749</v>
      </c>
      <c r="BG21" s="141">
        <v>0.0004957908889660494</v>
      </c>
      <c r="BH21" s="141">
        <v>0.000472850386457311</v>
      </c>
      <c r="BI21" s="141">
        <v>0.0002584708993604699</v>
      </c>
      <c r="BJ21" s="141">
        <v>0.0005616679480703209</v>
      </c>
      <c r="BK21" s="141">
        <v>0.0001496564233704916</v>
      </c>
      <c r="BL21" s="141">
        <v>0.00019257248595477085</v>
      </c>
      <c r="BM21" s="141">
        <v>0.0010003962115459942</v>
      </c>
      <c r="BN21" s="141">
        <v>7.572172520264605E-05</v>
      </c>
      <c r="BO21" s="141">
        <v>0</v>
      </c>
      <c r="BP21" s="141">
        <v>2.8057915704120788E-05</v>
      </c>
      <c r="BQ21" s="141">
        <v>9.695818742853892E-05</v>
      </c>
      <c r="BR21" s="143">
        <v>0.0005644179647413253</v>
      </c>
    </row>
    <row r="22" spans="1:70" ht="12.75">
      <c r="A22" s="69" t="s">
        <v>76</v>
      </c>
      <c r="B22" s="70" t="s">
        <v>136</v>
      </c>
      <c r="C22" s="141">
        <v>0.010820392658430692</v>
      </c>
      <c r="D22" s="141">
        <v>0.005715914503468026</v>
      </c>
      <c r="E22" s="141">
        <v>0.018914248502228326</v>
      </c>
      <c r="F22" s="141">
        <v>0.012604395128945777</v>
      </c>
      <c r="G22" s="141">
        <v>0.013602710925012832</v>
      </c>
      <c r="H22" s="141">
        <v>0.007748281308317947</v>
      </c>
      <c r="I22" s="141">
        <v>0.0073161290510959775</v>
      </c>
      <c r="J22" s="141">
        <v>0.010065302845845857</v>
      </c>
      <c r="K22" s="141">
        <v>0.107725629974259</v>
      </c>
      <c r="L22" s="141">
        <v>0.003122279947405632</v>
      </c>
      <c r="M22" s="141">
        <v>0.0013436552740027001</v>
      </c>
      <c r="N22" s="141">
        <v>0.01375789509141674</v>
      </c>
      <c r="O22" s="141">
        <v>0.001681346335338135</v>
      </c>
      <c r="P22" s="141">
        <v>0.0033534271188003987</v>
      </c>
      <c r="Q22" s="141">
        <v>0.00645791056790154</v>
      </c>
      <c r="R22" s="141">
        <v>0.003215743804578488</v>
      </c>
      <c r="S22" s="141">
        <v>0.0012584105324192026</v>
      </c>
      <c r="T22" s="141">
        <v>0.0005083248398437935</v>
      </c>
      <c r="U22" s="141">
        <v>0.0007523917387225752</v>
      </c>
      <c r="V22" s="141">
        <v>0.022487665876591838</v>
      </c>
      <c r="W22" s="141">
        <v>0.003965115634923442</v>
      </c>
      <c r="X22" s="141">
        <v>0.12790205916110037</v>
      </c>
      <c r="Y22" s="141">
        <v>0.018433371445293296</v>
      </c>
      <c r="Z22" s="141">
        <v>0.02633248762986012</v>
      </c>
      <c r="AA22" s="141">
        <v>0.04978382262633953</v>
      </c>
      <c r="AB22" s="141">
        <v>0.016152119290293834</v>
      </c>
      <c r="AC22" s="141">
        <v>0.015153991893972167</v>
      </c>
      <c r="AD22" s="141">
        <v>0.012528039191099656</v>
      </c>
      <c r="AE22" s="141">
        <v>0.00020883696041143084</v>
      </c>
      <c r="AF22" s="141">
        <v>0.0002511759524797921</v>
      </c>
      <c r="AG22" s="141">
        <v>0.00048600248992842495</v>
      </c>
      <c r="AH22" s="141">
        <v>0.0004860018834758103</v>
      </c>
      <c r="AI22" s="141">
        <v>0.0004364466051598968</v>
      </c>
      <c r="AJ22" s="141">
        <v>0.0005383801629613264</v>
      </c>
      <c r="AK22" s="141">
        <v>0.20830516240017147</v>
      </c>
      <c r="AL22" s="141">
        <v>0.0025975916000405713</v>
      </c>
      <c r="AM22" s="141">
        <v>0.003527857000561549</v>
      </c>
      <c r="AN22" s="141">
        <v>0.0006059341966855282</v>
      </c>
      <c r="AO22" s="141">
        <v>3.50273802858925E-05</v>
      </c>
      <c r="AP22" s="141">
        <v>0.00018728620991423486</v>
      </c>
      <c r="AQ22" s="141">
        <v>0.0019774185885258477</v>
      </c>
      <c r="AR22" s="141">
        <v>0.0007289966847121793</v>
      </c>
      <c r="AS22" s="141">
        <v>0.005685873684374712</v>
      </c>
      <c r="AT22" s="141">
        <v>0.0005282534535735688</v>
      </c>
      <c r="AU22" s="141">
        <v>0.0002620377801337161</v>
      </c>
      <c r="AV22" s="141">
        <v>0.0003203845400000039</v>
      </c>
      <c r="AW22" s="141">
        <v>0.0008818247069780281</v>
      </c>
      <c r="AX22" s="141">
        <v>0.000523524852563858</v>
      </c>
      <c r="AY22" s="141">
        <v>0.0006603589274156593</v>
      </c>
      <c r="AZ22" s="141">
        <v>0.004287429257371605</v>
      </c>
      <c r="BA22" s="141">
        <v>0.004247819830770833</v>
      </c>
      <c r="BB22" s="141">
        <v>0.025074542171353756</v>
      </c>
      <c r="BC22" s="141">
        <v>0.0011131357590219645</v>
      </c>
      <c r="BD22" s="141">
        <v>0.0006724554495586708</v>
      </c>
      <c r="BE22" s="141">
        <v>0.0006530911554540007</v>
      </c>
      <c r="BF22" s="141">
        <v>0.0012221863276900098</v>
      </c>
      <c r="BG22" s="141">
        <v>0.00088150967088037</v>
      </c>
      <c r="BH22" s="141">
        <v>0.006816761533634579</v>
      </c>
      <c r="BI22" s="141">
        <v>0.0007475850842802337</v>
      </c>
      <c r="BJ22" s="141">
        <v>0.0014488080864406272</v>
      </c>
      <c r="BK22" s="141">
        <v>0.001699208384475022</v>
      </c>
      <c r="BL22" s="141">
        <v>0.002712050564143219</v>
      </c>
      <c r="BM22" s="141">
        <v>0.005281655356288101</v>
      </c>
      <c r="BN22" s="141">
        <v>0.0012620897568254694</v>
      </c>
      <c r="BO22" s="141">
        <v>0</v>
      </c>
      <c r="BP22" s="141">
        <v>0.0014461520560429158</v>
      </c>
      <c r="BQ22" s="141">
        <v>0.004894259632521421</v>
      </c>
      <c r="BR22" s="143">
        <v>0.004320996850685123</v>
      </c>
    </row>
    <row r="23" spans="1:70" ht="12.75">
      <c r="A23" s="69" t="s">
        <v>77</v>
      </c>
      <c r="B23" s="76" t="s">
        <v>137</v>
      </c>
      <c r="C23" s="141">
        <v>0.008640973489573942</v>
      </c>
      <c r="D23" s="141">
        <v>0.031200570390472478</v>
      </c>
      <c r="E23" s="141">
        <v>0.02074935782816321</v>
      </c>
      <c r="F23" s="141">
        <v>0.07847310205989962</v>
      </c>
      <c r="G23" s="141">
        <v>0.015457119893604385</v>
      </c>
      <c r="H23" s="141">
        <v>0.014573758254674054</v>
      </c>
      <c r="I23" s="141">
        <v>0.0013001774728083851</v>
      </c>
      <c r="J23" s="141">
        <v>0.0031604338558284795</v>
      </c>
      <c r="K23" s="141">
        <v>0.001239122030752818</v>
      </c>
      <c r="L23" s="141">
        <v>0.0010471403158578804</v>
      </c>
      <c r="M23" s="141">
        <v>0.04070070533415592</v>
      </c>
      <c r="N23" s="141">
        <v>0.015653565809848575</v>
      </c>
      <c r="O23" s="141">
        <v>0.0569451883570616</v>
      </c>
      <c r="P23" s="141">
        <v>0.05779382705140304</v>
      </c>
      <c r="Q23" s="141">
        <v>0.05893974581475037</v>
      </c>
      <c r="R23" s="141">
        <v>0.048717009810387575</v>
      </c>
      <c r="S23" s="141">
        <v>0.011546635009932974</v>
      </c>
      <c r="T23" s="141">
        <v>0.07925934035540579</v>
      </c>
      <c r="U23" s="141">
        <v>0.012014360902489075</v>
      </c>
      <c r="V23" s="141">
        <v>0.0028168256176261206</v>
      </c>
      <c r="W23" s="141">
        <v>0.037108360744560524</v>
      </c>
      <c r="X23" s="141">
        <v>0.006298259184025234</v>
      </c>
      <c r="Y23" s="141">
        <v>0.006719659212876795</v>
      </c>
      <c r="Z23" s="141">
        <v>0.008161064634627561</v>
      </c>
      <c r="AA23" s="141">
        <v>0.006580203186183137</v>
      </c>
      <c r="AB23" s="141">
        <v>0.0010131827094487676</v>
      </c>
      <c r="AC23" s="141">
        <v>0.00199412818592694</v>
      </c>
      <c r="AD23" s="141">
        <v>0.000901347500510164</v>
      </c>
      <c r="AE23" s="141">
        <v>0.0014598940118743834</v>
      </c>
      <c r="AF23" s="141">
        <v>0.001843514108066991</v>
      </c>
      <c r="AG23" s="141">
        <v>0.002005647172978418</v>
      </c>
      <c r="AH23" s="141">
        <v>0.0020056446702546725</v>
      </c>
      <c r="AI23" s="141">
        <v>0.004488044621370301</v>
      </c>
      <c r="AJ23" s="141">
        <v>0.005536242385814456</v>
      </c>
      <c r="AK23" s="141">
        <v>0.004112741035100793</v>
      </c>
      <c r="AL23" s="141">
        <v>0.01171738747846797</v>
      </c>
      <c r="AM23" s="141">
        <v>0.009782163714337065</v>
      </c>
      <c r="AN23" s="141">
        <v>0.005987206943440338</v>
      </c>
      <c r="AO23" s="141">
        <v>0.0015111991989293478</v>
      </c>
      <c r="AP23" s="141">
        <v>0.001636258055555751</v>
      </c>
      <c r="AQ23" s="141">
        <v>0.007604716436765111</v>
      </c>
      <c r="AR23" s="141">
        <v>0.006830209901832542</v>
      </c>
      <c r="AS23" s="141">
        <v>0.022125051949842725</v>
      </c>
      <c r="AT23" s="141">
        <v>0.005113738951442027</v>
      </c>
      <c r="AU23" s="141">
        <v>0.004646134792434675</v>
      </c>
      <c r="AV23" s="141">
        <v>0.022853055584605365</v>
      </c>
      <c r="AW23" s="141">
        <v>0.015192079598623722</v>
      </c>
      <c r="AX23" s="141">
        <v>0.017405082127775667</v>
      </c>
      <c r="AY23" s="141">
        <v>0.008408778493388211</v>
      </c>
      <c r="AZ23" s="141">
        <v>0.013775351410258761</v>
      </c>
      <c r="BA23" s="141">
        <v>0.010782155728633142</v>
      </c>
      <c r="BB23" s="141">
        <v>0.0193059820687667</v>
      </c>
      <c r="BC23" s="141">
        <v>0.028319970908152647</v>
      </c>
      <c r="BD23" s="141">
        <v>0.01562643498105487</v>
      </c>
      <c r="BE23" s="141">
        <v>0.005083995365650353</v>
      </c>
      <c r="BF23" s="141">
        <v>0.014149792896155724</v>
      </c>
      <c r="BG23" s="141">
        <v>0.012991773482736878</v>
      </c>
      <c r="BH23" s="141">
        <v>0.012190752339636915</v>
      </c>
      <c r="BI23" s="141">
        <v>0.0035780879531804215</v>
      </c>
      <c r="BJ23" s="141">
        <v>0.0009817396644976244</v>
      </c>
      <c r="BK23" s="141">
        <v>0.005012230985359952</v>
      </c>
      <c r="BL23" s="141">
        <v>0.014709485329411418</v>
      </c>
      <c r="BM23" s="141">
        <v>0.0049264763715011475</v>
      </c>
      <c r="BN23" s="141">
        <v>0.02191402023630543</v>
      </c>
      <c r="BO23" s="141">
        <v>0</v>
      </c>
      <c r="BP23" s="141">
        <v>0.0016916392905421591</v>
      </c>
      <c r="BQ23" s="141">
        <v>0.0014073260867470611</v>
      </c>
      <c r="BR23" s="143">
        <v>0.0014955535617748724</v>
      </c>
    </row>
    <row r="24" spans="1:70" ht="12.75">
      <c r="A24" s="69" t="s">
        <v>78</v>
      </c>
      <c r="B24" s="70" t="s">
        <v>4</v>
      </c>
      <c r="C24" s="141">
        <v>0.00041071434595281486</v>
      </c>
      <c r="D24" s="141">
        <v>0.0014996033266554483</v>
      </c>
      <c r="E24" s="141">
        <v>0.00048547865765473115</v>
      </c>
      <c r="F24" s="141">
        <v>0.0008760156923019334</v>
      </c>
      <c r="G24" s="141">
        <v>0.008908728061298764</v>
      </c>
      <c r="H24" s="141">
        <v>0.00032488292627220626</v>
      </c>
      <c r="I24" s="141">
        <v>0.0005835113431290566</v>
      </c>
      <c r="J24" s="141">
        <v>0.015681881341121792</v>
      </c>
      <c r="K24" s="141">
        <v>0.0017330378052486967</v>
      </c>
      <c r="L24" s="141">
        <v>0.00013334896783712954</v>
      </c>
      <c r="M24" s="141">
        <v>0.018121155300517472</v>
      </c>
      <c r="N24" s="141">
        <v>0.0007327553499135371</v>
      </c>
      <c r="O24" s="141">
        <v>0.0017473073436144778</v>
      </c>
      <c r="P24" s="141">
        <v>0.0020831771102801017</v>
      </c>
      <c r="Q24" s="141">
        <v>0.002316506464610194</v>
      </c>
      <c r="R24" s="141">
        <v>0.0019209475656179794</v>
      </c>
      <c r="S24" s="141">
        <v>0.0009169454541105219</v>
      </c>
      <c r="T24" s="141">
        <v>0.005355565276925679</v>
      </c>
      <c r="U24" s="141">
        <v>0.0017916420063270172</v>
      </c>
      <c r="V24" s="141">
        <v>0.0010507660431102984</v>
      </c>
      <c r="W24" s="141">
        <v>0.0023759788490892563</v>
      </c>
      <c r="X24" s="141">
        <v>0.0007837764672004367</v>
      </c>
      <c r="Y24" s="141">
        <v>0.0008477583706541159</v>
      </c>
      <c r="Z24" s="141">
        <v>0.0019188508468748486</v>
      </c>
      <c r="AA24" s="141">
        <v>0.0015870127377803057</v>
      </c>
      <c r="AB24" s="141">
        <v>0.0005756335803851799</v>
      </c>
      <c r="AC24" s="141">
        <v>0.017828946311703894</v>
      </c>
      <c r="AD24" s="141">
        <v>0.0003233201603691991</v>
      </c>
      <c r="AE24" s="141">
        <v>0.0006434930314135125</v>
      </c>
      <c r="AF24" s="141">
        <v>0.0021009185534075128</v>
      </c>
      <c r="AG24" s="141">
        <v>0.0006384373301074271</v>
      </c>
      <c r="AH24" s="141">
        <v>0.0006384365334407514</v>
      </c>
      <c r="AI24" s="141">
        <v>0.0073056742717757875</v>
      </c>
      <c r="AJ24" s="141">
        <v>0.009011938822482163</v>
      </c>
      <c r="AK24" s="141">
        <v>0.0002559016344688945</v>
      </c>
      <c r="AL24" s="141">
        <v>0.0024674984965299784</v>
      </c>
      <c r="AM24" s="141">
        <v>0.0018018585274033785</v>
      </c>
      <c r="AN24" s="141">
        <v>0.004408483749829225</v>
      </c>
      <c r="AO24" s="141">
        <v>0.0012451668733888235</v>
      </c>
      <c r="AP24" s="141">
        <v>0.0022577958948245182</v>
      </c>
      <c r="AQ24" s="141">
        <v>7.66050779523304E-05</v>
      </c>
      <c r="AR24" s="141">
        <v>0.001458246380321923</v>
      </c>
      <c r="AS24" s="141">
        <v>0.0077539267986140945</v>
      </c>
      <c r="AT24" s="141">
        <v>0.004830951543989012</v>
      </c>
      <c r="AU24" s="141">
        <v>0.008320293260439145</v>
      </c>
      <c r="AV24" s="141">
        <v>0.00945284506238298</v>
      </c>
      <c r="AW24" s="141">
        <v>0.004963312013383119</v>
      </c>
      <c r="AX24" s="141">
        <v>0.013126515725980668</v>
      </c>
      <c r="AY24" s="141">
        <v>9.887170702046908E-05</v>
      </c>
      <c r="AZ24" s="141">
        <v>0.005843778030009685</v>
      </c>
      <c r="BA24" s="141">
        <v>0.007274144026962614</v>
      </c>
      <c r="BB24" s="141">
        <v>0.003875143965597706</v>
      </c>
      <c r="BC24" s="141">
        <v>0.004859399627187039</v>
      </c>
      <c r="BD24" s="141">
        <v>0.00249688214417125</v>
      </c>
      <c r="BE24" s="141">
        <v>0.0012723657050903437</v>
      </c>
      <c r="BF24" s="141">
        <v>0.005718431625732236</v>
      </c>
      <c r="BG24" s="141">
        <v>0.0029523577865993335</v>
      </c>
      <c r="BH24" s="141">
        <v>0.0019512497641988402</v>
      </c>
      <c r="BI24" s="141">
        <v>0.0007520976703020461</v>
      </c>
      <c r="BJ24" s="141">
        <v>0.002121524088238405</v>
      </c>
      <c r="BK24" s="141">
        <v>0.0023054104343901197</v>
      </c>
      <c r="BL24" s="141">
        <v>0.006866120483772679</v>
      </c>
      <c r="BM24" s="141">
        <v>0.003476905965172562</v>
      </c>
      <c r="BN24" s="141">
        <v>0.0017835459647480248</v>
      </c>
      <c r="BO24" s="141">
        <v>0</v>
      </c>
      <c r="BP24" s="141">
        <v>0.013307903621295619</v>
      </c>
      <c r="BQ24" s="141">
        <v>0.0006655968884160518</v>
      </c>
      <c r="BR24" s="143">
        <v>0.010341045066401206</v>
      </c>
    </row>
    <row r="25" spans="1:70" ht="12.75">
      <c r="A25" s="69" t="s">
        <v>79</v>
      </c>
      <c r="B25" s="70" t="s">
        <v>18</v>
      </c>
      <c r="C25" s="141">
        <v>0.0003650794186247243</v>
      </c>
      <c r="D25" s="141">
        <v>0.0005292717623489818</v>
      </c>
      <c r="E25" s="141">
        <v>0.00029128719459283874</v>
      </c>
      <c r="F25" s="141">
        <v>0.0003197137563145743</v>
      </c>
      <c r="G25" s="141">
        <v>0.01104068162065594</v>
      </c>
      <c r="H25" s="141">
        <v>0.00637169330537407</v>
      </c>
      <c r="I25" s="141">
        <v>0.00639210700111753</v>
      </c>
      <c r="J25" s="141">
        <v>0.01151374845609193</v>
      </c>
      <c r="K25" s="141">
        <v>0.016983770491437233</v>
      </c>
      <c r="L25" s="141">
        <v>4.3386267047487125E-05</v>
      </c>
      <c r="M25" s="141">
        <v>0.001894809753004742</v>
      </c>
      <c r="N25" s="141">
        <v>0.016741294285728063</v>
      </c>
      <c r="O25" s="141">
        <v>0.007131245470840654</v>
      </c>
      <c r="P25" s="141">
        <v>0.006795637118392104</v>
      </c>
      <c r="Q25" s="141">
        <v>0.006252082951368843</v>
      </c>
      <c r="R25" s="141">
        <v>0.007706046196435032</v>
      </c>
      <c r="S25" s="141">
        <v>0.01058266000833071</v>
      </c>
      <c r="T25" s="141">
        <v>0.010871663034688275</v>
      </c>
      <c r="U25" s="141">
        <v>0.0010680820624393043</v>
      </c>
      <c r="V25" s="141">
        <v>0.007971070695326168</v>
      </c>
      <c r="W25" s="141">
        <v>0.010399434816293096</v>
      </c>
      <c r="X25" s="141">
        <v>0.005912192589465348</v>
      </c>
      <c r="Y25" s="141">
        <v>0.00019502422611291864</v>
      </c>
      <c r="Z25" s="141">
        <v>0.0008243203315349911</v>
      </c>
      <c r="AA25" s="141">
        <v>0.0006666633433798309</v>
      </c>
      <c r="AB25" s="141">
        <v>0.00023244264263875836</v>
      </c>
      <c r="AC25" s="141">
        <v>0.0005231844571250829</v>
      </c>
      <c r="AD25" s="141">
        <v>0.00012093654853504396</v>
      </c>
      <c r="AE25" s="141">
        <v>1.0592936750005838E-05</v>
      </c>
      <c r="AF25" s="141">
        <v>8.38450962021242E-06</v>
      </c>
      <c r="AG25" s="141">
        <v>1.0966535264676418E-05</v>
      </c>
      <c r="AH25" s="141">
        <v>1.0966521580211584E-05</v>
      </c>
      <c r="AI25" s="141">
        <v>0.00025920891956680267</v>
      </c>
      <c r="AJ25" s="141">
        <v>0.0003197480257780396</v>
      </c>
      <c r="AK25" s="141">
        <v>0.0017884158075117508</v>
      </c>
      <c r="AL25" s="141">
        <v>5.684040437040657E-05</v>
      </c>
      <c r="AM25" s="141">
        <v>7.471802267905588E-05</v>
      </c>
      <c r="AN25" s="141">
        <v>1.2080583631488181E-05</v>
      </c>
      <c r="AO25" s="141">
        <v>1.00436932719405E-06</v>
      </c>
      <c r="AP25" s="141">
        <v>6.0779020370868975E-06</v>
      </c>
      <c r="AQ25" s="141">
        <v>0.00027460460058708166</v>
      </c>
      <c r="AR25" s="141">
        <v>3.885524498317183E-05</v>
      </c>
      <c r="AS25" s="141">
        <v>0.0004246898917380367</v>
      </c>
      <c r="AT25" s="141">
        <v>1.9729354008349907E-05</v>
      </c>
      <c r="AU25" s="141">
        <v>2.6388497495842515E-06</v>
      </c>
      <c r="AV25" s="141">
        <v>8.516628621151375E-05</v>
      </c>
      <c r="AW25" s="141">
        <v>7.315287916107321E-05</v>
      </c>
      <c r="AX25" s="141">
        <v>8.980016003621506E-05</v>
      </c>
      <c r="AY25" s="141">
        <v>1.9427423133846553E-05</v>
      </c>
      <c r="AZ25" s="141">
        <v>1.7074588838596595E-05</v>
      </c>
      <c r="BA25" s="141">
        <v>0.00017133903955009238</v>
      </c>
      <c r="BB25" s="141">
        <v>0.0007845741255758747</v>
      </c>
      <c r="BC25" s="141">
        <v>4.8080037252959446E-05</v>
      </c>
      <c r="BD25" s="141">
        <v>4.35469500654962E-05</v>
      </c>
      <c r="BE25" s="141">
        <v>3.5110716830754796E-05</v>
      </c>
      <c r="BF25" s="141">
        <v>0.0001647195344231265</v>
      </c>
      <c r="BG25" s="141">
        <v>8.162126582225647E-05</v>
      </c>
      <c r="BH25" s="141">
        <v>0.00011211236498987845</v>
      </c>
      <c r="BI25" s="141">
        <v>5.2229004882086533E-05</v>
      </c>
      <c r="BJ25" s="141">
        <v>4.243048176476809E-05</v>
      </c>
      <c r="BK25" s="141">
        <v>0.0001012519239365982</v>
      </c>
      <c r="BL25" s="141">
        <v>0.00025458024023394387</v>
      </c>
      <c r="BM25" s="141">
        <v>0.0004755142820245588</v>
      </c>
      <c r="BN25" s="141">
        <v>3.0261240008080644E-05</v>
      </c>
      <c r="BO25" s="141">
        <v>0</v>
      </c>
      <c r="BP25" s="141">
        <v>0.00017927914969386274</v>
      </c>
      <c r="BQ25" s="141">
        <v>0.000142372242070392</v>
      </c>
      <c r="BR25" s="143">
        <v>0.003971418314229518</v>
      </c>
    </row>
    <row r="26" spans="1:70" ht="12.75">
      <c r="A26" s="69" t="s">
        <v>80</v>
      </c>
      <c r="B26" s="70" t="s">
        <v>138</v>
      </c>
      <c r="C26" s="141">
        <v>0.005567461134027045</v>
      </c>
      <c r="D26" s="141">
        <v>0.018251054605000726</v>
      </c>
      <c r="E26" s="141">
        <v>0.005748067306632018</v>
      </c>
      <c r="F26" s="141">
        <v>0.006424967646897684</v>
      </c>
      <c r="G26" s="141">
        <v>0.005530842511209277</v>
      </c>
      <c r="H26" s="141">
        <v>0.006221226698602536</v>
      </c>
      <c r="I26" s="141">
        <v>0.013037984644146313</v>
      </c>
      <c r="J26" s="141">
        <v>0.01653309845218562</v>
      </c>
      <c r="K26" s="141">
        <v>0.018266218467321273</v>
      </c>
      <c r="L26" s="141">
        <v>0.0007600253133377452</v>
      </c>
      <c r="M26" s="141">
        <v>0.0066299532652546326</v>
      </c>
      <c r="N26" s="141">
        <v>0.014870827198819908</v>
      </c>
      <c r="O26" s="141">
        <v>0.0037346883217970485</v>
      </c>
      <c r="P26" s="141">
        <v>0.002680189429147827</v>
      </c>
      <c r="Q26" s="141">
        <v>0.004214272584461386</v>
      </c>
      <c r="R26" s="141">
        <v>0.003144645166384715</v>
      </c>
      <c r="S26" s="141">
        <v>0.003334675586419523</v>
      </c>
      <c r="T26" s="141">
        <v>0.005314347932107656</v>
      </c>
      <c r="U26" s="141">
        <v>0.007202967840471415</v>
      </c>
      <c r="V26" s="141">
        <v>0.0004855213333995787</v>
      </c>
      <c r="W26" s="141">
        <v>0.006274135160703002</v>
      </c>
      <c r="X26" s="141">
        <v>0.002671892651411644</v>
      </c>
      <c r="Y26" s="141">
        <v>0.0014933283599503485</v>
      </c>
      <c r="Z26" s="141">
        <v>0.06709045423851133</v>
      </c>
      <c r="AA26" s="141">
        <v>0.003191175028043513</v>
      </c>
      <c r="AB26" s="141">
        <v>0.0007164624259703749</v>
      </c>
      <c r="AC26" s="141">
        <v>0.003088467384043156</v>
      </c>
      <c r="AD26" s="141">
        <v>0.001563536806060211</v>
      </c>
      <c r="AE26" s="141">
        <v>0.0007738196048177947</v>
      </c>
      <c r="AF26" s="141">
        <v>0.0012140769930067583</v>
      </c>
      <c r="AG26" s="141">
        <v>0.0006171781069256627</v>
      </c>
      <c r="AH26" s="141">
        <v>0.000617177336787064</v>
      </c>
      <c r="AI26" s="141">
        <v>0.000688290548045281</v>
      </c>
      <c r="AJ26" s="141">
        <v>0.0008490430972320193</v>
      </c>
      <c r="AK26" s="141">
        <v>0.0011839447863927718</v>
      </c>
      <c r="AL26" s="141">
        <v>0.0013888104665749387</v>
      </c>
      <c r="AM26" s="141">
        <v>0.0018151984280377856</v>
      </c>
      <c r="AN26" s="141">
        <v>0.0007142412753201395</v>
      </c>
      <c r="AO26" s="141">
        <v>0.00010987800439502907</v>
      </c>
      <c r="AP26" s="141">
        <v>0.0003442986792056464</v>
      </c>
      <c r="AQ26" s="141">
        <v>1.7760803372477693E-05</v>
      </c>
      <c r="AR26" s="141">
        <v>0.00020571495602800748</v>
      </c>
      <c r="AS26" s="141">
        <v>0.002826677087954259</v>
      </c>
      <c r="AT26" s="141">
        <v>0.0005748914542988626</v>
      </c>
      <c r="AU26" s="141">
        <v>0.0005418438152479664</v>
      </c>
      <c r="AV26" s="141">
        <v>0.0006218977014725644</v>
      </c>
      <c r="AW26" s="141">
        <v>0.0025129122368785636</v>
      </c>
      <c r="AX26" s="141">
        <v>0.0019094118119631802</v>
      </c>
      <c r="AY26" s="141">
        <v>0.0008992121564808976</v>
      </c>
      <c r="AZ26" s="141">
        <v>0.0011508272877214102</v>
      </c>
      <c r="BA26" s="141">
        <v>0.001043597601744235</v>
      </c>
      <c r="BB26" s="141">
        <v>0.0010848651497636914</v>
      </c>
      <c r="BC26" s="141">
        <v>0.002999199565193229</v>
      </c>
      <c r="BD26" s="141">
        <v>0.0017412899870419096</v>
      </c>
      <c r="BE26" s="141">
        <v>0.00047113016352915907</v>
      </c>
      <c r="BF26" s="141">
        <v>0.0012230297134514106</v>
      </c>
      <c r="BG26" s="141">
        <v>0.001175666183202517</v>
      </c>
      <c r="BH26" s="141">
        <v>0.0013118353555740074</v>
      </c>
      <c r="BI26" s="141">
        <v>0.0009589245296351087</v>
      </c>
      <c r="BJ26" s="141">
        <v>0.0012487227967556097</v>
      </c>
      <c r="BK26" s="141">
        <v>0.002395825156600737</v>
      </c>
      <c r="BL26" s="141">
        <v>0.002171437366057153</v>
      </c>
      <c r="BM26" s="141">
        <v>0.002385561402993959</v>
      </c>
      <c r="BN26" s="141">
        <v>0.0016297303834468075</v>
      </c>
      <c r="BO26" s="141">
        <v>0</v>
      </c>
      <c r="BP26" s="141">
        <v>0.001469706800499882</v>
      </c>
      <c r="BQ26" s="141">
        <v>0.001270006293838352</v>
      </c>
      <c r="BR26" s="143">
        <v>0.00299505676067035</v>
      </c>
    </row>
    <row r="27" spans="1:70" ht="12.75">
      <c r="A27" s="69" t="s">
        <v>81</v>
      </c>
      <c r="B27" s="70" t="s">
        <v>139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0.0001217989434991213</v>
      </c>
      <c r="P27" s="141">
        <v>0.00013440267712556744</v>
      </c>
      <c r="Q27" s="141">
        <v>0.00010547170611228196</v>
      </c>
      <c r="R27" s="141">
        <v>0.00013443145670083943</v>
      </c>
      <c r="S27" s="141">
        <v>0.00011839493320335631</v>
      </c>
      <c r="T27" s="141">
        <v>0.0003193839932880977</v>
      </c>
      <c r="U27" s="141">
        <v>0.0012067687208780309</v>
      </c>
      <c r="V27" s="141">
        <v>4.959446035011181E-05</v>
      </c>
      <c r="W27" s="141">
        <v>0.00029955179355630124</v>
      </c>
      <c r="X27" s="141">
        <v>0.00016185482915313118</v>
      </c>
      <c r="Y27" s="141">
        <v>0.0005373116433723268</v>
      </c>
      <c r="Z27" s="141">
        <v>0.0001323345411637827</v>
      </c>
      <c r="AA27" s="141">
        <v>0.009259627482899732</v>
      </c>
      <c r="AB27" s="141">
        <v>0.00034851964508607526</v>
      </c>
      <c r="AC27" s="141">
        <v>0.0002035620317858979</v>
      </c>
      <c r="AD27" s="141">
        <v>1.9744742617966357E-05</v>
      </c>
      <c r="AE27" s="141">
        <v>0.00012087098354743501</v>
      </c>
      <c r="AF27" s="141">
        <v>0.0002850733270872223</v>
      </c>
      <c r="AG27" s="141">
        <v>0.000621463032025555</v>
      </c>
      <c r="AH27" s="141">
        <v>0.00020715408551335394</v>
      </c>
      <c r="AI27" s="141">
        <v>0.0007898436285289095</v>
      </c>
      <c r="AJ27" s="141">
        <v>0.0020836716366199916</v>
      </c>
      <c r="AK27" s="141">
        <v>5.284531631182261E-05</v>
      </c>
      <c r="AL27" s="141">
        <v>0</v>
      </c>
      <c r="AM27" s="141">
        <v>0</v>
      </c>
      <c r="AN27" s="141">
        <v>0</v>
      </c>
      <c r="AO27" s="141">
        <v>0</v>
      </c>
      <c r="AP27" s="141">
        <v>0.00034499329658131336</v>
      </c>
      <c r="AQ27" s="141">
        <v>0</v>
      </c>
      <c r="AR27" s="141">
        <v>0</v>
      </c>
      <c r="AS27" s="141">
        <v>0</v>
      </c>
      <c r="AT27" s="141">
        <v>0.000857139194264169</v>
      </c>
      <c r="AU27" s="141">
        <v>0.0002624434593018857</v>
      </c>
      <c r="AV27" s="141">
        <v>0.0008454131356874488</v>
      </c>
      <c r="AW27" s="141">
        <v>0.00043891727496643936</v>
      </c>
      <c r="AX27" s="141">
        <v>0.000749148846476413</v>
      </c>
      <c r="AY27" s="141">
        <v>0</v>
      </c>
      <c r="AZ27" s="141">
        <v>0.0009775202110096548</v>
      </c>
      <c r="BA27" s="141">
        <v>0.00023668047204834344</v>
      </c>
      <c r="BB27" s="141">
        <v>9.975161657645912E-05</v>
      </c>
      <c r="BC27" s="141">
        <v>0.0001362518954177934</v>
      </c>
      <c r="BD27" s="141">
        <v>0.0001377424442240109</v>
      </c>
      <c r="BE27" s="141">
        <v>5.0836336884301535E-05</v>
      </c>
      <c r="BF27" s="141">
        <v>0.00018825861911935952</v>
      </c>
      <c r="BG27" s="141">
        <v>0.00013778876499512979</v>
      </c>
      <c r="BH27" s="141">
        <v>0.0001291371497251148</v>
      </c>
      <c r="BI27" s="141">
        <v>0.0003777383991155867</v>
      </c>
      <c r="BJ27" s="141">
        <v>0.0005734277910726036</v>
      </c>
      <c r="BK27" s="141">
        <v>0.0006968990076475396</v>
      </c>
      <c r="BL27" s="141">
        <v>0.0005087883476087044</v>
      </c>
      <c r="BM27" s="141">
        <v>0.0005763747766210979</v>
      </c>
      <c r="BN27" s="141">
        <v>0.00024868402606239117</v>
      </c>
      <c r="BO27" s="141">
        <v>0</v>
      </c>
      <c r="BP27" s="141">
        <v>0.00012115918144961252</v>
      </c>
      <c r="BQ27" s="141">
        <v>0.0002067392592071049</v>
      </c>
      <c r="BR27" s="143">
        <v>0.0007983146686576654</v>
      </c>
    </row>
    <row r="28" spans="1:70" ht="12.75">
      <c r="A28" s="69" t="s">
        <v>82</v>
      </c>
      <c r="B28" s="70" t="s">
        <v>140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0.007759850076781561</v>
      </c>
      <c r="L28" s="141">
        <v>0.00024117660211691368</v>
      </c>
      <c r="M28" s="141">
        <v>0.0001315693918040177</v>
      </c>
      <c r="N28" s="141">
        <v>0.0011564790957331041</v>
      </c>
      <c r="O28" s="141">
        <v>3.6608810040119324E-05</v>
      </c>
      <c r="P28" s="141">
        <v>3.8892212606772905E-05</v>
      </c>
      <c r="Q28" s="141">
        <v>0.00018058434261846522</v>
      </c>
      <c r="R28" s="141">
        <v>0.00010108058080520192</v>
      </c>
      <c r="S28" s="141">
        <v>9.046315172026659E-05</v>
      </c>
      <c r="T28" s="141">
        <v>0.0018423413507566051</v>
      </c>
      <c r="U28" s="141">
        <v>0.0016129673253681754</v>
      </c>
      <c r="V28" s="141">
        <v>1.0676382061074275E-05</v>
      </c>
      <c r="W28" s="141">
        <v>0.0011692854013143539</v>
      </c>
      <c r="X28" s="141">
        <v>0.0029244728719586303</v>
      </c>
      <c r="Y28" s="141">
        <v>0.2175683818595087</v>
      </c>
      <c r="Z28" s="141">
        <v>0.02580425768550045</v>
      </c>
      <c r="AA28" s="141">
        <v>0.005315607720223255</v>
      </c>
      <c r="AB28" s="141">
        <v>0.03213374660257583</v>
      </c>
      <c r="AC28" s="141">
        <v>0.008739520070274932</v>
      </c>
      <c r="AD28" s="141">
        <v>0.007063681671577465</v>
      </c>
      <c r="AE28" s="141">
        <v>0.0010746813094374343</v>
      </c>
      <c r="AF28" s="141">
        <v>0.003104664133655799</v>
      </c>
      <c r="AG28" s="141">
        <v>0.0013791409047312342</v>
      </c>
      <c r="AH28" s="141">
        <v>0.0013791391837861262</v>
      </c>
      <c r="AI28" s="141">
        <v>0.005073225495875723</v>
      </c>
      <c r="AJ28" s="141">
        <v>0.006258094201943621</v>
      </c>
      <c r="AK28" s="141">
        <v>0.0009548352358259457</v>
      </c>
      <c r="AL28" s="141">
        <v>0</v>
      </c>
      <c r="AM28" s="141">
        <v>7.793071895286687E-05</v>
      </c>
      <c r="AN28" s="141">
        <v>0</v>
      </c>
      <c r="AO28" s="141">
        <v>0.0012516952740155851</v>
      </c>
      <c r="AP28" s="141">
        <v>0.003601012245020723</v>
      </c>
      <c r="AQ28" s="141">
        <v>0</v>
      </c>
      <c r="AR28" s="141">
        <v>0.0006449970667206525</v>
      </c>
      <c r="AS28" s="141">
        <v>0.016632629030729287</v>
      </c>
      <c r="AT28" s="141">
        <v>0.004265924766694324</v>
      </c>
      <c r="AU28" s="141">
        <v>0.00023045954479702466</v>
      </c>
      <c r="AV28" s="141">
        <v>0.005344643990093773</v>
      </c>
      <c r="AW28" s="141">
        <v>0.0017445853302958975</v>
      </c>
      <c r="AX28" s="141">
        <v>0.0011933934194453813</v>
      </c>
      <c r="AY28" s="141">
        <v>0.00010130013491219987</v>
      </c>
      <c r="AZ28" s="141">
        <v>0.003978379199393006</v>
      </c>
      <c r="BA28" s="141">
        <v>0.000636514419169092</v>
      </c>
      <c r="BB28" s="141">
        <v>0.004368446925223116</v>
      </c>
      <c r="BC28" s="141">
        <v>0.0002785326296033512</v>
      </c>
      <c r="BD28" s="141">
        <v>0.0006306143047681465</v>
      </c>
      <c r="BE28" s="141">
        <v>0.0011909003560691361</v>
      </c>
      <c r="BF28" s="141">
        <v>0.0013857098786948829</v>
      </c>
      <c r="BG28" s="141">
        <v>0.0023250400578511345</v>
      </c>
      <c r="BH28" s="141">
        <v>0.00150774643798888</v>
      </c>
      <c r="BI28" s="141">
        <v>0.0019128350748015366</v>
      </c>
      <c r="BJ28" s="141">
        <v>0.00267312035118039</v>
      </c>
      <c r="BK28" s="141">
        <v>0.002329028088703275</v>
      </c>
      <c r="BL28" s="141">
        <v>0.0011082470917234985</v>
      </c>
      <c r="BM28" s="141">
        <v>0.004034246372902475</v>
      </c>
      <c r="BN28" s="141">
        <v>0.0012080108893595316</v>
      </c>
      <c r="BO28" s="141">
        <v>0</v>
      </c>
      <c r="BP28" s="141">
        <v>0.0024213616864140605</v>
      </c>
      <c r="BQ28" s="141">
        <v>0.0005967508664538731</v>
      </c>
      <c r="BR28" s="143">
        <v>0.0004820602515326205</v>
      </c>
    </row>
    <row r="29" spans="1:70" ht="12.75">
      <c r="A29" s="69" t="s">
        <v>83</v>
      </c>
      <c r="B29" s="70" t="s">
        <v>141</v>
      </c>
      <c r="C29" s="141">
        <v>0.00018253970931236214</v>
      </c>
      <c r="D29" s="141">
        <v>0.0006174837227404787</v>
      </c>
      <c r="E29" s="141">
        <v>0.0003883829261237849</v>
      </c>
      <c r="F29" s="141">
        <v>0.0002813481055568254</v>
      </c>
      <c r="G29" s="141">
        <v>0.0007651363157799393</v>
      </c>
      <c r="H29" s="141">
        <v>0.00015936800823921737</v>
      </c>
      <c r="I29" s="141">
        <v>0.0002745173310442321</v>
      </c>
      <c r="J29" s="141">
        <v>0.00026714162669599743</v>
      </c>
      <c r="K29" s="141">
        <v>0.0012564524088053055</v>
      </c>
      <c r="L29" s="141">
        <v>0.00024053856877798</v>
      </c>
      <c r="M29" s="141">
        <v>0.00031462245866178154</v>
      </c>
      <c r="N29" s="141">
        <v>0</v>
      </c>
      <c r="O29" s="141">
        <v>0.002914039723216478</v>
      </c>
      <c r="P29" s="141">
        <v>0.002582419476698228</v>
      </c>
      <c r="Q29" s="141">
        <v>0.0022923465101570427</v>
      </c>
      <c r="R29" s="141">
        <v>0.0021094104532958726</v>
      </c>
      <c r="S29" s="141">
        <v>0</v>
      </c>
      <c r="T29" s="141">
        <v>0.006101915240188392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0.0022403692113320667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v>0</v>
      </c>
      <c r="AP29" s="141">
        <v>0</v>
      </c>
      <c r="AQ29" s="141">
        <v>0</v>
      </c>
      <c r="AR29" s="141">
        <v>0.001644124649453604</v>
      </c>
      <c r="AS29" s="141">
        <v>0</v>
      </c>
      <c r="AT29" s="141">
        <v>0</v>
      </c>
      <c r="AU29" s="141">
        <v>0.0018265748527657238</v>
      </c>
      <c r="AV29" s="141">
        <v>0</v>
      </c>
      <c r="AW29" s="141">
        <v>0.0023160912632716295</v>
      </c>
      <c r="AX29" s="141">
        <v>0.011731474181382937</v>
      </c>
      <c r="AY29" s="141">
        <v>0</v>
      </c>
      <c r="AZ29" s="141">
        <v>0.0024456960203175816</v>
      </c>
      <c r="BA29" s="141">
        <v>0.002383565042069397</v>
      </c>
      <c r="BB29" s="141">
        <v>0</v>
      </c>
      <c r="BC29" s="141">
        <v>0.0052762038122006255</v>
      </c>
      <c r="BD29" s="141">
        <v>0.0021599556040008345</v>
      </c>
      <c r="BE29" s="141">
        <v>0</v>
      </c>
      <c r="BF29" s="141">
        <v>0.0023757567490708506</v>
      </c>
      <c r="BG29" s="141">
        <v>0.0020179894843616207</v>
      </c>
      <c r="BH29" s="141">
        <v>0</v>
      </c>
      <c r="BI29" s="141">
        <v>0</v>
      </c>
      <c r="BJ29" s="141">
        <v>0</v>
      </c>
      <c r="BK29" s="141">
        <v>0</v>
      </c>
      <c r="BL29" s="141">
        <v>0.0011945860276628645</v>
      </c>
      <c r="BM29" s="141">
        <v>0.0017390902888014177</v>
      </c>
      <c r="BN29" s="141">
        <v>0.0011190781172807603</v>
      </c>
      <c r="BO29" s="141">
        <v>0</v>
      </c>
      <c r="BP29" s="141">
        <v>0</v>
      </c>
      <c r="BQ29" s="141">
        <v>0</v>
      </c>
      <c r="BR29" s="143">
        <v>0.0009297770635450136</v>
      </c>
    </row>
    <row r="30" spans="1:70" ht="12.75">
      <c r="A30" s="69" t="s">
        <v>84</v>
      </c>
      <c r="B30" s="76" t="s">
        <v>142</v>
      </c>
      <c r="C30" s="141">
        <v>0.0032172623766303825</v>
      </c>
      <c r="D30" s="141">
        <v>0.009857686573749785</v>
      </c>
      <c r="E30" s="141">
        <v>0.007087988401759075</v>
      </c>
      <c r="F30" s="141">
        <v>0.004718975043203115</v>
      </c>
      <c r="G30" s="141">
        <v>0.0027730862819109335</v>
      </c>
      <c r="H30" s="141">
        <v>0.002661967476794391</v>
      </c>
      <c r="I30" s="141">
        <v>0.004441936527957476</v>
      </c>
      <c r="J30" s="141">
        <v>0.004385575038259291</v>
      </c>
      <c r="K30" s="141">
        <v>0</v>
      </c>
      <c r="L30" s="141">
        <v>0.00019141000168009024</v>
      </c>
      <c r="M30" s="141">
        <v>0</v>
      </c>
      <c r="N30" s="141">
        <v>0.0048234417381265</v>
      </c>
      <c r="O30" s="141">
        <v>1.014991195826011E-05</v>
      </c>
      <c r="P30" s="141">
        <v>0</v>
      </c>
      <c r="Q30" s="141">
        <v>0.00026686544662742106</v>
      </c>
      <c r="R30" s="141">
        <v>4.4103815318896565E-05</v>
      </c>
      <c r="S30" s="141">
        <v>0.0025709055023845776</v>
      </c>
      <c r="T30" s="141">
        <v>0.0015263192942399613</v>
      </c>
      <c r="U30" s="141">
        <v>0.0030864215436862963</v>
      </c>
      <c r="V30" s="141">
        <v>0.0007991444010398828</v>
      </c>
      <c r="W30" s="141">
        <v>0.0032325875478470415</v>
      </c>
      <c r="X30" s="141">
        <v>5.9864114892253997E-05</v>
      </c>
      <c r="Y30" s="141">
        <v>0.003721380641134264</v>
      </c>
      <c r="Z30" s="141">
        <v>0.015511824664986249</v>
      </c>
      <c r="AA30" s="141">
        <v>0.0020294884081651495</v>
      </c>
      <c r="AB30" s="141">
        <v>0.002032102438138286</v>
      </c>
      <c r="AC30" s="141">
        <v>0.006313338092771278</v>
      </c>
      <c r="AD30" s="141">
        <v>0.0007552364051372132</v>
      </c>
      <c r="AE30" s="141">
        <v>0.0006831886680766922</v>
      </c>
      <c r="AF30" s="141">
        <v>2.8507332708722236E-05</v>
      </c>
      <c r="AG30" s="141">
        <v>0.00012643226017793814</v>
      </c>
      <c r="AH30" s="141">
        <v>0.00012643210241089714</v>
      </c>
      <c r="AI30" s="141">
        <v>0.00039904782746594123</v>
      </c>
      <c r="AJ30" s="141">
        <v>0.0004922467762162291</v>
      </c>
      <c r="AK30" s="141">
        <v>1.3681869565663663E-05</v>
      </c>
      <c r="AL30" s="141">
        <v>0.0022341850042451685</v>
      </c>
      <c r="AM30" s="141">
        <v>0.0004439091585922795</v>
      </c>
      <c r="AN30" s="141">
        <v>0.0028257414389714812</v>
      </c>
      <c r="AO30" s="141">
        <v>5.8002328645456374E-05</v>
      </c>
      <c r="AP30" s="141">
        <v>0.000761155931777849</v>
      </c>
      <c r="AQ30" s="141">
        <v>0</v>
      </c>
      <c r="AR30" s="141">
        <v>2.0240871805187184E-05</v>
      </c>
      <c r="AS30" s="141">
        <v>0.0008284013475994263</v>
      </c>
      <c r="AT30" s="141">
        <v>9.97428452644356E-06</v>
      </c>
      <c r="AU30" s="141">
        <v>0.00041685029877599236</v>
      </c>
      <c r="AV30" s="141">
        <v>0.00023803670642570567</v>
      </c>
      <c r="AW30" s="141">
        <v>0.00019862115069188365</v>
      </c>
      <c r="AX30" s="141">
        <v>0.0008262874526199738</v>
      </c>
      <c r="AY30" s="141">
        <v>8.985183199404033E-06</v>
      </c>
      <c r="AZ30" s="141">
        <v>0.0005072554708806835</v>
      </c>
      <c r="BA30" s="141">
        <v>0.0007693229848557286</v>
      </c>
      <c r="BB30" s="141">
        <v>0.0005868070032939589</v>
      </c>
      <c r="BC30" s="141">
        <v>0.00013097665320633783</v>
      </c>
      <c r="BD30" s="141">
        <v>0.0002979826073503484</v>
      </c>
      <c r="BE30" s="141">
        <v>0.00020196617778174357</v>
      </c>
      <c r="BF30" s="141">
        <v>0.00014119396433951966</v>
      </c>
      <c r="BG30" s="141">
        <v>0.00019355900180706537</v>
      </c>
      <c r="BH30" s="141">
        <v>0.0009710909261623295</v>
      </c>
      <c r="BI30" s="141">
        <v>0.0008782829460971672</v>
      </c>
      <c r="BJ30" s="141">
        <v>0.00018108246033871696</v>
      </c>
      <c r="BK30" s="141">
        <v>0.00011598372811213095</v>
      </c>
      <c r="BL30" s="141">
        <v>0.0006846500662463252</v>
      </c>
      <c r="BM30" s="141">
        <v>0.0007947881001506925</v>
      </c>
      <c r="BN30" s="141">
        <v>0.0003492297684327711</v>
      </c>
      <c r="BO30" s="141">
        <v>0</v>
      </c>
      <c r="BP30" s="141">
        <v>0</v>
      </c>
      <c r="BQ30" s="141">
        <v>0.00018700310316539768</v>
      </c>
      <c r="BR30" s="143">
        <v>0</v>
      </c>
    </row>
    <row r="31" spans="1:70" ht="12.75">
      <c r="A31" s="69" t="s">
        <v>85</v>
      </c>
      <c r="B31" s="70" t="s">
        <v>143</v>
      </c>
      <c r="C31" s="141">
        <v>0.0001369047819842716</v>
      </c>
      <c r="D31" s="141">
        <v>0.00017642392078299392</v>
      </c>
      <c r="E31" s="141">
        <v>0.00029128719459283874</v>
      </c>
      <c r="F31" s="141">
        <v>0.00018543397866245306</v>
      </c>
      <c r="G31" s="141">
        <v>0.00047821019736246206</v>
      </c>
      <c r="H31" s="141">
        <v>4.865668615088687E-05</v>
      </c>
      <c r="I31" s="141">
        <v>0.0001414302372699857</v>
      </c>
      <c r="J31" s="141">
        <v>0.0001706738170557761</v>
      </c>
      <c r="K31" s="141">
        <v>0</v>
      </c>
      <c r="L31" s="141">
        <v>1.9141000168009024E-05</v>
      </c>
      <c r="M31" s="141">
        <v>4.5763266714440954E-05</v>
      </c>
      <c r="N31" s="141">
        <v>0.0009653255261904422</v>
      </c>
      <c r="O31" s="141">
        <v>2.0299823916520225E-06</v>
      </c>
      <c r="P31" s="141">
        <v>2.668102827282496E-06</v>
      </c>
      <c r="Q31" s="141">
        <v>1.8216071442144778E-06</v>
      </c>
      <c r="R31" s="141">
        <v>2.3169699698793572E-06</v>
      </c>
      <c r="S31" s="141">
        <v>3.0787499433960194E-05</v>
      </c>
      <c r="T31" s="141">
        <v>0.00017818264888704393</v>
      </c>
      <c r="U31" s="141">
        <v>2.5699782877641643E-05</v>
      </c>
      <c r="V31" s="141">
        <v>0.0010817271971698926</v>
      </c>
      <c r="W31" s="141">
        <v>0.0063519746652499825</v>
      </c>
      <c r="X31" s="141">
        <v>6.651568321361555E-05</v>
      </c>
      <c r="Y31" s="141">
        <v>0.00264675735438961</v>
      </c>
      <c r="Z31" s="141">
        <v>0.0003962466153938231</v>
      </c>
      <c r="AA31" s="141">
        <v>7.079610726157497E-05</v>
      </c>
      <c r="AB31" s="141">
        <v>0.0002646369144723813</v>
      </c>
      <c r="AC31" s="141">
        <v>6.980800606943993E-05</v>
      </c>
      <c r="AD31" s="141">
        <v>0.0006737893418381019</v>
      </c>
      <c r="AE31" s="141">
        <v>0.014076429575475127</v>
      </c>
      <c r="AF31" s="141">
        <v>0.00010660305088555793</v>
      </c>
      <c r="AG31" s="141">
        <v>0.00019957772912402086</v>
      </c>
      <c r="AH31" s="141">
        <v>0.00019957748008324816</v>
      </c>
      <c r="AI31" s="141">
        <v>0.0015973390984374925</v>
      </c>
      <c r="AJ31" s="141">
        <v>0.0019704029632816454</v>
      </c>
      <c r="AK31" s="141">
        <v>0.0004929971796347178</v>
      </c>
      <c r="AL31" s="141">
        <v>0.0012337113583594523</v>
      </c>
      <c r="AM31" s="141">
        <v>0.001354087745013795</v>
      </c>
      <c r="AN31" s="141">
        <v>0.020757960339480266</v>
      </c>
      <c r="AO31" s="141">
        <v>0.01516555376867756</v>
      </c>
      <c r="AP31" s="141">
        <v>0.007706718606653103</v>
      </c>
      <c r="AQ31" s="141">
        <v>0</v>
      </c>
      <c r="AR31" s="141">
        <v>0.005657412165532903</v>
      </c>
      <c r="AS31" s="141">
        <v>0.004111055587212636</v>
      </c>
      <c r="AT31" s="141">
        <v>0.005341854247853949</v>
      </c>
      <c r="AU31" s="141">
        <v>0.0006693002581528855</v>
      </c>
      <c r="AV31" s="141">
        <v>0.0011996554623707949</v>
      </c>
      <c r="AW31" s="141">
        <v>0.004858552656916633</v>
      </c>
      <c r="AX31" s="141">
        <v>0.006989810543461019</v>
      </c>
      <c r="AY31" s="141">
        <v>0.0005058415298475297</v>
      </c>
      <c r="AZ31" s="141">
        <v>0.003566798881999904</v>
      </c>
      <c r="BA31" s="141">
        <v>0.0013160589605251097</v>
      </c>
      <c r="BB31" s="141">
        <v>5.043998969370484E-05</v>
      </c>
      <c r="BC31" s="141">
        <v>0.024791491951764284</v>
      </c>
      <c r="BD31" s="141">
        <v>0.025326214920699544</v>
      </c>
      <c r="BE31" s="141">
        <v>0.0011174330374075629</v>
      </c>
      <c r="BF31" s="141">
        <v>0.003403768634388873</v>
      </c>
      <c r="BG31" s="141">
        <v>0.0007108046235035364</v>
      </c>
      <c r="BH31" s="141">
        <v>0.01446712845797966</v>
      </c>
      <c r="BI31" s="141">
        <v>0.0013590169054984416</v>
      </c>
      <c r="BJ31" s="141">
        <v>0.0014873812516813254</v>
      </c>
      <c r="BK31" s="141">
        <v>0.0002744324663556389</v>
      </c>
      <c r="BL31" s="141">
        <v>0.0005808063755773508</v>
      </c>
      <c r="BM31" s="141">
        <v>0.013778926233099642</v>
      </c>
      <c r="BN31" s="141">
        <v>0.006122381400716985</v>
      </c>
      <c r="BO31" s="141">
        <v>0</v>
      </c>
      <c r="BP31" s="141">
        <v>0.003386598008081128</v>
      </c>
      <c r="BQ31" s="141">
        <v>0.0012208455601504411</v>
      </c>
      <c r="BR31" s="143">
        <v>0.0020272233813103096</v>
      </c>
    </row>
    <row r="32" spans="1:70" ht="12.75">
      <c r="A32" s="69" t="s">
        <v>86</v>
      </c>
      <c r="B32" s="70" t="s">
        <v>144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0.049465013397987485</v>
      </c>
      <c r="AG32" s="141">
        <v>0.03226675301963899</v>
      </c>
      <c r="AH32" s="141">
        <v>0.004300911211639751</v>
      </c>
      <c r="AI32" s="141">
        <v>0</v>
      </c>
      <c r="AJ32" s="141">
        <v>0</v>
      </c>
      <c r="AK32" s="141">
        <v>0</v>
      </c>
      <c r="AL32" s="141">
        <v>0.0017377814571170726</v>
      </c>
      <c r="AM32" s="141">
        <v>0</v>
      </c>
      <c r="AN32" s="141"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v>0.0024875099233476056</v>
      </c>
      <c r="AY32" s="141">
        <v>0</v>
      </c>
      <c r="AZ32" s="141">
        <v>0</v>
      </c>
      <c r="BA32" s="141">
        <v>2.559661483619505E-05</v>
      </c>
      <c r="BB32" s="141">
        <v>0</v>
      </c>
      <c r="BC32" s="141">
        <v>0</v>
      </c>
      <c r="BD32" s="141">
        <v>0</v>
      </c>
      <c r="BE32" s="141">
        <v>0</v>
      </c>
      <c r="BF32" s="141">
        <v>0</v>
      </c>
      <c r="BG32" s="141">
        <v>0</v>
      </c>
      <c r="BH32" s="141">
        <v>0</v>
      </c>
      <c r="BI32" s="141">
        <v>0.000340679446399341</v>
      </c>
      <c r="BJ32" s="141">
        <v>0.00035373913981677567</v>
      </c>
      <c r="BK32" s="141">
        <v>0.0008783896699201789</v>
      </c>
      <c r="BL32" s="141">
        <v>0</v>
      </c>
      <c r="BM32" s="141">
        <v>0</v>
      </c>
      <c r="BN32" s="141">
        <v>0</v>
      </c>
      <c r="BO32" s="141">
        <v>0</v>
      </c>
      <c r="BP32" s="141">
        <v>0</v>
      </c>
      <c r="BQ32" s="141">
        <v>0</v>
      </c>
      <c r="BR32" s="143">
        <v>0.0024588770351943105</v>
      </c>
    </row>
    <row r="33" spans="1:70" ht="12.75">
      <c r="A33" s="69" t="s">
        <v>87</v>
      </c>
      <c r="B33" s="70" t="s">
        <v>145</v>
      </c>
      <c r="C33" s="141">
        <v>8.551802841574854E-05</v>
      </c>
      <c r="D33" s="141">
        <v>4.090884795630916E-05</v>
      </c>
      <c r="E33" s="141">
        <v>6.050423414619385E-05</v>
      </c>
      <c r="F33" s="141">
        <v>2.8356340217432894E-05</v>
      </c>
      <c r="G33" s="141">
        <v>0.00013008027851980767</v>
      </c>
      <c r="H33" s="141">
        <v>0</v>
      </c>
      <c r="I33" s="141">
        <v>3.0452420222840323E-05</v>
      </c>
      <c r="J33" s="141">
        <v>0.00011157559620497265</v>
      </c>
      <c r="K33" s="141">
        <v>8.678880024904952E-05</v>
      </c>
      <c r="L33" s="141">
        <v>7.994858888574412E-05</v>
      </c>
      <c r="M33" s="141">
        <v>0.0004858045341338195</v>
      </c>
      <c r="N33" s="141">
        <v>0.0009463863798098594</v>
      </c>
      <c r="O33" s="141">
        <v>0.00012202936680039772</v>
      </c>
      <c r="P33" s="141">
        <v>9.723053151693225E-05</v>
      </c>
      <c r="Q33" s="141">
        <v>0.00010032463478803623</v>
      </c>
      <c r="R33" s="141">
        <v>0.00015315239515939684</v>
      </c>
      <c r="S33" s="141">
        <v>0.0009046315172026658</v>
      </c>
      <c r="T33" s="141">
        <v>0.002109111033571454</v>
      </c>
      <c r="U33" s="141">
        <v>0.0006464832433275164</v>
      </c>
      <c r="V33" s="141">
        <v>0.00021352764122148553</v>
      </c>
      <c r="W33" s="141">
        <v>0.000735999492767325</v>
      </c>
      <c r="X33" s="141">
        <v>0.0017385043072964258</v>
      </c>
      <c r="Y33" s="141">
        <v>0.0016260737921198027</v>
      </c>
      <c r="Z33" s="141">
        <v>0.0003518652466723744</v>
      </c>
      <c r="AA33" s="141">
        <v>0.0013120929631639292</v>
      </c>
      <c r="AB33" s="141">
        <v>0.0013243746513270857</v>
      </c>
      <c r="AC33" s="141">
        <v>0.00011160289079978746</v>
      </c>
      <c r="AD33" s="141">
        <v>8.977693941524686E-06</v>
      </c>
      <c r="AE33" s="141">
        <v>0.0019437007130699057</v>
      </c>
      <c r="AF33" s="141">
        <v>0.004281608997354677</v>
      </c>
      <c r="AG33" s="141">
        <v>0.0031073151601277754</v>
      </c>
      <c r="AH33" s="141">
        <v>0.0024858490261602476</v>
      </c>
      <c r="AI33" s="141">
        <v>0.0008462610305666888</v>
      </c>
      <c r="AJ33" s="141">
        <v>0.001043908111915308</v>
      </c>
      <c r="AK33" s="141">
        <v>0.00012857028079874726</v>
      </c>
      <c r="AL33" s="141">
        <v>0.00043110889540641344</v>
      </c>
      <c r="AM33" s="141">
        <v>0.0024661619921793306</v>
      </c>
      <c r="AN33" s="141">
        <v>0.002133783034632768</v>
      </c>
      <c r="AO33" s="141">
        <v>0.001337253104526953</v>
      </c>
      <c r="AP33" s="141">
        <v>0.0005203759728231539</v>
      </c>
      <c r="AQ33" s="141">
        <v>0</v>
      </c>
      <c r="AR33" s="141">
        <v>0.0006196176451517262</v>
      </c>
      <c r="AS33" s="141">
        <v>0.0015158152270747026</v>
      </c>
      <c r="AT33" s="141">
        <v>0.0010389565991080838</v>
      </c>
      <c r="AU33" s="141">
        <v>0.00039366518895282845</v>
      </c>
      <c r="AV33" s="141">
        <v>0.0015655798809026827</v>
      </c>
      <c r="AW33" s="141">
        <v>0.0010272065222688314</v>
      </c>
      <c r="AX33" s="141">
        <v>0.002996595385905652</v>
      </c>
      <c r="AY33" s="141">
        <v>0</v>
      </c>
      <c r="AZ33" s="141">
        <v>0.0072465067268669085</v>
      </c>
      <c r="BA33" s="141">
        <v>0</v>
      </c>
      <c r="BB33" s="141">
        <v>0</v>
      </c>
      <c r="BC33" s="141">
        <v>0</v>
      </c>
      <c r="BD33" s="141">
        <v>0</v>
      </c>
      <c r="BE33" s="141">
        <v>0</v>
      </c>
      <c r="BF33" s="141">
        <v>0.001695034680961414</v>
      </c>
      <c r="BG33" s="141">
        <v>0.001171848173590968</v>
      </c>
      <c r="BH33" s="141"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3.232099176779932E-05</v>
      </c>
      <c r="BO33" s="141">
        <v>0</v>
      </c>
      <c r="BP33" s="141">
        <v>0</v>
      </c>
      <c r="BQ33" s="141">
        <v>0</v>
      </c>
      <c r="BR33" s="143">
        <v>0.0017774883401264038</v>
      </c>
    </row>
    <row r="34" spans="1:70" ht="12.75">
      <c r="A34" s="69" t="s">
        <v>88</v>
      </c>
      <c r="B34" s="70" t="s">
        <v>17</v>
      </c>
      <c r="C34" s="141">
        <v>0.0010952382558741729</v>
      </c>
      <c r="D34" s="141">
        <v>0.003299127318641986</v>
      </c>
      <c r="E34" s="141">
        <v>0.00233029755674271</v>
      </c>
      <c r="F34" s="141">
        <v>0.0015141643499058236</v>
      </c>
      <c r="G34" s="141">
        <v>0.0037600984661185586</v>
      </c>
      <c r="H34" s="141">
        <v>0.0008128739955638944</v>
      </c>
      <c r="I34" s="141">
        <v>0.001423670900992899</v>
      </c>
      <c r="J34" s="141">
        <v>0.0013535175752597205</v>
      </c>
      <c r="K34" s="141">
        <v>0.002169720006226238</v>
      </c>
      <c r="L34" s="141">
        <v>0.0005466669647983378</v>
      </c>
      <c r="M34" s="141">
        <v>0.0010976365284725378</v>
      </c>
      <c r="N34" s="141">
        <v>0.0011851521311645036</v>
      </c>
      <c r="O34" s="141">
        <v>0.004945037106064326</v>
      </c>
      <c r="P34" s="141">
        <v>0.006990504761064639</v>
      </c>
      <c r="Q34" s="141">
        <v>0.006173468237549649</v>
      </c>
      <c r="R34" s="141">
        <v>0.00682645572050906</v>
      </c>
      <c r="S34" s="141">
        <v>0.0027939845782611675</v>
      </c>
      <c r="T34" s="141">
        <v>0.001046234723276379</v>
      </c>
      <c r="U34" s="141">
        <v>0.0016124778056943155</v>
      </c>
      <c r="V34" s="141">
        <v>0.0005112031337761523</v>
      </c>
      <c r="W34" s="141">
        <v>0.0035290919568603343</v>
      </c>
      <c r="X34" s="141">
        <v>0.010374094954617481</v>
      </c>
      <c r="Y34" s="141">
        <v>0.0010348224242726295</v>
      </c>
      <c r="Z34" s="141">
        <v>0.00883160310281016</v>
      </c>
      <c r="AA34" s="141">
        <v>0.018557389122712323</v>
      </c>
      <c r="AB34" s="141">
        <v>0.008843895249783582</v>
      </c>
      <c r="AC34" s="141">
        <v>0.00535826684550433</v>
      </c>
      <c r="AD34" s="141">
        <v>0.007117979713776872</v>
      </c>
      <c r="AE34" s="141">
        <v>0.0036337675713427925</v>
      </c>
      <c r="AF34" s="141">
        <v>0.00908449566523007</v>
      </c>
      <c r="AG34" s="141">
        <v>0.021594150897260616</v>
      </c>
      <c r="AH34" s="141">
        <v>0.09256511364812295</v>
      </c>
      <c r="AI34" s="141">
        <v>0.03387525807070773</v>
      </c>
      <c r="AJ34" s="141">
        <v>0.04178693738214098</v>
      </c>
      <c r="AK34" s="141">
        <v>0.00030534458110036686</v>
      </c>
      <c r="AL34" s="141">
        <v>0.020508158405456563</v>
      </c>
      <c r="AM34" s="141">
        <v>0.009905295780736546</v>
      </c>
      <c r="AN34" s="141">
        <v>0.0070058606757223375</v>
      </c>
      <c r="AO34" s="141">
        <v>0.01154203969035348</v>
      </c>
      <c r="AP34" s="141">
        <v>0.025423842029688018</v>
      </c>
      <c r="AQ34" s="141">
        <v>0</v>
      </c>
      <c r="AR34" s="141">
        <v>0.004988454193322402</v>
      </c>
      <c r="AS34" s="141">
        <v>0.010663142460465526</v>
      </c>
      <c r="AT34" s="141">
        <v>0.011442367679709336</v>
      </c>
      <c r="AU34" s="141">
        <v>0.009361945773657369</v>
      </c>
      <c r="AV34" s="141">
        <v>0.01836246401429741</v>
      </c>
      <c r="AW34" s="141">
        <v>0.009743648725199169</v>
      </c>
      <c r="AX34" s="141">
        <v>0.016187335322462203</v>
      </c>
      <c r="AY34" s="141">
        <v>0.022168077468799903</v>
      </c>
      <c r="AZ34" s="141">
        <v>0.024498544083698056</v>
      </c>
      <c r="BA34" s="141">
        <v>0.017774703013588085</v>
      </c>
      <c r="BB34" s="141">
        <v>0.007241741377453339</v>
      </c>
      <c r="BC34" s="141">
        <v>0.006253554914290956</v>
      </c>
      <c r="BD34" s="141">
        <v>0.00790511256990527</v>
      </c>
      <c r="BE34" s="141">
        <v>0.006177958686918696</v>
      </c>
      <c r="BF34" s="141">
        <v>0.004468628953657095</v>
      </c>
      <c r="BG34" s="141">
        <v>0.004634222269771089</v>
      </c>
      <c r="BH34" s="141">
        <v>0.011109016401497075</v>
      </c>
      <c r="BI34" s="141">
        <v>0.005994051299491684</v>
      </c>
      <c r="BJ34" s="141">
        <v>0.014911871373184074</v>
      </c>
      <c r="BK34" s="141">
        <v>0.009510291564136313</v>
      </c>
      <c r="BL34" s="141">
        <v>0.008339049037493506</v>
      </c>
      <c r="BM34" s="141">
        <v>0.012801585346943565</v>
      </c>
      <c r="BN34" s="141">
        <v>0.007794190109788738</v>
      </c>
      <c r="BO34" s="141">
        <v>0</v>
      </c>
      <c r="BP34" s="141">
        <v>0.0032406892638259513</v>
      </c>
      <c r="BQ34" s="141">
        <v>0.0035671917247848475</v>
      </c>
      <c r="BR34" s="143">
        <v>0.014225232521523011</v>
      </c>
    </row>
    <row r="35" spans="1:70" ht="12.75">
      <c r="A35" s="69" t="s">
        <v>89</v>
      </c>
      <c r="B35" s="70" t="s">
        <v>146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4.746968041666237E-05</v>
      </c>
      <c r="M35" s="141">
        <v>0</v>
      </c>
      <c r="N35" s="141">
        <v>0.0010067421329246857</v>
      </c>
      <c r="O35" s="141">
        <v>0.0004084324572003869</v>
      </c>
      <c r="P35" s="141">
        <v>0.0003356131764951824</v>
      </c>
      <c r="Q35" s="141">
        <v>0.00029916445802277204</v>
      </c>
      <c r="R35" s="141">
        <v>0</v>
      </c>
      <c r="S35" s="141">
        <v>0.0005053376114274257</v>
      </c>
      <c r="T35" s="141">
        <v>0.00018981999302143082</v>
      </c>
      <c r="U35" s="141">
        <v>0</v>
      </c>
      <c r="V35" s="141">
        <v>0.00021352764122148553</v>
      </c>
      <c r="W35" s="141">
        <v>0.0003602224258050965</v>
      </c>
      <c r="X35" s="141">
        <v>0.0004671728320156119</v>
      </c>
      <c r="Y35" s="141">
        <v>0.0009233800093509617</v>
      </c>
      <c r="Z35" s="141">
        <v>0.0012479864315465296</v>
      </c>
      <c r="AA35" s="141">
        <v>0.00037553459888061373</v>
      </c>
      <c r="AB35" s="141">
        <v>0.0010088929869177237</v>
      </c>
      <c r="AC35" s="141">
        <v>2.792320242777597E-05</v>
      </c>
      <c r="AD35" s="141">
        <v>0.001814541846591108</v>
      </c>
      <c r="AE35" s="141">
        <v>0.00048568669803286327</v>
      </c>
      <c r="AF35" s="141">
        <v>0</v>
      </c>
      <c r="AG35" s="141">
        <v>0.00019382678262957456</v>
      </c>
      <c r="AH35" s="141">
        <v>0.0007117117545484391</v>
      </c>
      <c r="AI35" s="141">
        <v>0.0027762600772718343</v>
      </c>
      <c r="AJ35" s="141">
        <v>0.01734343968752449</v>
      </c>
      <c r="AK35" s="141">
        <v>0.000271455312515224</v>
      </c>
      <c r="AL35" s="141">
        <v>0.0003156000953652761</v>
      </c>
      <c r="AM35" s="141">
        <v>0.0011498473401539073</v>
      </c>
      <c r="AN35" s="141">
        <v>0.0027296311034263523</v>
      </c>
      <c r="AO35" s="141">
        <v>0.002707782214847126</v>
      </c>
      <c r="AP35" s="141">
        <v>0.0048937241235277994</v>
      </c>
      <c r="AQ35" s="141">
        <v>0</v>
      </c>
      <c r="AR35" s="141">
        <v>0.00012674357450671476</v>
      </c>
      <c r="AS35" s="141">
        <v>0.003921208661519123</v>
      </c>
      <c r="AT35" s="141">
        <v>0.0006316263002158315</v>
      </c>
      <c r="AU35" s="141">
        <v>0.0009330722903420282</v>
      </c>
      <c r="AV35" s="141">
        <v>0.011748719818233075</v>
      </c>
      <c r="AW35" s="141">
        <v>0.003573628984714125</v>
      </c>
      <c r="AX35" s="141">
        <v>0.0030071313532189976</v>
      </c>
      <c r="AY35" s="141">
        <v>0.015336250664647642</v>
      </c>
      <c r="AZ35" s="141">
        <v>0.00864569244654013</v>
      </c>
      <c r="BA35" s="141">
        <v>0.001652252921829237</v>
      </c>
      <c r="BB35" s="141">
        <v>0.003377077405207095</v>
      </c>
      <c r="BC35" s="141">
        <v>0.0016995464202761632</v>
      </c>
      <c r="BD35" s="141">
        <v>0.002417526224487521</v>
      </c>
      <c r="BE35" s="141">
        <v>0.0016979585089222306</v>
      </c>
      <c r="BF35" s="141">
        <v>0.0027520665711671132</v>
      </c>
      <c r="BG35" s="141">
        <v>0.000541965205059783</v>
      </c>
      <c r="BH35" s="141">
        <v>0.0008688513470301361</v>
      </c>
      <c r="BI35" s="141">
        <v>0.002635015971107124</v>
      </c>
      <c r="BJ35" s="141">
        <v>0.003614524458881842</v>
      </c>
      <c r="BK35" s="141">
        <v>0.002846278101977536</v>
      </c>
      <c r="BL35" s="141">
        <v>0.0023391687667186183</v>
      </c>
      <c r="BM35" s="141">
        <v>0.0024790547044695496</v>
      </c>
      <c r="BN35" s="141">
        <v>0.0026446117518136914</v>
      </c>
      <c r="BO35" s="141">
        <v>0</v>
      </c>
      <c r="BP35" s="141">
        <v>0.0011471861443571204</v>
      </c>
      <c r="BQ35" s="141">
        <v>0.0016131398711623762</v>
      </c>
      <c r="BR35" s="143">
        <v>0.00041435705625410225</v>
      </c>
    </row>
    <row r="36" spans="1:70" ht="12.75">
      <c r="A36" s="69" t="s">
        <v>90</v>
      </c>
      <c r="B36" s="76" t="s">
        <v>147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8.910676279801999E-05</v>
      </c>
      <c r="J36" s="141">
        <v>0</v>
      </c>
      <c r="K36" s="141">
        <v>0</v>
      </c>
      <c r="L36" s="141">
        <v>3.7516360329297675E-05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5.412718202040393E-05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0.00022504773100730122</v>
      </c>
      <c r="AD36" s="141">
        <v>0</v>
      </c>
      <c r="AE36" s="141">
        <v>0</v>
      </c>
      <c r="AF36" s="141"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v>0</v>
      </c>
      <c r="AO36" s="141">
        <v>0</v>
      </c>
      <c r="AP36" s="141">
        <v>0</v>
      </c>
      <c r="AQ36" s="141">
        <v>0</v>
      </c>
      <c r="AR36" s="141">
        <v>0.0003358722061547894</v>
      </c>
      <c r="AS36" s="141">
        <v>0</v>
      </c>
      <c r="AT36" s="141">
        <v>0</v>
      </c>
      <c r="AU36" s="141">
        <v>0.0008043214036732799</v>
      </c>
      <c r="AV36" s="141">
        <v>0</v>
      </c>
      <c r="AW36" s="141">
        <v>0.0006667995773227523</v>
      </c>
      <c r="AX36" s="141">
        <v>0.0008345910810919632</v>
      </c>
      <c r="AY36" s="141">
        <v>0</v>
      </c>
      <c r="AZ36" s="141">
        <v>0.0009698366460322863</v>
      </c>
      <c r="BA36" s="141">
        <v>0.00038970993320729043</v>
      </c>
      <c r="BB36" s="141">
        <v>0</v>
      </c>
      <c r="BC36" s="141">
        <v>0.0003899456814446917</v>
      </c>
      <c r="BD36" s="141">
        <v>0.0004862081006413999</v>
      </c>
      <c r="BE36" s="141">
        <v>0</v>
      </c>
      <c r="BF36" s="141">
        <v>0.0003196537499696317</v>
      </c>
      <c r="BG36" s="141">
        <v>0.00030223188715898405</v>
      </c>
      <c r="BH36" s="141">
        <v>0</v>
      </c>
      <c r="BI36" s="141">
        <v>0</v>
      </c>
      <c r="BJ36" s="141">
        <v>0</v>
      </c>
      <c r="BK36" s="141">
        <v>0</v>
      </c>
      <c r="BL36" s="141">
        <v>0.0005785449912734246</v>
      </c>
      <c r="BM36" s="141">
        <v>0.0008568253095410191</v>
      </c>
      <c r="BN36" s="141">
        <v>0.0007099691367734256</v>
      </c>
      <c r="BO36" s="141">
        <v>0</v>
      </c>
      <c r="BP36" s="141">
        <v>0</v>
      </c>
      <c r="BQ36" s="141">
        <v>0</v>
      </c>
      <c r="BR36" s="143">
        <v>2.327585600399867E-05</v>
      </c>
    </row>
    <row r="37" spans="1:70" ht="12.75">
      <c r="A37" s="69" t="s">
        <v>91</v>
      </c>
      <c r="B37" s="73" t="s">
        <v>148</v>
      </c>
      <c r="C37" s="141">
        <v>0.017610806047222153</v>
      </c>
      <c r="D37" s="141">
        <v>0.02689362142435764</v>
      </c>
      <c r="E37" s="141">
        <v>0.01869092831970715</v>
      </c>
      <c r="F37" s="141">
        <v>0.011650369280103086</v>
      </c>
      <c r="G37" s="141">
        <v>0.033146798251466665</v>
      </c>
      <c r="H37" s="141">
        <v>0.005329015166959278</v>
      </c>
      <c r="I37" s="141">
        <v>0.012731037706923682</v>
      </c>
      <c r="J37" s="141">
        <v>0.015568420355783407</v>
      </c>
      <c r="K37" s="141">
        <v>0</v>
      </c>
      <c r="L37" s="141">
        <v>0.0027652364909383697</v>
      </c>
      <c r="M37" s="141">
        <v>0.0027572368195450674</v>
      </c>
      <c r="N37" s="141">
        <v>0.033190631458257513</v>
      </c>
      <c r="O37" s="141">
        <v>0.003507809572774694</v>
      </c>
      <c r="P37" s="141">
        <v>0.004896382835759864</v>
      </c>
      <c r="Q37" s="141">
        <v>0.004920132853502364</v>
      </c>
      <c r="R37" s="141">
        <v>0.004259299385374244</v>
      </c>
      <c r="S37" s="141">
        <v>0.01559823952803529</v>
      </c>
      <c r="T37" s="141">
        <v>0.0073592795927120615</v>
      </c>
      <c r="U37" s="141">
        <v>0.012121119024361979</v>
      </c>
      <c r="V37" s="141">
        <v>0.013425445031781235</v>
      </c>
      <c r="W37" s="141">
        <v>0.011581326007829228</v>
      </c>
      <c r="X37" s="141">
        <v>0.0026832121033711323</v>
      </c>
      <c r="Y37" s="141">
        <v>0.0018149193287243042</v>
      </c>
      <c r="Z37" s="141">
        <v>0.0015479229950413887</v>
      </c>
      <c r="AA37" s="141">
        <v>0.003280219636452974</v>
      </c>
      <c r="AB37" s="141">
        <v>0.0018563217139267042</v>
      </c>
      <c r="AC37" s="141">
        <v>0.00037421230582122193</v>
      </c>
      <c r="AD37" s="141">
        <v>0.015218404419669849</v>
      </c>
      <c r="AE37" s="141">
        <v>0.0011084672024400846</v>
      </c>
      <c r="AF37" s="141">
        <v>0.006374622885538643</v>
      </c>
      <c r="AG37" s="141">
        <v>0.0034869618333744023</v>
      </c>
      <c r="AH37" s="141">
        <v>0.003486957482209203</v>
      </c>
      <c r="AI37" s="141">
        <v>0.003759964069435798</v>
      </c>
      <c r="AJ37" s="141">
        <v>0.004638116196802486</v>
      </c>
      <c r="AK37" s="141">
        <v>0.0006649099045535489</v>
      </c>
      <c r="AL37" s="141">
        <v>0.005282952000860817</v>
      </c>
      <c r="AM37" s="141">
        <v>0.013041393021850234</v>
      </c>
      <c r="AN37" s="141">
        <v>0.003239222645650763</v>
      </c>
      <c r="AO37" s="141">
        <v>0.00017425807826816771</v>
      </c>
      <c r="AP37" s="141">
        <v>0.002988607681035777</v>
      </c>
      <c r="AQ37" s="141">
        <v>0</v>
      </c>
      <c r="AR37" s="141">
        <v>0.01496428975954492</v>
      </c>
      <c r="AS37" s="141">
        <v>0.007158552572122435</v>
      </c>
      <c r="AT37" s="141">
        <v>0.002337928449989464</v>
      </c>
      <c r="AU37" s="141">
        <v>0.0071696576599496265</v>
      </c>
      <c r="AV37" s="141">
        <v>0.002657310671218238</v>
      </c>
      <c r="AW37" s="141">
        <v>0.01631309205291933</v>
      </c>
      <c r="AX37" s="141">
        <v>0.004619440656194024</v>
      </c>
      <c r="AY37" s="141">
        <v>0.016633690303545366</v>
      </c>
      <c r="AZ37" s="141">
        <v>0.030345813013395794</v>
      </c>
      <c r="BA37" s="141">
        <v>0.002068062019105747</v>
      </c>
      <c r="BB37" s="141">
        <v>0.021552587262872635</v>
      </c>
      <c r="BC37" s="141">
        <v>0.00290303949068731</v>
      </c>
      <c r="BD37" s="141">
        <v>0.011683775847701021</v>
      </c>
      <c r="BE37" s="141">
        <v>0.0025683440172561247</v>
      </c>
      <c r="BF37" s="141">
        <v>0.025656695872188783</v>
      </c>
      <c r="BG37" s="141">
        <v>0.03672192287342594</v>
      </c>
      <c r="BH37" s="141">
        <v>0.008498282137357772</v>
      </c>
      <c r="BI37" s="141">
        <v>0.01845626697964801</v>
      </c>
      <c r="BJ37" s="141">
        <v>0.035043435983943654</v>
      </c>
      <c r="BK37" s="141">
        <v>0.025672332117746433</v>
      </c>
      <c r="BL37" s="141">
        <v>0.012364400673309654</v>
      </c>
      <c r="BM37" s="141">
        <v>0.027061148645456293</v>
      </c>
      <c r="BN37" s="141">
        <v>0.038222597258452715</v>
      </c>
      <c r="BO37" s="141">
        <v>0</v>
      </c>
      <c r="BP37" s="141">
        <v>0.003956752108985078</v>
      </c>
      <c r="BQ37" s="141">
        <v>0.012426145812512026</v>
      </c>
      <c r="BR37" s="143">
        <v>0.012354935352537774</v>
      </c>
    </row>
    <row r="38" spans="1:70" ht="12.75">
      <c r="A38" s="69" t="s">
        <v>92</v>
      </c>
      <c r="B38" s="73" t="s">
        <v>5</v>
      </c>
      <c r="C38" s="141">
        <v>0.03440152488686243</v>
      </c>
      <c r="D38" s="141">
        <v>0.054299677042859575</v>
      </c>
      <c r="E38" s="141">
        <v>0.029986162154860507</v>
      </c>
      <c r="F38" s="141">
        <v>0.023525817044651634</v>
      </c>
      <c r="G38" s="141">
        <v>0.03212050249318685</v>
      </c>
      <c r="H38" s="141">
        <v>0.02076578730337465</v>
      </c>
      <c r="I38" s="141">
        <v>0.021812099784736933</v>
      </c>
      <c r="J38" s="141">
        <v>0.00872138762070322</v>
      </c>
      <c r="K38" s="141">
        <v>0.061823647277875454</v>
      </c>
      <c r="L38" s="141">
        <v>0.00319656181511817</v>
      </c>
      <c r="M38" s="141">
        <v>0.056969892896015645</v>
      </c>
      <c r="N38" s="141">
        <v>0.11885610819324582</v>
      </c>
      <c r="O38" s="141">
        <v>0.05952476569470107</v>
      </c>
      <c r="P38" s="141">
        <v>0.042783795234486346</v>
      </c>
      <c r="Q38" s="141">
        <v>0.0316619720647648</v>
      </c>
      <c r="R38" s="141">
        <v>0.0505770744675784</v>
      </c>
      <c r="S38" s="141">
        <v>0.04587363782827575</v>
      </c>
      <c r="T38" s="141">
        <v>0.09112473474681064</v>
      </c>
      <c r="U38" s="141">
        <v>0.03702941798991147</v>
      </c>
      <c r="V38" s="141">
        <v>0.008115804232279075</v>
      </c>
      <c r="W38" s="141">
        <v>0.03823407181712313</v>
      </c>
      <c r="X38" s="141">
        <v>0.023919588604291876</v>
      </c>
      <c r="Y38" s="141">
        <v>0.019738183313223977</v>
      </c>
      <c r="Z38" s="141">
        <v>0.027963675592280662</v>
      </c>
      <c r="AA38" s="141">
        <v>0.08635275939860547</v>
      </c>
      <c r="AB38" s="141">
        <v>0.008025441373863716</v>
      </c>
      <c r="AC38" s="141">
        <v>0.009943793719523553</v>
      </c>
      <c r="AD38" s="141">
        <v>0.004743875496220215</v>
      </c>
      <c r="AE38" s="141">
        <v>0.00553905698758524</v>
      </c>
      <c r="AF38" s="141">
        <v>0.018094368830059642</v>
      </c>
      <c r="AG38" s="141">
        <v>0.005010578903557204</v>
      </c>
      <c r="AH38" s="141">
        <v>0.0064606512497574565</v>
      </c>
      <c r="AI38" s="141">
        <v>0.015708683604514564</v>
      </c>
      <c r="AJ38" s="141">
        <v>0.019377498963035967</v>
      </c>
      <c r="AK38" s="141">
        <v>0.004772981771922842</v>
      </c>
      <c r="AL38" s="141">
        <v>0.0228694093453189</v>
      </c>
      <c r="AM38" s="141">
        <v>0.003766638792063039</v>
      </c>
      <c r="AN38" s="141">
        <v>0.00197113407087808</v>
      </c>
      <c r="AO38" s="141">
        <v>0.00019878979908488233</v>
      </c>
      <c r="AP38" s="141">
        <v>0.00037054942752773117</v>
      </c>
      <c r="AQ38" s="141">
        <v>0.003684537381260441</v>
      </c>
      <c r="AR38" s="141">
        <v>0.0019532812495136774</v>
      </c>
      <c r="AS38" s="141">
        <v>0.03227418239418964</v>
      </c>
      <c r="AT38" s="141">
        <v>0.005600922648021283</v>
      </c>
      <c r="AU38" s="141">
        <v>0.001983181483131147</v>
      </c>
      <c r="AV38" s="141">
        <v>0.025310609566077256</v>
      </c>
      <c r="AW38" s="141">
        <v>0.01415860010612914</v>
      </c>
      <c r="AX38" s="141">
        <v>0.012938575380328735</v>
      </c>
      <c r="AY38" s="141">
        <v>0.002136045173566429</v>
      </c>
      <c r="AZ38" s="141">
        <v>0.006078526332810128</v>
      </c>
      <c r="BA38" s="141">
        <v>0.012552029296940123</v>
      </c>
      <c r="BB38" s="141">
        <v>0.025462595168498522</v>
      </c>
      <c r="BC38" s="141">
        <v>0.007395704488896603</v>
      </c>
      <c r="BD38" s="141">
        <v>0.008839784659821572</v>
      </c>
      <c r="BE38" s="141">
        <v>0.006629395497880339</v>
      </c>
      <c r="BF38" s="141">
        <v>0.025814486422315378</v>
      </c>
      <c r="BG38" s="141">
        <v>0.011669508976416327</v>
      </c>
      <c r="BH38" s="141">
        <v>0.016942156803470453</v>
      </c>
      <c r="BI38" s="141">
        <v>0.005714427326413335</v>
      </c>
      <c r="BJ38" s="141">
        <v>0.013033482876665095</v>
      </c>
      <c r="BK38" s="141">
        <v>0.045848662801347306</v>
      </c>
      <c r="BL38" s="141">
        <v>0.03074547846567516</v>
      </c>
      <c r="BM38" s="141">
        <v>0.015987157654764352</v>
      </c>
      <c r="BN38" s="141">
        <v>0.009095614673480922</v>
      </c>
      <c r="BO38" s="141">
        <v>0</v>
      </c>
      <c r="BP38" s="141">
        <v>0.01371746813069417</v>
      </c>
      <c r="BQ38" s="141">
        <v>0.00635502987603004</v>
      </c>
      <c r="BR38" s="143">
        <v>0.023434534883487585</v>
      </c>
    </row>
    <row r="39" spans="1:70" ht="12.75">
      <c r="A39" s="69" t="s">
        <v>93</v>
      </c>
      <c r="B39" s="73" t="s">
        <v>149</v>
      </c>
      <c r="C39" s="141">
        <v>0.0037017204833990265</v>
      </c>
      <c r="D39" s="141">
        <v>0.001168808475187335</v>
      </c>
      <c r="E39" s="141">
        <v>0.0031969352180953245</v>
      </c>
      <c r="F39" s="141">
        <v>0.0032685012863206014</v>
      </c>
      <c r="G39" s="141">
        <v>0.009414353366118592</v>
      </c>
      <c r="H39" s="141">
        <v>0.013126397426312105</v>
      </c>
      <c r="I39" s="141">
        <v>0.0004932644785980312</v>
      </c>
      <c r="J39" s="141">
        <v>0.0004674978467179955</v>
      </c>
      <c r="K39" s="141">
        <v>0.024948151956956443</v>
      </c>
      <c r="L39" s="141">
        <v>0.002172503519069024</v>
      </c>
      <c r="M39" s="141">
        <v>0.006161868267992646</v>
      </c>
      <c r="N39" s="141">
        <v>0.003322886217216605</v>
      </c>
      <c r="O39" s="141">
        <v>0.08068066206228049</v>
      </c>
      <c r="P39" s="141">
        <v>0.05476223280390823</v>
      </c>
      <c r="Q39" s="141">
        <v>0.0204472803315208</v>
      </c>
      <c r="R39" s="141">
        <v>0.06900538864432884</v>
      </c>
      <c r="S39" s="141">
        <v>0.015647796689196938</v>
      </c>
      <c r="T39" s="141">
        <v>0.01437123749756525</v>
      </c>
      <c r="U39" s="141">
        <v>0.01356755886751257</v>
      </c>
      <c r="V39" s="141">
        <v>0.001080307475983209</v>
      </c>
      <c r="W39" s="141">
        <v>0.016250526154666566</v>
      </c>
      <c r="X39" s="141">
        <v>0.0009966266534840065</v>
      </c>
      <c r="Y39" s="141">
        <v>0.0011661652704303095</v>
      </c>
      <c r="Z39" s="141">
        <v>0.004647354403727127</v>
      </c>
      <c r="AA39" s="141">
        <v>0.005404102854300222</v>
      </c>
      <c r="AB39" s="141">
        <v>0.0005775652366951972</v>
      </c>
      <c r="AC39" s="141">
        <v>0.000855548842885282</v>
      </c>
      <c r="AD39" s="141">
        <v>0.014234117781560474</v>
      </c>
      <c r="AE39" s="141">
        <v>0.000738163024831151</v>
      </c>
      <c r="AF39" s="141">
        <v>0.013576674903199717</v>
      </c>
      <c r="AG39" s="141">
        <v>0.012691268344485238</v>
      </c>
      <c r="AH39" s="141">
        <v>0.010619711652698535</v>
      </c>
      <c r="AI39" s="141">
        <v>0.018566558271764157</v>
      </c>
      <c r="AJ39" s="141">
        <v>0.0229028397742291</v>
      </c>
      <c r="AK39" s="141">
        <v>0.0061110594809047816</v>
      </c>
      <c r="AL39" s="141">
        <v>0.009002236531336819</v>
      </c>
      <c r="AM39" s="141">
        <v>0.010918887069525362</v>
      </c>
      <c r="AN39" s="141">
        <v>0.0013398543785920216</v>
      </c>
      <c r="AO39" s="141">
        <v>4.770754304171738E-05</v>
      </c>
      <c r="AP39" s="141">
        <v>0.0064335054848405964</v>
      </c>
      <c r="AQ39" s="141">
        <v>0.015506994213136812</v>
      </c>
      <c r="AR39" s="141">
        <v>0.004366606647829757</v>
      </c>
      <c r="AS39" s="141">
        <v>0.010419049854865794</v>
      </c>
      <c r="AT39" s="141">
        <v>0.014991015290410406</v>
      </c>
      <c r="AU39" s="141">
        <v>0.010947075374195233</v>
      </c>
      <c r="AV39" s="141">
        <v>0.025991621606624996</v>
      </c>
      <c r="AW39" s="141">
        <v>0.01621981954282039</v>
      </c>
      <c r="AX39" s="141">
        <v>0.0175260877235505</v>
      </c>
      <c r="AY39" s="141">
        <v>1.4917485620632174E-05</v>
      </c>
      <c r="AZ39" s="141">
        <v>0.008680071277437196</v>
      </c>
      <c r="BA39" s="141">
        <v>0.027416153283097253</v>
      </c>
      <c r="BB39" s="141">
        <v>0.020494192920861833</v>
      </c>
      <c r="BC39" s="141">
        <v>0.000356455448599527</v>
      </c>
      <c r="BD39" s="141">
        <v>0.0014475135903318265</v>
      </c>
      <c r="BE39" s="141">
        <v>0.003176434846575727</v>
      </c>
      <c r="BF39" s="141">
        <v>0.022659940444062776</v>
      </c>
      <c r="BG39" s="141">
        <v>0.002152469381541221</v>
      </c>
      <c r="BH39" s="141">
        <v>0.0014830157692411125</v>
      </c>
      <c r="BI39" s="141">
        <v>0.0011770328540227021</v>
      </c>
      <c r="BJ39" s="141">
        <v>0.0030909963079546214</v>
      </c>
      <c r="BK39" s="141">
        <v>0.004884411517754418</v>
      </c>
      <c r="BL39" s="141">
        <v>0.022561877957776977</v>
      </c>
      <c r="BM39" s="141">
        <v>0.022540560789673543</v>
      </c>
      <c r="BN39" s="141">
        <v>0.00574394866359467</v>
      </c>
      <c r="BO39" s="141">
        <v>0</v>
      </c>
      <c r="BP39" s="141">
        <v>0.00017217357363892303</v>
      </c>
      <c r="BQ39" s="141">
        <v>0</v>
      </c>
      <c r="BR39" s="143">
        <v>0.09380544942748441</v>
      </c>
    </row>
    <row r="40" spans="1:70" ht="12.75">
      <c r="A40" s="69" t="s">
        <v>94</v>
      </c>
      <c r="B40" s="70" t="s">
        <v>150</v>
      </c>
      <c r="C40" s="141">
        <v>0.005989584211811883</v>
      </c>
      <c r="D40" s="141">
        <v>0.003048726642575673</v>
      </c>
      <c r="E40" s="141">
        <v>0.003608232736860411</v>
      </c>
      <c r="F40" s="141">
        <v>0.006098859615456818</v>
      </c>
      <c r="G40" s="141">
        <v>0.0026202721638714853</v>
      </c>
      <c r="H40" s="141">
        <v>0.004384710745365532</v>
      </c>
      <c r="I40" s="141">
        <v>0.0029058423862938303</v>
      </c>
      <c r="J40" s="141">
        <v>0.0037232864220754633</v>
      </c>
      <c r="K40" s="141">
        <v>0.004939157744958784</v>
      </c>
      <c r="L40" s="141">
        <v>0.003168792577813894</v>
      </c>
      <c r="M40" s="141">
        <v>0.004608932998978133</v>
      </c>
      <c r="N40" s="141">
        <v>0.008497319530057426</v>
      </c>
      <c r="O40" s="141">
        <v>0.0055880972118220445</v>
      </c>
      <c r="P40" s="141">
        <v>0.0056746405702967975</v>
      </c>
      <c r="Q40" s="141">
        <v>0.005282969302907885</v>
      </c>
      <c r="R40" s="141">
        <v>0.005150881267967886</v>
      </c>
      <c r="S40" s="141">
        <v>0.0027885257528584913</v>
      </c>
      <c r="T40" s="141">
        <v>0.008550198290691044</v>
      </c>
      <c r="U40" s="141">
        <v>0.004013959510776367</v>
      </c>
      <c r="V40" s="141">
        <v>0.0028079582447152786</v>
      </c>
      <c r="W40" s="141">
        <v>0.004853204092375013</v>
      </c>
      <c r="X40" s="141">
        <v>0.005742976182625705</v>
      </c>
      <c r="Y40" s="141">
        <v>0.006983023097415635</v>
      </c>
      <c r="Z40" s="141">
        <v>0.004286270155694519</v>
      </c>
      <c r="AA40" s="141">
        <v>0.009998180248015926</v>
      </c>
      <c r="AB40" s="141">
        <v>0.0026615004524856156</v>
      </c>
      <c r="AC40" s="141">
        <v>0.002182890834096316</v>
      </c>
      <c r="AD40" s="141">
        <v>0.0025776761487755076</v>
      </c>
      <c r="AE40" s="141">
        <v>0.002101525701872173</v>
      </c>
      <c r="AF40" s="141">
        <v>0.009589483431345806</v>
      </c>
      <c r="AG40" s="141">
        <v>0.008104137433664971</v>
      </c>
      <c r="AH40" s="141">
        <v>0.008104127321010332</v>
      </c>
      <c r="AI40" s="141">
        <v>0.008572164867453366</v>
      </c>
      <c r="AJ40" s="141">
        <v>0.010581181901023834</v>
      </c>
      <c r="AK40" s="141">
        <v>0.006602812236179173</v>
      </c>
      <c r="AL40" s="141">
        <v>0.009738968291319216</v>
      </c>
      <c r="AM40" s="141">
        <v>0.011821910547923324</v>
      </c>
      <c r="AN40" s="141">
        <v>0.054611343388556534</v>
      </c>
      <c r="AO40" s="141">
        <v>0.004817206385554463</v>
      </c>
      <c r="AP40" s="141">
        <v>0.007188461162584529</v>
      </c>
      <c r="AQ40" s="141">
        <v>0.02309810578551679</v>
      </c>
      <c r="AR40" s="141">
        <v>0.008953056813940513</v>
      </c>
      <c r="AS40" s="141">
        <v>0.03512525966967487</v>
      </c>
      <c r="AT40" s="141">
        <v>0.007420429257584939</v>
      </c>
      <c r="AU40" s="141">
        <v>0.007483777889820937</v>
      </c>
      <c r="AV40" s="141">
        <v>0.0085470188930657</v>
      </c>
      <c r="AW40" s="141">
        <v>0.004939814421895016</v>
      </c>
      <c r="AX40" s="141">
        <v>0.009948862705582756</v>
      </c>
      <c r="AY40" s="141">
        <v>3.0528807781758876E-06</v>
      </c>
      <c r="AZ40" s="141">
        <v>0.00861583752795584</v>
      </c>
      <c r="BA40" s="141">
        <v>0.008753214570715867</v>
      </c>
      <c r="BB40" s="141">
        <v>0.004726604289831201</v>
      </c>
      <c r="BC40" s="141">
        <v>0.003584118087360266</v>
      </c>
      <c r="BD40" s="141">
        <v>0.003444338871923399</v>
      </c>
      <c r="BE40" s="141">
        <v>0.0035435729629453992</v>
      </c>
      <c r="BF40" s="141">
        <v>0.004848370669199049</v>
      </c>
      <c r="BG40" s="141">
        <v>0.005599961822129395</v>
      </c>
      <c r="BH40" s="141">
        <v>0.004474745110254738</v>
      </c>
      <c r="BI40" s="141">
        <v>0.004419634925352447</v>
      </c>
      <c r="BJ40" s="141">
        <v>0.02043760587113157</v>
      </c>
      <c r="BK40" s="141">
        <v>0.010256380112437435</v>
      </c>
      <c r="BL40" s="141">
        <v>0.011474334756040056</v>
      </c>
      <c r="BM40" s="141">
        <v>0.008764325347678396</v>
      </c>
      <c r="BN40" s="141">
        <v>0.0032069208182180504</v>
      </c>
      <c r="BO40" s="141">
        <v>0</v>
      </c>
      <c r="BP40" s="141">
        <v>0.0013353017155552033</v>
      </c>
      <c r="BQ40" s="141">
        <v>0.0007067150406180822</v>
      </c>
      <c r="BR40" s="143">
        <v>0.02291199139424187</v>
      </c>
    </row>
    <row r="41" spans="1:70" ht="12.75">
      <c r="A41" s="69" t="s">
        <v>95</v>
      </c>
      <c r="B41" s="70" t="s">
        <v>151</v>
      </c>
      <c r="C41" s="141">
        <v>0.0052868063309592876</v>
      </c>
      <c r="D41" s="141">
        <v>0.00493986978192383</v>
      </c>
      <c r="E41" s="141">
        <v>0.01216609516082756</v>
      </c>
      <c r="F41" s="141">
        <v>0.008559056970297468</v>
      </c>
      <c r="G41" s="141">
        <v>0.0049638218486223575</v>
      </c>
      <c r="H41" s="141">
        <v>0.008713496085973849</v>
      </c>
      <c r="I41" s="141">
        <v>0.0014588359029581589</v>
      </c>
      <c r="J41" s="141">
        <v>0.0028124076810495287</v>
      </c>
      <c r="K41" s="141">
        <v>0.006260599071460917</v>
      </c>
      <c r="L41" s="141">
        <v>0.0007021556894964641</v>
      </c>
      <c r="M41" s="141">
        <v>0.0018179457702311665</v>
      </c>
      <c r="N41" s="141">
        <v>0.004056597334977856</v>
      </c>
      <c r="O41" s="141">
        <v>0.0022551074388862304</v>
      </c>
      <c r="P41" s="141">
        <v>0.004977923711875662</v>
      </c>
      <c r="Q41" s="141">
        <v>0.008082314262938945</v>
      </c>
      <c r="R41" s="141">
        <v>0.0031046239679623196</v>
      </c>
      <c r="S41" s="141">
        <v>0.0012039432649020854</v>
      </c>
      <c r="T41" s="141">
        <v>0.0010331231698677097</v>
      </c>
      <c r="U41" s="141">
        <v>0.00103056129339343</v>
      </c>
      <c r="V41" s="141">
        <v>0.002429214749318575</v>
      </c>
      <c r="W41" s="141">
        <v>0.0024139254834861126</v>
      </c>
      <c r="X41" s="141">
        <v>0.006832937451108959</v>
      </c>
      <c r="Y41" s="141">
        <v>0.02679911472828806</v>
      </c>
      <c r="Z41" s="141">
        <v>0.004747615745751708</v>
      </c>
      <c r="AA41" s="141">
        <v>0.005961032231424614</v>
      </c>
      <c r="AB41" s="141">
        <v>0.0010467001658547518</v>
      </c>
      <c r="AC41" s="141">
        <v>0.00340014584784012</v>
      </c>
      <c r="AD41" s="141">
        <v>0.0017039712879304968</v>
      </c>
      <c r="AE41" s="141">
        <v>0.0003787365154217877</v>
      </c>
      <c r="AF41" s="141">
        <v>0.00286893963461897</v>
      </c>
      <c r="AG41" s="141">
        <v>0.011104559556541146</v>
      </c>
      <c r="AH41" s="141">
        <v>0.0042684608779036065</v>
      </c>
      <c r="AI41" s="141">
        <v>0.004332327971534598</v>
      </c>
      <c r="AJ41" s="141">
        <v>0.00535807636877038</v>
      </c>
      <c r="AK41" s="141">
        <v>0.0016689709144781788</v>
      </c>
      <c r="AL41" s="141">
        <v>0.002332569494741799</v>
      </c>
      <c r="AM41" s="141">
        <v>0.0015538432891968339</v>
      </c>
      <c r="AN41" s="141">
        <v>0.0017258042993244824</v>
      </c>
      <c r="AO41" s="141">
        <v>0.25654665289351847</v>
      </c>
      <c r="AP41" s="141">
        <v>0.0033791977630577043</v>
      </c>
      <c r="AQ41" s="141">
        <v>0.0325455598140634</v>
      </c>
      <c r="AR41" s="141">
        <v>0.017167630480286716</v>
      </c>
      <c r="AS41" s="141">
        <v>0.020509421904529465</v>
      </c>
      <c r="AT41" s="141">
        <v>0.0009415834200484994</v>
      </c>
      <c r="AU41" s="141">
        <v>0.0008789128899281948</v>
      </c>
      <c r="AV41" s="141">
        <v>0.0024533404792771384</v>
      </c>
      <c r="AW41" s="141">
        <v>0.0011187957003816254</v>
      </c>
      <c r="AX41" s="141">
        <v>0.004253393278955963</v>
      </c>
      <c r="AY41" s="141">
        <v>0.0065108580205195</v>
      </c>
      <c r="AZ41" s="141">
        <v>0.0014099341733471134</v>
      </c>
      <c r="BA41" s="141">
        <v>0.004820932515475035</v>
      </c>
      <c r="BB41" s="141">
        <v>0.004144394773408846</v>
      </c>
      <c r="BC41" s="141">
        <v>0.0014384220800230212</v>
      </c>
      <c r="BD41" s="141">
        <v>0.0015114490460214109</v>
      </c>
      <c r="BE41" s="141">
        <v>0.0008944322519293277</v>
      </c>
      <c r="BF41" s="141">
        <v>0.006204340498471149</v>
      </c>
      <c r="BG41" s="141">
        <v>0.001298477737423783</v>
      </c>
      <c r="BH41" s="141">
        <v>0.0014211890973716947</v>
      </c>
      <c r="BI41" s="141">
        <v>0.0013857399575315198</v>
      </c>
      <c r="BJ41" s="141">
        <v>0.004764171638878642</v>
      </c>
      <c r="BK41" s="141">
        <v>0.0018456846088488906</v>
      </c>
      <c r="BL41" s="141">
        <v>0.001712305354821352</v>
      </c>
      <c r="BM41" s="141">
        <v>0.002638625012643449</v>
      </c>
      <c r="BN41" s="141">
        <v>0.0011457461582635334</v>
      </c>
      <c r="BO41" s="141">
        <v>0</v>
      </c>
      <c r="BP41" s="141">
        <v>0.0015495621627503074</v>
      </c>
      <c r="BQ41" s="141">
        <v>0.0003848925315588795</v>
      </c>
      <c r="BR41" s="143">
        <v>0.017633382405676124</v>
      </c>
    </row>
    <row r="42" spans="1:70" ht="12.75">
      <c r="A42" s="69" t="s">
        <v>96</v>
      </c>
      <c r="B42" s="76" t="s">
        <v>152</v>
      </c>
      <c r="C42" s="141">
        <v>0</v>
      </c>
      <c r="D42" s="141">
        <v>3.0874186137023935E-05</v>
      </c>
      <c r="E42" s="141">
        <v>6.796701207166238E-05</v>
      </c>
      <c r="F42" s="141">
        <v>0</v>
      </c>
      <c r="G42" s="141">
        <v>0.0001147704473669909</v>
      </c>
      <c r="H42" s="141">
        <v>8.428578293699563E-05</v>
      </c>
      <c r="I42" s="141">
        <v>0.00013323171293892552</v>
      </c>
      <c r="J42" s="141">
        <v>1.5583261557266514E-05</v>
      </c>
      <c r="K42" s="141">
        <v>0.0003134727447322868</v>
      </c>
      <c r="L42" s="141">
        <v>0.00032380191950881926</v>
      </c>
      <c r="M42" s="141">
        <v>0.00012145113353345487</v>
      </c>
      <c r="N42" s="141">
        <v>0.0012776216127433104</v>
      </c>
      <c r="O42" s="141">
        <v>0.00015253670850049717</v>
      </c>
      <c r="P42" s="141">
        <v>9.723053151693225E-05</v>
      </c>
      <c r="Q42" s="141">
        <v>0.00013376617971738166</v>
      </c>
      <c r="R42" s="141">
        <v>5.727899578961441E-05</v>
      </c>
      <c r="S42" s="141">
        <v>0</v>
      </c>
      <c r="T42" s="141">
        <v>0</v>
      </c>
      <c r="U42" s="141">
        <v>0</v>
      </c>
      <c r="V42" s="141">
        <v>0</v>
      </c>
      <c r="W42" s="141">
        <v>2.4533316425577506E-05</v>
      </c>
      <c r="X42" s="141">
        <v>0.001086565192060266</v>
      </c>
      <c r="Y42" s="141">
        <v>0.0008130368960599014</v>
      </c>
      <c r="Z42" s="141">
        <v>0.00026389893500428075</v>
      </c>
      <c r="AA42" s="141">
        <v>0.00033739533338501034</v>
      </c>
      <c r="AB42" s="141">
        <v>9.758550062410106E-05</v>
      </c>
      <c r="AC42" s="141">
        <v>0.00014348943102829813</v>
      </c>
      <c r="AD42" s="141">
        <v>0.00024688658339192893</v>
      </c>
      <c r="AE42" s="141">
        <v>0.000195820594227192</v>
      </c>
      <c r="AF42" s="141">
        <v>0.0014387818508284514</v>
      </c>
      <c r="AG42" s="141">
        <v>0.0006480825960631063</v>
      </c>
      <c r="AH42" s="141">
        <v>0.0006480817873606965</v>
      </c>
      <c r="AI42" s="141">
        <v>0.0037481035875072794</v>
      </c>
      <c r="AJ42" s="141">
        <v>0.0046234856598296155</v>
      </c>
      <c r="AK42" s="141">
        <v>0.0007101541822177806</v>
      </c>
      <c r="AL42" s="141">
        <v>0</v>
      </c>
      <c r="AM42" s="141">
        <v>0.000833842856537156</v>
      </c>
      <c r="AN42" s="141">
        <v>0.04237961522247085</v>
      </c>
      <c r="AO42" s="141">
        <v>0.018468242751511474</v>
      </c>
      <c r="AP42" s="141">
        <v>0.07622393917253534</v>
      </c>
      <c r="AQ42" s="141">
        <v>0</v>
      </c>
      <c r="AR42" s="141">
        <v>0.0006015705292735207</v>
      </c>
      <c r="AS42" s="141">
        <v>0.0005265859349639165</v>
      </c>
      <c r="AT42" s="141">
        <v>0.00010389565991080838</v>
      </c>
      <c r="AU42" s="141">
        <v>0.00047239822674339415</v>
      </c>
      <c r="AV42" s="141">
        <v>0.0008141015380693953</v>
      </c>
      <c r="AW42" s="141">
        <v>0.0010015263592121106</v>
      </c>
      <c r="AX42" s="141">
        <v>0.002525571967703425</v>
      </c>
      <c r="AY42" s="141">
        <v>0</v>
      </c>
      <c r="AZ42" s="141">
        <v>0.0005395570072996525</v>
      </c>
      <c r="BA42" s="141">
        <v>0.00023668047204834344</v>
      </c>
      <c r="BB42" s="141">
        <v>0.00033250538858819713</v>
      </c>
      <c r="BC42" s="141">
        <v>0.0016350227450135206</v>
      </c>
      <c r="BD42" s="141">
        <v>0.0016529093306881307</v>
      </c>
      <c r="BE42" s="141">
        <v>2.5418168442150767E-05</v>
      </c>
      <c r="BF42" s="141">
        <v>0.0006118405121379186</v>
      </c>
      <c r="BG42" s="141">
        <v>0.0003031352829892855</v>
      </c>
      <c r="BH42" s="141">
        <v>0.0016529555164814691</v>
      </c>
      <c r="BI42" s="141">
        <v>0.00011928581024702737</v>
      </c>
      <c r="BJ42" s="141">
        <v>0.00018108246033871696</v>
      </c>
      <c r="BK42" s="141">
        <v>0.00018339447569672092</v>
      </c>
      <c r="BL42" s="141">
        <v>0.00020275225994811653</v>
      </c>
      <c r="BM42" s="141">
        <v>0.0004283080888811791</v>
      </c>
      <c r="BN42" s="141">
        <v>0.004526965245191264</v>
      </c>
      <c r="BO42" s="141">
        <v>0</v>
      </c>
      <c r="BP42" s="141">
        <v>0.000695071093579356</v>
      </c>
      <c r="BQ42" s="141">
        <v>0.0009397239054868402</v>
      </c>
      <c r="BR42" s="143">
        <v>0.0025495791380886817</v>
      </c>
    </row>
    <row r="43" spans="1:70" ht="12.75">
      <c r="A43" s="69" t="s">
        <v>97</v>
      </c>
      <c r="B43" s="73" t="s">
        <v>6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0</v>
      </c>
      <c r="AC43" s="141">
        <v>0</v>
      </c>
      <c r="AD43" s="141">
        <v>0</v>
      </c>
      <c r="AE43" s="141">
        <v>0</v>
      </c>
      <c r="AF43" s="141"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v>0</v>
      </c>
      <c r="AZ43" s="141">
        <v>0</v>
      </c>
      <c r="BA43" s="141">
        <v>0</v>
      </c>
      <c r="BB43" s="141">
        <v>0</v>
      </c>
      <c r="BC43" s="141">
        <v>0</v>
      </c>
      <c r="BD43" s="141">
        <v>0</v>
      </c>
      <c r="BE43" s="141">
        <v>0</v>
      </c>
      <c r="BF43" s="141">
        <v>0</v>
      </c>
      <c r="BG43" s="141">
        <v>0</v>
      </c>
      <c r="BH43" s="141"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v>0</v>
      </c>
      <c r="BP43" s="141">
        <v>0</v>
      </c>
      <c r="BQ43" s="141">
        <v>0</v>
      </c>
      <c r="BR43" s="143">
        <v>0.09528838242988913</v>
      </c>
    </row>
    <row r="44" spans="1:70" ht="12.75">
      <c r="A44" s="69" t="s">
        <v>98</v>
      </c>
      <c r="B44" s="70" t="s">
        <v>7</v>
      </c>
      <c r="C44" s="141">
        <v>0.055742599167702384</v>
      </c>
      <c r="D44" s="141">
        <v>0.0906537369220524</v>
      </c>
      <c r="E44" s="141">
        <v>0.05354494332080281</v>
      </c>
      <c r="F44" s="141">
        <v>0.037094716973305616</v>
      </c>
      <c r="G44" s="141">
        <v>0.031191902290945917</v>
      </c>
      <c r="H44" s="141">
        <v>0.03241988190551285</v>
      </c>
      <c r="I44" s="141">
        <v>0.02674931887866271</v>
      </c>
      <c r="J44" s="141">
        <v>0.02701996562615924</v>
      </c>
      <c r="K44" s="141">
        <v>0.0006065632318370439</v>
      </c>
      <c r="L44" s="141">
        <v>0.0018477445495518041</v>
      </c>
      <c r="M44" s="141">
        <v>0.004711067457631424</v>
      </c>
      <c r="N44" s="141">
        <v>0.018070112740322733</v>
      </c>
      <c r="O44" s="141">
        <v>0.012969378709565622</v>
      </c>
      <c r="P44" s="141">
        <v>0.010713504458324178</v>
      </c>
      <c r="Q44" s="141">
        <v>0.00743326542004935</v>
      </c>
      <c r="R44" s="141">
        <v>0.012609559263933198</v>
      </c>
      <c r="S44" s="141">
        <v>0.008333585756697908</v>
      </c>
      <c r="T44" s="141">
        <v>0.007642455526971605</v>
      </c>
      <c r="U44" s="141">
        <v>0.015408636334800992</v>
      </c>
      <c r="V44" s="141">
        <v>0.005636531367334183</v>
      </c>
      <c r="W44" s="141">
        <v>0.004636033056649447</v>
      </c>
      <c r="X44" s="141">
        <v>0.010714738810478693</v>
      </c>
      <c r="Y44" s="141">
        <v>0.021866593842130102</v>
      </c>
      <c r="Z44" s="141">
        <v>0.009869109235765833</v>
      </c>
      <c r="AA44" s="141">
        <v>0.015250661439264276</v>
      </c>
      <c r="AB44" s="141">
        <v>0.007568873308084774</v>
      </c>
      <c r="AC44" s="141">
        <v>0.008308780043682618</v>
      </c>
      <c r="AD44" s="141">
        <v>0.0758568330453995</v>
      </c>
      <c r="AE44" s="141">
        <v>0.005205222055539401</v>
      </c>
      <c r="AF44" s="141">
        <v>0.03133650581199963</v>
      </c>
      <c r="AG44" s="141">
        <v>0.02147855942834118</v>
      </c>
      <c r="AH44" s="141">
        <v>0.00697774664063318</v>
      </c>
      <c r="AI44" s="141">
        <v>0.024348421610673535</v>
      </c>
      <c r="AJ44" s="141">
        <v>0.030035076546884778</v>
      </c>
      <c r="AK44" s="141">
        <v>0.0030726293847333033</v>
      </c>
      <c r="AL44" s="141">
        <v>0.023104285204739547</v>
      </c>
      <c r="AM44" s="141">
        <v>0.0984913669802341</v>
      </c>
      <c r="AN44" s="141">
        <v>0.034150994625750185</v>
      </c>
      <c r="AO44" s="141">
        <v>0.05479463356925904</v>
      </c>
      <c r="AP44" s="141">
        <v>0.053447586408865426</v>
      </c>
      <c r="AQ44" s="141">
        <v>0.011673679927614922</v>
      </c>
      <c r="AR44" s="141">
        <v>0.12532105489162768</v>
      </c>
      <c r="AS44" s="141">
        <v>0.03999265235282683</v>
      </c>
      <c r="AT44" s="141">
        <v>0.08975617629864062</v>
      </c>
      <c r="AU44" s="141">
        <v>0.0867536439218772</v>
      </c>
      <c r="AV44" s="141">
        <v>0.06931745018708776</v>
      </c>
      <c r="AW44" s="141">
        <v>0.05051538819159201</v>
      </c>
      <c r="AX44" s="141">
        <v>0.08396577574701511</v>
      </c>
      <c r="AY44" s="141">
        <v>0.051594378987713</v>
      </c>
      <c r="AZ44" s="141">
        <v>0.04870953330930643</v>
      </c>
      <c r="BA44" s="141">
        <v>0.02375173181490311</v>
      </c>
      <c r="BB44" s="141">
        <v>0.00394435246840574</v>
      </c>
      <c r="BC44" s="141">
        <v>0.15596998291628136</v>
      </c>
      <c r="BD44" s="141">
        <v>0.10925206164763702</v>
      </c>
      <c r="BE44" s="141">
        <v>0.023448228822934805</v>
      </c>
      <c r="BF44" s="141">
        <v>0.1108737783702408</v>
      </c>
      <c r="BG44" s="141">
        <v>0.06928712653843033</v>
      </c>
      <c r="BH44" s="141">
        <v>0.06123396017509677</v>
      </c>
      <c r="BI44" s="141">
        <v>0.03581552459714587</v>
      </c>
      <c r="BJ44" s="141">
        <v>0.03191737421562543</v>
      </c>
      <c r="BK44" s="141">
        <v>0.05814502805185872</v>
      </c>
      <c r="BL44" s="141">
        <v>0.07995549555852355</v>
      </c>
      <c r="BM44" s="141">
        <v>0.10698612415018476</v>
      </c>
      <c r="BN44" s="141">
        <v>0.07240439021989349</v>
      </c>
      <c r="BO44" s="141">
        <v>0</v>
      </c>
      <c r="BP44" s="141">
        <v>0.006846187208093036</v>
      </c>
      <c r="BQ44" s="141">
        <v>0.006576706869558726</v>
      </c>
      <c r="BR44" s="143">
        <v>0.05492500854130151</v>
      </c>
    </row>
    <row r="45" spans="1:70" ht="12.75">
      <c r="A45" s="69" t="s">
        <v>99</v>
      </c>
      <c r="B45" s="70" t="s">
        <v>190</v>
      </c>
      <c r="C45" s="141">
        <v>0.0010262163409889824</v>
      </c>
      <c r="D45" s="141">
        <v>0.0036817963160678245</v>
      </c>
      <c r="E45" s="141">
        <v>0.002420169365847754</v>
      </c>
      <c r="F45" s="141">
        <v>0.0011342536086973159</v>
      </c>
      <c r="G45" s="141">
        <v>0.001430883063717884</v>
      </c>
      <c r="H45" s="141">
        <v>0.001976453346186776</v>
      </c>
      <c r="I45" s="141">
        <v>0.0011006711109729662</v>
      </c>
      <c r="J45" s="141">
        <v>0.0011012171500468337</v>
      </c>
      <c r="K45" s="141">
        <v>0.0007377048021169209</v>
      </c>
      <c r="L45" s="141">
        <v>0.0024148285811960183</v>
      </c>
      <c r="M45" s="141">
        <v>0.0022057894556360537</v>
      </c>
      <c r="N45" s="141">
        <v>0.004178915890119777</v>
      </c>
      <c r="O45" s="141">
        <v>0.0042456908903926085</v>
      </c>
      <c r="P45" s="141">
        <v>0.008102544293077687</v>
      </c>
      <c r="Q45" s="141">
        <v>0.006828757996972552</v>
      </c>
      <c r="R45" s="141">
        <v>0.007517701781061752</v>
      </c>
      <c r="S45" s="141">
        <v>0.003180671903927554</v>
      </c>
      <c r="T45" s="141">
        <v>0.003800400565186644</v>
      </c>
      <c r="U45" s="141">
        <v>0.002155844643678738</v>
      </c>
      <c r="V45" s="141">
        <v>0.0010003244244861942</v>
      </c>
      <c r="W45" s="141">
        <v>0.003942290838688169</v>
      </c>
      <c r="X45" s="141">
        <v>0.001184200880146402</v>
      </c>
      <c r="Y45" s="141">
        <v>0.008835007449473744</v>
      </c>
      <c r="Z45" s="141">
        <v>0.007133294999833286</v>
      </c>
      <c r="AA45" s="141">
        <v>0.003180138585339113</v>
      </c>
      <c r="AB45" s="141">
        <v>0.0020659572219070927</v>
      </c>
      <c r="AC45" s="141">
        <v>0.0014853095108863688</v>
      </c>
      <c r="AD45" s="141">
        <v>0.0044931309157690965</v>
      </c>
      <c r="AE45" s="141">
        <v>0.0008806716940469506</v>
      </c>
      <c r="AF45" s="141">
        <v>0.0021267782546983667</v>
      </c>
      <c r="AG45" s="141">
        <v>0.004343166204323662</v>
      </c>
      <c r="AH45" s="141">
        <v>0.00579323938334717</v>
      </c>
      <c r="AI45" s="141">
        <v>0.00867581040129011</v>
      </c>
      <c r="AJ45" s="141">
        <v>0.010702074806967308</v>
      </c>
      <c r="AK45" s="141">
        <v>0.0003314052850349643</v>
      </c>
      <c r="AL45" s="141">
        <v>0.00400930190492076</v>
      </c>
      <c r="AM45" s="141">
        <v>0.0019571963332263155</v>
      </c>
      <c r="AN45" s="141">
        <v>0.0012662427945224518</v>
      </c>
      <c r="AO45" s="141">
        <v>0.002083026202299665</v>
      </c>
      <c r="AP45" s="141">
        <v>0.0013349835806143954</v>
      </c>
      <c r="AQ45" s="141">
        <v>4.5123539067811075E-05</v>
      </c>
      <c r="AR45" s="141">
        <v>0.0008260532863932084</v>
      </c>
      <c r="AS45" s="141">
        <v>0.0017128137993631138</v>
      </c>
      <c r="AT45" s="141">
        <v>0.00035759968865578317</v>
      </c>
      <c r="AU45" s="141">
        <v>0.0017040527422305587</v>
      </c>
      <c r="AV45" s="141">
        <v>0.007925599122141634</v>
      </c>
      <c r="AW45" s="141">
        <v>0.002527471876585531</v>
      </c>
      <c r="AX45" s="141">
        <v>0.0016995824542033679</v>
      </c>
      <c r="AY45" s="141">
        <v>0.011136768488832022</v>
      </c>
      <c r="AZ45" s="141">
        <v>0.011909525714921123</v>
      </c>
      <c r="BA45" s="141">
        <v>0.0034019380954920485</v>
      </c>
      <c r="BB45" s="141">
        <v>0.0008902881099490769</v>
      </c>
      <c r="BC45" s="141">
        <v>0.0010258078215661809</v>
      </c>
      <c r="BD45" s="141">
        <v>0.0010252385108260225</v>
      </c>
      <c r="BE45" s="141">
        <v>0.0010304698306124293</v>
      </c>
      <c r="BF45" s="141">
        <v>0.0034067880141266014</v>
      </c>
      <c r="BG45" s="141">
        <v>0.001506807156697661</v>
      </c>
      <c r="BH45" s="141">
        <v>0.0006723863794802831</v>
      </c>
      <c r="BI45" s="141">
        <v>0.0016698143085981576</v>
      </c>
      <c r="BJ45" s="141">
        <v>0.002327779612971009</v>
      </c>
      <c r="BK45" s="141">
        <v>0.00143045497595128</v>
      </c>
      <c r="BL45" s="141">
        <v>0.0033765056826435234</v>
      </c>
      <c r="BM45" s="141">
        <v>0.004440754361858124</v>
      </c>
      <c r="BN45" s="141">
        <v>0.0022906476281311637</v>
      </c>
      <c r="BO45" s="141">
        <v>0</v>
      </c>
      <c r="BP45" s="141">
        <v>0.0003119910835248952</v>
      </c>
      <c r="BQ45" s="141">
        <v>0.0006849645879590737</v>
      </c>
      <c r="BR45" s="143">
        <v>0.0026885102912806306</v>
      </c>
    </row>
    <row r="46" spans="1:70" ht="12.75">
      <c r="A46" s="69" t="s">
        <v>100</v>
      </c>
      <c r="B46" s="73" t="s">
        <v>8</v>
      </c>
      <c r="C46" s="141">
        <v>0.0006388889825932673</v>
      </c>
      <c r="D46" s="141">
        <v>0.00040908847956309165</v>
      </c>
      <c r="E46" s="141">
        <v>9.075635121929078E-05</v>
      </c>
      <c r="F46" s="141">
        <v>8.506902065229867E-05</v>
      </c>
      <c r="G46" s="141">
        <v>0.00032520069629951917</v>
      </c>
      <c r="H46" s="141">
        <v>0.00030195083397527403</v>
      </c>
      <c r="I46" s="141">
        <v>0.00030452420222840327</v>
      </c>
      <c r="J46" s="141">
        <v>0.0003719186540165756</v>
      </c>
      <c r="K46" s="141">
        <v>0.000519911341574609</v>
      </c>
      <c r="L46" s="141">
        <v>0.0006431376056451031</v>
      </c>
      <c r="M46" s="141">
        <v>0.004665144019483482</v>
      </c>
      <c r="N46" s="141">
        <v>0.004039712103001586</v>
      </c>
      <c r="O46" s="141">
        <v>0.0019075253786110863</v>
      </c>
      <c r="P46" s="141">
        <v>0.0016843303209475473</v>
      </c>
      <c r="Q46" s="141">
        <v>0.0006801566693955162</v>
      </c>
      <c r="R46" s="141">
        <v>0.0009174100559135905</v>
      </c>
      <c r="S46" s="141">
        <v>0.0008002570303299564</v>
      </c>
      <c r="T46" s="141">
        <v>0.0016910541960411909</v>
      </c>
      <c r="U46" s="141">
        <v>0.0009631299583192364</v>
      </c>
      <c r="V46" s="141">
        <v>0.0022579939025988796</v>
      </c>
      <c r="W46" s="141">
        <v>0.0015774337522774645</v>
      </c>
      <c r="X46" s="141">
        <v>0.0038226586574525954</v>
      </c>
      <c r="Y46" s="141">
        <v>0.004079171283107254</v>
      </c>
      <c r="Z46" s="141">
        <v>0.0013178725397875934</v>
      </c>
      <c r="AA46" s="141">
        <v>0.008393712569090033</v>
      </c>
      <c r="AB46" s="141">
        <v>0.008247186632634684</v>
      </c>
      <c r="AC46" s="141">
        <v>0.004485613293509612</v>
      </c>
      <c r="AD46" s="141">
        <v>0.003509009092411276</v>
      </c>
      <c r="AE46" s="141">
        <v>0.001815730195903539</v>
      </c>
      <c r="AF46" s="141">
        <v>0.003551199160286541</v>
      </c>
      <c r="AG46" s="141">
        <v>0.004248064674046122</v>
      </c>
      <c r="AH46" s="141">
        <v>0.0021723754363036957</v>
      </c>
      <c r="AI46" s="141">
        <v>0.0039552794250651</v>
      </c>
      <c r="AJ46" s="141">
        <v>0.0048790481040492575</v>
      </c>
      <c r="AK46" s="141">
        <v>0.004971803183967093</v>
      </c>
      <c r="AL46" s="141">
        <v>0.0029900961144680572</v>
      </c>
      <c r="AM46" s="141">
        <v>0.0021059062079832242</v>
      </c>
      <c r="AN46" s="141">
        <v>0.0030796510701288503</v>
      </c>
      <c r="AO46" s="141">
        <v>0.004077296932360222</v>
      </c>
      <c r="AP46" s="141">
        <v>0.009021090692583025</v>
      </c>
      <c r="AQ46" s="141">
        <v>0.003500611228649034</v>
      </c>
      <c r="AR46" s="141">
        <v>0.005577602769752804</v>
      </c>
      <c r="AS46" s="141">
        <v>0.0035715231625630017</v>
      </c>
      <c r="AT46" s="141">
        <v>0.026707906419552223</v>
      </c>
      <c r="AU46" s="141">
        <v>0.004590645411747047</v>
      </c>
      <c r="AV46" s="141">
        <v>0.00579164558381579</v>
      </c>
      <c r="AW46" s="141">
        <v>0.006065597330613477</v>
      </c>
      <c r="AX46" s="141">
        <v>0.009393453893127268</v>
      </c>
      <c r="AY46" s="141">
        <v>0.02721731912198701</v>
      </c>
      <c r="AZ46" s="141">
        <v>0.033525955184584406</v>
      </c>
      <c r="BA46" s="141">
        <v>0.0033736990962310027</v>
      </c>
      <c r="BB46" s="141">
        <v>0.0031795207789067524</v>
      </c>
      <c r="BC46" s="141">
        <v>0.001992744214771906</v>
      </c>
      <c r="BD46" s="141">
        <v>0.0025284898152847283</v>
      </c>
      <c r="BE46" s="141">
        <v>0.004382563834337716</v>
      </c>
      <c r="BF46" s="141">
        <v>0.010740885381960443</v>
      </c>
      <c r="BG46" s="141">
        <v>0.007504387183997413</v>
      </c>
      <c r="BH46" s="141">
        <v>0.0024421270121755814</v>
      </c>
      <c r="BI46" s="141">
        <v>0.0027468018269493377</v>
      </c>
      <c r="BJ46" s="141">
        <v>0.0020856352523553633</v>
      </c>
      <c r="BK46" s="141">
        <v>0.000944153713027827</v>
      </c>
      <c r="BL46" s="141">
        <v>0.0023685447950184063</v>
      </c>
      <c r="BM46" s="141">
        <v>0.0034277827638968584</v>
      </c>
      <c r="BN46" s="141">
        <v>0.004838388103223993</v>
      </c>
      <c r="BO46" s="141">
        <v>0</v>
      </c>
      <c r="BP46" s="141">
        <v>0.0001767966982728018</v>
      </c>
      <c r="BQ46" s="141">
        <v>0.0007113317096595187</v>
      </c>
      <c r="BR46" s="143">
        <v>0.007914856718429748</v>
      </c>
    </row>
    <row r="47" spans="1:70" ht="12.75">
      <c r="A47" s="69" t="s">
        <v>101</v>
      </c>
      <c r="B47" s="73" t="s">
        <v>9</v>
      </c>
      <c r="C47" s="141">
        <v>0</v>
      </c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1">
        <v>1.0935378056753544E-06</v>
      </c>
      <c r="J47" s="141">
        <v>0</v>
      </c>
      <c r="K47" s="141">
        <v>0.0008665189026243484</v>
      </c>
      <c r="L47" s="141">
        <v>1.7864933490141753E-05</v>
      </c>
      <c r="M47" s="141">
        <v>0.0018901144418398347</v>
      </c>
      <c r="N47" s="141">
        <v>0.0032539602215221897</v>
      </c>
      <c r="O47" s="141">
        <v>0.02186250436161395</v>
      </c>
      <c r="P47" s="141">
        <v>0.07897500312464217</v>
      </c>
      <c r="Q47" s="141">
        <v>0.10787311431661586</v>
      </c>
      <c r="R47" s="141">
        <v>0.041483933045507564</v>
      </c>
      <c r="S47" s="141">
        <v>0.0012366631550412566</v>
      </c>
      <c r="T47" s="141">
        <v>0.0015949028043776162</v>
      </c>
      <c r="U47" s="141">
        <v>0.0006167947890633993</v>
      </c>
      <c r="V47" s="141">
        <v>0.0007426054844824919</v>
      </c>
      <c r="W47" s="141">
        <v>0.0010113661424255077</v>
      </c>
      <c r="X47" s="141">
        <v>0.0008448023893594872</v>
      </c>
      <c r="Y47" s="141">
        <v>0.002942589736855919</v>
      </c>
      <c r="Z47" s="141">
        <v>0.0003832669069819725</v>
      </c>
      <c r="AA47" s="141">
        <v>0.0014188955817364853</v>
      </c>
      <c r="AB47" s="141">
        <v>0.0003650366828418446</v>
      </c>
      <c r="AC47" s="141">
        <v>0.00030079301056795113</v>
      </c>
      <c r="AD47" s="141">
        <v>0.0006035967818312303</v>
      </c>
      <c r="AE47" s="141">
        <v>0.0004763208788547881</v>
      </c>
      <c r="AF47" s="141">
        <v>0.001892551511474349</v>
      </c>
      <c r="AG47" s="141">
        <v>0.001538531435060519</v>
      </c>
      <c r="AH47" s="141">
        <v>0.004852994883435434</v>
      </c>
      <c r="AI47" s="141">
        <v>0.0017574709083201384</v>
      </c>
      <c r="AJ47" s="141">
        <v>0.002167934090527616</v>
      </c>
      <c r="AK47" s="141">
        <v>0.0015615292984312516</v>
      </c>
      <c r="AL47" s="141">
        <v>0.0011215224825385937</v>
      </c>
      <c r="AM47" s="141">
        <v>0.001385524359356005</v>
      </c>
      <c r="AN47" s="141">
        <v>0.0015225494090003572</v>
      </c>
      <c r="AO47" s="141">
        <v>0.00022983385061912216</v>
      </c>
      <c r="AP47" s="141">
        <v>0.0005793595145226353</v>
      </c>
      <c r="AQ47" s="141">
        <v>0.002917988859718449</v>
      </c>
      <c r="AR47" s="141">
        <v>0.011894050768580968</v>
      </c>
      <c r="AS47" s="141">
        <v>0.0027497995607204434</v>
      </c>
      <c r="AT47" s="141">
        <v>0.0013240533886287036</v>
      </c>
      <c r="AU47" s="141">
        <v>0.03215555232950659</v>
      </c>
      <c r="AV47" s="141">
        <v>0.001173070622963869</v>
      </c>
      <c r="AW47" s="141">
        <v>0.0454399350312089</v>
      </c>
      <c r="AX47" s="141">
        <v>0.003109183148207244</v>
      </c>
      <c r="AY47" s="141">
        <v>0.0034801383814470057</v>
      </c>
      <c r="AZ47" s="141">
        <v>0.00410643861568248</v>
      </c>
      <c r="BA47" s="141">
        <v>0.0015911447799484522</v>
      </c>
      <c r="BB47" s="141">
        <v>0.0016024616632786704</v>
      </c>
      <c r="BC47" s="141">
        <v>0.0027836683637144453</v>
      </c>
      <c r="BD47" s="141">
        <v>0.0014376658952496091</v>
      </c>
      <c r="BE47" s="141">
        <v>0.00035801475102663756</v>
      </c>
      <c r="BF47" s="141">
        <v>0.002977726679587002</v>
      </c>
      <c r="BG47" s="141">
        <v>0.0008465291283851172</v>
      </c>
      <c r="BH47" s="141">
        <v>0.0006218032043251122</v>
      </c>
      <c r="BI47" s="141">
        <v>0.001029471291109437</v>
      </c>
      <c r="BJ47" s="141">
        <v>0.0027677786041223457</v>
      </c>
      <c r="BK47" s="141">
        <v>0.0029104888849563774</v>
      </c>
      <c r="BL47" s="141">
        <v>0.00018017171220586036</v>
      </c>
      <c r="BM47" s="141">
        <v>0.001891957869925664</v>
      </c>
      <c r="BN47" s="141">
        <v>0.0008683839004707216</v>
      </c>
      <c r="BO47" s="141">
        <v>0</v>
      </c>
      <c r="BP47" s="141">
        <v>0.000190005836622954</v>
      </c>
      <c r="BQ47" s="141">
        <v>0.009415412602534198</v>
      </c>
      <c r="BR47" s="143">
        <v>0</v>
      </c>
    </row>
    <row r="48" spans="1:70" ht="12.75">
      <c r="A48" s="69" t="s">
        <v>102</v>
      </c>
      <c r="B48" s="73" t="s">
        <v>10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1.2058830105845685E-05</v>
      </c>
      <c r="M48" s="141">
        <v>9.610286010032599E-05</v>
      </c>
      <c r="N48" s="141">
        <v>0.0009344223657810453</v>
      </c>
      <c r="O48" s="141">
        <v>0.0005776314895445828</v>
      </c>
      <c r="P48" s="141">
        <v>0.0005528723720544959</v>
      </c>
      <c r="Q48" s="141">
        <v>0.0004773826435028834</v>
      </c>
      <c r="R48" s="141">
        <v>0.0007534689931757215</v>
      </c>
      <c r="S48" s="141">
        <v>0.0020383467319023776</v>
      </c>
      <c r="T48" s="141">
        <v>0.00020474194938152783</v>
      </c>
      <c r="U48" s="141">
        <v>0.0003109673728194637</v>
      </c>
      <c r="V48" s="141">
        <v>0.0011538883680158897</v>
      </c>
      <c r="W48" s="141">
        <v>0.001113190997442649</v>
      </c>
      <c r="X48" s="141">
        <v>0.0030032115703423176</v>
      </c>
      <c r="Y48" s="141">
        <v>0.00020338240723204374</v>
      </c>
      <c r="Z48" s="141">
        <v>0.004649049328884889</v>
      </c>
      <c r="AA48" s="141">
        <v>0.00630616325432479</v>
      </c>
      <c r="AB48" s="141">
        <v>0.002895874751434391</v>
      </c>
      <c r="AC48" s="141">
        <v>0.001162345038664634</v>
      </c>
      <c r="AD48" s="141">
        <v>0.0007135256363567593</v>
      </c>
      <c r="AE48" s="141">
        <v>0.0022198335244117498</v>
      </c>
      <c r="AF48" s="141">
        <v>0.0007935339461986756</v>
      </c>
      <c r="AG48" s="141">
        <v>0.0011293549418653216</v>
      </c>
      <c r="AH48" s="141">
        <v>0.001129353532612753</v>
      </c>
      <c r="AI48" s="141">
        <v>0.0012234702028299203</v>
      </c>
      <c r="AJ48" s="141">
        <v>0.0015092157422935634</v>
      </c>
      <c r="AK48" s="141">
        <v>0.0006497078272583672</v>
      </c>
      <c r="AL48" s="141">
        <v>0.002251415681800386</v>
      </c>
      <c r="AM48" s="141">
        <v>0.0031609097065245116</v>
      </c>
      <c r="AN48" s="141">
        <v>0.01056283536731876</v>
      </c>
      <c r="AO48" s="141">
        <v>0.007822398686855043</v>
      </c>
      <c r="AP48" s="141">
        <v>0.0078047544914168964</v>
      </c>
      <c r="AQ48" s="141">
        <v>0</v>
      </c>
      <c r="AR48" s="141">
        <v>0.0010876577042173087</v>
      </c>
      <c r="AS48" s="141">
        <v>0.000986193006271058</v>
      </c>
      <c r="AT48" s="141">
        <v>0.0018343914926874673</v>
      </c>
      <c r="AU48" s="141">
        <v>0.0042242706791344705</v>
      </c>
      <c r="AV48" s="141">
        <v>0.0009700750263224234</v>
      </c>
      <c r="AW48" s="141">
        <v>0.004405133377844992</v>
      </c>
      <c r="AX48" s="141">
        <v>0.004994341363054139</v>
      </c>
      <c r="AY48" s="141">
        <v>0.014392200460890734</v>
      </c>
      <c r="AZ48" s="141">
        <v>0.00213120151625544</v>
      </c>
      <c r="BA48" s="141">
        <v>0.0006919023546793011</v>
      </c>
      <c r="BB48" s="141">
        <v>0.0008574798247929824</v>
      </c>
      <c r="BC48" s="141">
        <v>0.004655715181094153</v>
      </c>
      <c r="BD48" s="141">
        <v>0.002639089694345429</v>
      </c>
      <c r="BE48" s="141">
        <v>0.002632907226055851</v>
      </c>
      <c r="BF48" s="141">
        <v>0.0029782161629823643</v>
      </c>
      <c r="BG48" s="141">
        <v>0.0037035147979073103</v>
      </c>
      <c r="BH48" s="141">
        <v>0.003174300590948889</v>
      </c>
      <c r="BI48" s="141">
        <v>0.0024577400493501784</v>
      </c>
      <c r="BJ48" s="141">
        <v>0.003912938439229482</v>
      </c>
      <c r="BK48" s="141">
        <v>0.004263147937890549</v>
      </c>
      <c r="BL48" s="141">
        <v>0.003486614011435762</v>
      </c>
      <c r="BM48" s="141">
        <v>0.004834089400182626</v>
      </c>
      <c r="BN48" s="141">
        <v>0.004783134906781636</v>
      </c>
      <c r="BO48" s="141">
        <v>0</v>
      </c>
      <c r="BP48" s="141">
        <v>0.0022888112727615186</v>
      </c>
      <c r="BQ48" s="141">
        <v>0.0008203349366129085</v>
      </c>
      <c r="BR48" s="143">
        <v>0</v>
      </c>
    </row>
    <row r="49" spans="1:70" ht="12.75">
      <c r="A49" s="69" t="s">
        <v>103</v>
      </c>
      <c r="B49" s="73" t="s">
        <v>153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0.00034436858202616815</v>
      </c>
      <c r="N49" s="141">
        <v>0.0004854243986828797</v>
      </c>
      <c r="O49" s="141">
        <v>8.170679126399388E-05</v>
      </c>
      <c r="P49" s="141">
        <v>2.597562476912019E-05</v>
      </c>
      <c r="Q49" s="141">
        <v>2.041182069720609E-05</v>
      </c>
      <c r="R49" s="141">
        <v>1.9806736242239862E-05</v>
      </c>
      <c r="S49" s="141">
        <v>0.0004175401587803557</v>
      </c>
      <c r="T49" s="141">
        <v>0.0002415551570289451</v>
      </c>
      <c r="U49" s="141">
        <v>0.00012309767640862368</v>
      </c>
      <c r="V49" s="141">
        <v>6.289862000071919E-05</v>
      </c>
      <c r="W49" s="141">
        <v>0.0009111351241452247</v>
      </c>
      <c r="X49" s="141">
        <v>0.00052695545360607</v>
      </c>
      <c r="Y49" s="141">
        <v>0.0027125099024809447</v>
      </c>
      <c r="Z49" s="141">
        <v>0.0005275895560024671</v>
      </c>
      <c r="AA49" s="141">
        <v>0.0009329111043741078</v>
      </c>
      <c r="AB49" s="141">
        <v>0.000649462102684063</v>
      </c>
      <c r="AC49" s="141">
        <v>0.0004187209499944958</v>
      </c>
      <c r="AD49" s="141">
        <v>0.0017170844894937268</v>
      </c>
      <c r="AE49" s="141">
        <v>0.0005415003894758464</v>
      </c>
      <c r="AF49" s="141">
        <v>0.0005037919853205021</v>
      </c>
      <c r="AG49" s="141">
        <v>0.0010328894162684589</v>
      </c>
      <c r="AH49" s="141">
        <v>0.0010328881273892864</v>
      </c>
      <c r="AI49" s="141">
        <v>0.01537787044780117</v>
      </c>
      <c r="AJ49" s="141">
        <v>0.018969423292116587</v>
      </c>
      <c r="AK49" s="141">
        <v>0.00241348179138307</v>
      </c>
      <c r="AL49" s="141">
        <v>0.00013604589068207503</v>
      </c>
      <c r="AM49" s="141">
        <v>0</v>
      </c>
      <c r="AN49" s="141">
        <v>0.009890245838410132</v>
      </c>
      <c r="AO49" s="141">
        <v>0.0024132554315007934</v>
      </c>
      <c r="AP49" s="141">
        <v>0.006083274902487682</v>
      </c>
      <c r="AQ49" s="141">
        <v>0</v>
      </c>
      <c r="AR49" s="141">
        <v>7.040931835090117E-05</v>
      </c>
      <c r="AS49" s="141">
        <v>0.0013089427220897261</v>
      </c>
      <c r="AT49" s="141">
        <v>0.014829397952641472</v>
      </c>
      <c r="AU49" s="141">
        <v>0.017366509457724593</v>
      </c>
      <c r="AV49" s="141">
        <v>0.01313839097719534</v>
      </c>
      <c r="AW49" s="141">
        <v>0.001319411929596084</v>
      </c>
      <c r="AX49" s="141">
        <v>0.004509211677513312</v>
      </c>
      <c r="AY49" s="141">
        <v>0.03897754987220649</v>
      </c>
      <c r="AZ49" s="141">
        <v>0.000556631596138249</v>
      </c>
      <c r="BA49" s="141">
        <v>0.001018096632522324</v>
      </c>
      <c r="BB49" s="141">
        <v>0.004913359396063789</v>
      </c>
      <c r="BC49" s="141">
        <v>0.0010464868797954482</v>
      </c>
      <c r="BD49" s="141">
        <v>0.0007808458500494879</v>
      </c>
      <c r="BE49" s="141">
        <v>0.003007323908623758</v>
      </c>
      <c r="BF49" s="141">
        <v>0.014557296977068828</v>
      </c>
      <c r="BG49" s="141">
        <v>0.000504419422781545</v>
      </c>
      <c r="BH49" s="141">
        <v>0.005223146916330952</v>
      </c>
      <c r="BI49" s="141">
        <v>0.008647558845319302</v>
      </c>
      <c r="BJ49" s="141">
        <v>0.006447604192099869</v>
      </c>
      <c r="BK49" s="141">
        <v>0.00904297067510903</v>
      </c>
      <c r="BL49" s="141">
        <v>0.000620363260431336</v>
      </c>
      <c r="BM49" s="141">
        <v>0.0010283599115426278</v>
      </c>
      <c r="BN49" s="141">
        <v>0.01680662407598302</v>
      </c>
      <c r="BO49" s="141">
        <v>0</v>
      </c>
      <c r="BP49" s="141">
        <v>0.0030155469101319624</v>
      </c>
      <c r="BQ49" s="141">
        <v>0.0003545574428138847</v>
      </c>
      <c r="BR49" s="143">
        <v>0</v>
      </c>
    </row>
    <row r="50" spans="1:70" ht="12.75">
      <c r="A50" s="69" t="s">
        <v>104</v>
      </c>
      <c r="B50" s="73" t="s">
        <v>11</v>
      </c>
      <c r="C50" s="141">
        <v>0.0014534724353996835</v>
      </c>
      <c r="D50" s="141">
        <v>0.0044304457106629355</v>
      </c>
      <c r="E50" s="141">
        <v>0.002786647494938157</v>
      </c>
      <c r="F50" s="141">
        <v>0.003927524598587655</v>
      </c>
      <c r="G50" s="141">
        <v>0.004763062376195347</v>
      </c>
      <c r="H50" s="141">
        <v>0.0009465486609289242</v>
      </c>
      <c r="I50" s="141">
        <v>0.00031487082803811743</v>
      </c>
      <c r="J50" s="141">
        <v>0.0027192791417430064</v>
      </c>
      <c r="K50" s="141">
        <v>0.0032147851287363323</v>
      </c>
      <c r="L50" s="141">
        <v>0.0010165147155890657</v>
      </c>
      <c r="M50" s="141">
        <v>0.0011159464114849846</v>
      </c>
      <c r="N50" s="141">
        <v>0.006471724149959809</v>
      </c>
      <c r="O50" s="141">
        <v>0.004870853683291593</v>
      </c>
      <c r="P50" s="141">
        <v>0.003948812971758338</v>
      </c>
      <c r="Q50" s="141">
        <v>0.004884538521179714</v>
      </c>
      <c r="R50" s="141">
        <v>0.005662835871892084</v>
      </c>
      <c r="S50" s="141">
        <v>0.007053171692587985</v>
      </c>
      <c r="T50" s="141">
        <v>0.015774207331660572</v>
      </c>
      <c r="U50" s="141">
        <v>0.004843072032887156</v>
      </c>
      <c r="V50" s="141">
        <v>0.003417209792409765</v>
      </c>
      <c r="W50" s="141">
        <v>0.0060297212340897485</v>
      </c>
      <c r="X50" s="141">
        <v>0.008534026575738252</v>
      </c>
      <c r="Y50" s="141">
        <v>0.027749622969317354</v>
      </c>
      <c r="Z50" s="141">
        <v>0.0040943495723997116</v>
      </c>
      <c r="AA50" s="141">
        <v>0.008393551588396149</v>
      </c>
      <c r="AB50" s="141">
        <v>0.005995299895261672</v>
      </c>
      <c r="AC50" s="141">
        <v>0.0036241310830189733</v>
      </c>
      <c r="AD50" s="141">
        <v>0.007699305772167489</v>
      </c>
      <c r="AE50" s="141">
        <v>0.005457843403544455</v>
      </c>
      <c r="AF50" s="141">
        <v>0.019544681570299562</v>
      </c>
      <c r="AG50" s="141">
        <v>0.017629006026735138</v>
      </c>
      <c r="AH50" s="141">
        <v>0.01452167274588252</v>
      </c>
      <c r="AI50" s="141">
        <v>0.007443772032667869</v>
      </c>
      <c r="AJ50" s="141">
        <v>0.007442442922040397</v>
      </c>
      <c r="AK50" s="141">
        <v>0.0031605118696683065</v>
      </c>
      <c r="AL50" s="141">
        <v>0.013265389657873602</v>
      </c>
      <c r="AM50" s="141">
        <v>0.009186311972427787</v>
      </c>
      <c r="AN50" s="141">
        <v>0.02398331585180173</v>
      </c>
      <c r="AO50" s="141">
        <v>0.015195493386755523</v>
      </c>
      <c r="AP50" s="141">
        <v>0.011869013120859907</v>
      </c>
      <c r="AQ50" s="141">
        <v>0.0005510089223981394</v>
      </c>
      <c r="AR50" s="141">
        <v>0.0063744825344226345</v>
      </c>
      <c r="AS50" s="141">
        <v>0.012272005411298395</v>
      </c>
      <c r="AT50" s="141">
        <v>0.019249489414603388</v>
      </c>
      <c r="AU50" s="141">
        <v>0.02866198970143099</v>
      </c>
      <c r="AV50" s="141">
        <v>0.01309334575529312</v>
      </c>
      <c r="AW50" s="141">
        <v>0.011484337002114303</v>
      </c>
      <c r="AX50" s="141">
        <v>0.06081048330802881</v>
      </c>
      <c r="AY50" s="141">
        <v>0.049366731222833</v>
      </c>
      <c r="AZ50" s="141">
        <v>0.022593821621256664</v>
      </c>
      <c r="BA50" s="141">
        <v>0.019621077102364885</v>
      </c>
      <c r="BB50" s="141">
        <v>0.003913377367247721</v>
      </c>
      <c r="BC50" s="141">
        <v>0.010314448743476276</v>
      </c>
      <c r="BD50" s="141">
        <v>0.011563972902482927</v>
      </c>
      <c r="BE50" s="141">
        <v>0.004615428804003586</v>
      </c>
      <c r="BF50" s="141">
        <v>0.024826087780178408</v>
      </c>
      <c r="BG50" s="141">
        <v>0.007539006518576877</v>
      </c>
      <c r="BH50" s="141">
        <v>0.010259752871364373</v>
      </c>
      <c r="BI50" s="141">
        <v>0.011324184202203847</v>
      </c>
      <c r="BJ50" s="141">
        <v>0.013029311675567527</v>
      </c>
      <c r="BK50" s="141">
        <v>0.013588580168813853</v>
      </c>
      <c r="BL50" s="141">
        <v>0.01192744583096877</v>
      </c>
      <c r="BM50" s="141">
        <v>0.020480922333854897</v>
      </c>
      <c r="BN50" s="141">
        <v>0.02207080864525863</v>
      </c>
      <c r="BO50" s="141">
        <v>0</v>
      </c>
      <c r="BP50" s="141">
        <v>0.0037444750698883774</v>
      </c>
      <c r="BQ50" s="141">
        <v>0.002637791360148804</v>
      </c>
      <c r="BR50" s="143">
        <v>0.00286398649214803</v>
      </c>
    </row>
    <row r="51" spans="1:70" ht="12.75">
      <c r="A51" s="69" t="s">
        <v>105</v>
      </c>
      <c r="B51" s="74" t="s">
        <v>154</v>
      </c>
      <c r="C51" s="141">
        <v>0.002137950710393714</v>
      </c>
      <c r="D51" s="141">
        <v>0.004090884795630916</v>
      </c>
      <c r="E51" s="141">
        <v>0.0030252117073096925</v>
      </c>
      <c r="F51" s="141">
        <v>0.00283563402174329</v>
      </c>
      <c r="G51" s="141">
        <v>0.003252006962995192</v>
      </c>
      <c r="H51" s="141">
        <v>0.001976453346186776</v>
      </c>
      <c r="I51" s="141">
        <v>0.0030452420222840328</v>
      </c>
      <c r="J51" s="141">
        <v>0.003719186540165755</v>
      </c>
      <c r="K51" s="141">
        <v>0.004339440012452476</v>
      </c>
      <c r="L51" s="141">
        <v>0.003227172628326321</v>
      </c>
      <c r="M51" s="141">
        <v>2.8602041696525588E-05</v>
      </c>
      <c r="N51" s="141">
        <v>0.00010746750820458737</v>
      </c>
      <c r="O51" s="141">
        <v>0.0018432240116200362</v>
      </c>
      <c r="P51" s="141">
        <v>0.0026622286544442926</v>
      </c>
      <c r="Q51" s="141">
        <v>0.0024360919981749646</v>
      </c>
      <c r="R51" s="141">
        <v>0.0024822025054592844</v>
      </c>
      <c r="S51" s="141">
        <v>0.04583369249066358</v>
      </c>
      <c r="T51" s="141">
        <v>0.011694497059501553</v>
      </c>
      <c r="U51" s="141">
        <v>0.010424540653967454</v>
      </c>
      <c r="V51" s="141">
        <v>0.004276508719399077</v>
      </c>
      <c r="W51" s="141">
        <v>0.02215426884435013</v>
      </c>
      <c r="X51" s="141">
        <v>0.02692275722414739</v>
      </c>
      <c r="Y51" s="141">
        <v>0.02714737227491828</v>
      </c>
      <c r="Z51" s="141">
        <v>0.010658993180594965</v>
      </c>
      <c r="AA51" s="141">
        <v>0.022135582870452444</v>
      </c>
      <c r="AB51" s="141">
        <v>0.0045829900368178425</v>
      </c>
      <c r="AC51" s="141">
        <v>0</v>
      </c>
      <c r="AD51" s="141">
        <v>0.00898164289004828</v>
      </c>
      <c r="AE51" s="141">
        <v>0.002137208617761704</v>
      </c>
      <c r="AF51" s="141">
        <v>0.0026283642802636107</v>
      </c>
      <c r="AG51" s="141">
        <v>0.005135822575485382</v>
      </c>
      <c r="AH51" s="141">
        <v>0.00513581616680828</v>
      </c>
      <c r="AI51" s="141">
        <v>0.007268852600381111</v>
      </c>
      <c r="AJ51" s="141">
        <v>0.006408942452941534</v>
      </c>
      <c r="AK51" s="141">
        <v>0.005958133822399678</v>
      </c>
      <c r="AL51" s="141">
        <v>0.01588579192469004</v>
      </c>
      <c r="AM51" s="141">
        <v>0.01335824633396061</v>
      </c>
      <c r="AN51" s="141">
        <v>0.008921331134329177</v>
      </c>
      <c r="AO51" s="141">
        <v>0.012392749929188469</v>
      </c>
      <c r="AP51" s="141">
        <v>0.007137193534979184</v>
      </c>
      <c r="AQ51" s="141">
        <v>0</v>
      </c>
      <c r="AR51" s="141">
        <v>0.012359663652901576</v>
      </c>
      <c r="AS51" s="141">
        <v>0.01048056944981939</v>
      </c>
      <c r="AT51" s="141">
        <v>0.0056954153535022966</v>
      </c>
      <c r="AU51" s="141">
        <v>0.006358406988680573</v>
      </c>
      <c r="AV51" s="141">
        <v>0.009136198035662763</v>
      </c>
      <c r="AW51" s="141">
        <v>0.0019208172664566651</v>
      </c>
      <c r="AX51" s="141">
        <v>0.011666307862701885</v>
      </c>
      <c r="AY51" s="141">
        <v>0.01836665872197721</v>
      </c>
      <c r="AZ51" s="141">
        <v>0.03496918480616677</v>
      </c>
      <c r="BA51" s="141">
        <v>0.005223589422044932</v>
      </c>
      <c r="BB51" s="141">
        <v>0.005034442663948557</v>
      </c>
      <c r="BC51" s="141">
        <v>0.006819226500165939</v>
      </c>
      <c r="BD51" s="141">
        <v>0.013221789920843136</v>
      </c>
      <c r="BE51" s="141">
        <v>0.00960696537043074</v>
      </c>
      <c r="BF51" s="141">
        <v>0.04579632407964639</v>
      </c>
      <c r="BG51" s="141">
        <v>0.004238713017021388</v>
      </c>
      <c r="BH51" s="141">
        <v>0.017282093860042966</v>
      </c>
      <c r="BI51" s="141">
        <v>0.010287379492036628</v>
      </c>
      <c r="BJ51" s="141">
        <v>0.019775304623948785</v>
      </c>
      <c r="BK51" s="141">
        <v>0.01838174889309041</v>
      </c>
      <c r="BL51" s="141">
        <v>0.025673747468781382</v>
      </c>
      <c r="BM51" s="141">
        <v>0.03355353901766095</v>
      </c>
      <c r="BN51" s="141">
        <v>0.006258986740201795</v>
      </c>
      <c r="BO51" s="141">
        <v>0</v>
      </c>
      <c r="BP51" s="141">
        <v>0</v>
      </c>
      <c r="BQ51" s="141">
        <v>0.00013718229432911145</v>
      </c>
      <c r="BR51" s="143">
        <v>0</v>
      </c>
    </row>
    <row r="52" spans="1:70" ht="12.75">
      <c r="A52" s="69" t="s">
        <v>106</v>
      </c>
      <c r="B52" s="74" t="s">
        <v>155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5.720408339305119E-06</v>
      </c>
      <c r="N52" s="141">
        <v>0</v>
      </c>
      <c r="O52" s="141">
        <v>7.104938370782076E-06</v>
      </c>
      <c r="P52" s="141">
        <v>0</v>
      </c>
      <c r="Q52" s="141">
        <v>0</v>
      </c>
      <c r="R52" s="141">
        <v>8.179948721854042E-06</v>
      </c>
      <c r="S52" s="141">
        <v>0</v>
      </c>
      <c r="T52" s="141">
        <v>3.3619367714536603E-06</v>
      </c>
      <c r="U52" s="141">
        <v>0</v>
      </c>
      <c r="V52" s="141">
        <v>0</v>
      </c>
      <c r="W52" s="141">
        <v>0</v>
      </c>
      <c r="X52" s="141">
        <v>0.041680640767431804</v>
      </c>
      <c r="Y52" s="141">
        <v>0.016802762518571296</v>
      </c>
      <c r="Z52" s="141">
        <v>0.0008796631166809359</v>
      </c>
      <c r="AA52" s="141">
        <v>0.018744185188056133</v>
      </c>
      <c r="AB52" s="141">
        <v>0.004182235741032902</v>
      </c>
      <c r="AC52" s="141">
        <v>0</v>
      </c>
      <c r="AD52" s="141">
        <v>0.0002244423485381172</v>
      </c>
      <c r="AE52" s="141">
        <v>7.252614601007112E-05</v>
      </c>
      <c r="AF52" s="141"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v>0</v>
      </c>
      <c r="AO52" s="141">
        <v>0</v>
      </c>
      <c r="AP52" s="141">
        <v>0</v>
      </c>
      <c r="AQ52" s="141">
        <v>0</v>
      </c>
      <c r="AR52" s="141">
        <v>2.7469754592754036E-05</v>
      </c>
      <c r="AS52" s="141">
        <v>0.006770390592393211</v>
      </c>
      <c r="AT52" s="141">
        <v>0</v>
      </c>
      <c r="AU52" s="141">
        <v>1.4953481914310758E-05</v>
      </c>
      <c r="AV52" s="141">
        <v>0</v>
      </c>
      <c r="AW52" s="141">
        <v>4.8768586107382156E-05</v>
      </c>
      <c r="AX52" s="141">
        <v>0.00036887072915823724</v>
      </c>
      <c r="AY52" s="141">
        <v>0</v>
      </c>
      <c r="AZ52" s="141">
        <v>3.841782488684233E-05</v>
      </c>
      <c r="BA52" s="141">
        <v>3.5895971766420975E-05</v>
      </c>
      <c r="BB52" s="141">
        <v>0</v>
      </c>
      <c r="BC52" s="141">
        <v>2.1553120147878376E-05</v>
      </c>
      <c r="BD52" s="141">
        <v>4.932655299512052E-05</v>
      </c>
      <c r="BE52" s="141">
        <v>0</v>
      </c>
      <c r="BF52" s="141">
        <v>2.555055484451137E-05</v>
      </c>
      <c r="BG52" s="141">
        <v>2.2154343580326758E-05</v>
      </c>
      <c r="BH52" s="141">
        <v>0</v>
      </c>
      <c r="BI52" s="141">
        <v>0</v>
      </c>
      <c r="BJ52" s="141">
        <v>0.005307828716628358</v>
      </c>
      <c r="BK52" s="141">
        <v>0</v>
      </c>
      <c r="BL52" s="141">
        <v>6.380678224664252E-06</v>
      </c>
      <c r="BM52" s="141">
        <v>0.00017645588010030804</v>
      </c>
      <c r="BN52" s="141">
        <v>4.8844068424296884E-05</v>
      </c>
      <c r="BO52" s="141">
        <v>0</v>
      </c>
      <c r="BP52" s="141">
        <v>0</v>
      </c>
      <c r="BQ52" s="141">
        <v>0</v>
      </c>
      <c r="BR52" s="143">
        <v>0.002710654256285615</v>
      </c>
    </row>
    <row r="53" spans="1:70" ht="12.75">
      <c r="A53" s="69" t="s">
        <v>107</v>
      </c>
      <c r="B53" s="74" t="s">
        <v>156</v>
      </c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1">
        <v>1.820966118159962E-06</v>
      </c>
      <c r="I53" s="141">
        <v>1.4064056867655795E-05</v>
      </c>
      <c r="J53" s="141">
        <v>1.4841201483110968E-05</v>
      </c>
      <c r="K53" s="141">
        <v>0.007978682493488124</v>
      </c>
      <c r="L53" s="141">
        <v>0.0002603176022849227</v>
      </c>
      <c r="M53" s="141">
        <v>0.00023453674191150983</v>
      </c>
      <c r="N53" s="141">
        <v>0.003714751034779062</v>
      </c>
      <c r="O53" s="141">
        <v>0.0102275587847408</v>
      </c>
      <c r="P53" s="141">
        <v>0.008233759509306066</v>
      </c>
      <c r="Q53" s="141">
        <v>0.01818203839979009</v>
      </c>
      <c r="R53" s="141">
        <v>0.00979751262439813</v>
      </c>
      <c r="S53" s="141">
        <v>0.016820566780347414</v>
      </c>
      <c r="T53" s="141">
        <v>0.018334154086283964</v>
      </c>
      <c r="U53" s="141">
        <v>0.015580187419774084</v>
      </c>
      <c r="V53" s="141">
        <v>0.007353371236052303</v>
      </c>
      <c r="W53" s="141">
        <v>0.01649215536288536</v>
      </c>
      <c r="X53" s="141">
        <v>0.013042958562440692</v>
      </c>
      <c r="Y53" s="141">
        <v>0.015976506574722476</v>
      </c>
      <c r="Z53" s="141">
        <v>0.004035225664058201</v>
      </c>
      <c r="AA53" s="141">
        <v>0.026587294923973652</v>
      </c>
      <c r="AB53" s="141">
        <v>0.010682483292220294</v>
      </c>
      <c r="AC53" s="141">
        <v>0.0020509691809905135</v>
      </c>
      <c r="AD53" s="141">
        <v>0.026573955470955472</v>
      </c>
      <c r="AE53" s="141">
        <v>0.007775973805766389</v>
      </c>
      <c r="AF53" s="141">
        <v>0.005854257284152206</v>
      </c>
      <c r="AG53" s="141">
        <v>0.004051645910653607</v>
      </c>
      <c r="AH53" s="141">
        <v>0.00405164085485388</v>
      </c>
      <c r="AI53" s="141">
        <v>0.0495538586897303</v>
      </c>
      <c r="AJ53" s="141">
        <v>0.054167939965492067</v>
      </c>
      <c r="AK53" s="141">
        <v>0.002725660068181843</v>
      </c>
      <c r="AL53" s="141">
        <v>0.03313459017593116</v>
      </c>
      <c r="AM53" s="141">
        <v>0.020999968020919902</v>
      </c>
      <c r="AN53" s="141">
        <v>0.018168082650961467</v>
      </c>
      <c r="AO53" s="141">
        <v>0.011597265567183586</v>
      </c>
      <c r="AP53" s="141">
        <v>0.006479390880222467</v>
      </c>
      <c r="AQ53" s="141">
        <v>0.0027370938676566517</v>
      </c>
      <c r="AR53" s="141">
        <v>0.02160292817717318</v>
      </c>
      <c r="AS53" s="141">
        <v>0.010841687877827105</v>
      </c>
      <c r="AT53" s="141">
        <v>0.008439010751362235</v>
      </c>
      <c r="AU53" s="141">
        <v>0.013246899078124964</v>
      </c>
      <c r="AV53" s="141">
        <v>0.008144977443660191</v>
      </c>
      <c r="AW53" s="141">
        <v>0.007897966115902662</v>
      </c>
      <c r="AX53" s="141">
        <v>0.010289863627653068</v>
      </c>
      <c r="AY53" s="141">
        <v>9.36679329667602E-07</v>
      </c>
      <c r="AZ53" s="141">
        <v>0.029300848176473677</v>
      </c>
      <c r="BA53" s="141">
        <v>0.03648313762664804</v>
      </c>
      <c r="BB53" s="141">
        <v>0.007119831561379637</v>
      </c>
      <c r="BC53" s="141">
        <v>0.009833648370946683</v>
      </c>
      <c r="BD53" s="141">
        <v>0.03773290197775883</v>
      </c>
      <c r="BE53" s="141">
        <v>0.019149766828317205</v>
      </c>
      <c r="BF53" s="141">
        <v>0.053967175094631586</v>
      </c>
      <c r="BG53" s="141">
        <v>0.029029652605960368</v>
      </c>
      <c r="BH53" s="141">
        <v>0.028736789778218134</v>
      </c>
      <c r="BI53" s="141">
        <v>0.011607624744218344</v>
      </c>
      <c r="BJ53" s="141">
        <v>0.04939602394393339</v>
      </c>
      <c r="BK53" s="141">
        <v>0.006412333448918683</v>
      </c>
      <c r="BL53" s="141">
        <v>0.014216025656284494</v>
      </c>
      <c r="BM53" s="141">
        <v>0.02286181933916117</v>
      </c>
      <c r="BN53" s="141">
        <v>0.049663152744445827</v>
      </c>
      <c r="BO53" s="141">
        <v>0</v>
      </c>
      <c r="BP53" s="141">
        <v>0.006422074296731831</v>
      </c>
      <c r="BQ53" s="141">
        <v>0.0019258978365106314</v>
      </c>
      <c r="BR53" s="143">
        <v>0.0021747704426684717</v>
      </c>
    </row>
    <row r="54" spans="1:70" ht="12.75">
      <c r="A54" s="69" t="s">
        <v>108</v>
      </c>
      <c r="B54" s="76" t="s">
        <v>157</v>
      </c>
      <c r="C54" s="141">
        <v>0.0021773450614096875</v>
      </c>
      <c r="D54" s="141">
        <v>0.0030433126335066454</v>
      </c>
      <c r="E54" s="141">
        <v>0.005264030520590521</v>
      </c>
      <c r="F54" s="141">
        <v>0.0013364035013949205</v>
      </c>
      <c r="G54" s="141">
        <v>0.004973002937885777</v>
      </c>
      <c r="H54" s="141">
        <v>0.0045158186195074735</v>
      </c>
      <c r="I54" s="141">
        <v>0.002016529370001619</v>
      </c>
      <c r="J54" s="141">
        <v>0.0004105773866698195</v>
      </c>
      <c r="K54" s="141">
        <v>0.007810992022414455</v>
      </c>
      <c r="L54" s="141">
        <v>0.00027244023572466173</v>
      </c>
      <c r="M54" s="141">
        <v>0</v>
      </c>
      <c r="N54" s="141">
        <v>0.00043965320994812223</v>
      </c>
      <c r="O54" s="141">
        <v>0.0014230176565480674</v>
      </c>
      <c r="P54" s="141">
        <v>0.0012727314989333582</v>
      </c>
      <c r="Q54" s="141">
        <v>0.001057751139213118</v>
      </c>
      <c r="R54" s="141">
        <v>0.0019273818160562037</v>
      </c>
      <c r="S54" s="141">
        <v>0.002522484444363911</v>
      </c>
      <c r="T54" s="141">
        <v>0.0009346184224641174</v>
      </c>
      <c r="U54" s="141">
        <v>0.0007899623736913181</v>
      </c>
      <c r="V54" s="141">
        <v>0.003839725760257963</v>
      </c>
      <c r="W54" s="141">
        <v>0.00187494551378269</v>
      </c>
      <c r="X54" s="141">
        <v>0.00055540595483369</v>
      </c>
      <c r="Y54" s="141">
        <v>0.0002825861235513719</v>
      </c>
      <c r="Z54" s="141">
        <v>0.014110434769240367</v>
      </c>
      <c r="AA54" s="141">
        <v>0.010423913175367552</v>
      </c>
      <c r="AB54" s="141">
        <v>0.0013206090306152167</v>
      </c>
      <c r="AC54" s="141">
        <v>0.005759266523916856</v>
      </c>
      <c r="AD54" s="141">
        <v>0.0007897897047186543</v>
      </c>
      <c r="AE54" s="141">
        <v>9.072014041899738E-05</v>
      </c>
      <c r="AF54" s="141">
        <v>0.00035358674855524386</v>
      </c>
      <c r="AG54" s="141">
        <v>0.0012086994472041397</v>
      </c>
      <c r="AH54" s="141">
        <v>0.0008700471591560866</v>
      </c>
      <c r="AI54" s="141">
        <v>0.0003152592615838308</v>
      </c>
      <c r="AJ54" s="141">
        <v>0.00038888911179498837</v>
      </c>
      <c r="AK54" s="141">
        <v>0.0007714216847924835</v>
      </c>
      <c r="AL54" s="141">
        <v>0.00064666334310962</v>
      </c>
      <c r="AM54" s="141">
        <v>0.0008015603681745351</v>
      </c>
      <c r="AN54" s="141">
        <v>0.0008422954618139144</v>
      </c>
      <c r="AO54" s="141">
        <v>0.00022658572021497768</v>
      </c>
      <c r="AP54" s="141">
        <v>0.00011183339748239894</v>
      </c>
      <c r="AQ54" s="141">
        <v>0.0007085782780208563</v>
      </c>
      <c r="AR54" s="141">
        <v>0.008633378319767425</v>
      </c>
      <c r="AS54" s="141">
        <v>0.00041332513476548944</v>
      </c>
      <c r="AT54" s="141">
        <v>0.00015339572741492055</v>
      </c>
      <c r="AU54" s="141">
        <v>0.00018524725242081449</v>
      </c>
      <c r="AV54" s="141">
        <v>0.0001527478787951826</v>
      </c>
      <c r="AW54" s="141">
        <v>0.000953647533790718</v>
      </c>
      <c r="AX54" s="141">
        <v>0.0007700577080683459</v>
      </c>
      <c r="AY54" s="141">
        <v>0.001558946631010112</v>
      </c>
      <c r="AZ54" s="141">
        <v>0.003499863847191336</v>
      </c>
      <c r="BA54" s="141">
        <v>0.0002402031568529722</v>
      </c>
      <c r="BB54" s="141">
        <v>0.0881155094955465</v>
      </c>
      <c r="BC54" s="141">
        <v>0.0011804478111761077</v>
      </c>
      <c r="BD54" s="141">
        <v>0.0009203035909854393</v>
      </c>
      <c r="BE54" s="141">
        <v>0.000463206882950272</v>
      </c>
      <c r="BF54" s="141">
        <v>0.009459995610747816</v>
      </c>
      <c r="BG54" s="141">
        <v>0.00368240170847526</v>
      </c>
      <c r="BH54" s="141">
        <v>0.0010661391297162486</v>
      </c>
      <c r="BI54" s="141">
        <v>0.0011206255287500486</v>
      </c>
      <c r="BJ54" s="141">
        <v>0.004253848662744206</v>
      </c>
      <c r="BK54" s="141">
        <v>0.001788861935600407</v>
      </c>
      <c r="BL54" s="141">
        <v>0.0014302923471708748</v>
      </c>
      <c r="BM54" s="141">
        <v>0.005622536046062015</v>
      </c>
      <c r="BN54" s="141">
        <v>0.001275995999432627</v>
      </c>
      <c r="BO54" s="141">
        <v>0</v>
      </c>
      <c r="BP54" s="141">
        <v>0.0036429741850902285</v>
      </c>
      <c r="BQ54" s="141">
        <v>0.01081111927776824</v>
      </c>
      <c r="BR54" s="143">
        <v>0.00018777114803580498</v>
      </c>
    </row>
    <row r="55" spans="1:70" ht="12.75">
      <c r="A55" s="69" t="s">
        <v>109</v>
      </c>
      <c r="B55" s="73" t="s">
        <v>158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0.00012230643909703432</v>
      </c>
      <c r="P55" s="141">
        <v>9.952748624714999E-05</v>
      </c>
      <c r="Q55" s="141">
        <v>6.815877131296647E-05</v>
      </c>
      <c r="R55" s="141">
        <v>5.747990196761997E-05</v>
      </c>
      <c r="S55" s="141">
        <v>0</v>
      </c>
      <c r="T55" s="141">
        <v>6.72387354290732E-05</v>
      </c>
      <c r="U55" s="141">
        <v>0.0010774720722125275</v>
      </c>
      <c r="V55" s="141">
        <v>0.0004911135748094168</v>
      </c>
      <c r="W55" s="141">
        <v>0</v>
      </c>
      <c r="X55" s="141">
        <v>0</v>
      </c>
      <c r="Y55" s="141">
        <v>0</v>
      </c>
      <c r="Z55" s="141">
        <v>0</v>
      </c>
      <c r="AA55" s="141">
        <v>0</v>
      </c>
      <c r="AB55" s="141">
        <v>0</v>
      </c>
      <c r="AC55" s="141">
        <v>0.00010797296597852023</v>
      </c>
      <c r="AD55" s="141">
        <v>0</v>
      </c>
      <c r="AE55" s="141">
        <v>0</v>
      </c>
      <c r="AF55" s="141">
        <v>0</v>
      </c>
      <c r="AG55" s="141">
        <v>0.0010357717200425917</v>
      </c>
      <c r="AH55" s="141">
        <v>0.0010357704275667696</v>
      </c>
      <c r="AI55" s="141">
        <v>0.0022284873804922804</v>
      </c>
      <c r="AJ55" s="141">
        <v>0.002714161090979801</v>
      </c>
      <c r="AK55" s="141">
        <v>0.0009642771059906042</v>
      </c>
      <c r="AL55" s="141">
        <v>0</v>
      </c>
      <c r="AM55" s="141">
        <v>0</v>
      </c>
      <c r="AN55" s="141">
        <v>0.003017778863266343</v>
      </c>
      <c r="AO55" s="141">
        <v>0.002344650443270591</v>
      </c>
      <c r="AP55" s="141">
        <v>0.0007805639592347309</v>
      </c>
      <c r="AQ55" s="141">
        <v>0</v>
      </c>
      <c r="AR55" s="141">
        <v>0.00011378261507630228</v>
      </c>
      <c r="AS55" s="141">
        <v>0</v>
      </c>
      <c r="AT55" s="141">
        <v>0</v>
      </c>
      <c r="AU55" s="141">
        <v>0.0011716492888154077</v>
      </c>
      <c r="AV55" s="141">
        <v>0</v>
      </c>
      <c r="AW55" s="141">
        <v>7.270952837827883E-05</v>
      </c>
      <c r="AX55" s="141">
        <v>0.00023309105955062351</v>
      </c>
      <c r="AY55" s="141">
        <v>0</v>
      </c>
      <c r="AZ55" s="141">
        <v>9.220277972842161E-05</v>
      </c>
      <c r="BA55" s="141">
        <v>0.00010001705308422076</v>
      </c>
      <c r="BB55" s="141">
        <v>0</v>
      </c>
      <c r="BC55" s="141">
        <v>3.647451101948648E-05</v>
      </c>
      <c r="BD55" s="141">
        <v>0.00011601093311931143</v>
      </c>
      <c r="BE55" s="141">
        <v>0</v>
      </c>
      <c r="BF55" s="141">
        <v>0.0029031206196557607</v>
      </c>
      <c r="BG55" s="141">
        <v>0.00012219869511674968</v>
      </c>
      <c r="BH55" s="141">
        <v>0</v>
      </c>
      <c r="BI55" s="141">
        <v>0</v>
      </c>
      <c r="BJ55" s="141">
        <v>0</v>
      </c>
      <c r="BK55" s="141">
        <v>0</v>
      </c>
      <c r="BL55" s="141">
        <v>0.00010295960752781372</v>
      </c>
      <c r="BM55" s="141">
        <v>0.00012612658172190232</v>
      </c>
      <c r="BN55" s="141">
        <v>6.700593397281975E-05</v>
      </c>
      <c r="BO55" s="141">
        <v>0</v>
      </c>
      <c r="BP55" s="141">
        <v>0</v>
      </c>
      <c r="BQ55" s="141">
        <v>0</v>
      </c>
      <c r="BR55" s="143">
        <v>0.0029628488153149056</v>
      </c>
    </row>
    <row r="56" spans="1:70" ht="12.75">
      <c r="A56" s="69" t="s">
        <v>110</v>
      </c>
      <c r="B56" s="73" t="s">
        <v>176</v>
      </c>
      <c r="C56" s="141">
        <v>0</v>
      </c>
      <c r="D56" s="141">
        <v>0</v>
      </c>
      <c r="E56" s="141"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v>0</v>
      </c>
      <c r="N56" s="141">
        <v>0.0023607465838518735</v>
      </c>
      <c r="O56" s="141">
        <v>2.2837301906085247E-05</v>
      </c>
      <c r="P56" s="141">
        <v>1.6619280275188676E-05</v>
      </c>
      <c r="Q56" s="141">
        <v>8.251421871952077E-06</v>
      </c>
      <c r="R56" s="141">
        <v>1.2464546770566682E-05</v>
      </c>
      <c r="S56" s="141">
        <v>0.00017123170981480328</v>
      </c>
      <c r="T56" s="141">
        <v>1.68096838572683E-05</v>
      </c>
      <c r="U56" s="141">
        <v>0.0008619776577700219</v>
      </c>
      <c r="V56" s="141">
        <v>0.0011650967993686813</v>
      </c>
      <c r="W56" s="141">
        <v>0.0008721460704670952</v>
      </c>
      <c r="X56" s="141">
        <v>0.00574078676176972</v>
      </c>
      <c r="Y56" s="141">
        <v>0.003996006592191231</v>
      </c>
      <c r="Z56" s="141">
        <v>0.00016427736144469573</v>
      </c>
      <c r="AA56" s="141">
        <v>0.0002005889705744624</v>
      </c>
      <c r="AB56" s="141">
        <v>0.0006928207298595677</v>
      </c>
      <c r="AC56" s="141">
        <v>2.6993241494630056E-05</v>
      </c>
      <c r="AD56" s="141">
        <v>0.0005108952152398796</v>
      </c>
      <c r="AE56" s="141">
        <v>0.000888580136429437</v>
      </c>
      <c r="AF56" s="141">
        <v>0.00014732781189801827</v>
      </c>
      <c r="AG56" s="141">
        <v>0.005398556977579468</v>
      </c>
      <c r="AH56" s="141">
        <v>0.0012554685307851865</v>
      </c>
      <c r="AI56" s="141">
        <v>0.008364120826777158</v>
      </c>
      <c r="AJ56" s="141">
        <v>0.010317589094544015</v>
      </c>
      <c r="AK56" s="141">
        <v>0.004796425100093699</v>
      </c>
      <c r="AL56" s="141">
        <v>0.0010014029356356965</v>
      </c>
      <c r="AM56" s="141">
        <v>0.0005979871668720537</v>
      </c>
      <c r="AN56" s="141">
        <v>0.0005810296088913833</v>
      </c>
      <c r="AO56" s="141">
        <v>0.00011625574962271131</v>
      </c>
      <c r="AP56" s="141">
        <v>0.00041300791461538106</v>
      </c>
      <c r="AQ56" s="141">
        <v>0</v>
      </c>
      <c r="AR56" s="141">
        <v>7.294898842764643E-05</v>
      </c>
      <c r="AS56" s="141">
        <v>0.0014680575438804988</v>
      </c>
      <c r="AT56" s="141">
        <v>0.00019784157769484214</v>
      </c>
      <c r="AU56" s="141">
        <v>4.134197941015328E-05</v>
      </c>
      <c r="AV56" s="141">
        <v>0.01123248622557292</v>
      </c>
      <c r="AW56" s="141">
        <v>1.995078522574724E-05</v>
      </c>
      <c r="AX56" s="141">
        <v>0.002679748346343673</v>
      </c>
      <c r="AY56" s="141">
        <v>0</v>
      </c>
      <c r="AZ56" s="141">
        <v>0.007272118610124802</v>
      </c>
      <c r="BA56" s="141">
        <v>0.0007789077087169558</v>
      </c>
      <c r="BB56" s="141">
        <v>0.00013660830542045063</v>
      </c>
      <c r="BC56" s="141">
        <v>0.007130314703269579</v>
      </c>
      <c r="BD56" s="141">
        <v>0.008507691926140327</v>
      </c>
      <c r="BE56" s="141">
        <v>0.00013047184804177762</v>
      </c>
      <c r="BF56" s="141">
        <v>0.004594922246155768</v>
      </c>
      <c r="BG56" s="141">
        <v>9.094941048765721E-05</v>
      </c>
      <c r="BH56" s="141">
        <v>0.0011920182336423839</v>
      </c>
      <c r="BI56" s="141">
        <v>0.0036258548824744225</v>
      </c>
      <c r="BJ56" s="141">
        <v>0.0002494398018898488</v>
      </c>
      <c r="BK56" s="141">
        <v>0.00019455335038163905</v>
      </c>
      <c r="BL56" s="141">
        <v>2.513487627030592E-05</v>
      </c>
      <c r="BM56" s="141">
        <v>0.00032797389240280813</v>
      </c>
      <c r="BN56" s="141">
        <v>0.002790084340500728</v>
      </c>
      <c r="BO56" s="141">
        <v>0</v>
      </c>
      <c r="BP56" s="141">
        <v>0.00017399551621711273</v>
      </c>
      <c r="BQ56" s="141">
        <v>0.0016959061542405225</v>
      </c>
      <c r="BR56" s="143">
        <v>0.010778755814029694</v>
      </c>
    </row>
    <row r="57" spans="1:70" ht="12.75">
      <c r="A57" s="69" t="s">
        <v>111</v>
      </c>
      <c r="B57" s="70" t="s">
        <v>159</v>
      </c>
      <c r="C57" s="141">
        <v>0</v>
      </c>
      <c r="D57" s="141">
        <v>0</v>
      </c>
      <c r="E57" s="141"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v>0</v>
      </c>
      <c r="X57" s="141">
        <v>0</v>
      </c>
      <c r="Y57" s="141">
        <v>0</v>
      </c>
      <c r="Z57" s="141">
        <v>0.000420797765129171</v>
      </c>
      <c r="AA57" s="141">
        <v>0</v>
      </c>
      <c r="AB57" s="141">
        <v>3.219427183362303E-05</v>
      </c>
      <c r="AC57" s="141">
        <v>6.123509304336834E-05</v>
      </c>
      <c r="AD57" s="141">
        <v>0</v>
      </c>
      <c r="AE57" s="141">
        <v>0</v>
      </c>
      <c r="AF57" s="141"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v>1.214927198033429E-07</v>
      </c>
      <c r="AN57" s="141">
        <v>0</v>
      </c>
      <c r="AO57" s="141">
        <v>0</v>
      </c>
      <c r="AP57" s="141">
        <v>8.682717195838426E-07</v>
      </c>
      <c r="AQ57" s="141">
        <v>0</v>
      </c>
      <c r="AR57" s="141">
        <v>0</v>
      </c>
      <c r="AS57" s="141">
        <v>0</v>
      </c>
      <c r="AT57" s="141">
        <v>0</v>
      </c>
      <c r="AU57" s="141">
        <v>0</v>
      </c>
      <c r="AV57" s="141">
        <v>5.514363855421755E-06</v>
      </c>
      <c r="AW57" s="141">
        <v>0</v>
      </c>
      <c r="AX57" s="141">
        <v>0.0002954012724234254</v>
      </c>
      <c r="AY57" s="141">
        <v>0</v>
      </c>
      <c r="AZ57" s="141">
        <v>0</v>
      </c>
      <c r="BA57" s="141">
        <v>1.5889042530587863E-05</v>
      </c>
      <c r="BB57" s="141">
        <v>5.704522643930904E-05</v>
      </c>
      <c r="BC57" s="141">
        <v>0</v>
      </c>
      <c r="BD57" s="141">
        <v>0.0011588642407934014</v>
      </c>
      <c r="BE57" s="141">
        <v>0.014724125282984868</v>
      </c>
      <c r="BF57" s="141">
        <v>0.0011171180727841958</v>
      </c>
      <c r="BG57" s="141">
        <v>0.00041393641952715786</v>
      </c>
      <c r="BH57" s="141">
        <v>0</v>
      </c>
      <c r="BI57" s="141">
        <v>0.00023231461371552093</v>
      </c>
      <c r="BJ57" s="141">
        <v>0</v>
      </c>
      <c r="BK57" s="141">
        <v>0</v>
      </c>
      <c r="BL57" s="141">
        <v>0</v>
      </c>
      <c r="BM57" s="141">
        <v>0</v>
      </c>
      <c r="BN57" s="141">
        <v>0.0004694471360464082</v>
      </c>
      <c r="BO57" s="141">
        <v>0</v>
      </c>
      <c r="BP57" s="141">
        <v>0</v>
      </c>
      <c r="BQ57" s="141">
        <v>0.0005426776799964086</v>
      </c>
      <c r="BR57" s="143">
        <v>0.051772338388376526</v>
      </c>
    </row>
    <row r="58" spans="1:70" ht="12.75">
      <c r="A58" s="69" t="s">
        <v>112</v>
      </c>
      <c r="B58" s="70" t="s">
        <v>12</v>
      </c>
      <c r="C58" s="141">
        <v>0</v>
      </c>
      <c r="D58" s="141">
        <v>0</v>
      </c>
      <c r="E58" s="141"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1">
        <v>0</v>
      </c>
      <c r="AF58" s="141"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v>0</v>
      </c>
      <c r="AN58" s="141">
        <v>0</v>
      </c>
      <c r="AO58" s="141"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v>0</v>
      </c>
      <c r="AU58" s="141">
        <v>0</v>
      </c>
      <c r="AV58" s="141">
        <v>0</v>
      </c>
      <c r="AW58" s="141">
        <v>0</v>
      </c>
      <c r="AX58" s="141">
        <v>0</v>
      </c>
      <c r="AY58" s="141">
        <v>0</v>
      </c>
      <c r="AZ58" s="141">
        <v>0</v>
      </c>
      <c r="BA58" s="141">
        <v>0</v>
      </c>
      <c r="BB58" s="141">
        <v>0</v>
      </c>
      <c r="BC58" s="141">
        <v>0</v>
      </c>
      <c r="BD58" s="141">
        <v>0</v>
      </c>
      <c r="BE58" s="141">
        <v>0</v>
      </c>
      <c r="BF58" s="141">
        <v>0</v>
      </c>
      <c r="BG58" s="141">
        <v>0</v>
      </c>
      <c r="BH58" s="141">
        <v>0</v>
      </c>
      <c r="BI58" s="141">
        <v>0</v>
      </c>
      <c r="BJ58" s="141">
        <v>0</v>
      </c>
      <c r="BK58" s="141">
        <v>0</v>
      </c>
      <c r="BL58" s="141">
        <v>0</v>
      </c>
      <c r="BM58" s="141">
        <v>0</v>
      </c>
      <c r="BN58" s="141">
        <v>0</v>
      </c>
      <c r="BO58" s="141">
        <v>0</v>
      </c>
      <c r="BP58" s="141">
        <v>0</v>
      </c>
      <c r="BQ58" s="141">
        <v>0</v>
      </c>
      <c r="BR58" s="143">
        <v>0.05030254296183574</v>
      </c>
    </row>
    <row r="59" spans="1:70" ht="12.75">
      <c r="A59" s="69" t="s">
        <v>113</v>
      </c>
      <c r="B59" s="70" t="s">
        <v>22</v>
      </c>
      <c r="C59" s="141">
        <v>0</v>
      </c>
      <c r="D59" s="141">
        <v>0</v>
      </c>
      <c r="E59" s="141"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141">
        <v>0</v>
      </c>
      <c r="AE59" s="141">
        <v>0</v>
      </c>
      <c r="AF59" s="141"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v>0</v>
      </c>
      <c r="AN59" s="141">
        <v>0</v>
      </c>
      <c r="AO59" s="141">
        <v>0</v>
      </c>
      <c r="AP59" s="141">
        <v>0</v>
      </c>
      <c r="AQ59" s="141">
        <v>0</v>
      </c>
      <c r="AR59" s="141">
        <v>0</v>
      </c>
      <c r="AS59" s="141">
        <v>0</v>
      </c>
      <c r="AT59" s="141"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v>0</v>
      </c>
      <c r="AZ59" s="141">
        <v>0</v>
      </c>
      <c r="BA59" s="141">
        <v>0</v>
      </c>
      <c r="BB59" s="141">
        <v>0</v>
      </c>
      <c r="BC59" s="141">
        <v>0</v>
      </c>
      <c r="BD59" s="141">
        <v>0</v>
      </c>
      <c r="BE59" s="141">
        <v>0</v>
      </c>
      <c r="BF59" s="141">
        <v>0</v>
      </c>
      <c r="BG59" s="141">
        <v>0</v>
      </c>
      <c r="BH59" s="141">
        <v>0</v>
      </c>
      <c r="BI59" s="141">
        <v>0</v>
      </c>
      <c r="BJ59" s="141">
        <v>0</v>
      </c>
      <c r="BK59" s="141">
        <v>0</v>
      </c>
      <c r="BL59" s="141">
        <v>0</v>
      </c>
      <c r="BM59" s="141">
        <v>0</v>
      </c>
      <c r="BN59" s="141">
        <v>0</v>
      </c>
      <c r="BO59" s="141">
        <v>0</v>
      </c>
      <c r="BP59" s="141">
        <v>0</v>
      </c>
      <c r="BQ59" s="141">
        <v>0</v>
      </c>
      <c r="BR59" s="143">
        <v>0.008591688365873481</v>
      </c>
    </row>
    <row r="60" spans="1:70" ht="12.75">
      <c r="A60" s="69" t="s">
        <v>114</v>
      </c>
      <c r="B60" s="76" t="s">
        <v>23</v>
      </c>
      <c r="C60" s="141">
        <v>0</v>
      </c>
      <c r="D60" s="141">
        <v>0</v>
      </c>
      <c r="E60" s="141"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141">
        <v>0</v>
      </c>
      <c r="V60" s="141">
        <v>0</v>
      </c>
      <c r="W60" s="141">
        <v>0</v>
      </c>
      <c r="X60" s="141">
        <v>0</v>
      </c>
      <c r="Y60" s="141">
        <v>0</v>
      </c>
      <c r="Z60" s="141">
        <v>0</v>
      </c>
      <c r="AA60" s="141">
        <v>0</v>
      </c>
      <c r="AB60" s="141">
        <v>0</v>
      </c>
      <c r="AC60" s="141">
        <v>0</v>
      </c>
      <c r="AD60" s="141">
        <v>0</v>
      </c>
      <c r="AE60" s="141">
        <v>0</v>
      </c>
      <c r="AF60" s="141">
        <v>0</v>
      </c>
      <c r="AG60" s="141"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v>0</v>
      </c>
      <c r="AN60" s="141">
        <v>0</v>
      </c>
      <c r="AO60" s="141">
        <v>0</v>
      </c>
      <c r="AP60" s="141">
        <v>0</v>
      </c>
      <c r="AQ60" s="141">
        <v>0</v>
      </c>
      <c r="AR60" s="141">
        <v>0</v>
      </c>
      <c r="AS60" s="141">
        <v>0</v>
      </c>
      <c r="AT60" s="141">
        <v>0</v>
      </c>
      <c r="AU60" s="141">
        <v>0</v>
      </c>
      <c r="AV60" s="141">
        <v>0</v>
      </c>
      <c r="AW60" s="141">
        <v>0</v>
      </c>
      <c r="AX60" s="141">
        <v>0</v>
      </c>
      <c r="AY60" s="141">
        <v>0</v>
      </c>
      <c r="AZ60" s="141">
        <v>0</v>
      </c>
      <c r="BA60" s="141">
        <v>0</v>
      </c>
      <c r="BB60" s="141">
        <v>0</v>
      </c>
      <c r="BC60" s="141">
        <v>0</v>
      </c>
      <c r="BD60" s="141">
        <v>0</v>
      </c>
      <c r="BE60" s="141">
        <v>0</v>
      </c>
      <c r="BF60" s="141">
        <v>0</v>
      </c>
      <c r="BG60" s="141">
        <v>0</v>
      </c>
      <c r="BH60" s="141">
        <v>0</v>
      </c>
      <c r="BI60" s="141">
        <v>0</v>
      </c>
      <c r="BJ60" s="141">
        <v>0</v>
      </c>
      <c r="BK60" s="141">
        <v>0</v>
      </c>
      <c r="BL60" s="141">
        <v>0</v>
      </c>
      <c r="BM60" s="141">
        <v>0</v>
      </c>
      <c r="BN60" s="141">
        <v>0</v>
      </c>
      <c r="BO60" s="141">
        <v>0</v>
      </c>
      <c r="BP60" s="141">
        <v>0</v>
      </c>
      <c r="BQ60" s="141">
        <v>0</v>
      </c>
      <c r="BR60" s="143">
        <v>0.015221880815368193</v>
      </c>
    </row>
    <row r="61" spans="1:70" ht="12.75">
      <c r="A61" s="69" t="s">
        <v>115</v>
      </c>
      <c r="B61" s="73" t="s">
        <v>160</v>
      </c>
      <c r="C61" s="141">
        <v>9.126985465618107E-05</v>
      </c>
      <c r="D61" s="141">
        <v>0.0002293510970178921</v>
      </c>
      <c r="E61" s="141">
        <v>0.00019419146306189246</v>
      </c>
      <c r="F61" s="141">
        <v>0.0001330009226268629</v>
      </c>
      <c r="G61" s="141">
        <v>0.0003279155639056884</v>
      </c>
      <c r="H61" s="141">
        <v>5.633310143115969E-05</v>
      </c>
      <c r="I61" s="141">
        <v>9.249658323620756E-05</v>
      </c>
      <c r="J61" s="141">
        <v>0.0001365390536446209</v>
      </c>
      <c r="K61" s="141">
        <v>0.0020663876270882796</v>
      </c>
      <c r="L61" s="141">
        <v>0.0007176598996325516</v>
      </c>
      <c r="M61" s="141">
        <v>0.00021145375018074514</v>
      </c>
      <c r="N61" s="141">
        <v>0.003292938824654921</v>
      </c>
      <c r="O61" s="141">
        <v>0.00023182398912666095</v>
      </c>
      <c r="P61" s="141">
        <v>0.00026711062556767945</v>
      </c>
      <c r="Q61" s="141">
        <v>0.00035745983998041554</v>
      </c>
      <c r="R61" s="141">
        <v>0.0008908274757800337</v>
      </c>
      <c r="S61" s="141">
        <v>0.0009912814632563973</v>
      </c>
      <c r="T61" s="141">
        <v>0.0006024590694444958</v>
      </c>
      <c r="U61" s="141">
        <v>0.0004660227295145684</v>
      </c>
      <c r="V61" s="141">
        <v>0.00038503849122969064</v>
      </c>
      <c r="W61" s="141">
        <v>0.0005955976525589441</v>
      </c>
      <c r="X61" s="141">
        <v>0.0002988771365731792</v>
      </c>
      <c r="Y61" s="141">
        <v>0.0004712422116687667</v>
      </c>
      <c r="Z61" s="141">
        <v>0.0001926999525517939</v>
      </c>
      <c r="AA61" s="141">
        <v>0.00028318442904629997</v>
      </c>
      <c r="AB61" s="141">
        <v>8.962885278480652E-05</v>
      </c>
      <c r="AC61" s="141">
        <v>0.0002210737659838002</v>
      </c>
      <c r="AD61" s="141">
        <v>9.872371308983178E-05</v>
      </c>
      <c r="AE61" s="141">
        <v>0.00046546479125499324</v>
      </c>
      <c r="AF61" s="141">
        <v>0.006907111405471938</v>
      </c>
      <c r="AG61" s="141">
        <v>0.014550355204914274</v>
      </c>
      <c r="AH61" s="141">
        <v>0</v>
      </c>
      <c r="AI61" s="141">
        <v>0</v>
      </c>
      <c r="AJ61" s="141">
        <v>0</v>
      </c>
      <c r="AK61" s="141">
        <v>7.31871435496612E-05</v>
      </c>
      <c r="AL61" s="141">
        <v>0</v>
      </c>
      <c r="AM61" s="141">
        <v>0</v>
      </c>
      <c r="AN61" s="141">
        <v>0</v>
      </c>
      <c r="AO61" s="141">
        <v>0</v>
      </c>
      <c r="AP61" s="141">
        <v>0</v>
      </c>
      <c r="AQ61" s="141">
        <v>0</v>
      </c>
      <c r="AR61" s="141">
        <v>0</v>
      </c>
      <c r="AS61" s="141">
        <v>7.785949181252193E-05</v>
      </c>
      <c r="AT61" s="141"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v>0</v>
      </c>
      <c r="AZ61" s="141">
        <v>0</v>
      </c>
      <c r="BA61" s="141">
        <v>0</v>
      </c>
      <c r="BB61" s="141">
        <v>0</v>
      </c>
      <c r="BC61" s="141">
        <v>0.000476881633962277</v>
      </c>
      <c r="BD61" s="141">
        <v>0.0004820985547840382</v>
      </c>
      <c r="BE61" s="141">
        <v>0</v>
      </c>
      <c r="BF61" s="141">
        <v>0</v>
      </c>
      <c r="BG61" s="141">
        <v>0.00027557752999025957</v>
      </c>
      <c r="BH61" s="141">
        <v>0.0002582742994502296</v>
      </c>
      <c r="BI61" s="141">
        <v>0.021354872525894863</v>
      </c>
      <c r="BJ61" s="141">
        <v>0.000647000558303979</v>
      </c>
      <c r="BK61" s="141">
        <v>0.002620373612777472</v>
      </c>
      <c r="BL61" s="141">
        <v>0.00027048536809708834</v>
      </c>
      <c r="BM61" s="141">
        <v>0.0005453431060516101</v>
      </c>
      <c r="BN61" s="141">
        <v>0.0003798800114748988</v>
      </c>
      <c r="BO61" s="141">
        <v>0</v>
      </c>
      <c r="BP61" s="141">
        <v>4.368624183192921E-05</v>
      </c>
      <c r="BQ61" s="141">
        <v>7.128841878969891E-06</v>
      </c>
      <c r="BR61" s="143">
        <v>0.008831680968559115</v>
      </c>
    </row>
    <row r="62" spans="1:70" ht="12.75">
      <c r="A62" s="69" t="s">
        <v>116</v>
      </c>
      <c r="B62" s="75" t="s">
        <v>53</v>
      </c>
      <c r="C62" s="141">
        <v>0.0002738095639685432</v>
      </c>
      <c r="D62" s="141">
        <v>0.0006836426930341015</v>
      </c>
      <c r="E62" s="141">
        <v>0.0005825743891856775</v>
      </c>
      <c r="F62" s="141">
        <v>0.0003964450578300721</v>
      </c>
      <c r="G62" s="141">
        <v>0.0009700835432209946</v>
      </c>
      <c r="H62" s="141">
        <v>0.0001722539364861955</v>
      </c>
      <c r="I62" s="141">
        <v>0.0002210909531992333</v>
      </c>
      <c r="J62" s="141">
        <v>0.0003524785352238855</v>
      </c>
      <c r="K62" s="141">
        <v>4.332594513121743E-05</v>
      </c>
      <c r="L62" s="141">
        <v>1.595083347334085E-05</v>
      </c>
      <c r="M62" s="141">
        <v>1.7161225017915356E-05</v>
      </c>
      <c r="N62" s="141">
        <v>0.000312217496919681</v>
      </c>
      <c r="O62" s="141">
        <v>0.0006135621778768236</v>
      </c>
      <c r="P62" s="141">
        <v>0.0008441570728690905</v>
      </c>
      <c r="Q62" s="141">
        <v>0.0010294777798086816</v>
      </c>
      <c r="R62" s="141">
        <v>0.0007747811205336856</v>
      </c>
      <c r="S62" s="141">
        <v>0.00227447403225701</v>
      </c>
      <c r="T62" s="141">
        <v>0.001526319294239962</v>
      </c>
      <c r="U62" s="141">
        <v>0.001155878329901549</v>
      </c>
      <c r="V62" s="141">
        <v>0.0008726084787075141</v>
      </c>
      <c r="W62" s="141">
        <v>0.0013381162319609837</v>
      </c>
      <c r="X62" s="141">
        <v>0.0004667183772155358</v>
      </c>
      <c r="Y62" s="141">
        <v>0.0006447739720467923</v>
      </c>
      <c r="Z62" s="141">
        <v>0.0004168863993804878</v>
      </c>
      <c r="AA62" s="141">
        <v>0.0007610581530619309</v>
      </c>
      <c r="AB62" s="141">
        <v>0.00016483467178814994</v>
      </c>
      <c r="AC62" s="141">
        <v>0.0007581831006477956</v>
      </c>
      <c r="AD62" s="141">
        <v>0.00027395830382428315</v>
      </c>
      <c r="AE62" s="141">
        <v>0.0004820343744239499</v>
      </c>
      <c r="AF62" s="141">
        <v>0.0013259503070821646</v>
      </c>
      <c r="AG62" s="141">
        <v>0.00039729246852235567</v>
      </c>
      <c r="AH62" s="141">
        <v>0.0003972919727655206</v>
      </c>
      <c r="AI62" s="141">
        <v>0.0059243107232946944</v>
      </c>
      <c r="AJ62" s="141">
        <v>0.007307953217948419</v>
      </c>
      <c r="AK62" s="141">
        <v>0.0025714056159749452</v>
      </c>
      <c r="AL62" s="141">
        <v>0.0018248894537172176</v>
      </c>
      <c r="AM62" s="141">
        <v>0.0013439403171925986</v>
      </c>
      <c r="AN62" s="141">
        <v>0.0037484567156249463</v>
      </c>
      <c r="AO62" s="141">
        <v>0.0007604331268517952</v>
      </c>
      <c r="AP62" s="141">
        <v>0.001449579635845225</v>
      </c>
      <c r="AQ62" s="141">
        <v>0</v>
      </c>
      <c r="AR62" s="141">
        <v>0.0023653227606557684</v>
      </c>
      <c r="AS62" s="141">
        <v>0.004810862721176836</v>
      </c>
      <c r="AT62" s="141">
        <v>0.008340091173179714</v>
      </c>
      <c r="AU62" s="141">
        <v>0.0003865756552155946</v>
      </c>
      <c r="AV62" s="141">
        <v>0.007114632246265147</v>
      </c>
      <c r="AW62" s="141">
        <v>0.0021985765318773462</v>
      </c>
      <c r="AX62" s="141">
        <v>0.006387607044813256</v>
      </c>
      <c r="AY62" s="141">
        <v>0</v>
      </c>
      <c r="AZ62" s="141">
        <v>0.00315794520569844</v>
      </c>
      <c r="BA62" s="141">
        <v>0.0017713583575439092</v>
      </c>
      <c r="BB62" s="141">
        <v>0.0023089805996395064</v>
      </c>
      <c r="BC62" s="141">
        <v>0.0024560609374666936</v>
      </c>
      <c r="BD62" s="141">
        <v>0.0010474083686962607</v>
      </c>
      <c r="BE62" s="141">
        <v>0.0007948599561920786</v>
      </c>
      <c r="BF62" s="141">
        <v>0.004908843493537299</v>
      </c>
      <c r="BG62" s="141">
        <v>0.001453441540677753</v>
      </c>
      <c r="BH62" s="141">
        <v>0.0008888202347947569</v>
      </c>
      <c r="BI62" s="141">
        <v>0.0005463989574744365</v>
      </c>
      <c r="BJ62" s="141">
        <v>0.001468480400713383</v>
      </c>
      <c r="BK62" s="141">
        <v>0.0014182518334130757</v>
      </c>
      <c r="BL62" s="141">
        <v>0.002882534579709374</v>
      </c>
      <c r="BM62" s="141">
        <v>0.0013155232880858352</v>
      </c>
      <c r="BN62" s="141">
        <v>0.0009123648627703638</v>
      </c>
      <c r="BO62" s="141">
        <v>0</v>
      </c>
      <c r="BP62" s="141">
        <v>0.0003462601869849452</v>
      </c>
      <c r="BQ62" s="141">
        <v>0.0010411059811318154</v>
      </c>
      <c r="BR62" s="143">
        <v>0.016200169742155487</v>
      </c>
    </row>
    <row r="63" spans="1:70" ht="12.75">
      <c r="A63" s="69" t="s">
        <v>117</v>
      </c>
      <c r="B63" s="75" t="s">
        <v>161</v>
      </c>
      <c r="C63" s="141">
        <v>0.00015972224564831682</v>
      </c>
      <c r="D63" s="141">
        <v>0.00035284784156598784</v>
      </c>
      <c r="E63" s="141">
        <v>0.0003398350603583118</v>
      </c>
      <c r="F63" s="141">
        <v>0.000211011079167619</v>
      </c>
      <c r="G63" s="141">
        <v>0.0005191996428506732</v>
      </c>
      <c r="H63" s="141">
        <v>9.258174802658722E-05</v>
      </c>
      <c r="I63" s="141">
        <v>0.00019970144563795662</v>
      </c>
      <c r="J63" s="141">
        <v>0.00019293561928044253</v>
      </c>
      <c r="K63" s="141">
        <v>0.009459979227146397</v>
      </c>
      <c r="L63" s="141">
        <v>3.828200033601805E-06</v>
      </c>
      <c r="M63" s="141">
        <v>1.1440816678610238E-05</v>
      </c>
      <c r="N63" s="141">
        <v>0.002077202122363592</v>
      </c>
      <c r="O63" s="141">
        <v>0.0052098946941529795</v>
      </c>
      <c r="P63" s="141">
        <v>0.004351319517608632</v>
      </c>
      <c r="Q63" s="141">
        <v>0.005462054772885596</v>
      </c>
      <c r="R63" s="141">
        <v>0.004169714504630356</v>
      </c>
      <c r="S63" s="141">
        <v>0.009730441637643967</v>
      </c>
      <c r="T63" s="141">
        <v>0.005443950594647198</v>
      </c>
      <c r="U63" s="141">
        <v>0.004315961988627901</v>
      </c>
      <c r="V63" s="141">
        <v>0.001616143619939542</v>
      </c>
      <c r="W63" s="141">
        <v>0.007719228110330026</v>
      </c>
      <c r="X63" s="141">
        <v>0.017545207950136876</v>
      </c>
      <c r="Y63" s="141">
        <v>0.007558916651191138</v>
      </c>
      <c r="Z63" s="141">
        <v>0.0037777172849434784</v>
      </c>
      <c r="AA63" s="141">
        <v>0.010593325444290235</v>
      </c>
      <c r="AB63" s="141">
        <v>0.003121734220834363</v>
      </c>
      <c r="AC63" s="141">
        <v>0.014887500325290959</v>
      </c>
      <c r="AD63" s="141">
        <v>0.006389278447741606</v>
      </c>
      <c r="AE63" s="141">
        <v>0.0024897903695146263</v>
      </c>
      <c r="AF63" s="141">
        <v>0.0034765770246666505</v>
      </c>
      <c r="AG63" s="141">
        <v>0.005978435064373708</v>
      </c>
      <c r="AH63" s="141">
        <v>0.005315534530609575</v>
      </c>
      <c r="AI63" s="141">
        <v>0.011436278401477772</v>
      </c>
      <c r="AJ63" s="141">
        <v>0.01410725929968683</v>
      </c>
      <c r="AK63" s="141">
        <v>0.0027829574214158262</v>
      </c>
      <c r="AL63" s="141">
        <v>0.006056466625515016</v>
      </c>
      <c r="AM63" s="141">
        <v>0.0037991380946104346</v>
      </c>
      <c r="AN63" s="141">
        <v>0.010464596483752243</v>
      </c>
      <c r="AO63" s="141">
        <v>0.0034180475383120503</v>
      </c>
      <c r="AP63" s="141">
        <v>0.0025975216763070236</v>
      </c>
      <c r="AQ63" s="141">
        <v>0</v>
      </c>
      <c r="AR63" s="141">
        <v>0.00282799316311706</v>
      </c>
      <c r="AS63" s="141">
        <v>0.016315936188131153</v>
      </c>
      <c r="AT63" s="141">
        <v>0.0042368787732931425</v>
      </c>
      <c r="AU63" s="141">
        <v>0.001324281062024627</v>
      </c>
      <c r="AV63" s="141">
        <v>0.006651977118795262</v>
      </c>
      <c r="AW63" s="141">
        <v>0.0022792020884824186</v>
      </c>
      <c r="AX63" s="141">
        <v>0.016383394574031967</v>
      </c>
      <c r="AY63" s="141">
        <v>0.004833331242625582</v>
      </c>
      <c r="AZ63" s="141">
        <v>0.008740507638360852</v>
      </c>
      <c r="BA63" s="141">
        <v>0.005329877129967741</v>
      </c>
      <c r="BB63" s="141">
        <v>0.004840887939443155</v>
      </c>
      <c r="BC63" s="141">
        <v>0.018344569323925686</v>
      </c>
      <c r="BD63" s="141">
        <v>0.01672350053228681</v>
      </c>
      <c r="BE63" s="141">
        <v>0.0032795960735641353</v>
      </c>
      <c r="BF63" s="141">
        <v>0.012962259100751957</v>
      </c>
      <c r="BG63" s="141">
        <v>0.025425957118099432</v>
      </c>
      <c r="BH63" s="141">
        <v>0.009293409959208954</v>
      </c>
      <c r="BI63" s="141">
        <v>0.009450231643412256</v>
      </c>
      <c r="BJ63" s="141">
        <v>0.006421737106484496</v>
      </c>
      <c r="BK63" s="141">
        <v>0.010444706505208701</v>
      </c>
      <c r="BL63" s="141">
        <v>0.00450417250696736</v>
      </c>
      <c r="BM63" s="141">
        <v>0.005121580844016621</v>
      </c>
      <c r="BN63" s="141">
        <v>0.0020596501741094835</v>
      </c>
      <c r="BO63" s="141">
        <v>0</v>
      </c>
      <c r="BP63" s="141">
        <v>0.0020853002867777335</v>
      </c>
      <c r="BQ63" s="141">
        <v>0.002207292049914813</v>
      </c>
      <c r="BR63" s="143">
        <v>0.03106377453969734</v>
      </c>
    </row>
    <row r="64" spans="1:70" ht="12.75">
      <c r="A64" s="69" t="s">
        <v>118</v>
      </c>
      <c r="B64" s="70" t="s">
        <v>162</v>
      </c>
      <c r="C64" s="141">
        <v>0.003867560091055672</v>
      </c>
      <c r="D64" s="141">
        <v>0.004074289920582266</v>
      </c>
      <c r="E64" s="141">
        <v>0.0037381856639414303</v>
      </c>
      <c r="F64" s="141">
        <v>0.00248072221068303</v>
      </c>
      <c r="G64" s="141">
        <v>0.006684154341021973</v>
      </c>
      <c r="H64" s="141">
        <v>0.0014031356566024074</v>
      </c>
      <c r="I64" s="141">
        <v>0.0015918000986034982</v>
      </c>
      <c r="J64" s="141">
        <v>0.0010305841618883378</v>
      </c>
      <c r="K64" s="141">
        <v>0.007377048021169207</v>
      </c>
      <c r="L64" s="141">
        <v>0.004069376635718718</v>
      </c>
      <c r="M64" s="141">
        <v>0</v>
      </c>
      <c r="N64" s="141">
        <v>0.0009471948997459413</v>
      </c>
      <c r="O64" s="141">
        <v>0.001817402229601744</v>
      </c>
      <c r="P64" s="141">
        <v>0.0036928296344227647</v>
      </c>
      <c r="Q64" s="141">
        <v>0.014612346790022303</v>
      </c>
      <c r="R64" s="141">
        <v>0.006365973996233883</v>
      </c>
      <c r="S64" s="141">
        <v>0.006312702055655759</v>
      </c>
      <c r="T64" s="141">
        <v>0.004256010236454046</v>
      </c>
      <c r="U64" s="141">
        <v>0.0037702360262799597</v>
      </c>
      <c r="V64" s="141">
        <v>0.0031455221922803258</v>
      </c>
      <c r="W64" s="141">
        <v>0.007118884324595269</v>
      </c>
      <c r="X64" s="141">
        <v>0.003575603486545795</v>
      </c>
      <c r="Y64" s="141">
        <v>0.004394883599365408</v>
      </c>
      <c r="Z64" s="141">
        <v>0.022571811158010657</v>
      </c>
      <c r="AA64" s="141">
        <v>0.011970642035119668</v>
      </c>
      <c r="AB64" s="141">
        <v>0.0033520054161779184</v>
      </c>
      <c r="AC64" s="141">
        <v>0.002955063653534308</v>
      </c>
      <c r="AD64" s="141">
        <v>0.004770868309481162</v>
      </c>
      <c r="AE64" s="141">
        <v>0.003657670694466332</v>
      </c>
      <c r="AF64" s="141">
        <v>0.0013544140838967558</v>
      </c>
      <c r="AG64" s="141">
        <v>0.0059035127131170885</v>
      </c>
      <c r="AH64" s="141">
        <v>0.005489197175459975</v>
      </c>
      <c r="AI64" s="141">
        <v>0.00532842317440298</v>
      </c>
      <c r="AJ64" s="141">
        <v>0.002814824945086635</v>
      </c>
      <c r="AK64" s="141">
        <v>0.00026165999708070584</v>
      </c>
      <c r="AL64" s="141">
        <v>0.0065489438445436</v>
      </c>
      <c r="AM64" s="141">
        <v>0.0027207742360323174</v>
      </c>
      <c r="AN64" s="141">
        <v>0.0044729585849869295</v>
      </c>
      <c r="AO64" s="141">
        <v>0.003867477834634504</v>
      </c>
      <c r="AP64" s="141">
        <v>0.0008677244452878623</v>
      </c>
      <c r="AQ64" s="141">
        <v>0.0009617959924097157</v>
      </c>
      <c r="AR64" s="141">
        <v>0.0027608549142275323</v>
      </c>
      <c r="AS64" s="141">
        <v>0.025414315329224474</v>
      </c>
      <c r="AT64" s="141">
        <v>0.0019192077862829593</v>
      </c>
      <c r="AU64" s="141">
        <v>0.002549480704731665</v>
      </c>
      <c r="AV64" s="141">
        <v>0.010925107415827823</v>
      </c>
      <c r="AW64" s="141">
        <v>0.005952675043869263</v>
      </c>
      <c r="AX64" s="141">
        <v>0.004656751170949983</v>
      </c>
      <c r="AY64" s="141">
        <v>0.010722524666382655</v>
      </c>
      <c r="AZ64" s="141">
        <v>0.008709480207761022</v>
      </c>
      <c r="BA64" s="141">
        <v>0.000237348878586885</v>
      </c>
      <c r="BB64" s="141">
        <v>0.0028089567361066128</v>
      </c>
      <c r="BC64" s="141">
        <v>0.005445976081673145</v>
      </c>
      <c r="BD64" s="141">
        <v>0.002423307346229596</v>
      </c>
      <c r="BE64" s="141">
        <v>0.00038127252663226145</v>
      </c>
      <c r="BF64" s="141">
        <v>0.007983515494139493</v>
      </c>
      <c r="BG64" s="141">
        <v>0.0026053508050464273</v>
      </c>
      <c r="BH64" s="141">
        <v>0.0019416175646724384</v>
      </c>
      <c r="BI64" s="141">
        <v>0.005292093473876442</v>
      </c>
      <c r="BJ64" s="141">
        <v>0.008577549821087929</v>
      </c>
      <c r="BK64" s="141">
        <v>0.00553347822847694</v>
      </c>
      <c r="BL64" s="141">
        <v>0.003621904916973865</v>
      </c>
      <c r="BM64" s="141">
        <v>0.006006752173925875</v>
      </c>
      <c r="BN64" s="141">
        <v>0.001865130195467934</v>
      </c>
      <c r="BO64" s="141">
        <v>0</v>
      </c>
      <c r="BP64" s="141">
        <v>0.0011612688826414658</v>
      </c>
      <c r="BQ64" s="141">
        <v>0.0022171446989366615</v>
      </c>
      <c r="BR64" s="143">
        <v>0.004141266855620513</v>
      </c>
    </row>
    <row r="65" spans="1:70" ht="12.75">
      <c r="A65" s="69" t="s">
        <v>119</v>
      </c>
      <c r="B65" s="70" t="s">
        <v>163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v>4.647535674120255E-05</v>
      </c>
      <c r="J65" s="141">
        <v>0</v>
      </c>
      <c r="K65" s="141">
        <v>0</v>
      </c>
      <c r="L65" s="141">
        <v>0.0001065981185143255</v>
      </c>
      <c r="M65" s="141">
        <v>0.0009667490093425651</v>
      </c>
      <c r="N65" s="141">
        <v>0.00025371291957480575</v>
      </c>
      <c r="O65" s="141">
        <v>0</v>
      </c>
      <c r="P65" s="141">
        <v>0</v>
      </c>
      <c r="Q65" s="141">
        <v>0</v>
      </c>
      <c r="R65" s="141">
        <v>0</v>
      </c>
      <c r="S65" s="141">
        <v>0.001690902336336364</v>
      </c>
      <c r="T65" s="141">
        <v>0.002460937716704079</v>
      </c>
      <c r="U65" s="141">
        <v>0.001009884649896418</v>
      </c>
      <c r="V65" s="141">
        <v>0.0008425505872179442</v>
      </c>
      <c r="W65" s="141">
        <v>0.0016899870221119314</v>
      </c>
      <c r="X65" s="141">
        <v>0.0003756624381496242</v>
      </c>
      <c r="Y65" s="141">
        <v>0.0011772009641157345</v>
      </c>
      <c r="Z65" s="141">
        <v>0.0025413210005308237</v>
      </c>
      <c r="AA65" s="141">
        <v>0.006463224150117521</v>
      </c>
      <c r="AB65" s="141">
        <v>0.000524444688169719</v>
      </c>
      <c r="AC65" s="141">
        <v>0.0005319206943761725</v>
      </c>
      <c r="AD65" s="141">
        <v>0.001277911154325311</v>
      </c>
      <c r="AE65" s="141">
        <v>0.00018431709945010153</v>
      </c>
      <c r="AF65" s="141">
        <v>0.0006348816018266042</v>
      </c>
      <c r="AG65" s="141">
        <v>0.0017962355967337052</v>
      </c>
      <c r="AH65" s="141">
        <v>0.0017962333553217854</v>
      </c>
      <c r="AI65" s="141">
        <v>0.0019158939044867985</v>
      </c>
      <c r="AJ65" s="141">
        <v>0.0023633573049246675</v>
      </c>
      <c r="AK65" s="141">
        <v>0.00012265312363158082</v>
      </c>
      <c r="AL65" s="141">
        <v>0.0012433601733733122</v>
      </c>
      <c r="AM65" s="141">
        <v>0.001020290338512119</v>
      </c>
      <c r="AN65" s="141">
        <v>0.0010483496683563113</v>
      </c>
      <c r="AO65" s="141">
        <v>0.002508357898957041</v>
      </c>
      <c r="AP65" s="141">
        <v>0.00020337291686434273</v>
      </c>
      <c r="AQ65" s="141">
        <v>0</v>
      </c>
      <c r="AR65" s="141">
        <v>8.783092586893723E-05</v>
      </c>
      <c r="AS65" s="141">
        <v>0.0038407330951641065</v>
      </c>
      <c r="AT65" s="141">
        <v>0.00044981432491006845</v>
      </c>
      <c r="AU65" s="141">
        <v>0.000832117287702234</v>
      </c>
      <c r="AV65" s="141">
        <v>0.0015331602537422603</v>
      </c>
      <c r="AW65" s="141">
        <v>0.00010197068004270811</v>
      </c>
      <c r="AX65" s="141">
        <v>0.003593131092258106</v>
      </c>
      <c r="AY65" s="141">
        <v>0.0025130917186834347</v>
      </c>
      <c r="AZ65" s="141">
        <v>0.00012805941628947446</v>
      </c>
      <c r="BA65" s="141">
        <v>0.00066877631901281</v>
      </c>
      <c r="BB65" s="141">
        <v>0.011101096595373049</v>
      </c>
      <c r="BC65" s="141">
        <v>0.0022779990063988374</v>
      </c>
      <c r="BD65" s="141">
        <v>0.0004789569006467209</v>
      </c>
      <c r="BE65" s="141">
        <v>3.8127252663226146E-05</v>
      </c>
      <c r="BF65" s="141">
        <v>0.0021020770909648354</v>
      </c>
      <c r="BG65" s="141">
        <v>0.003389614567789994</v>
      </c>
      <c r="BH65" s="141">
        <v>0.0008243181542153528</v>
      </c>
      <c r="BI65" s="141">
        <v>0.002234382826665019</v>
      </c>
      <c r="BJ65" s="141">
        <v>0.0010358377985946216</v>
      </c>
      <c r="BK65" s="141">
        <v>0.0012969089597992824</v>
      </c>
      <c r="BL65" s="141">
        <v>0.002066271732431767</v>
      </c>
      <c r="BM65" s="141">
        <v>0.009096331368687115</v>
      </c>
      <c r="BN65" s="141">
        <v>3.1085503257798896E-05</v>
      </c>
      <c r="BO65" s="141">
        <v>0</v>
      </c>
      <c r="BP65" s="141">
        <v>0.000588321821611789</v>
      </c>
      <c r="BQ65" s="141">
        <v>0.0010641259551340653</v>
      </c>
      <c r="BR65" s="143">
        <v>0.014487075752288654</v>
      </c>
    </row>
    <row r="66" spans="1:70" ht="12.75">
      <c r="A66" s="69" t="s">
        <v>120</v>
      </c>
      <c r="B66" s="70" t="s">
        <v>24</v>
      </c>
      <c r="C66" s="141">
        <v>0.0008898810828977655</v>
      </c>
      <c r="D66" s="141">
        <v>0.0034512929503173195</v>
      </c>
      <c r="E66" s="141">
        <v>0.001893366764853452</v>
      </c>
      <c r="F66" s="141">
        <v>0.0012660664750057142</v>
      </c>
      <c r="G66" s="141">
        <v>0.003497766014994009</v>
      </c>
      <c r="H66" s="141">
        <v>0.0005893011145254136</v>
      </c>
      <c r="I66" s="141">
        <v>0.0015539096392953673</v>
      </c>
      <c r="J66" s="141">
        <v>0.0002913364954138389</v>
      </c>
      <c r="K66" s="141">
        <v>0.0013018320037357426</v>
      </c>
      <c r="L66" s="141">
        <v>1.722690015120812E-05</v>
      </c>
      <c r="M66" s="141">
        <v>0</v>
      </c>
      <c r="N66" s="141">
        <v>0.00025371291957480553</v>
      </c>
      <c r="O66" s="141">
        <v>0.00029190608846622304</v>
      </c>
      <c r="P66" s="141">
        <v>0.0004875886372953887</v>
      </c>
      <c r="Q66" s="141">
        <v>0.0020029822121108588</v>
      </c>
      <c r="R66" s="141">
        <v>0.000978678392817362</v>
      </c>
      <c r="S66" s="141">
        <v>0.0016909023363363643</v>
      </c>
      <c r="T66" s="141">
        <v>0.0008337603193205078</v>
      </c>
      <c r="U66" s="141">
        <v>0.0010098846498964175</v>
      </c>
      <c r="V66" s="141">
        <v>0.0008425505872179442</v>
      </c>
      <c r="W66" s="141">
        <v>0.0016899870221119306</v>
      </c>
      <c r="X66" s="141">
        <v>0.0025487928222701567</v>
      </c>
      <c r="Y66" s="141">
        <v>0.0011772009641157347</v>
      </c>
      <c r="Z66" s="141">
        <v>0.002541321000530823</v>
      </c>
      <c r="AA66" s="141">
        <v>0.0027143871125062946</v>
      </c>
      <c r="AB66" s="141">
        <v>0.000524444688169719</v>
      </c>
      <c r="AC66" s="141">
        <v>0.0009116617256380952</v>
      </c>
      <c r="AD66" s="141">
        <v>0.0012779111543253115</v>
      </c>
      <c r="AE66" s="141">
        <v>0.00018431709945010156</v>
      </c>
      <c r="AF66" s="141">
        <v>0.0006348816018266042</v>
      </c>
      <c r="AG66" s="141">
        <v>0.0017962355967337052</v>
      </c>
      <c r="AH66" s="141">
        <v>0.0017962333553217854</v>
      </c>
      <c r="AI66" s="141">
        <v>0.0019158939044867974</v>
      </c>
      <c r="AJ66" s="141">
        <v>0.0023633573049246666</v>
      </c>
      <c r="AK66" s="141">
        <v>0.00012265312363158088</v>
      </c>
      <c r="AL66" s="141">
        <v>0.0012433601733733122</v>
      </c>
      <c r="AM66" s="141">
        <v>0.001020290338512119</v>
      </c>
      <c r="AN66" s="141">
        <v>0.004096611146403124</v>
      </c>
      <c r="AO66" s="141">
        <v>0.002062606864114723</v>
      </c>
      <c r="AP66" s="141">
        <v>0.00020337291686434273</v>
      </c>
      <c r="AQ66" s="141">
        <v>0.07797117476825194</v>
      </c>
      <c r="AR66" s="141">
        <v>0.01041511787570943</v>
      </c>
      <c r="AS66" s="141">
        <v>0.0038407330951641065</v>
      </c>
      <c r="AT66" s="141">
        <v>0.00044981432491006845</v>
      </c>
      <c r="AU66" s="141">
        <v>0.0009077643138569824</v>
      </c>
      <c r="AV66" s="141">
        <v>0.0015331602537422607</v>
      </c>
      <c r="AW66" s="141">
        <v>0.0013914480081352973</v>
      </c>
      <c r="AX66" s="141">
        <v>0.0065530170396907025</v>
      </c>
      <c r="AY66" s="141">
        <v>0.0025130917186834342</v>
      </c>
      <c r="AZ66" s="141">
        <v>0.0037651380743055404</v>
      </c>
      <c r="BA66" s="141">
        <v>0.0009084925916814602</v>
      </c>
      <c r="BB66" s="141">
        <v>0.011101096595373047</v>
      </c>
      <c r="BC66" s="141">
        <v>0.005913241733053814</v>
      </c>
      <c r="BD66" s="141">
        <v>0.0007495483214476157</v>
      </c>
      <c r="BE66" s="141">
        <v>0.00039445313703983116</v>
      </c>
      <c r="BF66" s="141">
        <v>0.0011410769067793482</v>
      </c>
      <c r="BG66" s="141">
        <v>0.000982953244116603</v>
      </c>
      <c r="BH66" s="141">
        <v>0.0008243181542153532</v>
      </c>
      <c r="BI66" s="141">
        <v>0.00223438282666502</v>
      </c>
      <c r="BJ66" s="141">
        <v>0.0020103632393174823</v>
      </c>
      <c r="BK66" s="141">
        <v>0.0012969089597992824</v>
      </c>
      <c r="BL66" s="141">
        <v>0.0017413947997242422</v>
      </c>
      <c r="BM66" s="141">
        <v>0.0028097872570960556</v>
      </c>
      <c r="BN66" s="141">
        <v>0.000621710065155978</v>
      </c>
      <c r="BO66" s="141">
        <v>0</v>
      </c>
      <c r="BP66" s="141">
        <v>0.0005883218216117892</v>
      </c>
      <c r="BQ66" s="141">
        <v>0.0010641259551340653</v>
      </c>
      <c r="BR66" s="143">
        <v>0.013580070399247347</v>
      </c>
    </row>
    <row r="67" spans="1:70" ht="12.75">
      <c r="A67" s="69" t="s">
        <v>121</v>
      </c>
      <c r="B67" s="70" t="s">
        <v>164</v>
      </c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0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41">
        <v>0</v>
      </c>
      <c r="AE67" s="141">
        <v>0</v>
      </c>
      <c r="AF67" s="141">
        <v>0</v>
      </c>
      <c r="AG67" s="141"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0</v>
      </c>
      <c r="AN67" s="141">
        <v>0</v>
      </c>
      <c r="AO67" s="141">
        <v>0</v>
      </c>
      <c r="AP67" s="141">
        <v>0</v>
      </c>
      <c r="AQ67" s="141">
        <v>0</v>
      </c>
      <c r="AR67" s="141">
        <v>0</v>
      </c>
      <c r="AS67" s="141">
        <v>0</v>
      </c>
      <c r="AT67" s="141">
        <v>0</v>
      </c>
      <c r="AU67" s="141">
        <v>0</v>
      </c>
      <c r="AV67" s="141">
        <v>0</v>
      </c>
      <c r="AW67" s="141">
        <v>0</v>
      </c>
      <c r="AX67" s="141">
        <v>0</v>
      </c>
      <c r="AY67" s="141">
        <v>0</v>
      </c>
      <c r="AZ67" s="141">
        <v>0</v>
      </c>
      <c r="BA67" s="141">
        <v>0</v>
      </c>
      <c r="BB67" s="141">
        <v>0</v>
      </c>
      <c r="BC67" s="141">
        <v>0</v>
      </c>
      <c r="BD67" s="141">
        <v>0</v>
      </c>
      <c r="BE67" s="141">
        <v>0</v>
      </c>
      <c r="BF67" s="141">
        <v>0</v>
      </c>
      <c r="BG67" s="141">
        <v>0</v>
      </c>
      <c r="BH67" s="141">
        <v>0</v>
      </c>
      <c r="BI67" s="141">
        <v>0</v>
      </c>
      <c r="BJ67" s="141">
        <v>0</v>
      </c>
      <c r="BK67" s="141">
        <v>0</v>
      </c>
      <c r="BL67" s="141">
        <v>0</v>
      </c>
      <c r="BM67" s="141">
        <v>0</v>
      </c>
      <c r="BN67" s="141">
        <v>0</v>
      </c>
      <c r="BO67" s="141">
        <v>0</v>
      </c>
      <c r="BP67" s="141">
        <v>0</v>
      </c>
      <c r="BQ67" s="141">
        <v>0</v>
      </c>
      <c r="BR67" s="143">
        <v>0</v>
      </c>
    </row>
    <row r="68" spans="1:70" ht="12.75">
      <c r="A68" s="69" t="s">
        <v>122</v>
      </c>
      <c r="B68" s="70" t="s">
        <v>165</v>
      </c>
      <c r="C68" s="141">
        <v>0</v>
      </c>
      <c r="D68" s="141">
        <v>0</v>
      </c>
      <c r="E68" s="141"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0.0005207328014942969</v>
      </c>
      <c r="L68" s="141">
        <v>0</v>
      </c>
      <c r="M68" s="141">
        <v>0</v>
      </c>
      <c r="N68" s="141">
        <v>0.0003281469610482362</v>
      </c>
      <c r="O68" s="141">
        <v>0.003050734170009943</v>
      </c>
      <c r="P68" s="141">
        <v>0.0004861526575846613</v>
      </c>
      <c r="Q68" s="141">
        <v>0.0009698048029510169</v>
      </c>
      <c r="R68" s="141">
        <v>0.0015315239515939682</v>
      </c>
      <c r="S68" s="141">
        <v>0.0030229042419723713</v>
      </c>
      <c r="T68" s="141">
        <v>0.0007170977514142945</v>
      </c>
      <c r="U68" s="141">
        <v>0.0019358070467626338</v>
      </c>
      <c r="V68" s="141">
        <v>0.0001704313434975614</v>
      </c>
      <c r="W68" s="141">
        <v>0.003015075196263073</v>
      </c>
      <c r="X68" s="141">
        <v>0.006949241171333885</v>
      </c>
      <c r="Y68" s="141">
        <v>0.0002587056060681574</v>
      </c>
      <c r="Z68" s="141">
        <v>0.0007470708579984971</v>
      </c>
      <c r="AA68" s="141">
        <v>0.000855452962744031</v>
      </c>
      <c r="AB68" s="141">
        <v>0.0015260084849137317</v>
      </c>
      <c r="AC68" s="141">
        <v>0</v>
      </c>
      <c r="AD68" s="141">
        <v>0.0017730945534511257</v>
      </c>
      <c r="AE68" s="141">
        <v>0.0016756910892535548</v>
      </c>
      <c r="AF68" s="141">
        <v>0.0015527706684750836</v>
      </c>
      <c r="AG68" s="141">
        <v>0.0018521553173522168</v>
      </c>
      <c r="AH68" s="141">
        <v>0.0018521530061615177</v>
      </c>
      <c r="AI68" s="141">
        <v>0.008643804450646476</v>
      </c>
      <c r="AJ68" s="141">
        <v>0.01066259375998577</v>
      </c>
      <c r="AK68" s="141">
        <v>0.0025714056159749452</v>
      </c>
      <c r="AL68" s="141">
        <v>0.0041395289256144245</v>
      </c>
      <c r="AM68" s="141">
        <v>0.004306066467989882</v>
      </c>
      <c r="AN68" s="141">
        <v>0.007024162424962405</v>
      </c>
      <c r="AO68" s="141">
        <v>0.004307923973303188</v>
      </c>
      <c r="AP68" s="141">
        <v>0.0037852073669149755</v>
      </c>
      <c r="AQ68" s="141">
        <v>0</v>
      </c>
      <c r="AR68" s="141">
        <v>0</v>
      </c>
      <c r="AS68" s="141">
        <v>0.0033790282756519926</v>
      </c>
      <c r="AT68" s="141">
        <v>0.007526353906572077</v>
      </c>
      <c r="AU68" s="141">
        <v>0.00028868780523207425</v>
      </c>
      <c r="AV68" s="141">
        <v>0.005095063360550226</v>
      </c>
      <c r="AW68" s="141">
        <v>0.001284008152836039</v>
      </c>
      <c r="AX68" s="141">
        <v>0.006030648214135125</v>
      </c>
      <c r="AY68" s="141">
        <v>0.0013332069125602199</v>
      </c>
      <c r="AZ68" s="141">
        <v>0.0010869760090300362</v>
      </c>
      <c r="BA68" s="141">
        <v>0.0032274609824774095</v>
      </c>
      <c r="BB68" s="141">
        <v>0.002699139924680991</v>
      </c>
      <c r="BC68" s="141">
        <v>0.004939131208895011</v>
      </c>
      <c r="BD68" s="141">
        <v>0.0017217805528001362</v>
      </c>
      <c r="BE68" s="141">
        <v>0.002365515762253833</v>
      </c>
      <c r="BF68" s="141">
        <v>0.010851226806039884</v>
      </c>
      <c r="BG68" s="141">
        <v>0.001625907426942531</v>
      </c>
      <c r="BH68" s="141">
        <v>0.007394327177423716</v>
      </c>
      <c r="BI68" s="141">
        <v>0.007832809393203539</v>
      </c>
      <c r="BJ68" s="141">
        <v>0.005786784528016079</v>
      </c>
      <c r="BK68" s="141">
        <v>0.004159562291164746</v>
      </c>
      <c r="BL68" s="141">
        <v>0.007096329098184078</v>
      </c>
      <c r="BM68" s="141">
        <v>0.007752182604184236</v>
      </c>
      <c r="BN68" s="141">
        <v>0.004476312469123041</v>
      </c>
      <c r="BO68" s="141">
        <v>0</v>
      </c>
      <c r="BP68" s="141">
        <v>0.002441057791355384</v>
      </c>
      <c r="BQ68" s="141">
        <v>0.0011484151413586957</v>
      </c>
      <c r="BR68" s="143">
        <v>0.008066512254248075</v>
      </c>
    </row>
    <row r="69" spans="1:70" ht="12.75">
      <c r="A69" s="69" t="s">
        <v>123</v>
      </c>
      <c r="B69" s="70" t="s">
        <v>13</v>
      </c>
      <c r="C69" s="141">
        <v>0</v>
      </c>
      <c r="D69" s="141">
        <v>0.022827137159620512</v>
      </c>
      <c r="E69" s="141">
        <v>0.00078655504390052</v>
      </c>
      <c r="F69" s="141">
        <v>0</v>
      </c>
      <c r="G69" s="141">
        <v>0.016260034814975958</v>
      </c>
      <c r="H69" s="141">
        <v>0</v>
      </c>
      <c r="I69" s="141">
        <v>0.010506084976879911</v>
      </c>
      <c r="J69" s="141">
        <v>0</v>
      </c>
      <c r="K69" s="141">
        <v>0.0004339440012452475</v>
      </c>
      <c r="L69" s="141">
        <v>0</v>
      </c>
      <c r="M69" s="141">
        <v>0</v>
      </c>
      <c r="N69" s="141">
        <v>2.548714260568824E-05</v>
      </c>
      <c r="O69" s="141">
        <v>0</v>
      </c>
      <c r="P69" s="141">
        <v>0</v>
      </c>
      <c r="Q69" s="141">
        <v>0</v>
      </c>
      <c r="R69" s="141">
        <v>0</v>
      </c>
      <c r="S69" s="141">
        <v>0.00031832754044372415</v>
      </c>
      <c r="T69" s="141">
        <v>0.003585488757071472</v>
      </c>
      <c r="U69" s="141">
        <v>0.0004448510036201303</v>
      </c>
      <c r="V69" s="141">
        <v>0.0013025186114510618</v>
      </c>
      <c r="W69" s="141">
        <v>0.00245333164255775</v>
      </c>
      <c r="X69" s="141">
        <v>0.05215512921889277</v>
      </c>
      <c r="Y69" s="141">
        <v>0.07804070152980307</v>
      </c>
      <c r="Z69" s="141">
        <v>0.0010849178439064876</v>
      </c>
      <c r="AA69" s="141">
        <v>0.00909058648860789</v>
      </c>
      <c r="AB69" s="141">
        <v>0.0002311548717654134</v>
      </c>
      <c r="AC69" s="141">
        <v>0.027454311136747706</v>
      </c>
      <c r="AD69" s="141">
        <v>0.000733023569692001</v>
      </c>
      <c r="AE69" s="141">
        <v>0.00015956307883429845</v>
      </c>
      <c r="AF69" s="141">
        <v>0.00043120335189663874</v>
      </c>
      <c r="AG69" s="141">
        <v>0.00039215273091035676</v>
      </c>
      <c r="AH69" s="141">
        <v>0.000392152241567084</v>
      </c>
      <c r="AI69" s="141">
        <v>0.0002381661290484644</v>
      </c>
      <c r="AJ69" s="141">
        <v>0.0002937906214713352</v>
      </c>
      <c r="AK69" s="141">
        <v>2.316507016408663E-05</v>
      </c>
      <c r="AL69" s="141">
        <v>0.00040770342401809937</v>
      </c>
      <c r="AM69" s="141">
        <v>0.002566429943172506</v>
      </c>
      <c r="AN69" s="141">
        <v>0.00036845780076038946</v>
      </c>
      <c r="AO69" s="141">
        <v>9.064433177926302E-05</v>
      </c>
      <c r="AP69" s="141">
        <v>0.00016815528969273754</v>
      </c>
      <c r="AQ69" s="141">
        <v>0</v>
      </c>
      <c r="AR69" s="141">
        <v>0.002857460014049223</v>
      </c>
      <c r="AS69" s="141">
        <v>0.03935316750570986</v>
      </c>
      <c r="AT69" s="141">
        <v>0.0004735044962003978</v>
      </c>
      <c r="AU69" s="141">
        <v>0</v>
      </c>
      <c r="AV69" s="141">
        <v>0.00021015853360107349</v>
      </c>
      <c r="AW69" s="141">
        <v>0.0005136032611344157</v>
      </c>
      <c r="AX69" s="141">
        <v>0.0008989786157716955</v>
      </c>
      <c r="AY69" s="141">
        <v>0.0015698051728688513</v>
      </c>
      <c r="AZ69" s="141">
        <v>0.0014493013453733816</v>
      </c>
      <c r="BA69" s="141">
        <v>0.0006885250095951808</v>
      </c>
      <c r="BB69" s="141">
        <v>0.03389637330523254</v>
      </c>
      <c r="BC69" s="141">
        <v>0.0010252955130188954</v>
      </c>
      <c r="BD69" s="141">
        <v>0.00034435611056002726</v>
      </c>
      <c r="BE69" s="141">
        <v>0.00022572690457959576</v>
      </c>
      <c r="BF69" s="141">
        <v>0.004706465477983988</v>
      </c>
      <c r="BG69" s="141">
        <v>0</v>
      </c>
      <c r="BH69" s="141">
        <v>0.0007369739286834659</v>
      </c>
      <c r="BI69" s="141">
        <v>0.002300413287740655</v>
      </c>
      <c r="BJ69" s="141">
        <v>0.0033918669968320677</v>
      </c>
      <c r="BK69" s="141">
        <v>0.0016020252445488091</v>
      </c>
      <c r="BL69" s="141">
        <v>0</v>
      </c>
      <c r="BM69" s="141">
        <v>0.0007752182604184237</v>
      </c>
      <c r="BN69" s="141">
        <v>0</v>
      </c>
      <c r="BO69" s="141">
        <v>0</v>
      </c>
      <c r="BP69" s="141">
        <v>0.001821031606900567</v>
      </c>
      <c r="BQ69" s="141">
        <v>0.0012160053584867366</v>
      </c>
      <c r="BR69" s="144">
        <v>0.00523120413281997</v>
      </c>
    </row>
    <row r="70" spans="1:70" ht="12.75">
      <c r="A70" s="182"/>
      <c r="B70" s="80" t="s">
        <v>177</v>
      </c>
      <c r="C70" s="147">
        <v>0.42067137863279797</v>
      </c>
      <c r="D70" s="147">
        <v>0.240982981525033</v>
      </c>
      <c r="E70" s="147">
        <v>0.35333523898778446</v>
      </c>
      <c r="F70" s="147">
        <v>0.4299432996799393</v>
      </c>
      <c r="G70" s="147">
        <v>0.3585446712766962</v>
      </c>
      <c r="H70" s="147">
        <v>0.4185162219565551</v>
      </c>
      <c r="I70" s="147">
        <v>0.28443292541164195</v>
      </c>
      <c r="J70" s="147">
        <v>0.2197718248290801</v>
      </c>
      <c r="K70" s="147">
        <v>0.38863353495602754</v>
      </c>
      <c r="L70" s="147">
        <v>0.4075121510137623</v>
      </c>
      <c r="M70" s="147">
        <v>0.48381843612639486</v>
      </c>
      <c r="N70" s="147">
        <v>0.6616450103259829</v>
      </c>
      <c r="O70" s="147">
        <v>0.2036796254037384</v>
      </c>
      <c r="P70" s="147">
        <v>0.28797955023268057</v>
      </c>
      <c r="Q70" s="147">
        <v>0.6981701971522383</v>
      </c>
      <c r="R70" s="147">
        <v>0.366183119636148</v>
      </c>
      <c r="S70" s="147">
        <v>0.166116642275323</v>
      </c>
      <c r="T70" s="147">
        <v>0.13965612649541145</v>
      </c>
      <c r="U70" s="147">
        <v>0.3051148593811927</v>
      </c>
      <c r="V70" s="147">
        <v>0.04576324545507227</v>
      </c>
      <c r="W70" s="147">
        <v>0.29897053641032273</v>
      </c>
      <c r="X70" s="147">
        <v>0.20201653485130527</v>
      </c>
      <c r="Y70" s="147">
        <v>0.08162948052232699</v>
      </c>
      <c r="Z70" s="147">
        <v>0.3744412755814767</v>
      </c>
      <c r="AA70" s="147">
        <v>0.2567624367026928</v>
      </c>
      <c r="AB70" s="147">
        <v>0.5169774277743603</v>
      </c>
      <c r="AC70" s="147">
        <v>0.37525470340669276</v>
      </c>
      <c r="AD70" s="147">
        <v>0.40433145567299394</v>
      </c>
      <c r="AE70" s="147">
        <v>0.4651959906860366</v>
      </c>
      <c r="AF70" s="147">
        <v>0.26989966896044454</v>
      </c>
      <c r="AG70" s="147">
        <v>0.7108528682979112</v>
      </c>
      <c r="AH70" s="147">
        <v>0.20709393691135966</v>
      </c>
      <c r="AI70" s="147">
        <v>0.3042041446117528</v>
      </c>
      <c r="AJ70" s="147">
        <v>0.24961896083320695</v>
      </c>
      <c r="AK70" s="147">
        <v>0.14002219067305072</v>
      </c>
      <c r="AL70" s="147">
        <v>0.31572218690783593</v>
      </c>
      <c r="AM70" s="147">
        <v>0.3354115504353625</v>
      </c>
      <c r="AN70" s="147">
        <v>0.21580987355295866</v>
      </c>
      <c r="AO70" s="147">
        <v>0.2616280660538812</v>
      </c>
      <c r="AP70" s="147">
        <v>0.5800936732738512</v>
      </c>
      <c r="AQ70" s="147">
        <v>0</v>
      </c>
      <c r="AR70" s="147">
        <v>0.07800385787067259</v>
      </c>
      <c r="AS70" s="147">
        <v>0.16087081486282817</v>
      </c>
      <c r="AT70" s="147">
        <v>0.5598755209800677</v>
      </c>
      <c r="AU70" s="147">
        <v>0.5220812447076765</v>
      </c>
      <c r="AV70" s="147">
        <v>0.4783638455029109</v>
      </c>
      <c r="AW70" s="147">
        <v>0.3891813420861981</v>
      </c>
      <c r="AX70" s="147">
        <v>0.4163836965748333</v>
      </c>
      <c r="AY70" s="147">
        <v>0.5060614729262534</v>
      </c>
      <c r="AZ70" s="147">
        <v>0.37788845873237964</v>
      </c>
      <c r="BA70" s="147">
        <v>0.5573294056638952</v>
      </c>
      <c r="BB70" s="147">
        <v>0.30878546058950485</v>
      </c>
      <c r="BC70" s="147">
        <v>0.49752882869045406</v>
      </c>
      <c r="BD70" s="147">
        <v>0.48717669508875433</v>
      </c>
      <c r="BE70" s="147">
        <v>0.6096102707408112</v>
      </c>
      <c r="BF70" s="147">
        <v>0.26871665664271727</v>
      </c>
      <c r="BG70" s="147">
        <v>0.4814535891707951</v>
      </c>
      <c r="BH70" s="147">
        <v>0.4859722171890645</v>
      </c>
      <c r="BI70" s="147">
        <v>0.48363106564540176</v>
      </c>
      <c r="BJ70" s="147">
        <v>0.3311494493505002</v>
      </c>
      <c r="BK70" s="147">
        <v>0.3025729322818945</v>
      </c>
      <c r="BL70" s="147">
        <v>0.3961719115517892</v>
      </c>
      <c r="BM70" s="147">
        <v>0.36985079186254755</v>
      </c>
      <c r="BN70" s="147">
        <v>0.38845186380928737</v>
      </c>
      <c r="BO70" s="147">
        <v>0.575124931776896</v>
      </c>
      <c r="BP70" s="147">
        <v>0.5749520808850233</v>
      </c>
      <c r="BQ70" s="183">
        <v>0.6538688084837874</v>
      </c>
      <c r="BR70" s="183">
        <v>0</v>
      </c>
    </row>
    <row r="71" spans="1:70" ht="12.75">
      <c r="A71" s="179"/>
      <c r="B71" s="176" t="s">
        <v>187</v>
      </c>
      <c r="C71" s="180">
        <f>'I-O table'!C71/'I-O table'!C80</f>
        <v>0.21379436378926758</v>
      </c>
      <c r="D71" s="180">
        <f>'I-O table'!D71/'I-O table'!D80</f>
        <v>0.4090897833358663</v>
      </c>
      <c r="E71" s="180">
        <f>'I-O table'!E71/'I-O table'!E80</f>
        <v>0.3025201697710727</v>
      </c>
      <c r="F71" s="180">
        <f>'I-O table'!F71/'I-O table'!F80</f>
        <v>0.28356451015514006</v>
      </c>
      <c r="G71" s="180">
        <f>'I-O table'!G71/'I-O table'!G80</f>
        <v>0.325201963173974</v>
      </c>
      <c r="H71" s="180">
        <f>'I-O table'!H71/'I-O table'!H80</f>
        <v>0.19764497140614315</v>
      </c>
      <c r="I71" s="180">
        <f>'I-O table'!I71/'I-O table'!I80</f>
        <v>0.3045249460524885</v>
      </c>
      <c r="J71" s="180">
        <f>'I-O table'!J71/'I-O table'!J80</f>
        <v>0.37191804061116673</v>
      </c>
      <c r="K71" s="180">
        <f>'I-O table'!K71/'I-O table'!K80</f>
        <v>0.43394410011505424</v>
      </c>
      <c r="L71" s="180">
        <f>'I-O table'!L71/'I-O table'!L80</f>
        <v>0.2664956158486397</v>
      </c>
      <c r="M71" s="180">
        <f>'I-O table'!M71/'I-O table'!M80</f>
        <v>0.24290309977531077</v>
      </c>
      <c r="N71" s="180">
        <f>'I-O table'!N71/'I-O table'!N80</f>
        <v>0.4731926552077207</v>
      </c>
      <c r="O71" s="180">
        <f>'I-O table'!O71/'I-O table'!O80</f>
        <v>0.30507203863863663</v>
      </c>
      <c r="P71" s="180">
        <f>'I-O table'!P71/'I-O table'!P80</f>
        <v>0.32410218687278564</v>
      </c>
      <c r="Q71" s="180">
        <f>'I-O table'!Q71/'I-O table'!Q80</f>
        <v>0.33441549243082075</v>
      </c>
      <c r="R71" s="180">
        <f>'I-O table'!R71/'I-O table'!R80</f>
        <v>0.30630365017200406</v>
      </c>
      <c r="S71" s="180">
        <f>'I-O table'!S71/'I-O table'!S80</f>
        <v>0.4523164761624515</v>
      </c>
      <c r="T71" s="180">
        <f>'I-O table'!T71/'I-O table'!T80</f>
        <v>0.4218203052028528</v>
      </c>
      <c r="U71" s="180">
        <f>'I-O table'!U71/'I-O table'!U80</f>
        <v>0.2154934774437082</v>
      </c>
      <c r="V71" s="180">
        <f>'I-O table'!V71/'I-O table'!V80</f>
        <v>0.10676403415984485</v>
      </c>
      <c r="W71" s="180">
        <f>'I-O table'!W71/'I-O table'!W80</f>
        <v>0.2453338192709471</v>
      </c>
      <c r="X71" s="180">
        <f>'I-O table'!X71/'I-O table'!X80</f>
        <v>0.4346267536403617</v>
      </c>
      <c r="Y71" s="180">
        <f>'I-O table'!Y71/'I-O table'!Y80</f>
        <v>0.5420261865004944</v>
      </c>
      <c r="Z71" s="180">
        <f>'I-O table'!Z71/'I-O table'!Z80</f>
        <v>0.2932215816205335</v>
      </c>
      <c r="AA71" s="180">
        <f>'I-O table'!AA71/'I-O table'!AA80</f>
        <v>0.3748852763062468</v>
      </c>
      <c r="AB71" s="180">
        <f>'I-O table'!AB71/'I-O table'!AB80</f>
        <v>0.1394071695219377</v>
      </c>
      <c r="AC71" s="180">
        <f>'I-O table'!AC71/'I-O table'!AC80</f>
        <v>0.1594334079698163</v>
      </c>
      <c r="AD71" s="180">
        <f>'I-O table'!AD71/'I-O table'!AD80</f>
        <v>0.22444261136038599</v>
      </c>
      <c r="AE71" s="180">
        <f>'I-O table'!AE71/'I-O table'!AE80</f>
        <v>0.07252635827248619</v>
      </c>
      <c r="AF71" s="180">
        <f>'I-O table'!AF71/'I-O table'!AF80</f>
        <v>0.2140814979433707</v>
      </c>
      <c r="AG71" s="180">
        <f>'I-O table'!AG71/'I-O table'!AG80</f>
        <v>0.20715336032210016</v>
      </c>
      <c r="AH71" s="180">
        <f>'I-O table'!AH71/'I-O table'!AH80</f>
        <v>0.20715434966665577</v>
      </c>
      <c r="AI71" s="180">
        <f>'I-O table'!AI71/'I-O table'!AI80</f>
        <v>0.28208681588834467</v>
      </c>
      <c r="AJ71" s="180">
        <f>'I-O table'!AJ71/'I-O table'!AJ80</f>
        <v>0.3479684660648395</v>
      </c>
      <c r="AK71" s="180">
        <f>'I-O table'!AK71/'I-O table'!AK80</f>
        <v>0.3214248509396858</v>
      </c>
      <c r="AL71" s="180">
        <f>'I-O table'!AL71/'I-O table'!AL80</f>
        <v>0.21555482621779642</v>
      </c>
      <c r="AM71" s="180">
        <f>'I-O table'!AM71/'I-O table'!AM80</f>
        <v>0.24661514945975738</v>
      </c>
      <c r="AN71" s="180">
        <f>'I-O table'!AN71/'I-O table'!AN80</f>
        <v>0.3048266831776272</v>
      </c>
      <c r="AO71" s="180">
        <f>'I-O table'!AO71/'I-O table'!AO80</f>
        <v>0.44575308285260173</v>
      </c>
      <c r="AP71" s="180">
        <f>'I-O table'!AP71/'I-O table'!AP80</f>
        <v>0.2601869220698865</v>
      </c>
      <c r="AQ71" s="180">
        <f>'I-O table'!AQ71/'I-O table'!AQ80</f>
        <v>0.2379899469869001</v>
      </c>
      <c r="AR71" s="180">
        <f>'I-O table'!AR71/'I-O table'!AR80</f>
        <v>0.3007845748082012</v>
      </c>
      <c r="AS71" s="180">
        <f>'I-O table'!AS71/'I-O table'!AS80</f>
        <v>0.37613251719016616</v>
      </c>
      <c r="AT71" s="180">
        <f>'I-O table'!AT71/'I-O table'!AT80</f>
        <v>0.25973828568501545</v>
      </c>
      <c r="AU71" s="180">
        <f>'I-O table'!AU71/'I-O table'!AU80</f>
        <v>0.2624441744055385</v>
      </c>
      <c r="AV71" s="180">
        <f>'I-O table'!AV71/'I-O table'!AV80</f>
        <v>0.31311743539582887</v>
      </c>
      <c r="AW71" s="180">
        <f>'I-O table'!AW71/'I-O table'!AW80</f>
        <v>0.2568011609478911</v>
      </c>
      <c r="AX71" s="180">
        <f>'I-O table'!AX71/'I-O table'!AX80</f>
        <v>0.3745730252076278</v>
      </c>
      <c r="AY71" s="180">
        <f>'I-O table'!AY71/'I-O table'!AY80</f>
        <v>0.3222220828417055</v>
      </c>
      <c r="AZ71" s="180">
        <f>'I-O table'!AZ71/'I-O table'!AZ80</f>
        <v>0.36232358635166084</v>
      </c>
      <c r="BA71" s="180">
        <f>'I-O table'!BA71/'I-O table'!BA80</f>
        <v>0.21516805627208999</v>
      </c>
      <c r="BB71" s="180">
        <f>'I-O table'!BB71/'I-O table'!BB80</f>
        <v>0.3325154711176505</v>
      </c>
      <c r="BC71" s="180">
        <f>'I-O table'!BC71/'I-O table'!BC80</f>
        <v>0.3406285180410274</v>
      </c>
      <c r="BD71" s="180">
        <f>'I-O table'!BD71/'I-O table'!BD80</f>
        <v>0.34435622952321004</v>
      </c>
      <c r="BE71" s="180">
        <f>'I-O table'!BE71/'I-O table'!BE80</f>
        <v>0.1270905201088941</v>
      </c>
      <c r="BF71" s="180">
        <f>'I-O table'!BF71/'I-O table'!BF80</f>
        <v>0.4706451647374061</v>
      </c>
      <c r="BG71" s="180">
        <f>'I-O table'!BG71/'I-O table'!BG80</f>
        <v>0.27557636936967406</v>
      </c>
      <c r="BH71" s="180">
        <f>'I-O table'!BH71/'I-O table'!BH80</f>
        <v>0.25827550831062995</v>
      </c>
      <c r="BI71" s="180">
        <f>'I-O table'!BI71/'I-O table'!BI80</f>
        <v>0.19880880485340005</v>
      </c>
      <c r="BJ71" s="180">
        <f>'I-O table'!BJ71/'I-O table'!BJ80</f>
        <v>0.3018049414637057</v>
      </c>
      <c r="BK71" s="180">
        <f>'I-O table'!BK71/'I-O table'!BK80</f>
        <v>0.3667902098802934</v>
      </c>
      <c r="BL71" s="180">
        <f>'I-O table'!BL71/'I-O table'!BL80</f>
        <v>0.2896536879287645</v>
      </c>
      <c r="BM71" s="180">
        <f>'I-O table'!BM71/'I-O table'!BM80</f>
        <v>0.38760775601878855</v>
      </c>
      <c r="BN71" s="180">
        <f>'I-O table'!BN71/'I-O table'!BN80</f>
        <v>0.310857773364817</v>
      </c>
      <c r="BO71" s="180">
        <f>'I-O table'!BO71/'I-O table'!BO80</f>
        <v>0</v>
      </c>
      <c r="BP71" s="180">
        <f>'I-O table'!BP71/'I-O table'!BP80</f>
        <v>0.10351327856413219</v>
      </c>
      <c r="BQ71" s="184">
        <f>'I-O table'!BQ71/'I-O table'!BQ80</f>
        <v>0.09396857515190266</v>
      </c>
      <c r="BR71" s="141"/>
    </row>
    <row r="72" spans="2:70" ht="12.75">
      <c r="B72" s="176" t="s">
        <v>25</v>
      </c>
      <c r="C72" s="141">
        <f>'I-O table'!C72/'I-O table'!C80</f>
        <v>0.11974014038034406</v>
      </c>
      <c r="D72" s="141">
        <f>'I-O table'!D72/'I-O table'!D80</f>
        <v>0.2366664848439618</v>
      </c>
      <c r="E72" s="141">
        <f>'I-O table'!E72/'I-O table'!E80</f>
        <v>0.15802602921801767</v>
      </c>
      <c r="F72" s="141">
        <f>'I-O table'!F72/'I-O table'!F80</f>
        <v>0.07986425261833696</v>
      </c>
      <c r="G72" s="141">
        <f>'I-O table'!G72/'I-O table'!G80</f>
        <v>0.13440712107792463</v>
      </c>
      <c r="H72" s="141">
        <f>'I-O table'!H72/'I-O table'!H80</f>
        <v>0.14115289533588396</v>
      </c>
      <c r="I72" s="141">
        <f>'I-O table'!I72/'I-O table'!I80</f>
        <v>0.26614473083315554</v>
      </c>
      <c r="J72" s="141">
        <f>'I-O table'!J72/'I-O table'!J80</f>
        <v>0.293510561264539</v>
      </c>
      <c r="K72" s="141">
        <f>'I-O table'!K72/'I-O table'!K80</f>
        <v>0.20205103281822123</v>
      </c>
      <c r="L72" s="141">
        <f>'I-O table'!L72/'I-O table'!L80</f>
        <v>0.06661108080104372</v>
      </c>
      <c r="M72" s="141">
        <f>'I-O table'!M72/'I-O table'!M80</f>
        <v>0.09020393908782941</v>
      </c>
      <c r="N72" s="141">
        <f>'I-O table'!N72/'I-O table'!N80</f>
        <v>0.23221177419809724</v>
      </c>
      <c r="O72" s="141">
        <f>'I-O table'!O72/'I-O table'!O80</f>
        <v>0.24607915443712025</v>
      </c>
      <c r="P72" s="141">
        <f>'I-O table'!P72/'I-O table'!P80</f>
        <v>0.22704981121759918</v>
      </c>
      <c r="Q72" s="141">
        <f>'I-O table'!Q72/'I-O table'!Q80</f>
        <v>0.21673633868251202</v>
      </c>
      <c r="R72" s="141">
        <f>'I-O table'!R72/'I-O table'!R80</f>
        <v>0.24484764982637897</v>
      </c>
      <c r="S72" s="141">
        <f>'I-O table'!S72/'I-O table'!S80</f>
        <v>0.3293069428712146</v>
      </c>
      <c r="T72" s="141">
        <f>'I-O table'!T72/'I-O table'!T80</f>
        <v>0.36834194055789904</v>
      </c>
      <c r="U72" s="141">
        <f>'I-O table'!U72/'I-O table'!U80</f>
        <v>0.32840737194159647</v>
      </c>
      <c r="V72" s="141">
        <f>'I-O table'!V72/'I-O table'!V80</f>
        <v>0.8111924784419265</v>
      </c>
      <c r="W72" s="141">
        <f>'I-O table'!W72/'I-O table'!W80</f>
        <v>0.43460771068939086</v>
      </c>
      <c r="X72" s="141">
        <f>'I-O table'!X72/'I-O table'!X80</f>
        <v>0.23432369237253267</v>
      </c>
      <c r="Y72" s="141">
        <f>'I-O table'!Y72/'I-O table'!Y80</f>
        <v>0.30117568079470297</v>
      </c>
      <c r="Z72" s="141">
        <f>'I-O table'!Z72/'I-O table'!Z80</f>
        <v>0.06371810207869483</v>
      </c>
      <c r="AA72" s="141">
        <f>'I-O table'!AA72/'I-O table'!AA80</f>
        <v>0.2021872251623896</v>
      </c>
      <c r="AB72" s="141">
        <f>'I-O table'!AB72/'I-O table'!AB80</f>
        <v>0.03977437505156913</v>
      </c>
      <c r="AC72" s="141">
        <f>'I-O table'!AC72/'I-O table'!AC80</f>
        <v>0.06515748578751221</v>
      </c>
      <c r="AD72" s="141">
        <f>'I-O table'!AD72/'I-O table'!AD80</f>
        <v>0.04122744994171776</v>
      </c>
      <c r="AE72" s="141">
        <f>'I-O table'!AE72/'I-O table'!AE80</f>
        <v>0.06375893482993912</v>
      </c>
      <c r="AF72" s="141">
        <f>'I-O table'!AF72/'I-O table'!AF80</f>
        <v>0.336626150022085</v>
      </c>
      <c r="AG72" s="141">
        <f>'I-O table'!AG72/'I-O table'!AG80</f>
        <v>0.2028015459509692</v>
      </c>
      <c r="AH72" s="141">
        <f>'I-O table'!AH72/'I-O table'!AH80</f>
        <v>0.20280129288739376</v>
      </c>
      <c r="AI72" s="141">
        <f>'I-O table'!AI72/'I-O table'!AI80</f>
        <v>0.23018670092264243</v>
      </c>
      <c r="AJ72" s="141">
        <f>'I-O table'!AJ72/'I-O table'!AJ80</f>
        <v>0.28394757133890414</v>
      </c>
      <c r="AK72" s="141">
        <f>'I-O table'!AK72/'I-O table'!AK80</f>
        <v>0.09250339575134991</v>
      </c>
      <c r="AL72" s="141">
        <f>'I-O table'!AL72/'I-O table'!AL80</f>
        <v>0.12119956494205333</v>
      </c>
      <c r="AM72" s="141">
        <f>'I-O table'!AM72/'I-O table'!AM80</f>
        <v>0.11015867304922368</v>
      </c>
      <c r="AN72" s="141">
        <f>'I-O table'!AN72/'I-O table'!AN80</f>
        <v>0.08520370713973521</v>
      </c>
      <c r="AO72" s="141">
        <f>'I-O table'!AO72/'I-O table'!AO80</f>
        <v>0.10652005297986451</v>
      </c>
      <c r="AP72" s="141">
        <f>'I-O table'!AP72/'I-O table'!AP80</f>
        <v>0.16220023921750584</v>
      </c>
      <c r="AQ72" s="141">
        <f>'I-O table'!AQ72/'I-O table'!AQ80</f>
        <v>0.02882996773171813</v>
      </c>
      <c r="AR72" s="141">
        <f>'I-O table'!AR72/'I-O table'!AR80</f>
        <v>0.03388592175511669</v>
      </c>
      <c r="AS72" s="141">
        <f>'I-O table'!AS72/'I-O table'!AS80</f>
        <v>0.08644617055269883</v>
      </c>
      <c r="AT72" s="141">
        <f>'I-O table'!AT72/'I-O table'!AT80</f>
        <v>0.03365560810080333</v>
      </c>
      <c r="AU72" s="141">
        <f>'I-O table'!AU72/'I-O table'!AU80</f>
        <v>0.07869624874078088</v>
      </c>
      <c r="AV72" s="141">
        <f>'I-O table'!AV72/'I-O table'!AV80</f>
        <v>0.08306655722025004</v>
      </c>
      <c r="AW72" s="141">
        <f>'I-O table'!AW72/'I-O table'!AW80</f>
        <v>0.2523201420756126</v>
      </c>
      <c r="AX72" s="141">
        <f>'I-O table'!AX72/'I-O table'!AX80</f>
        <v>0.10005004544130428</v>
      </c>
      <c r="AY72" s="141">
        <f>'I-O table'!AY72/'I-O table'!AY80</f>
        <v>0.06938630876668617</v>
      </c>
      <c r="AZ72" s="141">
        <f>'I-O table'!AZ72/'I-O table'!AZ80</f>
        <v>0.13544060710264086</v>
      </c>
      <c r="BA72" s="141">
        <f>'I-O table'!BA72/'I-O table'!BA80</f>
        <v>0.049285349894971554</v>
      </c>
      <c r="BB72" s="141">
        <f>'I-O table'!BB72/'I-O table'!BB80</f>
        <v>0.05554558955477456</v>
      </c>
      <c r="BC72" s="141">
        <f>'I-O table'!BC72/'I-O table'!BC80</f>
        <v>0.04821641935162943</v>
      </c>
      <c r="BD72" s="141">
        <f>'I-O table'!BD72/'I-O table'!BD80</f>
        <v>0.0556875891998752</v>
      </c>
      <c r="BE72" s="141">
        <f>'I-O table'!BE72/'I-O table'!BE80</f>
        <v>0.04401803503659022</v>
      </c>
      <c r="BF72" s="141">
        <f>'I-O table'!BF72/'I-O table'!BF80</f>
        <v>0.1870943470491203</v>
      </c>
      <c r="BG72" s="141">
        <f>'I-O table'!BG72/'I-O table'!BG80</f>
        <v>0.13517825495970398</v>
      </c>
      <c r="BH72" s="141">
        <f>'I-O table'!BH72/'I-O table'!BH80</f>
        <v>0.0933412978834038</v>
      </c>
      <c r="BI72" s="141">
        <f>'I-O table'!BI72/'I-O table'!BI80</f>
        <v>0.0636928257350579</v>
      </c>
      <c r="BJ72" s="141">
        <f>'I-O table'!BJ72/'I-O table'!BJ80</f>
        <v>0.07852155199788749</v>
      </c>
      <c r="BK72" s="141">
        <f>'I-O table'!BK72/'I-O table'!BK80</f>
        <v>0.16355655939840924</v>
      </c>
      <c r="BL72" s="141">
        <f>'I-O table'!BL72/'I-O table'!BL80</f>
        <v>0.2658370241598688</v>
      </c>
      <c r="BM72" s="141">
        <f>'I-O table'!BM72/'I-O table'!BM80</f>
        <v>0.17221101971876643</v>
      </c>
      <c r="BN72" s="141">
        <f>'I-O table'!BN72/'I-O table'!BN80</f>
        <v>0.0760686915213097</v>
      </c>
      <c r="BO72" s="141">
        <f>'I-O table'!BO72/'I-O table'!BO80</f>
        <v>0</v>
      </c>
      <c r="BP72" s="141">
        <f>'I-O table'!BP72/'I-O table'!BP80</f>
        <v>0.05557617667017846</v>
      </c>
      <c r="BQ72" s="184">
        <f>'I-O table'!BQ72/'I-O table'!BQ80</f>
        <v>0.04552986391131199</v>
      </c>
      <c r="BR72" s="71"/>
    </row>
    <row r="73" spans="2:69" ht="12.75">
      <c r="B73" s="176" t="s">
        <v>29</v>
      </c>
      <c r="C73" s="181">
        <f>'I-O table'!C78/'I-O table'!C80</f>
        <v>0.6664654958303884</v>
      </c>
      <c r="D73" s="181">
        <f>'I-O table'!D78/'I-O table'!D80</f>
        <v>0.3542437318201719</v>
      </c>
      <c r="E73" s="181">
        <f>'I-O table'!E78/'I-O table'!E80</f>
        <v>0.5394538010109097</v>
      </c>
      <c r="F73" s="181">
        <f>'I-O table'!F78/'I-O table'!F80</f>
        <v>0.6365712372265231</v>
      </c>
      <c r="G73" s="181">
        <f>'I-O table'!G78/'I-O table'!G80</f>
        <v>0.5403909157481014</v>
      </c>
      <c r="H73" s="181">
        <f>'I-O table'!H78/'I-O table'!H80</f>
        <v>0.661202133257973</v>
      </c>
      <c r="I73" s="181">
        <f>'I-O table'!I78/'I-O table'!I80</f>
        <v>0.429330323114356</v>
      </c>
      <c r="J73" s="181">
        <f>'I-O table'!J78/'I-O table'!J80</f>
        <v>0.3345713981242943</v>
      </c>
      <c r="K73" s="181">
        <f>'I-O table'!K78/'I-O table'!K80</f>
        <v>0.3640048670667244</v>
      </c>
      <c r="L73" s="181">
        <f>'I-O table'!L78/'I-O table'!L80</f>
        <v>0.6668933033503166</v>
      </c>
      <c r="M73" s="181">
        <f>'I-O table'!M78/'I-O table'!M80</f>
        <v>0.6668929611368598</v>
      </c>
      <c r="N73" s="181">
        <f>'I-O table'!N78/'I-O table'!N80</f>
        <v>0.29459557059418195</v>
      </c>
      <c r="O73" s="181">
        <f>'I-O table'!O78/'I-O table'!O80</f>
        <v>0.448848806924243</v>
      </c>
      <c r="P73" s="181">
        <f>'I-O table'!P78/'I-O table'!P80</f>
        <v>0.4488480019096152</v>
      </c>
      <c r="Q73" s="181">
        <f>'I-O table'!Q78/'I-O table'!Q80</f>
        <v>0.4488481688866672</v>
      </c>
      <c r="R73" s="181">
        <f>'I-O table'!R78/'I-O table'!R80</f>
        <v>0.44884870000161686</v>
      </c>
      <c r="S73" s="181">
        <f>'I-O table'!S78/'I-O table'!S80</f>
        <v>0.218376580966334</v>
      </c>
      <c r="T73" s="181">
        <f>'I-O table'!T78/'I-O table'!T80</f>
        <v>0.20983775423924814</v>
      </c>
      <c r="U73" s="181">
        <f>'I-O table'!U78/'I-O table'!U80</f>
        <v>0.4560991506146954</v>
      </c>
      <c r="V73" s="181">
        <f>'I-O table'!V78/'I-O table'!V80</f>
        <v>0.08204348739822868</v>
      </c>
      <c r="W73" s="181">
        <f>'I-O table'!W78/'I-O table'!W80</f>
        <v>0.320058470039662</v>
      </c>
      <c r="X73" s="181">
        <f>'I-O table'!X78/'I-O table'!X80</f>
        <v>0.33104955398710567</v>
      </c>
      <c r="Y73" s="181">
        <f>'I-O table'!Y78/'I-O table'!Y80</f>
        <v>0.15679813270480256</v>
      </c>
      <c r="Z73" s="181">
        <f>'I-O table'!Z78/'I-O table'!Z80</f>
        <v>0.6430603163007717</v>
      </c>
      <c r="AA73" s="181">
        <f>'I-O table'!AA78/'I-O table'!AA80</f>
        <v>0.4229274985313637</v>
      </c>
      <c r="AB73" s="181">
        <f>'I-O table'!AB78/'I-O table'!AB80</f>
        <v>0.8208184554264931</v>
      </c>
      <c r="AC73" s="181">
        <f>'I-O table'!AC78/'I-O table'!AC80</f>
        <v>0.7754091062426715</v>
      </c>
      <c r="AD73" s="181">
        <f>'I-O table'!AD78/'I-O table'!AD80</f>
        <v>0.7343299386978963</v>
      </c>
      <c r="AE73" s="181">
        <f>'I-O table'!AE78/'I-O table'!AE80</f>
        <v>0.8637147068975746</v>
      </c>
      <c r="AF73" s="181">
        <f>'I-O table'!AF78/'I-O table'!AF80</f>
        <v>0.44929235203454426</v>
      </c>
      <c r="AG73" s="181">
        <f>'I-O table'!AG78/'I-O table'!AG80</f>
        <v>0.5900450937269307</v>
      </c>
      <c r="AH73" s="181">
        <f>'I-O table'!AH78/'I-O table'!AH80</f>
        <v>0.5900443574459505</v>
      </c>
      <c r="AI73" s="181">
        <f>'I-O table'!AI78/'I-O table'!AI80</f>
        <v>0.4877264831890129</v>
      </c>
      <c r="AJ73" s="181">
        <f>'I-O table'!AJ78/'I-O table'!AJ80</f>
        <v>0.3680839625962564</v>
      </c>
      <c r="AK73" s="181">
        <f>'I-O table'!AK78/'I-O table'!AK80</f>
        <v>0.5860717533089642</v>
      </c>
      <c r="AL73" s="181">
        <f>'I-O table'!AL78/'I-O table'!AL80</f>
        <v>0.6632456088401503</v>
      </c>
      <c r="AM73" s="181">
        <f>'I-O table'!AM78/'I-O table'!AM80</f>
        <v>0.6432261774910188</v>
      </c>
      <c r="AN73" s="181">
        <f>'I-O table'!AN78/'I-O table'!AN80</f>
        <v>0.6099696096826376</v>
      </c>
      <c r="AO73" s="181">
        <f>'I-O table'!AO78/'I-O table'!AO80</f>
        <v>0.44772686416753366</v>
      </c>
      <c r="AP73" s="181">
        <f>'I-O table'!AP78/'I-O table'!AP80</f>
        <v>0.5776128387126077</v>
      </c>
      <c r="AQ73" s="181">
        <f>'I-O table'!AQ78/'I-O table'!AQ80</f>
        <v>0.7331800852813818</v>
      </c>
      <c r="AR73" s="181">
        <f>'I-O table'!AR78/'I-O table'!AR80</f>
        <v>0.6653295034366821</v>
      </c>
      <c r="AS73" s="181">
        <f>'I-O table'!AS78/'I-O table'!AS80</f>
        <v>0.537421312257135</v>
      </c>
      <c r="AT73" s="181">
        <f>'I-O table'!AT78/'I-O table'!AT80</f>
        <v>0.7066061062141812</v>
      </c>
      <c r="AU73" s="181">
        <f>'I-O table'!AU78/'I-O table'!AU80</f>
        <v>0.6588595768536806</v>
      </c>
      <c r="AV73" s="181">
        <f>'I-O table'!AV78/'I-O table'!AV80</f>
        <v>0.603816007383921</v>
      </c>
      <c r="AW73" s="181">
        <f>'I-O table'!AW78/'I-O table'!AW80</f>
        <v>0.4908786969764962</v>
      </c>
      <c r="AX73" s="181">
        <f>'I-O table'!AX78/'I-O table'!AX80</f>
        <v>0.5253769293510678</v>
      </c>
      <c r="AY73" s="181">
        <f>'I-O table'!AY78/'I-O table'!AY80</f>
        <v>0.6083916083916083</v>
      </c>
      <c r="AZ73" s="181">
        <f>'I-O table'!AZ78/'I-O table'!AZ80</f>
        <v>0.5022358065456984</v>
      </c>
      <c r="BA73" s="181">
        <f>'I-O table'!BA78/'I-O table'!BA80</f>
        <v>0.7355465938329385</v>
      </c>
      <c r="BB73" s="181">
        <f>'I-O table'!BB78/'I-O table'!BB80</f>
        <v>0.6119389393275748</v>
      </c>
      <c r="BC73" s="181">
        <f>'I-O table'!BC78/'I-O table'!BC80</f>
        <v>0.6111550626073433</v>
      </c>
      <c r="BD73" s="181">
        <f>'I-O table'!BD78/'I-O table'!BD80</f>
        <v>0.5999561812769147</v>
      </c>
      <c r="BE73" s="181">
        <f>'I-O table'!BE78/'I-O table'!BE80</f>
        <v>0.8288914448545158</v>
      </c>
      <c r="BF73" s="181">
        <f>'I-O table'!BF78/'I-O table'!BF80</f>
        <v>0.34226048821347366</v>
      </c>
      <c r="BG73" s="181">
        <f>'I-O table'!BG78/'I-O table'!BG80</f>
        <v>0.5892453756706219</v>
      </c>
      <c r="BH73" s="181">
        <f>'I-O table'!BH78/'I-O table'!BH80</f>
        <v>0.6483831938059662</v>
      </c>
      <c r="BI73" s="181">
        <f>'I-O table'!BI78/'I-O table'!BI80</f>
        <v>0.737498369411542</v>
      </c>
      <c r="BJ73" s="181">
        <f>'I-O table'!BJ78/'I-O table'!BJ80</f>
        <v>0.6196735065384069</v>
      </c>
      <c r="BK73" s="181">
        <f>'I-O table'!BK78/'I-O table'!BK80</f>
        <v>0.4696532307212974</v>
      </c>
      <c r="BL73" s="181">
        <f>'I-O table'!BL78/'I-O table'!BL80</f>
        <v>0.44450928791136685</v>
      </c>
      <c r="BM73" s="181">
        <f>'I-O table'!BM78/'I-O table'!BM80</f>
        <v>0.4401812242624449</v>
      </c>
      <c r="BN73" s="181">
        <f>'I-O table'!BN78/'I-O table'!BN80</f>
        <v>0.6130735351138733</v>
      </c>
      <c r="BO73" s="181">
        <f>'I-O table'!BO78/'I-O table'!BO80</f>
        <v>1</v>
      </c>
      <c r="BP73" s="181">
        <f>'I-O table'!BP78/'I-O table'!BP80</f>
        <v>0.8409105447656894</v>
      </c>
      <c r="BQ73" s="185">
        <f>'I-O table'!BQ78/'I-O table'!BQ80</f>
        <v>0.8605015609367853</v>
      </c>
    </row>
    <row r="74" spans="1:69" ht="12.75">
      <c r="A74" s="178"/>
      <c r="B74" s="177" t="s">
        <v>197</v>
      </c>
      <c r="C74" s="186">
        <f>SUM(C71:C73)</f>
        <v>1</v>
      </c>
      <c r="D74" s="187">
        <f aca="true" t="shared" si="0" ref="D74:M74">SUM(D71:D73)</f>
        <v>1</v>
      </c>
      <c r="E74" s="187">
        <f t="shared" si="0"/>
        <v>1</v>
      </c>
      <c r="F74" s="187">
        <f t="shared" si="0"/>
        <v>1</v>
      </c>
      <c r="G74" s="187">
        <f t="shared" si="0"/>
        <v>1</v>
      </c>
      <c r="H74" s="187">
        <f t="shared" si="0"/>
        <v>1</v>
      </c>
      <c r="I74" s="187">
        <f t="shared" si="0"/>
        <v>1</v>
      </c>
      <c r="J74" s="187">
        <f t="shared" si="0"/>
        <v>1</v>
      </c>
      <c r="K74" s="187">
        <f t="shared" si="0"/>
        <v>0.9999999999999999</v>
      </c>
      <c r="L74" s="187">
        <f t="shared" si="0"/>
        <v>1</v>
      </c>
      <c r="M74" s="187">
        <f t="shared" si="0"/>
        <v>1</v>
      </c>
      <c r="N74" s="187">
        <f aca="true" t="shared" si="1" ref="N74:AS74">SUM(N71:N73)</f>
        <v>0.9999999999999999</v>
      </c>
      <c r="O74" s="187">
        <f t="shared" si="1"/>
        <v>0.9999999999999999</v>
      </c>
      <c r="P74" s="187">
        <f t="shared" si="1"/>
        <v>1</v>
      </c>
      <c r="Q74" s="187">
        <f t="shared" si="1"/>
        <v>1</v>
      </c>
      <c r="R74" s="187">
        <f t="shared" si="1"/>
        <v>0.9999999999999998</v>
      </c>
      <c r="S74" s="187">
        <f t="shared" si="1"/>
        <v>1.0000000000000002</v>
      </c>
      <c r="T74" s="187">
        <f t="shared" si="1"/>
        <v>0.9999999999999999</v>
      </c>
      <c r="U74" s="187">
        <f t="shared" si="1"/>
        <v>1</v>
      </c>
      <c r="V74" s="187">
        <f t="shared" si="1"/>
        <v>1</v>
      </c>
      <c r="W74" s="187">
        <f t="shared" si="1"/>
        <v>1</v>
      </c>
      <c r="X74" s="187">
        <f t="shared" si="1"/>
        <v>1</v>
      </c>
      <c r="Y74" s="187">
        <f t="shared" si="1"/>
        <v>0.9999999999999999</v>
      </c>
      <c r="Z74" s="187">
        <f t="shared" si="1"/>
        <v>1</v>
      </c>
      <c r="AA74" s="187">
        <f t="shared" si="1"/>
        <v>1</v>
      </c>
      <c r="AB74" s="187">
        <f t="shared" si="1"/>
        <v>1</v>
      </c>
      <c r="AC74" s="187">
        <f t="shared" si="1"/>
        <v>1</v>
      </c>
      <c r="AD74" s="187">
        <f t="shared" si="1"/>
        <v>1</v>
      </c>
      <c r="AE74" s="187">
        <f t="shared" si="1"/>
        <v>0.9999999999999999</v>
      </c>
      <c r="AF74" s="187">
        <f t="shared" si="1"/>
        <v>1</v>
      </c>
      <c r="AG74" s="187">
        <f t="shared" si="1"/>
        <v>1</v>
      </c>
      <c r="AH74" s="187">
        <f t="shared" si="1"/>
        <v>1</v>
      </c>
      <c r="AI74" s="187">
        <f t="shared" si="1"/>
        <v>1</v>
      </c>
      <c r="AJ74" s="187">
        <f t="shared" si="1"/>
        <v>1</v>
      </c>
      <c r="AK74" s="187">
        <f t="shared" si="1"/>
        <v>1</v>
      </c>
      <c r="AL74" s="187">
        <f t="shared" si="1"/>
        <v>1</v>
      </c>
      <c r="AM74" s="187">
        <f t="shared" si="1"/>
        <v>0.9999999999999999</v>
      </c>
      <c r="AN74" s="187">
        <f t="shared" si="1"/>
        <v>1</v>
      </c>
      <c r="AO74" s="187">
        <f t="shared" si="1"/>
        <v>1</v>
      </c>
      <c r="AP74" s="187">
        <f t="shared" si="1"/>
        <v>1</v>
      </c>
      <c r="AQ74" s="187">
        <f t="shared" si="1"/>
        <v>1</v>
      </c>
      <c r="AR74" s="187">
        <f t="shared" si="1"/>
        <v>1</v>
      </c>
      <c r="AS74" s="187">
        <f t="shared" si="1"/>
        <v>1</v>
      </c>
      <c r="AT74" s="187">
        <f aca="true" t="shared" si="2" ref="AT74:BQ74">SUM(AT71:AT73)</f>
        <v>1</v>
      </c>
      <c r="AU74" s="187">
        <f t="shared" si="2"/>
        <v>1</v>
      </c>
      <c r="AV74" s="187">
        <f t="shared" si="2"/>
        <v>1</v>
      </c>
      <c r="AW74" s="187">
        <f t="shared" si="2"/>
        <v>1</v>
      </c>
      <c r="AX74" s="187">
        <f t="shared" si="2"/>
        <v>0.9999999999999999</v>
      </c>
      <c r="AY74" s="187">
        <f t="shared" si="2"/>
        <v>1</v>
      </c>
      <c r="AZ74" s="187">
        <f t="shared" si="2"/>
        <v>1</v>
      </c>
      <c r="BA74" s="187">
        <f t="shared" si="2"/>
        <v>1</v>
      </c>
      <c r="BB74" s="187">
        <f t="shared" si="2"/>
        <v>0.9999999999999999</v>
      </c>
      <c r="BC74" s="187">
        <f t="shared" si="2"/>
        <v>1</v>
      </c>
      <c r="BD74" s="187">
        <f t="shared" si="2"/>
        <v>1</v>
      </c>
      <c r="BE74" s="187">
        <f t="shared" si="2"/>
        <v>1.0000000000000002</v>
      </c>
      <c r="BF74" s="187">
        <f t="shared" si="2"/>
        <v>1</v>
      </c>
      <c r="BG74" s="187">
        <f t="shared" si="2"/>
        <v>0.9999999999999999</v>
      </c>
      <c r="BH74" s="187">
        <f t="shared" si="2"/>
        <v>1</v>
      </c>
      <c r="BI74" s="187">
        <f t="shared" si="2"/>
        <v>1</v>
      </c>
      <c r="BJ74" s="187">
        <f t="shared" si="2"/>
        <v>1</v>
      </c>
      <c r="BK74" s="187">
        <f t="shared" si="2"/>
        <v>1</v>
      </c>
      <c r="BL74" s="187">
        <f t="shared" si="2"/>
        <v>1.0000000000000002</v>
      </c>
      <c r="BM74" s="187">
        <f t="shared" si="2"/>
        <v>0.9999999999999999</v>
      </c>
      <c r="BN74" s="187">
        <f t="shared" si="2"/>
        <v>1</v>
      </c>
      <c r="BO74" s="187">
        <f t="shared" si="2"/>
        <v>1</v>
      </c>
      <c r="BP74" s="187">
        <f t="shared" si="2"/>
        <v>1</v>
      </c>
      <c r="BQ74" s="188">
        <f t="shared" si="2"/>
        <v>1</v>
      </c>
    </row>
    <row r="75" spans="1:70" ht="12.75">
      <c r="A75" s="95"/>
      <c r="B75" s="94" t="s">
        <v>51</v>
      </c>
      <c r="C75" s="145">
        <v>0.02666378426125511</v>
      </c>
      <c r="D75" s="145">
        <v>0.017544065048243365</v>
      </c>
      <c r="E75" s="145">
        <v>0.023248848278242827</v>
      </c>
      <c r="F75" s="145">
        <v>0.0271463273673539</v>
      </c>
      <c r="G75" s="145">
        <v>0.02351537692458061</v>
      </c>
      <c r="H75" s="145">
        <v>0.026554730959155427</v>
      </c>
      <c r="I75" s="145">
        <v>0.01953702741879465</v>
      </c>
      <c r="J75" s="145">
        <v>0.01601214022976621</v>
      </c>
      <c r="K75" s="145">
        <v>0.02436146304686816</v>
      </c>
      <c r="L75" s="145">
        <v>0.025700420901852625</v>
      </c>
      <c r="M75" s="145">
        <v>0.04509281132640918</v>
      </c>
      <c r="N75" s="145">
        <v>0.037434809066133834</v>
      </c>
      <c r="O75" s="145">
        <v>0.03763981656677722</v>
      </c>
      <c r="P75" s="145">
        <v>0.04188705509469662</v>
      </c>
      <c r="Q75" s="145">
        <v>0.03693688398646331</v>
      </c>
      <c r="R75" s="145">
        <v>0.04734760774072784</v>
      </c>
      <c r="S75" s="145">
        <v>0.010192852576199826</v>
      </c>
      <c r="T75" s="145">
        <v>0.009507357310375287</v>
      </c>
      <c r="U75" s="145">
        <v>0.01748252856387356</v>
      </c>
      <c r="V75" s="145">
        <v>0.00305707994721856</v>
      </c>
      <c r="W75" s="145">
        <v>0.016592316569594607</v>
      </c>
      <c r="X75" s="145">
        <v>0.015050556689215998</v>
      </c>
      <c r="Y75" s="145">
        <v>0.016818351133410403</v>
      </c>
      <c r="Z75" s="145">
        <v>0.05996079997826334</v>
      </c>
      <c r="AA75" s="145">
        <v>0.04370032918011563</v>
      </c>
      <c r="AB75" s="145">
        <v>0.06323866088816567</v>
      </c>
      <c r="AC75" s="145">
        <v>0.02768962516789763</v>
      </c>
      <c r="AD75" s="145">
        <v>0.05310310701319637</v>
      </c>
      <c r="AE75" s="145">
        <v>0.058794886914405674</v>
      </c>
      <c r="AF75" s="145">
        <v>0.04619124621529004</v>
      </c>
      <c r="AG75" s="145">
        <v>0.07219154290615432</v>
      </c>
      <c r="AH75" s="145">
        <v>0.02751041411060486</v>
      </c>
      <c r="AI75" s="145">
        <v>0.04822607390168034</v>
      </c>
      <c r="AJ75" s="145">
        <v>0.04585710060732511</v>
      </c>
      <c r="AK75" s="145">
        <v>0.0511087677447523</v>
      </c>
      <c r="AL75" s="145">
        <v>0.14729860102645662</v>
      </c>
      <c r="AM75" s="145">
        <v>0.16172169644335543</v>
      </c>
      <c r="AN75" s="145">
        <v>0.02180336310820402</v>
      </c>
      <c r="AO75" s="145">
        <v>0.0608097233780089</v>
      </c>
      <c r="AP75" s="145">
        <v>0.0392831407894423</v>
      </c>
      <c r="AQ75" s="145">
        <v>0</v>
      </c>
      <c r="AR75" s="145">
        <v>0.03463655826187921</v>
      </c>
      <c r="AS75" s="145">
        <v>0.08690350809880573</v>
      </c>
      <c r="AT75" s="145">
        <v>0.06053714673924406</v>
      </c>
      <c r="AU75" s="145">
        <v>0.059174305323568765</v>
      </c>
      <c r="AV75" s="145">
        <v>0.056592361076136674</v>
      </c>
      <c r="AW75" s="145">
        <v>0.03382164232432774</v>
      </c>
      <c r="AX75" s="145">
        <v>0.054490393778429694</v>
      </c>
      <c r="AY75" s="145">
        <v>0.06106062676854755</v>
      </c>
      <c r="AZ75" s="145">
        <v>0.05197653596939994</v>
      </c>
      <c r="BA75" s="145">
        <v>0.060817751442084275</v>
      </c>
      <c r="BB75" s="145">
        <v>0.04836884790013131</v>
      </c>
      <c r="BC75" s="145">
        <v>0.058137892143121386</v>
      </c>
      <c r="BD75" s="145">
        <v>0.05760915951574587</v>
      </c>
      <c r="BE75" s="145">
        <v>0.06312907342030796</v>
      </c>
      <c r="BF75" s="145">
        <v>0.021197201556902984</v>
      </c>
      <c r="BG75" s="145">
        <v>0.025759798880100902</v>
      </c>
      <c r="BH75" s="145">
        <v>0.03333075669837503</v>
      </c>
      <c r="BI75" s="145">
        <v>0.039155835304180174</v>
      </c>
      <c r="BJ75" s="145">
        <v>0.08470286935130687</v>
      </c>
      <c r="BK75" s="145">
        <v>0.04024648234430907</v>
      </c>
      <c r="BL75" s="145">
        <v>0.05269198071899021</v>
      </c>
      <c r="BM75" s="145">
        <v>0.051705870437695464</v>
      </c>
      <c r="BN75" s="145">
        <v>0.020399961224931623</v>
      </c>
      <c r="BO75" s="145">
        <v>0.0289653852335083</v>
      </c>
      <c r="BP75" s="145">
        <v>0.034882042994040754</v>
      </c>
      <c r="BQ75" s="146">
        <v>0.033988643929137176</v>
      </c>
      <c r="BR75" s="141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71"/>
  <sheetViews>
    <sheetView zoomScale="75" zoomScaleNormal="75" workbookViewId="0" topLeftCell="A1">
      <pane xSplit="2" ySplit="2" topLeftCell="C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76" sqref="G75:H76"/>
    </sheetView>
  </sheetViews>
  <sheetFormatPr defaultColWidth="9.140625" defaultRowHeight="12.75"/>
  <cols>
    <col min="1" max="1" width="5.7109375" style="0" customWidth="1"/>
    <col min="2" max="2" width="50.421875" style="0" customWidth="1"/>
    <col min="3" max="69" width="15.57421875" style="0" customWidth="1"/>
    <col min="70" max="70" width="2.7109375" style="0" customWidth="1"/>
  </cols>
  <sheetData>
    <row r="1" spans="1:69" ht="15">
      <c r="A1" s="65"/>
      <c r="B1" s="189" t="s">
        <v>180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s="16" customFormat="1" ht="12.75">
      <c r="A2" s="66"/>
      <c r="B2" s="166" t="s">
        <v>16</v>
      </c>
      <c r="C2" s="67" t="s">
        <v>57</v>
      </c>
      <c r="D2" s="67" t="s">
        <v>58</v>
      </c>
      <c r="E2" s="67" t="s">
        <v>59</v>
      </c>
      <c r="F2" s="67" t="s">
        <v>60</v>
      </c>
      <c r="G2" s="67" t="s">
        <v>61</v>
      </c>
      <c r="H2" s="67" t="s">
        <v>62</v>
      </c>
      <c r="I2" s="67" t="s">
        <v>63</v>
      </c>
      <c r="J2" s="67" t="s">
        <v>64</v>
      </c>
      <c r="K2" s="67" t="s">
        <v>65</v>
      </c>
      <c r="L2" s="67" t="s">
        <v>66</v>
      </c>
      <c r="M2" s="67" t="s">
        <v>67</v>
      </c>
      <c r="N2" s="67" t="s">
        <v>68</v>
      </c>
      <c r="O2" s="67" t="s">
        <v>69</v>
      </c>
      <c r="P2" s="67" t="s">
        <v>70</v>
      </c>
      <c r="Q2" s="67" t="s">
        <v>71</v>
      </c>
      <c r="R2" s="67" t="s">
        <v>72</v>
      </c>
      <c r="S2" s="67" t="s">
        <v>73</v>
      </c>
      <c r="T2" s="67" t="s">
        <v>74</v>
      </c>
      <c r="U2" s="67" t="s">
        <v>75</v>
      </c>
      <c r="V2" s="67" t="s">
        <v>76</v>
      </c>
      <c r="W2" s="67" t="s">
        <v>77</v>
      </c>
      <c r="X2" s="67" t="s">
        <v>78</v>
      </c>
      <c r="Y2" s="67" t="s">
        <v>79</v>
      </c>
      <c r="Z2" s="67" t="s">
        <v>80</v>
      </c>
      <c r="AA2" s="67" t="s">
        <v>81</v>
      </c>
      <c r="AB2" s="67" t="s">
        <v>82</v>
      </c>
      <c r="AC2" s="67" t="s">
        <v>83</v>
      </c>
      <c r="AD2" s="67" t="s">
        <v>84</v>
      </c>
      <c r="AE2" s="67" t="s">
        <v>85</v>
      </c>
      <c r="AF2" s="67" t="s">
        <v>86</v>
      </c>
      <c r="AG2" s="67" t="s">
        <v>87</v>
      </c>
      <c r="AH2" s="67" t="s">
        <v>88</v>
      </c>
      <c r="AI2" s="67" t="s">
        <v>89</v>
      </c>
      <c r="AJ2" s="67" t="s">
        <v>90</v>
      </c>
      <c r="AK2" s="67" t="s">
        <v>91</v>
      </c>
      <c r="AL2" s="67" t="s">
        <v>92</v>
      </c>
      <c r="AM2" s="67" t="s">
        <v>93</v>
      </c>
      <c r="AN2" s="67" t="s">
        <v>94</v>
      </c>
      <c r="AO2" s="67" t="s">
        <v>95</v>
      </c>
      <c r="AP2" s="67" t="s">
        <v>96</v>
      </c>
      <c r="AQ2" s="67" t="s">
        <v>97</v>
      </c>
      <c r="AR2" s="67" t="s">
        <v>98</v>
      </c>
      <c r="AS2" s="67" t="s">
        <v>99</v>
      </c>
      <c r="AT2" s="67" t="s">
        <v>100</v>
      </c>
      <c r="AU2" s="67" t="s">
        <v>101</v>
      </c>
      <c r="AV2" s="67" t="s">
        <v>102</v>
      </c>
      <c r="AW2" s="67" t="s">
        <v>103</v>
      </c>
      <c r="AX2" s="67" t="s">
        <v>104</v>
      </c>
      <c r="AY2" s="67" t="s">
        <v>105</v>
      </c>
      <c r="AZ2" s="67" t="s">
        <v>106</v>
      </c>
      <c r="BA2" s="67" t="s">
        <v>107</v>
      </c>
      <c r="BB2" s="67" t="s">
        <v>108</v>
      </c>
      <c r="BC2" s="67" t="s">
        <v>109</v>
      </c>
      <c r="BD2" s="67" t="s">
        <v>110</v>
      </c>
      <c r="BE2" s="67" t="s">
        <v>111</v>
      </c>
      <c r="BF2" s="67" t="s">
        <v>112</v>
      </c>
      <c r="BG2" s="67" t="s">
        <v>113</v>
      </c>
      <c r="BH2" s="67" t="s">
        <v>114</v>
      </c>
      <c r="BI2" s="67" t="s">
        <v>115</v>
      </c>
      <c r="BJ2" s="67" t="s">
        <v>116</v>
      </c>
      <c r="BK2" s="67" t="s">
        <v>117</v>
      </c>
      <c r="BL2" s="67" t="s">
        <v>118</v>
      </c>
      <c r="BM2" s="67" t="s">
        <v>119</v>
      </c>
      <c r="BN2" s="67" t="s">
        <v>120</v>
      </c>
      <c r="BO2" s="67" t="s">
        <v>121</v>
      </c>
      <c r="BP2" s="67" t="s">
        <v>122</v>
      </c>
      <c r="BQ2" s="67" t="s">
        <v>123</v>
      </c>
    </row>
    <row r="3" spans="1:69" ht="12.75">
      <c r="A3" s="69" t="s">
        <v>57</v>
      </c>
      <c r="B3" s="70" t="s">
        <v>19</v>
      </c>
      <c r="C3" s="141">
        <v>1.01446031787893</v>
      </c>
      <c r="D3" s="141">
        <v>0.000171988509929688</v>
      </c>
      <c r="E3" s="141">
        <v>0.0001257956078637</v>
      </c>
      <c r="F3" s="141">
        <v>0.000337375190606819</v>
      </c>
      <c r="G3" s="141">
        <v>9.63832134945588E-05</v>
      </c>
      <c r="H3" s="141">
        <v>7.76683689073337E-05</v>
      </c>
      <c r="I3" s="141">
        <v>0.00308210539435666</v>
      </c>
      <c r="J3" s="141">
        <v>0.00421916782962995</v>
      </c>
      <c r="K3" s="141">
        <v>0.000152114028232198</v>
      </c>
      <c r="L3" s="141">
        <v>0.000203868257261874</v>
      </c>
      <c r="M3" s="141">
        <v>0.000332296305709404</v>
      </c>
      <c r="N3" s="141">
        <v>0.00011349894682119</v>
      </c>
      <c r="O3" s="141">
        <v>0.0002606597470695</v>
      </c>
      <c r="P3" s="141">
        <v>0.000260005041851131</v>
      </c>
      <c r="Q3" s="141">
        <v>0.000268356684104681</v>
      </c>
      <c r="R3" s="141">
        <v>0.000225396575512176</v>
      </c>
      <c r="S3" s="141">
        <v>0.0635477855353308</v>
      </c>
      <c r="T3" s="141">
        <v>0.00472408863721193</v>
      </c>
      <c r="U3" s="141">
        <v>0.000217627699163655</v>
      </c>
      <c r="V3" s="141">
        <v>3.40214195638083E-05</v>
      </c>
      <c r="W3" s="141">
        <v>0.00385988314598665</v>
      </c>
      <c r="X3" s="141">
        <v>0.000123419931546019</v>
      </c>
      <c r="Y3" s="141">
        <v>0.000157036613888622</v>
      </c>
      <c r="Z3" s="141">
        <v>6.86036576005383E-05</v>
      </c>
      <c r="AA3" s="141">
        <v>9.5526410930565E-05</v>
      </c>
      <c r="AB3" s="141">
        <v>7.50027994096089E-05</v>
      </c>
      <c r="AC3" s="141">
        <v>0.000185301732418021</v>
      </c>
      <c r="AD3" s="141">
        <v>4.44652593852784E-05</v>
      </c>
      <c r="AE3" s="141">
        <v>2.17889716196141E-05</v>
      </c>
      <c r="AF3" s="141">
        <v>0.000181344522037852</v>
      </c>
      <c r="AG3" s="141">
        <v>5.19947420290176E-05</v>
      </c>
      <c r="AH3" s="141">
        <v>4.38567160908764E-05</v>
      </c>
      <c r="AI3" s="141">
        <v>8.42627044727387E-05</v>
      </c>
      <c r="AJ3" s="141">
        <v>0.000103690777176891</v>
      </c>
      <c r="AK3" s="141">
        <v>4.61119764813277E-05</v>
      </c>
      <c r="AL3" s="141">
        <v>0.000102791309804604</v>
      </c>
      <c r="AM3" s="141">
        <v>7.5507605738555E-05</v>
      </c>
      <c r="AN3" s="141">
        <v>8.8005308100636E-05</v>
      </c>
      <c r="AO3" s="141">
        <v>4.57179366757247E-05</v>
      </c>
      <c r="AP3" s="141">
        <v>3.32427845661332E-05</v>
      </c>
      <c r="AQ3" s="141">
        <v>6.31483153901412E-05</v>
      </c>
      <c r="AR3" s="141">
        <v>6.05360532027786E-05</v>
      </c>
      <c r="AS3" s="141">
        <v>0.000174182544188881</v>
      </c>
      <c r="AT3" s="141">
        <v>5.67359653320801E-05</v>
      </c>
      <c r="AU3" s="141">
        <v>4.61109436866084E-05</v>
      </c>
      <c r="AV3" s="141">
        <v>0.000139105046583617</v>
      </c>
      <c r="AW3" s="141">
        <v>0.000110541159677577</v>
      </c>
      <c r="AX3" s="141">
        <v>0.000220898267724251</v>
      </c>
      <c r="AY3" s="141">
        <v>8.40585525319053E-05</v>
      </c>
      <c r="AZ3" s="141">
        <v>0.000115602172767618</v>
      </c>
      <c r="BA3" s="141">
        <v>8.03659205859114E-05</v>
      </c>
      <c r="BB3" s="141">
        <v>0.000120521355389702</v>
      </c>
      <c r="BC3" s="141">
        <v>0.000210905462399615</v>
      </c>
      <c r="BD3" s="141">
        <v>0.000153753212189308</v>
      </c>
      <c r="BE3" s="141">
        <v>4.17889681947256E-05</v>
      </c>
      <c r="BF3" s="141">
        <v>0.000439409259354505</v>
      </c>
      <c r="BG3" s="141">
        <v>0.00121895103511703</v>
      </c>
      <c r="BH3" s="141">
        <v>0.000761537235337386</v>
      </c>
      <c r="BI3" s="141">
        <v>9.31496605727967E-05</v>
      </c>
      <c r="BJ3" s="141">
        <v>9.08159481380098E-05</v>
      </c>
      <c r="BK3" s="141">
        <v>0.00374242945084195</v>
      </c>
      <c r="BL3" s="141">
        <v>9.73548289804118E-05</v>
      </c>
      <c r="BM3" s="141">
        <v>0.000138313765540803</v>
      </c>
      <c r="BN3" s="141">
        <v>0.000185148640700276</v>
      </c>
      <c r="BO3" s="141">
        <v>0</v>
      </c>
      <c r="BP3" s="141">
        <v>0.000122069981469596</v>
      </c>
      <c r="BQ3" s="141">
        <v>3.17264323281792E-05</v>
      </c>
    </row>
    <row r="4" spans="1:69" ht="12.75">
      <c r="A4" s="69" t="s">
        <v>58</v>
      </c>
      <c r="B4" s="70" t="s">
        <v>0</v>
      </c>
      <c r="C4" s="141">
        <v>2.64470031859653E-05</v>
      </c>
      <c r="D4" s="141">
        <v>1.02450526332624</v>
      </c>
      <c r="E4" s="141">
        <v>1.09229177381855E-05</v>
      </c>
      <c r="F4" s="141">
        <v>0.000799048724761452</v>
      </c>
      <c r="G4" s="141">
        <v>1.23879018324975E-05</v>
      </c>
      <c r="H4" s="141">
        <v>6.27424998615071E-06</v>
      </c>
      <c r="I4" s="141">
        <v>0.000382595613098187</v>
      </c>
      <c r="J4" s="141">
        <v>0.00054054234571866</v>
      </c>
      <c r="K4" s="141">
        <v>6.60111738233726E-05</v>
      </c>
      <c r="L4" s="141">
        <v>2.07094811524169E-05</v>
      </c>
      <c r="M4" s="141">
        <v>2.66593777053895E-05</v>
      </c>
      <c r="N4" s="141">
        <v>2.65700268932874E-05</v>
      </c>
      <c r="O4" s="141">
        <v>3.73168376064727E-05</v>
      </c>
      <c r="P4" s="141">
        <v>3.30464437092539E-05</v>
      </c>
      <c r="Q4" s="141">
        <v>3.84605075380221E-05</v>
      </c>
      <c r="R4" s="141">
        <v>3.20382872461707E-05</v>
      </c>
      <c r="S4" s="141">
        <v>0.00630797588996013</v>
      </c>
      <c r="T4" s="141">
        <v>0.000476084838493355</v>
      </c>
      <c r="U4" s="141">
        <v>4.26735784781756E-05</v>
      </c>
      <c r="V4" s="141">
        <v>1.25865845461615E-05</v>
      </c>
      <c r="W4" s="141">
        <v>5.02871789890912E-05</v>
      </c>
      <c r="X4" s="141">
        <v>9.95245622110811E-05</v>
      </c>
      <c r="Y4" s="141">
        <v>6.11235679741177E-05</v>
      </c>
      <c r="Z4" s="141">
        <v>2.87649427615722E-05</v>
      </c>
      <c r="AA4" s="141">
        <v>6.60368897286489E-05</v>
      </c>
      <c r="AB4" s="141">
        <v>2.50280058190062E-05</v>
      </c>
      <c r="AC4" s="141">
        <v>9.01008273950824E-05</v>
      </c>
      <c r="AD4" s="141">
        <v>3.86005703068187E-05</v>
      </c>
      <c r="AE4" s="141">
        <v>1.51337405764183E-05</v>
      </c>
      <c r="AF4" s="141">
        <v>3.9848036094648E-05</v>
      </c>
      <c r="AG4" s="141">
        <v>3.8806569295589E-05</v>
      </c>
      <c r="AH4" s="141">
        <v>3.48402440374061E-05</v>
      </c>
      <c r="AI4" s="141">
        <v>6.77622449290278E-05</v>
      </c>
      <c r="AJ4" s="141">
        <v>8.39484363689856E-05</v>
      </c>
      <c r="AK4" s="141">
        <v>2.06925884907877E-05</v>
      </c>
      <c r="AL4" s="141">
        <v>4.03929528018728E-05</v>
      </c>
      <c r="AM4" s="141">
        <v>2.77386008858216E-05</v>
      </c>
      <c r="AN4" s="141">
        <v>6.45489018757442E-05</v>
      </c>
      <c r="AO4" s="141">
        <v>3.22046378570237E-05</v>
      </c>
      <c r="AP4" s="141">
        <v>2.13742036518214E-05</v>
      </c>
      <c r="AQ4" s="141">
        <v>9.94082772455497E-06</v>
      </c>
      <c r="AR4" s="141">
        <v>2.35192063531072E-05</v>
      </c>
      <c r="AS4" s="141">
        <v>9.46129731458782E-05</v>
      </c>
      <c r="AT4" s="141">
        <v>3.02739178407719E-05</v>
      </c>
      <c r="AU4" s="141">
        <v>1.69236213173571E-05</v>
      </c>
      <c r="AV4" s="141">
        <v>4.6090751905021E-05</v>
      </c>
      <c r="AW4" s="141">
        <v>2.26948461721826E-05</v>
      </c>
      <c r="AX4" s="141">
        <v>0.000104285829278885</v>
      </c>
      <c r="AY4" s="141">
        <v>3.83245616310233E-05</v>
      </c>
      <c r="AZ4" s="141">
        <v>5.82688717063081E-05</v>
      </c>
      <c r="BA4" s="141">
        <v>3.5759499454933E-05</v>
      </c>
      <c r="BB4" s="141">
        <v>3.50556737364922E-05</v>
      </c>
      <c r="BC4" s="141">
        <v>0.000102849729296947</v>
      </c>
      <c r="BD4" s="141">
        <v>9.41311655637686E-05</v>
      </c>
      <c r="BE4" s="141">
        <v>2.06873280436431E-05</v>
      </c>
      <c r="BF4" s="141">
        <v>0.00032696619766567</v>
      </c>
      <c r="BG4" s="141">
        <v>0.00063833150487717</v>
      </c>
      <c r="BH4" s="141">
        <v>0.000214642741050332</v>
      </c>
      <c r="BI4" s="141">
        <v>5.97853595846013E-05</v>
      </c>
      <c r="BJ4" s="141">
        <v>4.64509518415485E-05</v>
      </c>
      <c r="BK4" s="141">
        <v>0.00493124970035261</v>
      </c>
      <c r="BL4" s="141">
        <v>3.33489115736607E-05</v>
      </c>
      <c r="BM4" s="141">
        <v>4.58714302774072E-05</v>
      </c>
      <c r="BN4" s="141">
        <v>5.29172275981541E-05</v>
      </c>
      <c r="BO4" s="141">
        <v>0</v>
      </c>
      <c r="BP4" s="141">
        <v>2.42819180244849E-05</v>
      </c>
      <c r="BQ4" s="141">
        <v>1.48835176988923E-05</v>
      </c>
    </row>
    <row r="5" spans="1:69" ht="12.75">
      <c r="A5" s="69" t="s">
        <v>59</v>
      </c>
      <c r="B5" s="70" t="s">
        <v>124</v>
      </c>
      <c r="C5" s="141">
        <v>0.000123120818077773</v>
      </c>
      <c r="D5" s="141">
        <v>1.53379257352903E-05</v>
      </c>
      <c r="E5" s="141">
        <v>1.00917571306698</v>
      </c>
      <c r="F5" s="141">
        <v>1.19893582060846E-05</v>
      </c>
      <c r="G5" s="141">
        <v>1.07557283551839E-05</v>
      </c>
      <c r="H5" s="141">
        <v>6.17194920931825E-06</v>
      </c>
      <c r="I5" s="141">
        <v>0.00182834203258037</v>
      </c>
      <c r="J5" s="141">
        <v>0.00249997119114105</v>
      </c>
      <c r="K5" s="141">
        <v>6.63620225342966E-05</v>
      </c>
      <c r="L5" s="141">
        <v>0.000108639909839088</v>
      </c>
      <c r="M5" s="141">
        <v>9.87390891427812E-05</v>
      </c>
      <c r="N5" s="141">
        <v>1.55275958039714E-05</v>
      </c>
      <c r="O5" s="141">
        <v>1.96951171567523E-05</v>
      </c>
      <c r="P5" s="141">
        <v>1.74569366268719E-05</v>
      </c>
      <c r="Q5" s="141">
        <v>1.98316896570943E-05</v>
      </c>
      <c r="R5" s="141">
        <v>1.70697021904217E-05</v>
      </c>
      <c r="S5" s="141">
        <v>0.0379112673792881</v>
      </c>
      <c r="T5" s="141">
        <v>0.00262490941039981</v>
      </c>
      <c r="U5" s="141">
        <v>9.65540604616448E-05</v>
      </c>
      <c r="V5" s="141">
        <v>1.14161383177062E-05</v>
      </c>
      <c r="W5" s="141">
        <v>3.93602279671505E-05</v>
      </c>
      <c r="X5" s="141">
        <v>4.75202214029542E-05</v>
      </c>
      <c r="Y5" s="141">
        <v>6.99144069108816E-05</v>
      </c>
      <c r="Z5" s="141">
        <v>1.50466017455334E-05</v>
      </c>
      <c r="AA5" s="141">
        <v>3.2299889639149E-05</v>
      </c>
      <c r="AB5" s="141">
        <v>3.95176427351778E-05</v>
      </c>
      <c r="AC5" s="141">
        <v>0.0001025497874818</v>
      </c>
      <c r="AD5" s="141">
        <v>1.84940740416964E-05</v>
      </c>
      <c r="AE5" s="141">
        <v>7.94368293636657E-06</v>
      </c>
      <c r="AF5" s="141">
        <v>9.90170320081607E-05</v>
      </c>
      <c r="AG5" s="141">
        <v>2.15023005649787E-05</v>
      </c>
      <c r="AH5" s="141">
        <v>1.72041809845861E-05</v>
      </c>
      <c r="AI5" s="141">
        <v>3.24277391058223E-05</v>
      </c>
      <c r="AJ5" s="141">
        <v>4.01026529501562E-05</v>
      </c>
      <c r="AK5" s="141">
        <v>1.13068311502107E-05</v>
      </c>
      <c r="AL5" s="141">
        <v>2.90937459125735E-05</v>
      </c>
      <c r="AM5" s="141">
        <v>1.6666159003788E-05</v>
      </c>
      <c r="AN5" s="141">
        <v>3.11140254801701E-05</v>
      </c>
      <c r="AO5" s="141">
        <v>1.6215204467813E-05</v>
      </c>
      <c r="AP5" s="141">
        <v>1.08603659806982E-05</v>
      </c>
      <c r="AQ5" s="141">
        <v>7.97267938942838E-06</v>
      </c>
      <c r="AR5" s="141">
        <v>1.19381006454412E-05</v>
      </c>
      <c r="AS5" s="141">
        <v>4.53334006938089E-05</v>
      </c>
      <c r="AT5" s="141">
        <v>1.57177817178872E-05</v>
      </c>
      <c r="AU5" s="141">
        <v>9.56213079628797E-06</v>
      </c>
      <c r="AV5" s="141">
        <v>2.31208546678491E-05</v>
      </c>
      <c r="AW5" s="141">
        <v>2.49786890220159E-05</v>
      </c>
      <c r="AX5" s="141">
        <v>8.20996383563313E-05</v>
      </c>
      <c r="AY5" s="141">
        <v>2.03477385632008E-05</v>
      </c>
      <c r="AZ5" s="141">
        <v>2.83903207702363E-05</v>
      </c>
      <c r="BA5" s="141">
        <v>1.79829145951498E-05</v>
      </c>
      <c r="BB5" s="141">
        <v>1.84466967820199E-05</v>
      </c>
      <c r="BC5" s="141">
        <v>5.36735813653896E-05</v>
      </c>
      <c r="BD5" s="141">
        <v>4.43995900758823E-05</v>
      </c>
      <c r="BE5" s="141">
        <v>1.02119432171321E-05</v>
      </c>
      <c r="BF5" s="141">
        <v>0.000216967962315256</v>
      </c>
      <c r="BG5" s="141">
        <v>0.000690982800224759</v>
      </c>
      <c r="BH5" s="141">
        <v>0.000420071125343</v>
      </c>
      <c r="BI5" s="141">
        <v>4.20774096697339E-05</v>
      </c>
      <c r="BJ5" s="141">
        <v>4.18356764152996E-05</v>
      </c>
      <c r="BK5" s="141">
        <v>0.00220836098201996</v>
      </c>
      <c r="BL5" s="141">
        <v>1.7142296311158E-05</v>
      </c>
      <c r="BM5" s="141">
        <v>6.01854809828414E-05</v>
      </c>
      <c r="BN5" s="141">
        <v>5.24287048302294E-05</v>
      </c>
      <c r="BO5" s="141">
        <v>0</v>
      </c>
      <c r="BP5" s="141">
        <v>6.47675095315982E-05</v>
      </c>
      <c r="BQ5" s="141">
        <v>1.226637431168E-05</v>
      </c>
    </row>
    <row r="6" spans="1:69" ht="12.75">
      <c r="A6" s="69" t="s">
        <v>60</v>
      </c>
      <c r="B6" s="70" t="s">
        <v>20</v>
      </c>
      <c r="C6" s="141">
        <v>9.5267236736333E-05</v>
      </c>
      <c r="D6" s="141">
        <v>1.35403322124521E-05</v>
      </c>
      <c r="E6" s="141">
        <v>1.2213528481142E-05</v>
      </c>
      <c r="F6" s="141">
        <v>1.01498976217244</v>
      </c>
      <c r="G6" s="141">
        <v>1.03068148305707E-05</v>
      </c>
      <c r="H6" s="141">
        <v>6.24179558046199E-06</v>
      </c>
      <c r="I6" s="141">
        <v>0.0013993750872626</v>
      </c>
      <c r="J6" s="141">
        <v>0.00191339455752689</v>
      </c>
      <c r="K6" s="141">
        <v>5.98862498802411E-05</v>
      </c>
      <c r="L6" s="141">
        <v>8.36050738655934E-05</v>
      </c>
      <c r="M6" s="141">
        <v>7.70370052299208E-05</v>
      </c>
      <c r="N6" s="141">
        <v>1.54477989100902E-05</v>
      </c>
      <c r="O6" s="141">
        <v>2.4161164498784E-05</v>
      </c>
      <c r="P6" s="141">
        <v>2.05392533721904E-05</v>
      </c>
      <c r="Q6" s="141">
        <v>2.11519048385092E-05</v>
      </c>
      <c r="R6" s="141">
        <v>2.08846358817764E-05</v>
      </c>
      <c r="S6" s="141">
        <v>0.0289990646598887</v>
      </c>
      <c r="T6" s="141">
        <v>0.00201405478325681</v>
      </c>
      <c r="U6" s="141">
        <v>7.82354550237512E-05</v>
      </c>
      <c r="V6" s="141">
        <v>1.02490361390342E-05</v>
      </c>
      <c r="W6" s="141">
        <v>3.68803184620914E-05</v>
      </c>
      <c r="X6" s="141">
        <v>4.86458785867418E-05</v>
      </c>
      <c r="Y6" s="141">
        <v>6.01915408078226E-05</v>
      </c>
      <c r="Z6" s="141">
        <v>1.53763541903448E-05</v>
      </c>
      <c r="AA6" s="141">
        <v>3.31673167582092E-05</v>
      </c>
      <c r="AB6" s="141">
        <v>3.27521471844777E-05</v>
      </c>
      <c r="AC6" s="141">
        <v>8.80964365193655E-05</v>
      </c>
      <c r="AD6" s="141">
        <v>1.97232591454334E-05</v>
      </c>
      <c r="AE6" s="141">
        <v>7.97158144334983E-06</v>
      </c>
      <c r="AF6" s="141">
        <v>7.96988679370476E-05</v>
      </c>
      <c r="AG6" s="141">
        <v>2.18940530762177E-05</v>
      </c>
      <c r="AH6" s="141">
        <v>1.80699407826004E-05</v>
      </c>
      <c r="AI6" s="141">
        <v>3.41916277292913E-05</v>
      </c>
      <c r="AJ6" s="141">
        <v>4.22975230496969E-05</v>
      </c>
      <c r="AK6" s="141">
        <v>1.15779636383066E-05</v>
      </c>
      <c r="AL6" s="141">
        <v>2.75653230174599E-05</v>
      </c>
      <c r="AM6" s="141">
        <v>7.15347670964597E-05</v>
      </c>
      <c r="AN6" s="141">
        <v>3.18220325195917E-05</v>
      </c>
      <c r="AO6" s="141">
        <v>1.64244587006949E-05</v>
      </c>
      <c r="AP6" s="141">
        <v>1.1382036113583E-05</v>
      </c>
      <c r="AQ6" s="141">
        <v>8.20900427770607E-06</v>
      </c>
      <c r="AR6" s="141">
        <v>1.23920488679266E-05</v>
      </c>
      <c r="AS6" s="141">
        <v>4.68264415922997E-05</v>
      </c>
      <c r="AT6" s="141">
        <v>1.66315426343311E-05</v>
      </c>
      <c r="AU6" s="141">
        <v>1.01164453971732E-05</v>
      </c>
      <c r="AV6" s="141">
        <v>2.48438714497474E-05</v>
      </c>
      <c r="AW6" s="141">
        <v>2.26110299114904E-05</v>
      </c>
      <c r="AX6" s="141">
        <v>7.5838369332637E-05</v>
      </c>
      <c r="AY6" s="141">
        <v>2.04274514069105E-05</v>
      </c>
      <c r="AZ6" s="141">
        <v>2.94503797451147E-05</v>
      </c>
      <c r="BA6" s="141">
        <v>1.97098789543481E-05</v>
      </c>
      <c r="BB6" s="141">
        <v>1.96580616683681E-05</v>
      </c>
      <c r="BC6" s="141">
        <v>5.35169378845103E-05</v>
      </c>
      <c r="BD6" s="141">
        <v>4.57163804238358E-05</v>
      </c>
      <c r="BE6" s="141">
        <v>1.05596102311583E-05</v>
      </c>
      <c r="BF6" s="141">
        <v>0.000425016507525151</v>
      </c>
      <c r="BG6" s="141">
        <v>0.00104201358138305</v>
      </c>
      <c r="BH6" s="141">
        <v>0.000680486620278654</v>
      </c>
      <c r="BI6" s="141">
        <v>3.99299809371159E-05</v>
      </c>
      <c r="BJ6" s="141">
        <v>3.76330518701372E-05</v>
      </c>
      <c r="BK6" s="141">
        <v>0.00228450160282512</v>
      </c>
      <c r="BL6" s="141">
        <v>1.852026303986E-05</v>
      </c>
      <c r="BM6" s="141">
        <v>5.22245763641812E-05</v>
      </c>
      <c r="BN6" s="141">
        <v>4.469030843132E-05</v>
      </c>
      <c r="BO6" s="141">
        <v>0</v>
      </c>
      <c r="BP6" s="141">
        <v>5.14338591020179E-05</v>
      </c>
      <c r="BQ6" s="141">
        <v>1.11585892922131E-05</v>
      </c>
    </row>
    <row r="7" spans="1:69" ht="12.75">
      <c r="A7" s="69" t="s">
        <v>61</v>
      </c>
      <c r="B7" s="70" t="s">
        <v>125</v>
      </c>
      <c r="C7" s="141">
        <v>0.00193681647884416</v>
      </c>
      <c r="D7" s="141">
        <v>0.00472525069367552</v>
      </c>
      <c r="E7" s="141">
        <v>0.0048027046396184</v>
      </c>
      <c r="F7" s="141">
        <v>0.00302514687678203</v>
      </c>
      <c r="G7" s="141">
        <v>1.07451545802896</v>
      </c>
      <c r="H7" s="141">
        <v>0.00143162763399257</v>
      </c>
      <c r="I7" s="141">
        <v>0.00149396989278278</v>
      </c>
      <c r="J7" s="141">
        <v>0.00179717271423631</v>
      </c>
      <c r="K7" s="141">
        <v>5.02841316226377E-05</v>
      </c>
      <c r="L7" s="141">
        <v>0.00392943231240797</v>
      </c>
      <c r="M7" s="141">
        <v>0.0429997848448438</v>
      </c>
      <c r="N7" s="141">
        <v>3.77193569392043E-05</v>
      </c>
      <c r="O7" s="141">
        <v>0.000405628070306829</v>
      </c>
      <c r="P7" s="141">
        <v>6.29254031278765E-05</v>
      </c>
      <c r="Q7" s="141">
        <v>4.92086435594704E-05</v>
      </c>
      <c r="R7" s="141">
        <v>0.000273697122981141</v>
      </c>
      <c r="S7" s="141">
        <v>0.00105525408863088</v>
      </c>
      <c r="T7" s="141">
        <v>0.000127406824538664</v>
      </c>
      <c r="U7" s="141">
        <v>3.42596557766133E-05</v>
      </c>
      <c r="V7" s="141">
        <v>8.9449102602044E-06</v>
      </c>
      <c r="W7" s="141">
        <v>0.000293636540428441</v>
      </c>
      <c r="X7" s="141">
        <v>3.27291602878966E-05</v>
      </c>
      <c r="Y7" s="141">
        <v>3.10096424436624E-05</v>
      </c>
      <c r="Z7" s="141">
        <v>1.63347992549722E-05</v>
      </c>
      <c r="AA7" s="141">
        <v>3.65125819447944E-05</v>
      </c>
      <c r="AB7" s="141">
        <v>1.20952407413299E-05</v>
      </c>
      <c r="AC7" s="141">
        <v>1.18042715643297E-05</v>
      </c>
      <c r="AD7" s="141">
        <v>2.83862291752564E-05</v>
      </c>
      <c r="AE7" s="141">
        <v>7.66393442080937E-06</v>
      </c>
      <c r="AF7" s="141">
        <v>2.12197623201859E-05</v>
      </c>
      <c r="AG7" s="141">
        <v>1.8496588350648E-05</v>
      </c>
      <c r="AH7" s="141">
        <v>1.11307786294161E-05</v>
      </c>
      <c r="AI7" s="141">
        <v>3.74145663178673E-05</v>
      </c>
      <c r="AJ7" s="141">
        <v>4.31372673300822E-05</v>
      </c>
      <c r="AK7" s="141">
        <v>1.30931708735333E-05</v>
      </c>
      <c r="AL7" s="141">
        <v>0.000143211449653983</v>
      </c>
      <c r="AM7" s="141">
        <v>3.32296356040246E-05</v>
      </c>
      <c r="AN7" s="141">
        <v>2.59734128118059E-05</v>
      </c>
      <c r="AO7" s="141">
        <v>2.40208596763965E-05</v>
      </c>
      <c r="AP7" s="141">
        <v>1.63061725291544E-05</v>
      </c>
      <c r="AQ7" s="141">
        <v>0.000499938365082019</v>
      </c>
      <c r="AR7" s="141">
        <v>0.000131367329030328</v>
      </c>
      <c r="AS7" s="141">
        <v>3.28834430902667E-05</v>
      </c>
      <c r="AT7" s="141">
        <v>2.45987638416064E-05</v>
      </c>
      <c r="AU7" s="141">
        <v>0.000118372146900499</v>
      </c>
      <c r="AV7" s="141">
        <v>3.14614856937585E-05</v>
      </c>
      <c r="AW7" s="141">
        <v>3.03222961854394E-05</v>
      </c>
      <c r="AX7" s="141">
        <v>0.000115933509648946</v>
      </c>
      <c r="AY7" s="141">
        <v>2.43694106761548E-05</v>
      </c>
      <c r="AZ7" s="141">
        <v>3.59011745363702E-05</v>
      </c>
      <c r="BA7" s="141">
        <v>0.000455060755338913</v>
      </c>
      <c r="BB7" s="141">
        <v>2.32932135725085E-05</v>
      </c>
      <c r="BC7" s="141">
        <v>4.3145441744136E-05</v>
      </c>
      <c r="BD7" s="141">
        <v>6.07865346203818E-05</v>
      </c>
      <c r="BE7" s="141">
        <v>1.70850510380446E-05</v>
      </c>
      <c r="BF7" s="141">
        <v>7.87068414932016E-05</v>
      </c>
      <c r="BG7" s="141">
        <v>6.03625360627041E-05</v>
      </c>
      <c r="BH7" s="141">
        <v>4.5915999455543E-05</v>
      </c>
      <c r="BI7" s="141">
        <v>0.000364102564421268</v>
      </c>
      <c r="BJ7" s="141">
        <v>4.3633065692868E-05</v>
      </c>
      <c r="BK7" s="141">
        <v>0.000120638032686439</v>
      </c>
      <c r="BL7" s="141">
        <v>3.85576946863973E-05</v>
      </c>
      <c r="BM7" s="141">
        <v>4.39088226545454E-05</v>
      </c>
      <c r="BN7" s="141">
        <v>0.000249162502474505</v>
      </c>
      <c r="BO7" s="141">
        <v>0</v>
      </c>
      <c r="BP7" s="141">
        <v>1.76095781829035E-05</v>
      </c>
      <c r="BQ7" s="141">
        <v>2.24042228848887E-05</v>
      </c>
    </row>
    <row r="8" spans="1:69" ht="12.75">
      <c r="A8" s="69" t="s">
        <v>62</v>
      </c>
      <c r="B8" s="70" t="s">
        <v>126</v>
      </c>
      <c r="C8" s="141">
        <v>0.000184603690069693</v>
      </c>
      <c r="D8" s="141">
        <v>0.002219997932879</v>
      </c>
      <c r="E8" s="141">
        <v>0.000356735255322583</v>
      </c>
      <c r="F8" s="141">
        <v>0.000348656458159918</v>
      </c>
      <c r="G8" s="141">
        <v>0.000170480434785093</v>
      </c>
      <c r="H8" s="141">
        <v>1.03434458259583</v>
      </c>
      <c r="I8" s="141">
        <v>0.086529687388012</v>
      </c>
      <c r="J8" s="141">
        <v>0.145094522131556</v>
      </c>
      <c r="K8" s="141">
        <v>0.000272309587483482</v>
      </c>
      <c r="L8" s="141">
        <v>0.000555423239206737</v>
      </c>
      <c r="M8" s="141">
        <v>0.00313178845104095</v>
      </c>
      <c r="N8" s="141">
        <v>7.63500420019107E-05</v>
      </c>
      <c r="O8" s="141">
        <v>0.00146287935207163</v>
      </c>
      <c r="P8" s="141">
        <v>0.000724066738729386</v>
      </c>
      <c r="Q8" s="141">
        <v>0.000583307590040212</v>
      </c>
      <c r="R8" s="141">
        <v>0.00134862172373631</v>
      </c>
      <c r="S8" s="141">
        <v>0.0199176591490709</v>
      </c>
      <c r="T8" s="141">
        <v>0.00156804059385937</v>
      </c>
      <c r="U8" s="141">
        <v>0.00568580909938879</v>
      </c>
      <c r="V8" s="141">
        <v>2.34101072325922E-05</v>
      </c>
      <c r="W8" s="141">
        <v>0.00185430686747355</v>
      </c>
      <c r="X8" s="141">
        <v>0.0001416727531025</v>
      </c>
      <c r="Y8" s="141">
        <v>0.000100157184392654</v>
      </c>
      <c r="Z8" s="141">
        <v>5.00580562962436E-05</v>
      </c>
      <c r="AA8" s="141">
        <v>8.27053555645933E-05</v>
      </c>
      <c r="AB8" s="141">
        <v>4.03378558372731E-05</v>
      </c>
      <c r="AC8" s="141">
        <v>0.000103942726332721</v>
      </c>
      <c r="AD8" s="141">
        <v>5.90032369699015E-05</v>
      </c>
      <c r="AE8" s="141">
        <v>1.90057915262403E-05</v>
      </c>
      <c r="AF8" s="141">
        <v>8.58175405372257E-05</v>
      </c>
      <c r="AG8" s="141">
        <v>4.8316084680668E-05</v>
      </c>
      <c r="AH8" s="141">
        <v>3.94728901768868E-05</v>
      </c>
      <c r="AI8" s="141">
        <v>8.536901741171E-05</v>
      </c>
      <c r="AJ8" s="141">
        <v>0.000104079630230017</v>
      </c>
      <c r="AK8" s="141">
        <v>5.03824079258196E-05</v>
      </c>
      <c r="AL8" s="141">
        <v>9.35078484815269E-05</v>
      </c>
      <c r="AM8" s="141">
        <v>7.02038225071592E-05</v>
      </c>
      <c r="AN8" s="141">
        <v>8.35759530221358E-05</v>
      </c>
      <c r="AO8" s="141">
        <v>5.04317516400921E-05</v>
      </c>
      <c r="AP8" s="141">
        <v>3.79380540127028E-05</v>
      </c>
      <c r="AQ8" s="141">
        <v>0.000372204113204503</v>
      </c>
      <c r="AR8" s="141">
        <v>0.000188523646750331</v>
      </c>
      <c r="AS8" s="141">
        <v>0.000135142606476365</v>
      </c>
      <c r="AT8" s="141">
        <v>5.89382841586503E-05</v>
      </c>
      <c r="AU8" s="141">
        <v>5.09003941784805E-05</v>
      </c>
      <c r="AV8" s="141">
        <v>0.000102080073652823</v>
      </c>
      <c r="AW8" s="141">
        <v>0.000181447114894492</v>
      </c>
      <c r="AX8" s="141">
        <v>0.000152144885883466</v>
      </c>
      <c r="AY8" s="141">
        <v>8.06376135378297E-05</v>
      </c>
      <c r="AZ8" s="141">
        <v>9.64784648337752E-05</v>
      </c>
      <c r="BA8" s="141">
        <v>0.000248156186092812</v>
      </c>
      <c r="BB8" s="141">
        <v>8.01770685078428E-05</v>
      </c>
      <c r="BC8" s="141">
        <v>0.000170569372136097</v>
      </c>
      <c r="BD8" s="141">
        <v>0.000180585762832936</v>
      </c>
      <c r="BE8" s="141">
        <v>3.72045463425739E-05</v>
      </c>
      <c r="BF8" s="141">
        <v>0.000366564195666379</v>
      </c>
      <c r="BG8" s="141">
        <v>0.000511194584565814</v>
      </c>
      <c r="BH8" s="141">
        <v>0.000312496853290662</v>
      </c>
      <c r="BI8" s="141">
        <v>0.000196802639461486</v>
      </c>
      <c r="BJ8" s="141">
        <v>0.000103087812245368</v>
      </c>
      <c r="BK8" s="141">
        <v>0.00336897470068331</v>
      </c>
      <c r="BL8" s="141">
        <v>8.11520678883593E-05</v>
      </c>
      <c r="BM8" s="141">
        <v>0.000304808511150497</v>
      </c>
      <c r="BN8" s="141">
        <v>0.000118420308880422</v>
      </c>
      <c r="BO8" s="141">
        <v>0</v>
      </c>
      <c r="BP8" s="141">
        <v>7.11378433652047E-05</v>
      </c>
      <c r="BQ8" s="141">
        <v>3.51838677069206E-05</v>
      </c>
    </row>
    <row r="9" spans="1:69" ht="12.75">
      <c r="A9" s="69" t="s">
        <v>63</v>
      </c>
      <c r="B9" s="70" t="s">
        <v>127</v>
      </c>
      <c r="C9" s="141">
        <v>0.00033074624364173</v>
      </c>
      <c r="D9" s="141">
        <v>0.00061705094636669</v>
      </c>
      <c r="E9" s="141">
        <v>0.000718690116141332</v>
      </c>
      <c r="F9" s="141">
        <v>0.000448214252375377</v>
      </c>
      <c r="G9" s="141">
        <v>0.000295786877303566</v>
      </c>
      <c r="H9" s="141">
        <v>0.000211809461494129</v>
      </c>
      <c r="I9" s="141">
        <v>1.05129210175333</v>
      </c>
      <c r="J9" s="141">
        <v>0.00313644005735382</v>
      </c>
      <c r="K9" s="141">
        <v>6.60924200839959E-05</v>
      </c>
      <c r="L9" s="141">
        <v>0.000822782340654267</v>
      </c>
      <c r="M9" s="141">
        <v>0.00798883389282795</v>
      </c>
      <c r="N9" s="141">
        <v>1.67053358026855E-05</v>
      </c>
      <c r="O9" s="141">
        <v>2.20522145427993E-05</v>
      </c>
      <c r="P9" s="141">
        <v>1.94598296292243E-05</v>
      </c>
      <c r="Q9" s="141">
        <v>2.19980603083827E-05</v>
      </c>
      <c r="R9" s="141">
        <v>1.91119162040107E-05</v>
      </c>
      <c r="S9" s="141">
        <v>0.0353331940234538</v>
      </c>
      <c r="T9" s="141">
        <v>0.00245066752649178</v>
      </c>
      <c r="U9" s="141">
        <v>9.36228987043172E-05</v>
      </c>
      <c r="V9" s="141">
        <v>1.15309968774586E-05</v>
      </c>
      <c r="W9" s="141">
        <v>5.15207434846297E-05</v>
      </c>
      <c r="X9" s="141">
        <v>5.14638363046881E-05</v>
      </c>
      <c r="Y9" s="141">
        <v>6.96736752395393E-05</v>
      </c>
      <c r="Z9" s="141">
        <v>1.61874127288124E-05</v>
      </c>
      <c r="AA9" s="141">
        <v>3.48232699971894E-05</v>
      </c>
      <c r="AB9" s="141">
        <v>3.83894012963533E-05</v>
      </c>
      <c r="AC9" s="141">
        <v>0.000101033955686195</v>
      </c>
      <c r="AD9" s="141">
        <v>2.03360137350245E-05</v>
      </c>
      <c r="AE9" s="141">
        <v>8.47971071309082E-06</v>
      </c>
      <c r="AF9" s="141">
        <v>9.42638705390466E-05</v>
      </c>
      <c r="AG9" s="141">
        <v>2.28394283355045E-05</v>
      </c>
      <c r="AH9" s="141">
        <v>1.84978061495857E-05</v>
      </c>
      <c r="AI9" s="141">
        <v>3.50706645225915E-05</v>
      </c>
      <c r="AJ9" s="141">
        <v>4.33761578136592E-05</v>
      </c>
      <c r="AK9" s="141">
        <v>1.21019656517079E-05</v>
      </c>
      <c r="AL9" s="141">
        <v>3.00846160396706E-05</v>
      </c>
      <c r="AM9" s="141">
        <v>1.81338157298118E-05</v>
      </c>
      <c r="AN9" s="141">
        <v>3.36937510747709E-05</v>
      </c>
      <c r="AO9" s="141">
        <v>1.77993911290058E-05</v>
      </c>
      <c r="AP9" s="141">
        <v>1.19718730474426E-05</v>
      </c>
      <c r="AQ9" s="141">
        <v>7.46050863438293E-05</v>
      </c>
      <c r="AR9" s="141">
        <v>1.86344053376533E-05</v>
      </c>
      <c r="AS9" s="141">
        <v>4.9262098642246E-05</v>
      </c>
      <c r="AT9" s="141">
        <v>1.73490916969039E-05</v>
      </c>
      <c r="AU9" s="141">
        <v>1.07308365705542E-05</v>
      </c>
      <c r="AV9" s="141">
        <v>2.54269094624921E-05</v>
      </c>
      <c r="AW9" s="141">
        <v>2.58253599095379E-05</v>
      </c>
      <c r="AX9" s="141">
        <v>8.39320868473005E-05</v>
      </c>
      <c r="AY9" s="141">
        <v>2.2079774652408E-05</v>
      </c>
      <c r="AZ9" s="141">
        <v>3.0926980074573E-05</v>
      </c>
      <c r="BA9" s="141">
        <v>1.96793694605916E-05</v>
      </c>
      <c r="BB9" s="141">
        <v>1.99686689327787E-05</v>
      </c>
      <c r="BC9" s="141">
        <v>5.8179600377334E-05</v>
      </c>
      <c r="BD9" s="141">
        <v>4.85926442195894E-05</v>
      </c>
      <c r="BE9" s="141">
        <v>1.11424679264694E-05</v>
      </c>
      <c r="BF9" s="141">
        <v>0.00172116287393888</v>
      </c>
      <c r="BG9" s="141">
        <v>0.000776371017254046</v>
      </c>
      <c r="BH9" s="141">
        <v>0.000399782740654679</v>
      </c>
      <c r="BI9" s="141">
        <v>4.35520075669048E-05</v>
      </c>
      <c r="BJ9" s="141">
        <v>4.23505093105166E-05</v>
      </c>
      <c r="BK9" s="141">
        <v>0.00238727283960744</v>
      </c>
      <c r="BL9" s="141">
        <v>1.89328774229763E-05</v>
      </c>
      <c r="BM9" s="141">
        <v>6.05688467690506E-05</v>
      </c>
      <c r="BN9" s="141">
        <v>5.19007043972819E-05</v>
      </c>
      <c r="BO9" s="141">
        <v>0</v>
      </c>
      <c r="BP9" s="141">
        <v>6.20765996726399E-05</v>
      </c>
      <c r="BQ9" s="141">
        <v>1.49082138745256E-05</v>
      </c>
    </row>
    <row r="10" spans="1:69" ht="12.75">
      <c r="A10" s="69" t="s">
        <v>64</v>
      </c>
      <c r="B10" s="70" t="s">
        <v>1</v>
      </c>
      <c r="C10" s="141">
        <v>0.000464242504538663</v>
      </c>
      <c r="D10" s="141">
        <v>0.00128836411714276</v>
      </c>
      <c r="E10" s="141">
        <v>0.00150708287664609</v>
      </c>
      <c r="F10" s="141">
        <v>0.000933934361980113</v>
      </c>
      <c r="G10" s="141">
        <v>0.000612913322904317</v>
      </c>
      <c r="H10" s="141">
        <v>0.000440809705557786</v>
      </c>
      <c r="I10" s="141">
        <v>0.000208251300709051</v>
      </c>
      <c r="J10" s="141">
        <v>1.03154263047508</v>
      </c>
      <c r="K10" s="141">
        <v>1.53235281473781E-05</v>
      </c>
      <c r="L10" s="141">
        <v>0.0030610446022777</v>
      </c>
      <c r="M10" s="141">
        <v>0.0168502159035882</v>
      </c>
      <c r="N10" s="141">
        <v>1.07325278215646E-05</v>
      </c>
      <c r="O10" s="141">
        <v>1.15713015647887E-05</v>
      </c>
      <c r="P10" s="141">
        <v>1.09721588911629E-05</v>
      </c>
      <c r="Q10" s="141">
        <v>1.22468419415516E-05</v>
      </c>
      <c r="R10" s="141">
        <v>1.07464053158585E-05</v>
      </c>
      <c r="S10" s="141">
        <v>0.000685158902048107</v>
      </c>
      <c r="T10" s="141">
        <v>6.46908100555514E-05</v>
      </c>
      <c r="U10" s="141">
        <v>1.41996386727391E-05</v>
      </c>
      <c r="V10" s="141">
        <v>4.62000385806064E-06</v>
      </c>
      <c r="W10" s="141">
        <v>3.46789513473986E-05</v>
      </c>
      <c r="X10" s="141">
        <v>2.32547164165141E-05</v>
      </c>
      <c r="Y10" s="141">
        <v>1.98812300785338E-05</v>
      </c>
      <c r="Z10" s="141">
        <v>1.19438204402087E-05</v>
      </c>
      <c r="AA10" s="141">
        <v>2.5625567700206E-05</v>
      </c>
      <c r="AB10" s="141">
        <v>6.84344293978226E-06</v>
      </c>
      <c r="AC10" s="141">
        <v>1.82292303762083E-05</v>
      </c>
      <c r="AD10" s="141">
        <v>1.25679950076755E-05</v>
      </c>
      <c r="AE10" s="141">
        <v>4.25570515547846E-06</v>
      </c>
      <c r="AF10" s="141">
        <v>1.2066189632753E-05</v>
      </c>
      <c r="AG10" s="141">
        <v>1.77760771988127E-05</v>
      </c>
      <c r="AH10" s="141">
        <v>1.14612829585013E-05</v>
      </c>
      <c r="AI10" s="141">
        <v>2.91575350806329E-05</v>
      </c>
      <c r="AJ10" s="141">
        <v>3.61011051192806E-05</v>
      </c>
      <c r="AK10" s="141">
        <v>7.55873161290407E-06</v>
      </c>
      <c r="AL10" s="141">
        <v>1.70856448002984E-05</v>
      </c>
      <c r="AM10" s="141">
        <v>1.17645699255869E-05</v>
      </c>
      <c r="AN10" s="141">
        <v>2.40562497838308E-05</v>
      </c>
      <c r="AO10" s="141">
        <v>1.61228735392656E-05</v>
      </c>
      <c r="AP10" s="141">
        <v>1.14603450560531E-05</v>
      </c>
      <c r="AQ10" s="141">
        <v>0.000145644861760752</v>
      </c>
      <c r="AR10" s="141">
        <v>1.91876083731859E-05</v>
      </c>
      <c r="AS10" s="141">
        <v>2.77197544541385E-05</v>
      </c>
      <c r="AT10" s="141">
        <v>2.03094971033268E-05</v>
      </c>
      <c r="AU10" s="141">
        <v>2.05619209503045E-05</v>
      </c>
      <c r="AV10" s="141">
        <v>2.40944964798508E-05</v>
      </c>
      <c r="AW10" s="141">
        <v>0.000752939822417523</v>
      </c>
      <c r="AX10" s="141">
        <v>3.15359926349096E-05</v>
      </c>
      <c r="AY10" s="141">
        <v>4.35144803114368E-05</v>
      </c>
      <c r="AZ10" s="141">
        <v>1.60253584173247E-05</v>
      </c>
      <c r="BA10" s="141">
        <v>1.17708614846188E-05</v>
      </c>
      <c r="BB10" s="141">
        <v>2.94359168876656E-05</v>
      </c>
      <c r="BC10" s="141">
        <v>7.1216249427308E-05</v>
      </c>
      <c r="BD10" s="141">
        <v>2.26125160860124E-05</v>
      </c>
      <c r="BE10" s="141">
        <v>7.59954300259295E-06</v>
      </c>
      <c r="BF10" s="141">
        <v>4.41645247935542E-05</v>
      </c>
      <c r="BG10" s="141">
        <v>4.68804377149849E-05</v>
      </c>
      <c r="BH10" s="141">
        <v>2.55987726508773E-05</v>
      </c>
      <c r="BI10" s="141">
        <v>0.000387926833507623</v>
      </c>
      <c r="BJ10" s="141">
        <v>1.81414175770226E-05</v>
      </c>
      <c r="BK10" s="141">
        <v>0.000921210798469568</v>
      </c>
      <c r="BL10" s="141">
        <v>1.34033813694167E-05</v>
      </c>
      <c r="BM10" s="141">
        <v>0.00136711022776005</v>
      </c>
      <c r="BN10" s="141">
        <v>2.08763146961323E-05</v>
      </c>
      <c r="BO10" s="141">
        <v>0</v>
      </c>
      <c r="BP10" s="141">
        <v>8.96554381204443E-06</v>
      </c>
      <c r="BQ10" s="141">
        <v>1.05792395179862E-05</v>
      </c>
    </row>
    <row r="11" spans="1:69" ht="12.75">
      <c r="A11" s="69" t="s">
        <v>65</v>
      </c>
      <c r="B11" s="70" t="s">
        <v>2</v>
      </c>
      <c r="C11" s="141">
        <v>9.63387366856956E-06</v>
      </c>
      <c r="D11" s="141">
        <v>1.72825610045501E-05</v>
      </c>
      <c r="E11" s="141">
        <v>1.24717530088746E-05</v>
      </c>
      <c r="F11" s="141">
        <v>1.34408181938594E-05</v>
      </c>
      <c r="G11" s="141">
        <v>1.56140371844265E-05</v>
      </c>
      <c r="H11" s="141">
        <v>7.72366475154881E-06</v>
      </c>
      <c r="I11" s="141">
        <v>2.11145967067928E-05</v>
      </c>
      <c r="J11" s="141">
        <v>2.86719885338394E-05</v>
      </c>
      <c r="K11" s="141">
        <v>1.00439864763115</v>
      </c>
      <c r="L11" s="141">
        <v>4.11815974838189E-06</v>
      </c>
      <c r="M11" s="141">
        <v>1.22486369175909E-05</v>
      </c>
      <c r="N11" s="141">
        <v>3.57462178311992E-05</v>
      </c>
      <c r="O11" s="141">
        <v>5.07195469146723E-05</v>
      </c>
      <c r="P11" s="141">
        <v>4.49054880453573E-05</v>
      </c>
      <c r="Q11" s="141">
        <v>5.23585129411109E-05</v>
      </c>
      <c r="R11" s="141">
        <v>4.34902835817801E-05</v>
      </c>
      <c r="S11" s="141">
        <v>0.000279705240223484</v>
      </c>
      <c r="T11" s="141">
        <v>7.77989389508762E-05</v>
      </c>
      <c r="U11" s="141">
        <v>4.02341378528134E-05</v>
      </c>
      <c r="V11" s="141">
        <v>1.5949170670936E-05</v>
      </c>
      <c r="W11" s="141">
        <v>6.52601926513121E-05</v>
      </c>
      <c r="X11" s="141">
        <v>0.000136479298224946</v>
      </c>
      <c r="Y11" s="141">
        <v>7.40377698951983E-05</v>
      </c>
      <c r="Z11" s="141">
        <v>3.90829535928733E-05</v>
      </c>
      <c r="AA11" s="141">
        <v>9.0342366635648E-05</v>
      </c>
      <c r="AB11" s="141">
        <v>2.77052434484799E-05</v>
      </c>
      <c r="AC11" s="141">
        <v>0.000109307003767471</v>
      </c>
      <c r="AD11" s="141">
        <v>5.28949986100244E-05</v>
      </c>
      <c r="AE11" s="141">
        <v>2.0583290635521E-05</v>
      </c>
      <c r="AF11" s="141">
        <v>3.54469361649477E-05</v>
      </c>
      <c r="AG11" s="141">
        <v>5.24807502077089E-05</v>
      </c>
      <c r="AH11" s="141">
        <v>4.76164116790506E-05</v>
      </c>
      <c r="AI11" s="141">
        <v>9.2894594542101E-05</v>
      </c>
      <c r="AJ11" s="141">
        <v>0.000115101543524257</v>
      </c>
      <c r="AK11" s="141">
        <v>2.80340168059509E-05</v>
      </c>
      <c r="AL11" s="141">
        <v>5.30245034459042E-05</v>
      </c>
      <c r="AM11" s="141">
        <v>3.71214824208248E-05</v>
      </c>
      <c r="AN11" s="141">
        <v>8.83888712302594E-05</v>
      </c>
      <c r="AO11" s="141">
        <v>4.39033874575559E-05</v>
      </c>
      <c r="AP11" s="141">
        <v>2.91408284466281E-05</v>
      </c>
      <c r="AQ11" s="141">
        <v>1.13892624146755E-05</v>
      </c>
      <c r="AR11" s="141">
        <v>3.18645700172807E-05</v>
      </c>
      <c r="AS11" s="141">
        <v>0.000129670946856503</v>
      </c>
      <c r="AT11" s="141">
        <v>4.1190385477639E-05</v>
      </c>
      <c r="AU11" s="141">
        <v>2.28110790813516E-05</v>
      </c>
      <c r="AV11" s="141">
        <v>6.2907078698486E-05</v>
      </c>
      <c r="AW11" s="141">
        <v>2.75674862974766E-05</v>
      </c>
      <c r="AX11" s="141">
        <v>0.000135164660765518</v>
      </c>
      <c r="AY11" s="141">
        <v>5.2006077519636E-05</v>
      </c>
      <c r="AZ11" s="141">
        <v>7.9708835600623E-05</v>
      </c>
      <c r="BA11" s="141">
        <v>4.88079027942555E-05</v>
      </c>
      <c r="BB11" s="141">
        <v>4.74458487071143E-05</v>
      </c>
      <c r="BC11" s="141">
        <v>0.000139852790112056</v>
      </c>
      <c r="BD11" s="141">
        <v>0.000129228965882125</v>
      </c>
      <c r="BE11" s="141">
        <v>2.82843482160144E-05</v>
      </c>
      <c r="BF11" s="141">
        <v>0.000378237830686127</v>
      </c>
      <c r="BG11" s="141">
        <v>0.000262479747140274</v>
      </c>
      <c r="BH11" s="141">
        <v>7.72016827016601E-05</v>
      </c>
      <c r="BI11" s="141">
        <v>7.88917273350066E-05</v>
      </c>
      <c r="BJ11" s="141">
        <v>5.89530569278914E-05</v>
      </c>
      <c r="BK11" s="141">
        <v>0.00680076661872174</v>
      </c>
      <c r="BL11" s="141">
        <v>4.53970352316899E-05</v>
      </c>
      <c r="BM11" s="141">
        <v>5.34243978968191E-05</v>
      </c>
      <c r="BN11" s="141">
        <v>4.77211295151147E-05</v>
      </c>
      <c r="BO11" s="141">
        <v>0</v>
      </c>
      <c r="BP11" s="141">
        <v>2.05361727771407E-05</v>
      </c>
      <c r="BQ11" s="141">
        <v>1.91536241421236E-05</v>
      </c>
    </row>
    <row r="12" spans="1:69" ht="12.75">
      <c r="A12" s="69" t="s">
        <v>66</v>
      </c>
      <c r="B12" s="70" t="s">
        <v>128</v>
      </c>
      <c r="C12" s="141">
        <v>5.24966106574081E-05</v>
      </c>
      <c r="D12" s="141">
        <v>0.000146937749303207</v>
      </c>
      <c r="E12" s="141">
        <v>0.000168733887968138</v>
      </c>
      <c r="F12" s="141">
        <v>0.000110073824977323</v>
      </c>
      <c r="G12" s="141">
        <v>0.000987897151381463</v>
      </c>
      <c r="H12" s="141">
        <v>5.16092873132199E-05</v>
      </c>
      <c r="I12" s="141">
        <v>2.47583776482634E-05</v>
      </c>
      <c r="J12" s="141">
        <v>2.9048045585888E-05</v>
      </c>
      <c r="K12" s="141">
        <v>1.84104737757524E-05</v>
      </c>
      <c r="L12" s="141">
        <v>1.17951434118124</v>
      </c>
      <c r="M12" s="141">
        <v>0.00183619383135829</v>
      </c>
      <c r="N12" s="141">
        <v>2.69540876837139E-05</v>
      </c>
      <c r="O12" s="141">
        <v>8.55212732650332E-06</v>
      </c>
      <c r="P12" s="141">
        <v>8.2092805995385E-06</v>
      </c>
      <c r="Q12" s="141">
        <v>8.98349984779802E-06</v>
      </c>
      <c r="R12" s="141">
        <v>7.90298853088946E-06</v>
      </c>
      <c r="S12" s="141">
        <v>4.41451355984391E-05</v>
      </c>
      <c r="T12" s="141">
        <v>0.000475609246136898</v>
      </c>
      <c r="U12" s="141">
        <v>0.000475233884035088</v>
      </c>
      <c r="V12" s="141">
        <v>1.51684869599338E-05</v>
      </c>
      <c r="W12" s="141">
        <v>8.36491333668634E-05</v>
      </c>
      <c r="X12" s="141">
        <v>6.22034398640331E-06</v>
      </c>
      <c r="Y12" s="141">
        <v>0.000243631421358436</v>
      </c>
      <c r="Z12" s="141">
        <v>2.53406210511971E-06</v>
      </c>
      <c r="AA12" s="141">
        <v>4.69673162272001E-06</v>
      </c>
      <c r="AB12" s="141">
        <v>1.67853963768063E-06</v>
      </c>
      <c r="AC12" s="141">
        <v>1.53405890330601E-06</v>
      </c>
      <c r="AD12" s="141">
        <v>3.16483086623453E-06</v>
      </c>
      <c r="AE12" s="141">
        <v>9.38218176697095E-07</v>
      </c>
      <c r="AF12" s="141">
        <v>1.70260572152816E-06</v>
      </c>
      <c r="AG12" s="141">
        <v>1.38806366967281E-06</v>
      </c>
      <c r="AH12" s="141">
        <v>1.17794417665736E-06</v>
      </c>
      <c r="AI12" s="141">
        <v>6.00958372828852E-06</v>
      </c>
      <c r="AJ12" s="141">
        <v>6.98365117263469E-06</v>
      </c>
      <c r="AK12" s="141">
        <v>5.50402099158136E-06</v>
      </c>
      <c r="AL12" s="141">
        <v>4.29412113290245E-06</v>
      </c>
      <c r="AM12" s="141">
        <v>3.33584742155281E-06</v>
      </c>
      <c r="AN12" s="141">
        <v>3.7366200206367E-06</v>
      </c>
      <c r="AO12" s="141">
        <v>2.50048109095456E-06</v>
      </c>
      <c r="AP12" s="141">
        <v>1.87434643222554E-06</v>
      </c>
      <c r="AQ12" s="141">
        <v>1.77854608714127E-05</v>
      </c>
      <c r="AR12" s="141">
        <v>4.57036388710244E-06</v>
      </c>
      <c r="AS12" s="141">
        <v>4.52509052753259E-06</v>
      </c>
      <c r="AT12" s="141">
        <v>3.11353233698768E-06</v>
      </c>
      <c r="AU12" s="141">
        <v>3.72647214857496E-06</v>
      </c>
      <c r="AV12" s="141">
        <v>4.70177283300748E-06</v>
      </c>
      <c r="AW12" s="141">
        <v>7.62036362177559E-05</v>
      </c>
      <c r="AX12" s="141">
        <v>4.29693907960908E-06</v>
      </c>
      <c r="AY12" s="141">
        <v>4.92770851692531E-06</v>
      </c>
      <c r="AZ12" s="141">
        <v>4.68463372016902E-06</v>
      </c>
      <c r="BA12" s="141">
        <v>6.86032588285889E-05</v>
      </c>
      <c r="BB12" s="141">
        <v>4.20736817170324E-06</v>
      </c>
      <c r="BC12" s="141">
        <v>3.79136230320589E-05</v>
      </c>
      <c r="BD12" s="141">
        <v>5.51372499798178E-06</v>
      </c>
      <c r="BE12" s="141">
        <v>2.4116862609584E-06</v>
      </c>
      <c r="BF12" s="141">
        <v>8.88947916625247E-06</v>
      </c>
      <c r="BG12" s="141">
        <v>5.56951699544868E-06</v>
      </c>
      <c r="BH12" s="141">
        <v>5.73740319415401E-06</v>
      </c>
      <c r="BI12" s="141">
        <v>8.61910185197859E-06</v>
      </c>
      <c r="BJ12" s="141">
        <v>5.53198241029924E-06</v>
      </c>
      <c r="BK12" s="141">
        <v>1.45073008955098E-05</v>
      </c>
      <c r="BL12" s="141">
        <v>5.20829049293367E-06</v>
      </c>
      <c r="BM12" s="141">
        <v>4.37695610877919E-06</v>
      </c>
      <c r="BN12" s="141">
        <v>8.32442412325157E-06</v>
      </c>
      <c r="BO12" s="141">
        <v>0</v>
      </c>
      <c r="BP12" s="141">
        <v>1.88252205523271E-06</v>
      </c>
      <c r="BQ12" s="141">
        <v>1.59662991080451E-06</v>
      </c>
    </row>
    <row r="13" spans="1:69" ht="12.75">
      <c r="A13" s="69" t="s">
        <v>67</v>
      </c>
      <c r="B13" s="70" t="s">
        <v>21</v>
      </c>
      <c r="C13" s="141">
        <v>0.0278498564231796</v>
      </c>
      <c r="D13" s="141">
        <v>0.077689618479919</v>
      </c>
      <c r="E13" s="141">
        <v>0.0909922674979712</v>
      </c>
      <c r="F13" s="141">
        <v>0.0563088991396938</v>
      </c>
      <c r="G13" s="141">
        <v>0.0367863195758006</v>
      </c>
      <c r="H13" s="141">
        <v>0.0265465067100243</v>
      </c>
      <c r="I13" s="141">
        <v>0.0108722175260276</v>
      </c>
      <c r="J13" s="141">
        <v>0.0120387350014414</v>
      </c>
      <c r="K13" s="141">
        <v>5.34360374892415E-05</v>
      </c>
      <c r="L13" s="141">
        <v>0.0929996188601577</v>
      </c>
      <c r="M13" s="141">
        <v>1.01925711731352</v>
      </c>
      <c r="N13" s="141">
        <v>6.42898399160663E-05</v>
      </c>
      <c r="O13" s="141">
        <v>0.000151026480748401</v>
      </c>
      <c r="P13" s="141">
        <v>0.000120749726800526</v>
      </c>
      <c r="Q13" s="141">
        <v>0.000116876244968413</v>
      </c>
      <c r="R13" s="141">
        <v>0.000133710566548533</v>
      </c>
      <c r="S13" s="141">
        <v>0.00809361557556221</v>
      </c>
      <c r="T13" s="141">
        <v>0.000723523794118175</v>
      </c>
      <c r="U13" s="141">
        <v>0.000240801073485187</v>
      </c>
      <c r="V13" s="141">
        <v>1.80511066330014E-05</v>
      </c>
      <c r="W13" s="141">
        <v>0.00123267239611713</v>
      </c>
      <c r="X13" s="141">
        <v>9.07359946241062E-05</v>
      </c>
      <c r="Y13" s="141">
        <v>0.00013918107965251</v>
      </c>
      <c r="Z13" s="141">
        <v>3.7710321666278E-05</v>
      </c>
      <c r="AA13" s="141">
        <v>5.46048184067624E-05</v>
      </c>
      <c r="AB13" s="141">
        <v>3.92837994391315E-05</v>
      </c>
      <c r="AC13" s="141">
        <v>5.38147239744222E-05</v>
      </c>
      <c r="AD13" s="141">
        <v>7.63557285674091E-05</v>
      </c>
      <c r="AE13" s="141">
        <v>1.29240024468461E-05</v>
      </c>
      <c r="AF13" s="141">
        <v>6.06205703428747E-05</v>
      </c>
      <c r="AG13" s="141">
        <v>4.0644281625336E-05</v>
      </c>
      <c r="AH13" s="141">
        <v>2.6414490254679E-05</v>
      </c>
      <c r="AI13" s="141">
        <v>5.59666912815582E-05</v>
      </c>
      <c r="AJ13" s="141">
        <v>6.85360328071772E-05</v>
      </c>
      <c r="AK13" s="141">
        <v>2.90719275052726E-05</v>
      </c>
      <c r="AL13" s="141">
        <v>5.79731790260345E-05</v>
      </c>
      <c r="AM13" s="141">
        <v>0.000106426233405629</v>
      </c>
      <c r="AN13" s="141">
        <v>6.38114102650283E-05</v>
      </c>
      <c r="AO13" s="141">
        <v>7.7322188594514E-05</v>
      </c>
      <c r="AP13" s="141">
        <v>5.96620763662064E-05</v>
      </c>
      <c r="AQ13" s="141">
        <v>0.0085998414551949</v>
      </c>
      <c r="AR13" s="141">
        <v>0.000772080074863571</v>
      </c>
      <c r="AS13" s="141">
        <v>0.000106580241129661</v>
      </c>
      <c r="AT13" s="141">
        <v>9.43709453603463E-05</v>
      </c>
      <c r="AU13" s="141">
        <v>9.24983298632364E-05</v>
      </c>
      <c r="AV13" s="141">
        <v>0.000108680312292685</v>
      </c>
      <c r="AW13" s="141">
        <v>9.22568035063868E-05</v>
      </c>
      <c r="AX13" s="141">
        <v>0.000135266957529357</v>
      </c>
      <c r="AY13" s="141">
        <v>7.88863492962314E-05</v>
      </c>
      <c r="AZ13" s="141">
        <v>8.55307432675709E-05</v>
      </c>
      <c r="BA13" s="141">
        <v>7.54474819356443E-05</v>
      </c>
      <c r="BB13" s="141">
        <v>6.1104991553389E-05</v>
      </c>
      <c r="BC13" s="141">
        <v>0.000188168118917304</v>
      </c>
      <c r="BD13" s="141">
        <v>0.000136898153457839</v>
      </c>
      <c r="BE13" s="141">
        <v>3.52977407101674E-05</v>
      </c>
      <c r="BF13" s="141">
        <v>0.000227625950172115</v>
      </c>
      <c r="BG13" s="141">
        <v>0.000299133155448137</v>
      </c>
      <c r="BH13" s="141">
        <v>0.000194516415495336</v>
      </c>
      <c r="BI13" s="141">
        <v>7.51721967464706E-05</v>
      </c>
      <c r="BJ13" s="141">
        <v>7.75944599659595E-05</v>
      </c>
      <c r="BK13" s="141">
        <v>0.000982772161259957</v>
      </c>
      <c r="BL13" s="141">
        <v>9.95810433981815E-05</v>
      </c>
      <c r="BM13" s="141">
        <v>0.000138419603393766</v>
      </c>
      <c r="BN13" s="141">
        <v>0.000118378808944577</v>
      </c>
      <c r="BO13" s="141">
        <v>0</v>
      </c>
      <c r="BP13" s="141">
        <v>0.000109598438428832</v>
      </c>
      <c r="BQ13" s="141">
        <v>0.000332342782078993</v>
      </c>
    </row>
    <row r="14" spans="1:69" ht="12.75">
      <c r="A14" s="69" t="s">
        <v>68</v>
      </c>
      <c r="B14" s="72" t="s">
        <v>3</v>
      </c>
      <c r="C14" s="141">
        <v>0.00210180655909498</v>
      </c>
      <c r="D14" s="141">
        <v>0.00303542093703239</v>
      </c>
      <c r="E14" s="141">
        <v>0.00138727202994362</v>
      </c>
      <c r="F14" s="141">
        <v>0.00135450119468696</v>
      </c>
      <c r="G14" s="141">
        <v>0.00239629121117581</v>
      </c>
      <c r="H14" s="141">
        <v>0.00276528262151169</v>
      </c>
      <c r="I14" s="141">
        <v>0.000804619858971848</v>
      </c>
      <c r="J14" s="141">
        <v>0.00107109754517172</v>
      </c>
      <c r="K14" s="141">
        <v>0.000173581522089416</v>
      </c>
      <c r="L14" s="141">
        <v>0.000262434847439408</v>
      </c>
      <c r="M14" s="141">
        <v>0.00033555648749686</v>
      </c>
      <c r="N14" s="141">
        <v>1.22155203337861</v>
      </c>
      <c r="O14" s="141">
        <v>0.000261787968140973</v>
      </c>
      <c r="P14" s="141">
        <v>0.000311872940264612</v>
      </c>
      <c r="Q14" s="141">
        <v>0.000311779358068815</v>
      </c>
      <c r="R14" s="141">
        <v>0.000287636219755923</v>
      </c>
      <c r="S14" s="141">
        <v>0.000996501552473966</v>
      </c>
      <c r="T14" s="141">
        <v>0.000469283739347444</v>
      </c>
      <c r="U14" s="141">
        <v>0.000532142110417638</v>
      </c>
      <c r="V14" s="141">
        <v>0.000514834989044978</v>
      </c>
      <c r="W14" s="141">
        <v>0.000522596874437597</v>
      </c>
      <c r="X14" s="141">
        <v>0.00032947556982122</v>
      </c>
      <c r="Y14" s="141">
        <v>0.000248977633742986</v>
      </c>
      <c r="Z14" s="141">
        <v>0.000173508087657986</v>
      </c>
      <c r="AA14" s="141">
        <v>0.000292236501624969</v>
      </c>
      <c r="AB14" s="141">
        <v>0.000116540534076944</v>
      </c>
      <c r="AC14" s="141">
        <v>9.14843857699544E-05</v>
      </c>
      <c r="AD14" s="141">
        <v>0.000641552932674502</v>
      </c>
      <c r="AE14" s="141">
        <v>6.30371353596301E-05</v>
      </c>
      <c r="AF14" s="141">
        <v>0.00031121230231827</v>
      </c>
      <c r="AG14" s="141">
        <v>0.000212661113640567</v>
      </c>
      <c r="AH14" s="141">
        <v>0.000191719843260456</v>
      </c>
      <c r="AI14" s="141">
        <v>0.000249336993504817</v>
      </c>
      <c r="AJ14" s="141">
        <v>0.000305609484327996</v>
      </c>
      <c r="AK14" s="141">
        <v>0.0351008677301651</v>
      </c>
      <c r="AL14" s="141">
        <v>0.000274420806021984</v>
      </c>
      <c r="AM14" s="141">
        <v>0.000579802923544876</v>
      </c>
      <c r="AN14" s="141">
        <v>0.000230441619557331</v>
      </c>
      <c r="AO14" s="141">
        <v>0.000121495910369289</v>
      </c>
      <c r="AP14" s="141">
        <v>0.000198722357373415</v>
      </c>
      <c r="AQ14" s="141">
        <v>0.000166386100620471</v>
      </c>
      <c r="AR14" s="141">
        <v>0.000683047447227934</v>
      </c>
      <c r="AS14" s="141">
        <v>0.00042458170813569</v>
      </c>
      <c r="AT14" s="141">
        <v>0.000213352419367539</v>
      </c>
      <c r="AU14" s="141">
        <v>0.000378654357245836</v>
      </c>
      <c r="AV14" s="141">
        <v>0.000250244033488333</v>
      </c>
      <c r="AW14" s="141">
        <v>0.000680533155443427</v>
      </c>
      <c r="AX14" s="141">
        <v>0.000347222096083959</v>
      </c>
      <c r="AY14" s="141">
        <v>0.000729243755656675</v>
      </c>
      <c r="AZ14" s="141">
        <v>0.0012158010359267</v>
      </c>
      <c r="BA14" s="141">
        <v>0.00016012264685221</v>
      </c>
      <c r="BB14" s="141">
        <v>0.000959598420304052</v>
      </c>
      <c r="BC14" s="141">
        <v>0.000293485176909907</v>
      </c>
      <c r="BD14" s="141">
        <v>0.000567358277129924</v>
      </c>
      <c r="BE14" s="141">
        <v>0.000141160270186573</v>
      </c>
      <c r="BF14" s="141">
        <v>0.00113298302783679</v>
      </c>
      <c r="BG14" s="141">
        <v>0.00142847928119538</v>
      </c>
      <c r="BH14" s="141">
        <v>0.000420102763372777</v>
      </c>
      <c r="BI14" s="141">
        <v>0.000747738328142911</v>
      </c>
      <c r="BJ14" s="141">
        <v>0.00134363885078988</v>
      </c>
      <c r="BK14" s="141">
        <v>0.00111106386123214</v>
      </c>
      <c r="BL14" s="141">
        <v>0.00057613960111</v>
      </c>
      <c r="BM14" s="141">
        <v>0.00113609334631517</v>
      </c>
      <c r="BN14" s="141">
        <v>0.00146312523136477</v>
      </c>
      <c r="BO14" s="141">
        <v>0</v>
      </c>
      <c r="BP14" s="141">
        <v>0.00017720871345756</v>
      </c>
      <c r="BQ14" s="141">
        <v>0.00047720276226728697</v>
      </c>
    </row>
    <row r="15" spans="1:69" ht="12.75">
      <c r="A15" s="69" t="s">
        <v>69</v>
      </c>
      <c r="B15" s="73" t="s">
        <v>129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1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v>0</v>
      </c>
      <c r="BH15" s="141"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v>0</v>
      </c>
      <c r="BP15" s="141">
        <v>0</v>
      </c>
      <c r="BQ15" s="141">
        <v>0</v>
      </c>
    </row>
    <row r="16" spans="1:69" ht="12.75">
      <c r="A16" s="69" t="s">
        <v>70</v>
      </c>
      <c r="B16" s="74" t="s">
        <v>130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1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v>0</v>
      </c>
      <c r="BH16" s="141"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v>0</v>
      </c>
      <c r="BP16" s="141">
        <v>0</v>
      </c>
      <c r="BQ16" s="141">
        <v>0</v>
      </c>
    </row>
    <row r="17" spans="1:69" ht="12.75">
      <c r="A17" s="69" t="s">
        <v>71</v>
      </c>
      <c r="B17" s="74" t="s">
        <v>131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1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141">
        <v>0</v>
      </c>
      <c r="BH17" s="141"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v>0</v>
      </c>
      <c r="BP17" s="141">
        <v>0</v>
      </c>
      <c r="BQ17" s="141">
        <v>0</v>
      </c>
    </row>
    <row r="18" spans="1:69" ht="12.75">
      <c r="A18" s="69" t="s">
        <v>72</v>
      </c>
      <c r="B18" s="75" t="s">
        <v>132</v>
      </c>
      <c r="C18" s="141">
        <v>0.00386021319174583</v>
      </c>
      <c r="D18" s="141">
        <v>0.00628693544662905</v>
      </c>
      <c r="E18" s="141">
        <v>0.00428281582651886</v>
      </c>
      <c r="F18" s="141">
        <v>0.00303351589986084</v>
      </c>
      <c r="G18" s="141">
        <v>0.00564880378426079</v>
      </c>
      <c r="H18" s="141">
        <v>0.0023630222454926</v>
      </c>
      <c r="I18" s="141">
        <v>0.00276563850126894</v>
      </c>
      <c r="J18" s="141">
        <v>0.00414660446038695</v>
      </c>
      <c r="K18" s="141">
        <v>0.10698894856764</v>
      </c>
      <c r="L18" s="141">
        <v>0.00074763474531849</v>
      </c>
      <c r="M18" s="141">
        <v>0.00266371694960305</v>
      </c>
      <c r="N18" s="141">
        <v>0.00234911798114681</v>
      </c>
      <c r="O18" s="141">
        <v>0.00233973250562802</v>
      </c>
      <c r="P18" s="141">
        <v>0.00270552308772203</v>
      </c>
      <c r="Q18" s="141">
        <v>0.00297451913065956</v>
      </c>
      <c r="R18" s="141">
        <v>1.00248277167311</v>
      </c>
      <c r="S18" s="141">
        <v>0.0044949200504817</v>
      </c>
      <c r="T18" s="141">
        <v>0.00316842864472737</v>
      </c>
      <c r="U18" s="141">
        <v>0.00262941760909026</v>
      </c>
      <c r="V18" s="141">
        <v>0.00125723473430889</v>
      </c>
      <c r="W18" s="141">
        <v>0.00331739317721504</v>
      </c>
      <c r="X18" s="141">
        <v>0.0363242292312598</v>
      </c>
      <c r="Y18" s="141">
        <v>0.00345045869134115</v>
      </c>
      <c r="Z18" s="141">
        <v>0.00250281006610925</v>
      </c>
      <c r="AA18" s="141">
        <v>0.00222472665535174</v>
      </c>
      <c r="AB18" s="141">
        <v>0.00153474542171612</v>
      </c>
      <c r="AC18" s="141">
        <v>0.00494723928047486</v>
      </c>
      <c r="AD18" s="141">
        <v>0.00669394608630483</v>
      </c>
      <c r="AE18" s="141">
        <v>0.00095856821279695</v>
      </c>
      <c r="AF18" s="141">
        <v>0.0043049907710988</v>
      </c>
      <c r="AG18" s="141">
        <v>0.00366453918714204</v>
      </c>
      <c r="AH18" s="141">
        <v>0.00320022944152287</v>
      </c>
      <c r="AI18" s="141">
        <v>0.00558572249216091</v>
      </c>
      <c r="AJ18" s="141">
        <v>0.00688979966393885</v>
      </c>
      <c r="AK18" s="141">
        <v>0.0156420601400631</v>
      </c>
      <c r="AL18" s="141">
        <v>0.00363734018429946</v>
      </c>
      <c r="AM18" s="141">
        <v>0.00598407464631646</v>
      </c>
      <c r="AN18" s="141">
        <v>0.00761770605609272</v>
      </c>
      <c r="AO18" s="141">
        <v>0.00269233051204135</v>
      </c>
      <c r="AP18" s="141">
        <v>0.00362007842480044</v>
      </c>
      <c r="AQ18" s="141">
        <v>0.044686640906761</v>
      </c>
      <c r="AR18" s="141">
        <v>0.0166105825393657</v>
      </c>
      <c r="AS18" s="141">
        <v>0.0069341033395722</v>
      </c>
      <c r="AT18" s="141">
        <v>0.00464614035299217</v>
      </c>
      <c r="AU18" s="141">
        <v>0.00480837877092435</v>
      </c>
      <c r="AV18" s="141">
        <v>0.00507559828691262</v>
      </c>
      <c r="AW18" s="141">
        <v>0.00951874177398823</v>
      </c>
      <c r="AX18" s="141">
        <v>0.00629077426956431</v>
      </c>
      <c r="AY18" s="141">
        <v>0.0119532187126754</v>
      </c>
      <c r="AZ18" s="141">
        <v>0.00648463683703572</v>
      </c>
      <c r="BA18" s="141">
        <v>0.00243900199393973</v>
      </c>
      <c r="BB18" s="141">
        <v>0.0037898057830903</v>
      </c>
      <c r="BC18" s="141">
        <v>0.00725823036461391</v>
      </c>
      <c r="BD18" s="141">
        <v>0.0444453746952515</v>
      </c>
      <c r="BE18" s="141">
        <v>0.00229141044553364</v>
      </c>
      <c r="BF18" s="141">
        <v>0.00958647751247208</v>
      </c>
      <c r="BG18" s="141">
        <v>0.00811636463155166</v>
      </c>
      <c r="BH18" s="141">
        <v>0.00815882550060229</v>
      </c>
      <c r="BI18" s="141">
        <v>0.00686596129293115</v>
      </c>
      <c r="BJ18" s="141">
        <v>0.0261645685350392</v>
      </c>
      <c r="BK18" s="141">
        <v>0.0201846171383337</v>
      </c>
      <c r="BL18" s="141">
        <v>0.00586712815248113</v>
      </c>
      <c r="BM18" s="141">
        <v>0.0181174686512591</v>
      </c>
      <c r="BN18" s="141">
        <v>0.00766710690729143</v>
      </c>
      <c r="BO18" s="141">
        <v>0</v>
      </c>
      <c r="BP18" s="141">
        <v>0.0165637484624359</v>
      </c>
      <c r="BQ18" s="141">
        <v>0.010987996847863</v>
      </c>
    </row>
    <row r="19" spans="1:69" ht="12.75">
      <c r="A19" s="69" t="s">
        <v>73</v>
      </c>
      <c r="B19" s="73" t="s">
        <v>133</v>
      </c>
      <c r="C19" s="141">
        <v>0.0033730167184661</v>
      </c>
      <c r="D19" s="141">
        <v>0.000420197662259242</v>
      </c>
      <c r="E19" s="141">
        <v>0.000385976979198108</v>
      </c>
      <c r="F19" s="141">
        <v>0.000328460339235699</v>
      </c>
      <c r="G19" s="141">
        <v>0.000294663828000221</v>
      </c>
      <c r="H19" s="141">
        <v>0.000169086659702048</v>
      </c>
      <c r="I19" s="141">
        <v>0.0500892403027431</v>
      </c>
      <c r="J19" s="141">
        <v>0.0684891861104737</v>
      </c>
      <c r="K19" s="141">
        <v>0.00181805331522417</v>
      </c>
      <c r="L19" s="141">
        <v>0.00297629789909631</v>
      </c>
      <c r="M19" s="141">
        <v>0.00270505511289192</v>
      </c>
      <c r="N19" s="141">
        <v>0.000425393861591267</v>
      </c>
      <c r="O19" s="141">
        <v>0.000539567235493109</v>
      </c>
      <c r="P19" s="141">
        <v>0.000478250063758083</v>
      </c>
      <c r="Q19" s="141">
        <v>0.000543308774366296</v>
      </c>
      <c r="R19" s="141">
        <v>0.000467641392954034</v>
      </c>
      <c r="S19" s="141">
        <v>1.03861670743449</v>
      </c>
      <c r="T19" s="141">
        <v>0.0719119923337801</v>
      </c>
      <c r="U19" s="141">
        <v>0.00264519408868117</v>
      </c>
      <c r="V19" s="141">
        <v>0.000312756412823868</v>
      </c>
      <c r="W19" s="141">
        <v>0.00107831241741727</v>
      </c>
      <c r="X19" s="141">
        <v>0.00130186351715212</v>
      </c>
      <c r="Y19" s="141">
        <v>0.00191537440258951</v>
      </c>
      <c r="Z19" s="141">
        <v>0.000412216553107421</v>
      </c>
      <c r="AA19" s="141">
        <v>0.000884887458176565</v>
      </c>
      <c r="AB19" s="141">
        <v>0.00108262495085053</v>
      </c>
      <c r="AC19" s="141">
        <v>0.00280945296702592</v>
      </c>
      <c r="AD19" s="141">
        <v>0.00050666347015163</v>
      </c>
      <c r="AE19" s="141">
        <v>0.000217625059424418</v>
      </c>
      <c r="AF19" s="141">
        <v>0.0027126696328922</v>
      </c>
      <c r="AG19" s="141">
        <v>0.000589076814331609</v>
      </c>
      <c r="AH19" s="141">
        <v>0.000471325572673415</v>
      </c>
      <c r="AI19" s="141">
        <v>0.000888390020905344</v>
      </c>
      <c r="AJ19" s="141">
        <v>0.00109865188493367</v>
      </c>
      <c r="AK19" s="141">
        <v>0.000309761834740596</v>
      </c>
      <c r="AL19" s="141">
        <v>0.000797051976246016</v>
      </c>
      <c r="AM19" s="141">
        <v>0.000456585927790712</v>
      </c>
      <c r="AN19" s="141">
        <v>0.000852399535366152</v>
      </c>
      <c r="AO19" s="141">
        <v>0.000444231581768164</v>
      </c>
      <c r="AP19" s="141">
        <v>0.000297530479357404</v>
      </c>
      <c r="AQ19" s="141">
        <v>0.000218419445966684</v>
      </c>
      <c r="AR19" s="141">
        <v>0.000327056087609555</v>
      </c>
      <c r="AS19" s="141">
        <v>0.0012419533985597</v>
      </c>
      <c r="AT19" s="141">
        <v>0.000430604193014255</v>
      </c>
      <c r="AU19" s="141">
        <v>0.000261964041041907</v>
      </c>
      <c r="AV19" s="141">
        <v>0.000633418706579884</v>
      </c>
      <c r="AW19" s="141">
        <v>0.000684315918234106</v>
      </c>
      <c r="AX19" s="141">
        <v>0.00224920088316014</v>
      </c>
      <c r="AY19" s="141">
        <v>0.000557446445111333</v>
      </c>
      <c r="AZ19" s="141">
        <v>0.000777780947980157</v>
      </c>
      <c r="BA19" s="141">
        <v>0.000492659750992499</v>
      </c>
      <c r="BB19" s="141">
        <v>0.000505365523212527</v>
      </c>
      <c r="BC19" s="141">
        <v>0.00147044090602979</v>
      </c>
      <c r="BD19" s="141">
        <v>0.00121637073207548</v>
      </c>
      <c r="BE19" s="141">
        <v>0.000279766295718202</v>
      </c>
      <c r="BF19" s="141">
        <v>0.00594405215695201</v>
      </c>
      <c r="BG19" s="141">
        <v>0.0189301579839925</v>
      </c>
      <c r="BH19" s="141">
        <v>0.0115082644092876</v>
      </c>
      <c r="BI19" s="141">
        <v>0.00115275230055819</v>
      </c>
      <c r="BJ19" s="141">
        <v>0.00114612977870246</v>
      </c>
      <c r="BK19" s="141">
        <v>0.0605002356957722</v>
      </c>
      <c r="BL19" s="141">
        <v>0.000469630180770171</v>
      </c>
      <c r="BM19" s="141">
        <v>0.0016488408437622</v>
      </c>
      <c r="BN19" s="141">
        <v>0.0014363362807432</v>
      </c>
      <c r="BO19" s="141">
        <v>0</v>
      </c>
      <c r="BP19" s="141">
        <v>0.00177437005271924</v>
      </c>
      <c r="BQ19" s="141">
        <v>0.000336049469734065</v>
      </c>
    </row>
    <row r="20" spans="1:69" ht="12.75">
      <c r="A20" s="69" t="s">
        <v>74</v>
      </c>
      <c r="B20" s="70" t="s">
        <v>134</v>
      </c>
      <c r="C20" s="141">
        <v>5.46495166367689E-05</v>
      </c>
      <c r="D20" s="141">
        <v>7.2442046888919E-05</v>
      </c>
      <c r="E20" s="141">
        <v>4.59566074156832E-05</v>
      </c>
      <c r="F20" s="141">
        <v>4.92159867663851E-05</v>
      </c>
      <c r="G20" s="141">
        <v>6.30293908209343E-05</v>
      </c>
      <c r="H20" s="141">
        <v>2.78637811628569E-05</v>
      </c>
      <c r="I20" s="141">
        <v>0.000562458333966596</v>
      </c>
      <c r="J20" s="141">
        <v>0.000710353275486848</v>
      </c>
      <c r="K20" s="141">
        <v>0.0127690851472121</v>
      </c>
      <c r="L20" s="141">
        <v>3.38036923574116E-05</v>
      </c>
      <c r="M20" s="141">
        <v>6.29358000515301E-05</v>
      </c>
      <c r="N20" s="141">
        <v>0.000113486864469619</v>
      </c>
      <c r="O20" s="141">
        <v>0.00015252612333524</v>
      </c>
      <c r="P20" s="141">
        <v>0.000134287257709277</v>
      </c>
      <c r="Q20" s="141">
        <v>0.00015591045261435</v>
      </c>
      <c r="R20" s="141">
        <v>0.000131754457708163</v>
      </c>
      <c r="S20" s="141">
        <v>0.00788282084367558</v>
      </c>
      <c r="T20" s="141">
        <v>1.03754408627248</v>
      </c>
      <c r="U20" s="141">
        <v>0.000480119177329059</v>
      </c>
      <c r="V20" s="141">
        <v>7.20249387212805E-05</v>
      </c>
      <c r="W20" s="141">
        <v>0.000245462923263344</v>
      </c>
      <c r="X20" s="141">
        <v>0.000408783954358585</v>
      </c>
      <c r="Y20" s="141">
        <v>0.000395277155170995</v>
      </c>
      <c r="Z20" s="141">
        <v>0.00011905472848039</v>
      </c>
      <c r="AA20" s="141">
        <v>0.000262941457723629</v>
      </c>
      <c r="AB20" s="141">
        <v>0.000186307145414929</v>
      </c>
      <c r="AC20" s="141">
        <v>0.000550370552451273</v>
      </c>
      <c r="AD20" s="141">
        <v>0.000151763168367502</v>
      </c>
      <c r="AE20" s="141">
        <v>6.15114210206302E-05</v>
      </c>
      <c r="AF20" s="141">
        <v>0.000411548960109259</v>
      </c>
      <c r="AG20" s="141">
        <v>0.000161317615852793</v>
      </c>
      <c r="AH20" s="141">
        <v>0.000138315315400697</v>
      </c>
      <c r="AI20" s="141">
        <v>0.000267369384224539</v>
      </c>
      <c r="AJ20" s="141">
        <v>0.000331114649430954</v>
      </c>
      <c r="AK20" s="141">
        <v>8.72246448020006E-05</v>
      </c>
      <c r="AL20" s="141">
        <v>0.000190324027932785</v>
      </c>
      <c r="AM20" s="141">
        <v>0.0001228489521128</v>
      </c>
      <c r="AN20" s="141">
        <v>0.000256402055712731</v>
      </c>
      <c r="AO20" s="141">
        <v>0.000132156430993186</v>
      </c>
      <c r="AP20" s="141">
        <v>8.69686989919791E-05</v>
      </c>
      <c r="AQ20" s="141">
        <v>0.000121744646290814</v>
      </c>
      <c r="AR20" s="141">
        <v>0.000105495785454764</v>
      </c>
      <c r="AS20" s="141">
        <v>0.000384296423158799</v>
      </c>
      <c r="AT20" s="141">
        <v>0.00012499948449327</v>
      </c>
      <c r="AU20" s="141">
        <v>7.02508908778007E-05</v>
      </c>
      <c r="AV20" s="141">
        <v>0.000185838789960524</v>
      </c>
      <c r="AW20" s="141">
        <v>8.70819325790317E-05</v>
      </c>
      <c r="AX20" s="141">
        <v>0.000454917071449335</v>
      </c>
      <c r="AY20" s="141">
        <v>0.000154418854900499</v>
      </c>
      <c r="AZ20" s="141">
        <v>0.000231354978391423</v>
      </c>
      <c r="BA20" s="141">
        <v>0.000142770995395502</v>
      </c>
      <c r="BB20" s="141">
        <v>0.000165853195243159</v>
      </c>
      <c r="BC20" s="141">
        <v>0.000459132856861527</v>
      </c>
      <c r="BD20" s="141">
        <v>0.00040115002636267</v>
      </c>
      <c r="BE20" s="141">
        <v>8.24761027061444E-05</v>
      </c>
      <c r="BF20" s="141">
        <v>0.000659009138471947</v>
      </c>
      <c r="BG20" s="141">
        <v>0.000864758875625578</v>
      </c>
      <c r="BH20" s="141">
        <v>0.00163160955519587</v>
      </c>
      <c r="BI20" s="141">
        <v>0.000270427814521797</v>
      </c>
      <c r="BJ20" s="141">
        <v>0.000248128970826519</v>
      </c>
      <c r="BK20" s="141">
        <v>0.0184546472996323</v>
      </c>
      <c r="BL20" s="141">
        <v>0.000138507283078596</v>
      </c>
      <c r="BM20" s="141">
        <v>0.000171602879645568</v>
      </c>
      <c r="BN20" s="141">
        <v>0.00125285733041236</v>
      </c>
      <c r="BO20" s="141">
        <v>0</v>
      </c>
      <c r="BP20" s="141">
        <v>0.00079906197181119</v>
      </c>
      <c r="BQ20" s="141">
        <v>0.000438172166830055</v>
      </c>
    </row>
    <row r="21" spans="1:69" ht="12.75">
      <c r="A21" s="69" t="s">
        <v>75</v>
      </c>
      <c r="B21" s="70" t="s">
        <v>135</v>
      </c>
      <c r="C21" s="141">
        <v>7.67577625966267E-05</v>
      </c>
      <c r="D21" s="141">
        <v>0.00430661550822761</v>
      </c>
      <c r="E21" s="141">
        <v>0.00292430556902929</v>
      </c>
      <c r="F21" s="141">
        <v>0.00204299664799109</v>
      </c>
      <c r="G21" s="141">
        <v>0.000185020338295991</v>
      </c>
      <c r="H21" s="141">
        <v>0.000312650389454713</v>
      </c>
      <c r="I21" s="141">
        <v>0.000664091258796538</v>
      </c>
      <c r="J21" s="141">
        <v>0.000150049729659725</v>
      </c>
      <c r="K21" s="141">
        <v>0.0102380445830878</v>
      </c>
      <c r="L21" s="141">
        <v>1.96339306919162E-05</v>
      </c>
      <c r="M21" s="141">
        <v>0.000106967482524244</v>
      </c>
      <c r="N21" s="141">
        <v>0.000418718888555398</v>
      </c>
      <c r="O21" s="141">
        <v>0.000138937810604111</v>
      </c>
      <c r="P21" s="141">
        <v>0.000274715102759482</v>
      </c>
      <c r="Q21" s="141">
        <v>0.000456228455999105</v>
      </c>
      <c r="R21" s="141">
        <v>0.000126156468033201</v>
      </c>
      <c r="S21" s="141">
        <v>0.000434379879843123</v>
      </c>
      <c r="T21" s="141">
        <v>0.000620338903212872</v>
      </c>
      <c r="U21" s="141">
        <v>1.04208272248937</v>
      </c>
      <c r="V21" s="141">
        <v>2.71182800424961E-05</v>
      </c>
      <c r="W21" s="141">
        <v>0.00152992977472919</v>
      </c>
      <c r="X21" s="141">
        <v>7.02674785101813E-05</v>
      </c>
      <c r="Y21" s="141">
        <v>0.00109821892266144</v>
      </c>
      <c r="Z21" s="141">
        <v>7.09015194415507E-05</v>
      </c>
      <c r="AA21" s="141">
        <v>0.000204684495610102</v>
      </c>
      <c r="AB21" s="141">
        <v>5.40736074604631E-05</v>
      </c>
      <c r="AC21" s="141">
        <v>2.91675467600863E-05</v>
      </c>
      <c r="AD21" s="141">
        <v>0.000173610521284714</v>
      </c>
      <c r="AE21" s="141">
        <v>1.53619174852313E-05</v>
      </c>
      <c r="AF21" s="141">
        <v>0.000314140339497405</v>
      </c>
      <c r="AG21" s="141">
        <v>5.47833762645458E-05</v>
      </c>
      <c r="AH21" s="141">
        <v>4.28920016460756E-05</v>
      </c>
      <c r="AI21" s="141">
        <v>6.26811993157292E-05</v>
      </c>
      <c r="AJ21" s="141">
        <v>7.57109154982138E-05</v>
      </c>
      <c r="AK21" s="141">
        <v>4.06998058887498E-05</v>
      </c>
      <c r="AL21" s="141">
        <v>0.000329111358673445</v>
      </c>
      <c r="AM21" s="141">
        <v>0.000149182272019171</v>
      </c>
      <c r="AN21" s="141">
        <v>0.00012298103218796</v>
      </c>
      <c r="AO21" s="141">
        <v>3.81997978581133E-05</v>
      </c>
      <c r="AP21" s="141">
        <v>3.77242716271955E-05</v>
      </c>
      <c r="AQ21" s="141">
        <v>0.000139532895871212</v>
      </c>
      <c r="AR21" s="141">
        <v>6.88733592867158E-05</v>
      </c>
      <c r="AS21" s="141">
        <v>0.000554111024783365</v>
      </c>
      <c r="AT21" s="141">
        <v>5.13191363414217E-05</v>
      </c>
      <c r="AU21" s="141">
        <v>3.72549162605696E-05</v>
      </c>
      <c r="AV21" s="141">
        <v>8.59150935680872E-05</v>
      </c>
      <c r="AW21" s="141">
        <v>0.000112107118834853</v>
      </c>
      <c r="AX21" s="141">
        <v>0.000219132478009033</v>
      </c>
      <c r="AY21" s="141">
        <v>6.34215251008955E-05</v>
      </c>
      <c r="AZ21" s="141">
        <v>8.84624884907029E-05</v>
      </c>
      <c r="BA21" s="141">
        <v>0.000168722821933197</v>
      </c>
      <c r="BB21" s="141">
        <v>8.63590855623716E-05</v>
      </c>
      <c r="BC21" s="141">
        <v>0.000160440510982656</v>
      </c>
      <c r="BD21" s="141">
        <v>7.53720065595063E-05</v>
      </c>
      <c r="BE21" s="141">
        <v>3.74830607822844E-05</v>
      </c>
      <c r="BF21" s="141">
        <v>0.00122948994772703</v>
      </c>
      <c r="BG21" s="141">
        <v>0.000583029168980992</v>
      </c>
      <c r="BH21" s="141">
        <v>0.000546544787611528</v>
      </c>
      <c r="BI21" s="141">
        <v>0.000305318051903255</v>
      </c>
      <c r="BJ21" s="141">
        <v>0.000626209335147064</v>
      </c>
      <c r="BK21" s="141">
        <v>0.000330171838899335</v>
      </c>
      <c r="BL21" s="141">
        <v>0.000262724105579236</v>
      </c>
      <c r="BM21" s="141">
        <v>0.00110271797041019</v>
      </c>
      <c r="BN21" s="141">
        <v>0.000146643905713988</v>
      </c>
      <c r="BO21" s="141">
        <v>0</v>
      </c>
      <c r="BP21" s="141">
        <v>4.72193938340417E-05</v>
      </c>
      <c r="BQ21" s="141">
        <v>0.000115144742165974</v>
      </c>
    </row>
    <row r="22" spans="1:69" ht="12.75">
      <c r="A22" s="69" t="s">
        <v>76</v>
      </c>
      <c r="B22" s="70" t="s">
        <v>136</v>
      </c>
      <c r="C22" s="141">
        <v>0.0165618383992273</v>
      </c>
      <c r="D22" s="141">
        <v>0.0153429640845843</v>
      </c>
      <c r="E22" s="141">
        <v>0.0258375447365069</v>
      </c>
      <c r="F22" s="141">
        <v>0.0178600035327206</v>
      </c>
      <c r="G22" s="141">
        <v>0.0259979330786688</v>
      </c>
      <c r="H22" s="141">
        <v>0.0109841547769399</v>
      </c>
      <c r="I22" s="141">
        <v>0.01361431205645</v>
      </c>
      <c r="J22" s="141">
        <v>0.0198998003885501</v>
      </c>
      <c r="K22" s="141">
        <v>0.114563497891477</v>
      </c>
      <c r="L22" s="141">
        <v>0.00546698006433657</v>
      </c>
      <c r="M22" s="141">
        <v>0.00712554303007156</v>
      </c>
      <c r="N22" s="141">
        <v>0.0288062476111225</v>
      </c>
      <c r="O22" s="141">
        <v>0.00514108919661881</v>
      </c>
      <c r="P22" s="141">
        <v>0.00711464661324848</v>
      </c>
      <c r="Q22" s="141">
        <v>0.0103286606822728</v>
      </c>
      <c r="R22" s="141">
        <v>0.00683991316439501</v>
      </c>
      <c r="S22" s="141">
        <v>0.0101811228694189</v>
      </c>
      <c r="T22" s="141">
        <v>0.00638130240043196</v>
      </c>
      <c r="U22" s="141">
        <v>0.00528251045687512</v>
      </c>
      <c r="V22" s="141">
        <v>1.02686067879423</v>
      </c>
      <c r="W22" s="141">
        <v>0.00897134654206515</v>
      </c>
      <c r="X22" s="141">
        <v>0.13460987642667</v>
      </c>
      <c r="Y22" s="141">
        <v>0.0256652750474618</v>
      </c>
      <c r="Z22" s="141">
        <v>0.0319903417149851</v>
      </c>
      <c r="AA22" s="141">
        <v>0.0551109709970083</v>
      </c>
      <c r="AB22" s="141">
        <v>0.0182973764738823</v>
      </c>
      <c r="AC22" s="141">
        <v>0.0194123704897874</v>
      </c>
      <c r="AD22" s="141">
        <v>0.0176346532939176</v>
      </c>
      <c r="AE22" s="141">
        <v>0.000945882906125896</v>
      </c>
      <c r="AF22" s="141">
        <v>0.0030852028316699</v>
      </c>
      <c r="AG22" s="141">
        <v>0.00250855539249299</v>
      </c>
      <c r="AH22" s="141">
        <v>0.00232571751997248</v>
      </c>
      <c r="AI22" s="141">
        <v>0.00406639451514396</v>
      </c>
      <c r="AJ22" s="141">
        <v>0.00502707166981006</v>
      </c>
      <c r="AK22" s="141">
        <v>0.215524546830805</v>
      </c>
      <c r="AL22" s="141">
        <v>0.00549140626920376</v>
      </c>
      <c r="AM22" s="141">
        <v>0.00816986686261038</v>
      </c>
      <c r="AN22" s="141">
        <v>0.00345643183141323</v>
      </c>
      <c r="AO22" s="141">
        <v>0.00168333636885414</v>
      </c>
      <c r="AP22" s="141">
        <v>0.00232150178702193</v>
      </c>
      <c r="AQ22" s="141">
        <v>0.00381685079281752</v>
      </c>
      <c r="AR22" s="141">
        <v>0.00617262730430843</v>
      </c>
      <c r="AS22" s="141">
        <v>0.0110688690809786</v>
      </c>
      <c r="AT22" s="141">
        <v>0.00329598655337867</v>
      </c>
      <c r="AU22" s="141">
        <v>0.00445362219279522</v>
      </c>
      <c r="AV22" s="141">
        <v>0.0042424132985777</v>
      </c>
      <c r="AW22" s="141">
        <v>0.00664682315293324</v>
      </c>
      <c r="AX22" s="141">
        <v>0.00582424151258855</v>
      </c>
      <c r="AY22" s="141">
        <v>0.00613164280224005</v>
      </c>
      <c r="AZ22" s="141">
        <v>0.0139125384540014</v>
      </c>
      <c r="BA22" s="141">
        <v>0.00716216581969998</v>
      </c>
      <c r="BB22" s="141">
        <v>0.0356389578280364</v>
      </c>
      <c r="BC22" s="141">
        <v>0.00470776542212998</v>
      </c>
      <c r="BD22" s="141">
        <v>0.00568509342262988</v>
      </c>
      <c r="BE22" s="141">
        <v>0.00213350081717279</v>
      </c>
      <c r="BF22" s="141">
        <v>0.0108088067838659</v>
      </c>
      <c r="BG22" s="141">
        <v>0.0111075246600896</v>
      </c>
      <c r="BH22" s="141">
        <v>0.0106857200324112</v>
      </c>
      <c r="BI22" s="141">
        <v>0.00611508874079605</v>
      </c>
      <c r="BJ22" s="141">
        <v>0.0111934488185218</v>
      </c>
      <c r="BK22" s="141">
        <v>0.0108702648660893</v>
      </c>
      <c r="BL22" s="141">
        <v>0.00824992123758365</v>
      </c>
      <c r="BM22" s="141">
        <v>0.0142931524560592</v>
      </c>
      <c r="BN22" s="141">
        <v>0.0115924224387428</v>
      </c>
      <c r="BO22" s="141">
        <v>0</v>
      </c>
      <c r="BP22" s="141">
        <v>0.00482876212151319</v>
      </c>
      <c r="BQ22" s="141">
        <v>0.00863023363855364</v>
      </c>
    </row>
    <row r="23" spans="1:69" ht="12.75">
      <c r="A23" s="69" t="s">
        <v>77</v>
      </c>
      <c r="B23" s="76" t="s">
        <v>137</v>
      </c>
      <c r="C23" s="141">
        <v>0.0124073059326477</v>
      </c>
      <c r="D23" s="141">
        <v>0.0401598418012042</v>
      </c>
      <c r="E23" s="141">
        <v>0.0280546219300351</v>
      </c>
      <c r="F23" s="141">
        <v>0.0870946946208162</v>
      </c>
      <c r="G23" s="141">
        <v>0.0215130492656105</v>
      </c>
      <c r="H23" s="141">
        <v>0.0184825261020859</v>
      </c>
      <c r="I23" s="141">
        <v>0.00580151395176903</v>
      </c>
      <c r="J23" s="141">
        <v>0.00926987549282634</v>
      </c>
      <c r="K23" s="141">
        <v>0.0112572135897239</v>
      </c>
      <c r="L23" s="141">
        <v>0.00603474553667877</v>
      </c>
      <c r="M23" s="141">
        <v>0.0458360238177811</v>
      </c>
      <c r="N23" s="141">
        <v>0.0240182080224608</v>
      </c>
      <c r="O23" s="141">
        <v>0.0624964297152287</v>
      </c>
      <c r="P23" s="141">
        <v>0.0633452471327494</v>
      </c>
      <c r="Q23" s="141">
        <v>0.0645463590521678</v>
      </c>
      <c r="R23" s="141">
        <v>0.0540237104726038</v>
      </c>
      <c r="S23" s="141">
        <v>0.0212970548533563</v>
      </c>
      <c r="T23" s="141">
        <v>0.0904492001176783</v>
      </c>
      <c r="U23" s="141">
        <v>0.0153653768571263</v>
      </c>
      <c r="V23" s="141">
        <v>0.00409222669386271</v>
      </c>
      <c r="W23" s="141">
        <v>1.04139034518655</v>
      </c>
      <c r="X23" s="141">
        <v>0.0120396109720802</v>
      </c>
      <c r="Y23" s="141">
        <v>0.0109759392950157</v>
      </c>
      <c r="Z23" s="141">
        <v>0.0119161846744437</v>
      </c>
      <c r="AA23" s="141">
        <v>0.0113775596448923</v>
      </c>
      <c r="AB23" s="141">
        <v>0.00242733307573997</v>
      </c>
      <c r="AC23" s="141">
        <v>0.00373715227380305</v>
      </c>
      <c r="AD23" s="141">
        <v>0.00370633401500352</v>
      </c>
      <c r="AE23" s="141">
        <v>0.00233032747729547</v>
      </c>
      <c r="AF23" s="141">
        <v>0.00427438685702378</v>
      </c>
      <c r="AG23" s="141">
        <v>0.00439067226507792</v>
      </c>
      <c r="AH23" s="141">
        <v>0.00413205023869542</v>
      </c>
      <c r="AI23" s="141">
        <v>0.00822709635654867</v>
      </c>
      <c r="AJ23" s="141">
        <v>0.0100329028577824</v>
      </c>
      <c r="AK23" s="141">
        <v>0.00746112670043346</v>
      </c>
      <c r="AL23" s="141">
        <v>0.0148449985922844</v>
      </c>
      <c r="AM23" s="141">
        <v>0.0130669665167258</v>
      </c>
      <c r="AN23" s="141">
        <v>0.0098580810064251</v>
      </c>
      <c r="AO23" s="141">
        <v>0.00509739627522682</v>
      </c>
      <c r="AP23" s="141">
        <v>0.00413390073594079</v>
      </c>
      <c r="AQ23" s="141">
        <v>0.0136694979248363</v>
      </c>
      <c r="AR23" s="141">
        <v>0.0111302201337785</v>
      </c>
      <c r="AS23" s="141">
        <v>0.0269780792239149</v>
      </c>
      <c r="AT23" s="141">
        <v>0.00835025694320397</v>
      </c>
      <c r="AU23" s="141">
        <v>0.00826259526681975</v>
      </c>
      <c r="AV23" s="141">
        <v>0.0275573100539185</v>
      </c>
      <c r="AW23" s="141">
        <v>0.0188632270548647</v>
      </c>
      <c r="AX23" s="141">
        <v>0.0229054195601956</v>
      </c>
      <c r="AY23" s="141">
        <v>0.0137222510170833</v>
      </c>
      <c r="AZ23" s="141">
        <v>0.0186846297874277</v>
      </c>
      <c r="BA23" s="141">
        <v>0.0137954020663063</v>
      </c>
      <c r="BB23" s="141">
        <v>0.0246043187082136</v>
      </c>
      <c r="BC23" s="141">
        <v>0.0332253374672424</v>
      </c>
      <c r="BD23" s="141">
        <v>0.0217996652367252</v>
      </c>
      <c r="BE23" s="141">
        <v>0.00677766835615715</v>
      </c>
      <c r="BF23" s="141">
        <v>0.0209064755485381</v>
      </c>
      <c r="BG23" s="141">
        <v>0.01705181734835</v>
      </c>
      <c r="BH23" s="141">
        <v>0.0159924363152867</v>
      </c>
      <c r="BI23" s="141">
        <v>0.00623205945537521</v>
      </c>
      <c r="BJ23" s="141">
        <v>0.00570257681276197</v>
      </c>
      <c r="BK23" s="141">
        <v>0.0124179135367231</v>
      </c>
      <c r="BL23" s="141">
        <v>0.018844886767647</v>
      </c>
      <c r="BM23" s="141">
        <v>0.0103075977164636</v>
      </c>
      <c r="BN23" s="141">
        <v>0.0267275564628787</v>
      </c>
      <c r="BO23" s="141">
        <v>0</v>
      </c>
      <c r="BP23" s="141">
        <v>0.00374332654402226</v>
      </c>
      <c r="BQ23" s="141">
        <v>0.00307157469079089</v>
      </c>
    </row>
    <row r="24" spans="1:69" ht="12.75">
      <c r="A24" s="69" t="s">
        <v>78</v>
      </c>
      <c r="B24" s="70" t="s">
        <v>4</v>
      </c>
      <c r="C24" s="141">
        <v>0.00150145096346917</v>
      </c>
      <c r="D24" s="141">
        <v>0.00401144726067031</v>
      </c>
      <c r="E24" s="141">
        <v>0.00289984290821485</v>
      </c>
      <c r="F24" s="141">
        <v>0.00270725501640673</v>
      </c>
      <c r="G24" s="141">
        <v>0.0109969787142942</v>
      </c>
      <c r="H24" s="141">
        <v>0.00131488564982775</v>
      </c>
      <c r="I24" s="141">
        <v>0.00136754904664169</v>
      </c>
      <c r="J24" s="141">
        <v>0.0170777058399823</v>
      </c>
      <c r="K24" s="141">
        <v>0.00315826409225161</v>
      </c>
      <c r="L24" s="141">
        <v>0.00217295830733303</v>
      </c>
      <c r="M24" s="141">
        <v>0.0197641271838178</v>
      </c>
      <c r="N24" s="141">
        <v>0.00217701897471348</v>
      </c>
      <c r="O24" s="141">
        <v>0.0031000774135053</v>
      </c>
      <c r="P24" s="141">
        <v>0.00384847164079623</v>
      </c>
      <c r="Q24" s="141">
        <v>0.00441907706493642</v>
      </c>
      <c r="R24" s="141">
        <v>0.00341440012652239</v>
      </c>
      <c r="S24" s="141">
        <v>0.00238262395533407</v>
      </c>
      <c r="T24" s="141">
        <v>0.00726359804296046</v>
      </c>
      <c r="U24" s="141">
        <v>0.0026207356769211</v>
      </c>
      <c r="V24" s="141">
        <v>0.0014520251703351</v>
      </c>
      <c r="W24" s="141">
        <v>0.00338593326441475</v>
      </c>
      <c r="X24" s="141">
        <v>1.00232176406008</v>
      </c>
      <c r="Y24" s="141">
        <v>0.00253788076280884</v>
      </c>
      <c r="Z24" s="141">
        <v>0.00302251581337982</v>
      </c>
      <c r="AA24" s="141">
        <v>0.00319402709725217</v>
      </c>
      <c r="AB24" s="141">
        <v>0.00115925063737923</v>
      </c>
      <c r="AC24" s="141">
        <v>0.0183655808001405</v>
      </c>
      <c r="AD24" s="141">
        <v>0.00126093386869712</v>
      </c>
      <c r="AE24" s="141">
        <v>0.00101323917481685</v>
      </c>
      <c r="AF24" s="141">
        <v>0.00307610457033475</v>
      </c>
      <c r="AG24" s="141">
        <v>0.00158868557030798</v>
      </c>
      <c r="AH24" s="141">
        <v>0.00148769493384214</v>
      </c>
      <c r="AI24" s="141">
        <v>0.00877238475504462</v>
      </c>
      <c r="AJ24" s="141">
        <v>0.01082465234508</v>
      </c>
      <c r="AK24" s="141">
        <v>0.00103288422750952</v>
      </c>
      <c r="AL24" s="141">
        <v>0.00358673288196398</v>
      </c>
      <c r="AM24" s="141">
        <v>0.00284163199976794</v>
      </c>
      <c r="AN24" s="141">
        <v>0.00610993693573991</v>
      </c>
      <c r="AO24" s="141">
        <v>0.00296528220461566</v>
      </c>
      <c r="AP24" s="141">
        <v>0.00338317407051423</v>
      </c>
      <c r="AQ24" s="141">
        <v>0.00110626413374646</v>
      </c>
      <c r="AR24" s="141">
        <v>0.0026811573963685</v>
      </c>
      <c r="AS24" s="141">
        <v>0.00935019698027787</v>
      </c>
      <c r="AT24" s="141">
        <v>0.00610697749906986</v>
      </c>
      <c r="AU24" s="141">
        <v>0.00989564226020012</v>
      </c>
      <c r="AV24" s="141">
        <v>0.0108944477034365</v>
      </c>
      <c r="AW24" s="141">
        <v>0.00637535196646289</v>
      </c>
      <c r="AX24" s="141">
        <v>0.0154488715009215</v>
      </c>
      <c r="AY24" s="141">
        <v>0.00218129923262577</v>
      </c>
      <c r="AZ24" s="141">
        <v>0.00763302349079579</v>
      </c>
      <c r="BA24" s="141">
        <v>0.00848695642139218</v>
      </c>
      <c r="BB24" s="141">
        <v>0.0051583076879363</v>
      </c>
      <c r="BC24" s="141">
        <v>0.00624513960947439</v>
      </c>
      <c r="BD24" s="141">
        <v>0.00393842547551706</v>
      </c>
      <c r="BE24" s="141">
        <v>0.00187503685868782</v>
      </c>
      <c r="BF24" s="141">
        <v>0.00802153137526793</v>
      </c>
      <c r="BG24" s="141">
        <v>0.00411236259125187</v>
      </c>
      <c r="BH24" s="141">
        <v>0.00309483353441473</v>
      </c>
      <c r="BI24" s="141">
        <v>0.00169471661463225</v>
      </c>
      <c r="BJ24" s="141">
        <v>0.00366760945607809</v>
      </c>
      <c r="BK24" s="141">
        <v>0.00381680502934512</v>
      </c>
      <c r="BL24" s="141">
        <v>0.00812683323707728</v>
      </c>
      <c r="BM24" s="141">
        <v>0.00519051550841478</v>
      </c>
      <c r="BN24" s="141">
        <v>0.00339538269040201</v>
      </c>
      <c r="BO24" s="141">
        <v>0</v>
      </c>
      <c r="BP24" s="141">
        <v>0.013764721440484</v>
      </c>
      <c r="BQ24" s="141">
        <v>0.00110413226762718</v>
      </c>
    </row>
    <row r="25" spans="1:69" ht="12.75">
      <c r="A25" s="69" t="s">
        <v>79</v>
      </c>
      <c r="B25" s="70" t="s">
        <v>18</v>
      </c>
      <c r="C25" s="141">
        <v>0.000880064553781183</v>
      </c>
      <c r="D25" s="141">
        <v>0.00155033624058583</v>
      </c>
      <c r="E25" s="141">
        <v>0.00118722228450226</v>
      </c>
      <c r="F25" s="141">
        <v>0.00164446925052244</v>
      </c>
      <c r="G25" s="141">
        <v>0.012626715995096</v>
      </c>
      <c r="H25" s="141">
        <v>0.00705275881423786</v>
      </c>
      <c r="I25" s="141">
        <v>0.00812081133962357</v>
      </c>
      <c r="J25" s="141">
        <v>0.0140741219573584</v>
      </c>
      <c r="K25" s="141">
        <v>0.0191673885282382</v>
      </c>
      <c r="L25" s="141">
        <v>0.000491849740392429</v>
      </c>
      <c r="M25" s="141">
        <v>0.00340819359749451</v>
      </c>
      <c r="N25" s="141">
        <v>0.0210941599138804</v>
      </c>
      <c r="O25" s="141">
        <v>0.00793092150518369</v>
      </c>
      <c r="P25" s="141">
        <v>0.00761874975417458</v>
      </c>
      <c r="Q25" s="141">
        <v>0.00712121680416542</v>
      </c>
      <c r="R25" s="141">
        <v>0.00843301592736686</v>
      </c>
      <c r="S25" s="141">
        <v>0.0119609365039264</v>
      </c>
      <c r="T25" s="141">
        <v>0.0132074890114511</v>
      </c>
      <c r="U25" s="141">
        <v>0.00148330024831832</v>
      </c>
      <c r="V25" s="141">
        <v>0.00829911642181979</v>
      </c>
      <c r="W25" s="141">
        <v>0.0110497918245197</v>
      </c>
      <c r="X25" s="141">
        <v>0.00748402026501246</v>
      </c>
      <c r="Y25" s="141">
        <v>1.00069382665279</v>
      </c>
      <c r="Z25" s="141">
        <v>0.00136322987912666</v>
      </c>
      <c r="AA25" s="141">
        <v>0.00134870166337422</v>
      </c>
      <c r="AB25" s="141">
        <v>0.000465055358027008</v>
      </c>
      <c r="AC25" s="141">
        <v>0.000934346232556824</v>
      </c>
      <c r="AD25" s="141">
        <v>0.000437202669366753</v>
      </c>
      <c r="AE25" s="141">
        <v>7.17726745360261E-05</v>
      </c>
      <c r="AF25" s="141">
        <v>0.000203157025080439</v>
      </c>
      <c r="AG25" s="141">
        <v>0.000158065758838153</v>
      </c>
      <c r="AH25" s="141">
        <v>0.000144726001161665</v>
      </c>
      <c r="AI25" s="141">
        <v>0.00053937953219067</v>
      </c>
      <c r="AJ25" s="141">
        <v>0.000666209195486417</v>
      </c>
      <c r="AK25" s="141">
        <v>0.0043271038532974</v>
      </c>
      <c r="AL25" s="141">
        <v>0.000361651988888766</v>
      </c>
      <c r="AM25" s="141">
        <v>0.00040964985860804</v>
      </c>
      <c r="AN25" s="141">
        <v>0.000292833759482509</v>
      </c>
      <c r="AO25" s="141">
        <v>0.000146491374849728</v>
      </c>
      <c r="AP25" s="141">
        <v>0.00015260489353929</v>
      </c>
      <c r="AQ25" s="141">
        <v>0.000852494459018037</v>
      </c>
      <c r="AR25" s="141">
        <v>0.000433392071205097</v>
      </c>
      <c r="AS25" s="141">
        <v>0.000996877073345025</v>
      </c>
      <c r="AT25" s="141">
        <v>0.000250008863545791</v>
      </c>
      <c r="AU25" s="141">
        <v>0.00027473112013081</v>
      </c>
      <c r="AV25" s="141">
        <v>0.000571860244180303</v>
      </c>
      <c r="AW25" s="141">
        <v>0.000522555862325329</v>
      </c>
      <c r="AX25" s="141">
        <v>0.00061558785661422</v>
      </c>
      <c r="AY25" s="141">
        <v>0.000413018073498472</v>
      </c>
      <c r="AZ25" s="141">
        <v>0.00055459722755676</v>
      </c>
      <c r="BA25" s="141">
        <v>0.000491309751395039</v>
      </c>
      <c r="BB25" s="141">
        <v>0.00156447760230478</v>
      </c>
      <c r="BC25" s="141">
        <v>0.000603591844168658</v>
      </c>
      <c r="BD25" s="141">
        <v>0.000773401424630685</v>
      </c>
      <c r="BE25" s="141">
        <v>0.000178862970894403</v>
      </c>
      <c r="BF25" s="141">
        <v>0.000815589348376708</v>
      </c>
      <c r="BG25" s="141">
        <v>0.000786804923009204</v>
      </c>
      <c r="BH25" s="141">
        <v>0.000645208931147362</v>
      </c>
      <c r="BI25" s="141">
        <v>0.000328385503300637</v>
      </c>
      <c r="BJ25" s="141">
        <v>0.000558320634666</v>
      </c>
      <c r="BK25" s="141">
        <v>0.00161248949719393</v>
      </c>
      <c r="BL25" s="141">
        <v>0.000687699520963793</v>
      </c>
      <c r="BM25" s="141">
        <v>0.00102961782212726</v>
      </c>
      <c r="BN25" s="141">
        <v>0.000645199152593186</v>
      </c>
      <c r="BO25" s="141">
        <v>0</v>
      </c>
      <c r="BP25" s="141">
        <v>0.000520014258531277</v>
      </c>
      <c r="BQ25" s="141">
        <v>0.00039395579993057</v>
      </c>
    </row>
    <row r="26" spans="1:69" ht="12.75">
      <c r="A26" s="69" t="s">
        <v>80</v>
      </c>
      <c r="B26" s="70" t="s">
        <v>138</v>
      </c>
      <c r="C26" s="141">
        <v>0.00662443050707894</v>
      </c>
      <c r="D26" s="141">
        <v>0.0214203604968775</v>
      </c>
      <c r="E26" s="141">
        <v>0.00743013804625444</v>
      </c>
      <c r="F26" s="141">
        <v>0.00829224163367673</v>
      </c>
      <c r="G26" s="141">
        <v>0.00721272602136258</v>
      </c>
      <c r="H26" s="141">
        <v>0.00746351840166407</v>
      </c>
      <c r="I26" s="141">
        <v>0.0158572764317087</v>
      </c>
      <c r="J26" s="141">
        <v>0.0200499663226704</v>
      </c>
      <c r="K26" s="141">
        <v>0.0207467054589057</v>
      </c>
      <c r="L26" s="141">
        <v>0.00186755642571594</v>
      </c>
      <c r="M26" s="141">
        <v>0.0085334203942531</v>
      </c>
      <c r="N26" s="141">
        <v>0.0201902666410934</v>
      </c>
      <c r="O26" s="141">
        <v>0.00492764263284097</v>
      </c>
      <c r="P26" s="141">
        <v>0.00377694611870537</v>
      </c>
      <c r="Q26" s="141">
        <v>0.0054115912766332</v>
      </c>
      <c r="R26" s="141">
        <v>0.00423513596898338</v>
      </c>
      <c r="S26" s="141">
        <v>0.00603221221585865</v>
      </c>
      <c r="T26" s="141">
        <v>0.00745253344862898</v>
      </c>
      <c r="U26" s="141">
        <v>0.00850253965431212</v>
      </c>
      <c r="V26" s="141">
        <v>0.00071872095758576</v>
      </c>
      <c r="W26" s="141">
        <v>0.00745863917429129</v>
      </c>
      <c r="X26" s="141">
        <v>0.00363683002264313</v>
      </c>
      <c r="Y26" s="141">
        <v>0.00241582991885615</v>
      </c>
      <c r="Z26" s="141">
        <v>1.07239344204546</v>
      </c>
      <c r="AA26" s="141">
        <v>0.00411240813941267</v>
      </c>
      <c r="AB26" s="141">
        <v>0.000983833341446641</v>
      </c>
      <c r="AC26" s="141">
        <v>0.00365186214446104</v>
      </c>
      <c r="AD26" s="141">
        <v>0.00202580270087328</v>
      </c>
      <c r="AE26" s="141">
        <v>0.00096047483737365</v>
      </c>
      <c r="AF26" s="141">
        <v>0.00169525832569135</v>
      </c>
      <c r="AG26" s="141">
        <v>0.00104007986374396</v>
      </c>
      <c r="AH26" s="141">
        <v>0.00100908717251542</v>
      </c>
      <c r="AI26" s="141">
        <v>0.00130674136698607</v>
      </c>
      <c r="AJ26" s="141">
        <v>0.00160348497879357</v>
      </c>
      <c r="AK26" s="141">
        <v>0.00221336122878332</v>
      </c>
      <c r="AL26" s="141">
        <v>0.00194281370346186</v>
      </c>
      <c r="AM26" s="141">
        <v>0.00234913355702478</v>
      </c>
      <c r="AN26" s="141">
        <v>0.0012966872122079</v>
      </c>
      <c r="AO26" s="141">
        <v>0.000530667017055565</v>
      </c>
      <c r="AP26" s="141">
        <v>0.00069533575936706</v>
      </c>
      <c r="AQ26" s="141">
        <v>0.000640539262305171</v>
      </c>
      <c r="AR26" s="141">
        <v>0.000679231810559281</v>
      </c>
      <c r="AS26" s="141">
        <v>0.00381671780303595</v>
      </c>
      <c r="AT26" s="141">
        <v>0.00104360350805134</v>
      </c>
      <c r="AU26" s="141">
        <v>0.00103542296598268</v>
      </c>
      <c r="AV26" s="141">
        <v>0.00136618609815239</v>
      </c>
      <c r="AW26" s="141">
        <v>0.00321364449166627</v>
      </c>
      <c r="AX26" s="141">
        <v>0.00286789257013959</v>
      </c>
      <c r="AY26" s="141">
        <v>0.00165242364300097</v>
      </c>
      <c r="AZ26" s="141">
        <v>0.0019481913069271</v>
      </c>
      <c r="BA26" s="141">
        <v>0.00157919974589127</v>
      </c>
      <c r="BB26" s="141">
        <v>0.00189789914712612</v>
      </c>
      <c r="BC26" s="141">
        <v>0.00386940310437413</v>
      </c>
      <c r="BD26" s="141">
        <v>0.00257538412513148</v>
      </c>
      <c r="BE26" s="141">
        <v>0.00072666591587573</v>
      </c>
      <c r="BF26" s="141">
        <v>0.00227495508765626</v>
      </c>
      <c r="BG26" s="141">
        <v>0.001924378243514</v>
      </c>
      <c r="BH26" s="141">
        <v>0.00194840535913635</v>
      </c>
      <c r="BI26" s="141">
        <v>0.00143039104937382</v>
      </c>
      <c r="BJ26" s="141">
        <v>0.00193687879805217</v>
      </c>
      <c r="BK26" s="141">
        <v>0.00386603334881242</v>
      </c>
      <c r="BL26" s="141">
        <v>0.002894083921826</v>
      </c>
      <c r="BM26" s="141">
        <v>0.00327514225802736</v>
      </c>
      <c r="BN26" s="141">
        <v>0.00241694852591102</v>
      </c>
      <c r="BO26" s="141">
        <v>0</v>
      </c>
      <c r="BP26" s="141">
        <v>0.00183914148905507</v>
      </c>
      <c r="BQ26" s="141">
        <v>0.00156220864111887</v>
      </c>
    </row>
    <row r="27" spans="1:69" ht="12.75">
      <c r="A27" s="69" t="s">
        <v>81</v>
      </c>
      <c r="B27" s="70" t="s">
        <v>139</v>
      </c>
      <c r="C27" s="141">
        <v>2.27913948922666E-05</v>
      </c>
      <c r="D27" s="141">
        <v>5.64422355054509E-05</v>
      </c>
      <c r="E27" s="141">
        <v>3.64190379414648E-05</v>
      </c>
      <c r="F27" s="141">
        <v>5.14076091317096E-05</v>
      </c>
      <c r="G27" s="141">
        <v>5.03482729681502E-05</v>
      </c>
      <c r="H27" s="141">
        <v>2.43449458858799E-05</v>
      </c>
      <c r="I27" s="141">
        <v>3.39353429202467E-05</v>
      </c>
      <c r="J27" s="141">
        <v>4.64178899634026E-05</v>
      </c>
      <c r="K27" s="141">
        <v>9.77328792030845E-05</v>
      </c>
      <c r="L27" s="141">
        <v>1.34917113746329E-05</v>
      </c>
      <c r="M27" s="141">
        <v>4.06878501891018E-05</v>
      </c>
      <c r="N27" s="141">
        <v>7.00906952902365E-05</v>
      </c>
      <c r="O27" s="141">
        <v>0.000187832606134549</v>
      </c>
      <c r="P27" s="141">
        <v>0.000217991135462362</v>
      </c>
      <c r="Q27" s="141">
        <v>0.000207610338529941</v>
      </c>
      <c r="R27" s="141">
        <v>0.000206256333180743</v>
      </c>
      <c r="S27" s="141">
        <v>0.000195107021171337</v>
      </c>
      <c r="T27" s="141">
        <v>0.000440045812480771</v>
      </c>
      <c r="U27" s="141">
        <v>0.00130737533431384</v>
      </c>
      <c r="V27" s="141">
        <v>7.83360314840004E-05</v>
      </c>
      <c r="W27" s="141">
        <v>0.000369418671343822</v>
      </c>
      <c r="X27" s="141">
        <v>0.00029904394041279</v>
      </c>
      <c r="Y27" s="141">
        <v>0.000735230074611055</v>
      </c>
      <c r="Z27" s="141">
        <v>0.000209370599282954</v>
      </c>
      <c r="AA27" s="141">
        <v>1.00945287482842</v>
      </c>
      <c r="AB27" s="141">
        <v>0.000404321572857823</v>
      </c>
      <c r="AC27" s="141">
        <v>0.000255195850185541</v>
      </c>
      <c r="AD27" s="141">
        <v>6.90357874849098E-05</v>
      </c>
      <c r="AE27" s="141">
        <v>0.000146805099161549</v>
      </c>
      <c r="AF27" s="141">
        <v>0.000354763154403869</v>
      </c>
      <c r="AG27" s="141">
        <v>0.00069701260917888</v>
      </c>
      <c r="AH27" s="141">
        <v>0.000275321437457232</v>
      </c>
      <c r="AI27" s="141">
        <v>0.000882377237074139</v>
      </c>
      <c r="AJ27" s="141">
        <v>0.0022143638187254</v>
      </c>
      <c r="AK27" s="141">
        <v>9.84592808811232E-05</v>
      </c>
      <c r="AL27" s="141">
        <v>6.08366325736116E-05</v>
      </c>
      <c r="AM27" s="141">
        <v>5.12550122108903E-05</v>
      </c>
      <c r="AN27" s="141">
        <v>0.000105591387890264</v>
      </c>
      <c r="AO27" s="141">
        <v>8.47654043312211E-05</v>
      </c>
      <c r="AP27" s="141">
        <v>0.000440400931906828</v>
      </c>
      <c r="AQ27" s="141">
        <v>5.23811629639988E-05</v>
      </c>
      <c r="AR27" s="141">
        <v>5.78316982396765E-05</v>
      </c>
      <c r="AS27" s="141">
        <v>0.000113551623253099</v>
      </c>
      <c r="AT27" s="141">
        <v>0.000951277072204098</v>
      </c>
      <c r="AU27" s="141">
        <v>0.000346672338637484</v>
      </c>
      <c r="AV27" s="141">
        <v>0.000944001651689469</v>
      </c>
      <c r="AW27" s="141">
        <v>0.000517249062408804</v>
      </c>
      <c r="AX27" s="141">
        <v>0.000897529635444464</v>
      </c>
      <c r="AY27" s="141">
        <v>0.00015295886065453</v>
      </c>
      <c r="AZ27" s="141">
        <v>0.00111671614322196</v>
      </c>
      <c r="BA27" s="141">
        <v>0.000301548237175936</v>
      </c>
      <c r="BB27" s="141">
        <v>0.000180764035666013</v>
      </c>
      <c r="BC27" s="141">
        <v>0.00021818364385138</v>
      </c>
      <c r="BD27" s="141">
        <v>0.000222081911654504</v>
      </c>
      <c r="BE27" s="141">
        <v>8.56451962932741E-05</v>
      </c>
      <c r="BF27" s="141">
        <v>0.000314822395200178</v>
      </c>
      <c r="BG27" s="141">
        <v>0.000218172047131594</v>
      </c>
      <c r="BH27" s="141">
        <v>0.00019475881168133</v>
      </c>
      <c r="BI27" s="141">
        <v>0.000445244897293284</v>
      </c>
      <c r="BJ27" s="141">
        <v>0.000664542059416138</v>
      </c>
      <c r="BK27" s="141">
        <v>0.000790430110172686</v>
      </c>
      <c r="BL27" s="141">
        <v>0.000575867313991934</v>
      </c>
      <c r="BM27" s="141">
        <v>0.000672785903119212</v>
      </c>
      <c r="BN27" s="141">
        <v>0.000340342639195124</v>
      </c>
      <c r="BO27" s="141">
        <v>0</v>
      </c>
      <c r="BP27" s="141">
        <v>0.000150824402944421</v>
      </c>
      <c r="BQ27" s="141">
        <v>0.000233522162313732</v>
      </c>
    </row>
    <row r="28" spans="1:69" ht="12.75">
      <c r="A28" s="69" t="s">
        <v>82</v>
      </c>
      <c r="B28" s="70" t="s">
        <v>140</v>
      </c>
      <c r="C28" s="141">
        <v>0.000607557374494026</v>
      </c>
      <c r="D28" s="141">
        <v>0.00143490386429018</v>
      </c>
      <c r="E28" s="141">
        <v>0.000839840117524099</v>
      </c>
      <c r="F28" s="141">
        <v>0.000940227946084028</v>
      </c>
      <c r="G28" s="141">
        <v>0.00338841378194747</v>
      </c>
      <c r="H28" s="141">
        <v>0.00201520761466093</v>
      </c>
      <c r="I28" s="141">
        <v>0.00247736437344266</v>
      </c>
      <c r="J28" s="141">
        <v>0.00399847436368287</v>
      </c>
      <c r="K28" s="141">
        <v>0.0132735762169437</v>
      </c>
      <c r="L28" s="141">
        <v>0.000593745653767427</v>
      </c>
      <c r="M28" s="141">
        <v>0.00141597782105668</v>
      </c>
      <c r="N28" s="141">
        <v>0.00719440579840623</v>
      </c>
      <c r="O28" s="141">
        <v>0.00235070819997295</v>
      </c>
      <c r="P28" s="141">
        <v>0.00233880509403585</v>
      </c>
      <c r="Q28" s="141">
        <v>0.00243061624138319</v>
      </c>
      <c r="R28" s="141">
        <v>0.00256220381233092</v>
      </c>
      <c r="S28" s="141">
        <v>0.00339093942585992</v>
      </c>
      <c r="T28" s="141">
        <v>0.00569828443581642</v>
      </c>
      <c r="U28" s="141">
        <v>0.00256111798739316</v>
      </c>
      <c r="V28" s="141">
        <v>0.00205748158899307</v>
      </c>
      <c r="W28" s="141">
        <v>0.00428497988816401</v>
      </c>
      <c r="X28" s="141">
        <v>0.00540307329097762</v>
      </c>
      <c r="Y28" s="141">
        <v>0.225723113556174</v>
      </c>
      <c r="Z28" s="141">
        <v>0.0294931081671041</v>
      </c>
      <c r="AA28" s="141">
        <v>0.00658373459296705</v>
      </c>
      <c r="AB28" s="141">
        <v>1.03358711593338</v>
      </c>
      <c r="AC28" s="141">
        <v>0.00969757255179986</v>
      </c>
      <c r="AD28" s="141">
        <v>0.00781759906149037</v>
      </c>
      <c r="AE28" s="141">
        <v>0.00129293022924056</v>
      </c>
      <c r="AF28" s="141">
        <v>0.00375484814549614</v>
      </c>
      <c r="AG28" s="141">
        <v>0.00198519570931645</v>
      </c>
      <c r="AH28" s="141">
        <v>0.00194738186523831</v>
      </c>
      <c r="AI28" s="141">
        <v>0.00600922805751348</v>
      </c>
      <c r="AJ28" s="141">
        <v>0.0074813225307284</v>
      </c>
      <c r="AK28" s="141">
        <v>0.00224249789634587</v>
      </c>
      <c r="AL28" s="141">
        <v>0.000526542126219006</v>
      </c>
      <c r="AM28" s="141">
        <v>0.000611621963685495</v>
      </c>
      <c r="AN28" s="141">
        <v>0.00077722774112512</v>
      </c>
      <c r="AO28" s="141">
        <v>0.00236738601858254</v>
      </c>
      <c r="AP28" s="141">
        <v>0.00449622327700254</v>
      </c>
      <c r="AQ28" s="141">
        <v>0.000531213460627287</v>
      </c>
      <c r="AR28" s="141">
        <v>0.00124847178598654</v>
      </c>
      <c r="AS28" s="141">
        <v>0.0181026807781014</v>
      </c>
      <c r="AT28" s="141">
        <v>0.00498490011661195</v>
      </c>
      <c r="AU28" s="141">
        <v>0.000778322165369697</v>
      </c>
      <c r="AV28" s="141">
        <v>0.00634328542107489</v>
      </c>
      <c r="AW28" s="141">
        <v>0.00243913364320734</v>
      </c>
      <c r="AX28" s="141">
        <v>0.00226742482466703</v>
      </c>
      <c r="AY28" s="141">
        <v>0.00117985135326334</v>
      </c>
      <c r="AZ28" s="141">
        <v>0.00519556955357244</v>
      </c>
      <c r="BA28" s="141">
        <v>0.00120620365945018</v>
      </c>
      <c r="BB28" s="141">
        <v>0.00574615358488351</v>
      </c>
      <c r="BC28" s="141">
        <v>0.0011193618232413</v>
      </c>
      <c r="BD28" s="141">
        <v>0.00140546798368475</v>
      </c>
      <c r="BE28" s="141">
        <v>0.0015145022772909</v>
      </c>
      <c r="BF28" s="141">
        <v>0.00248219432570003</v>
      </c>
      <c r="BG28" s="141">
        <v>0.0031195210625694</v>
      </c>
      <c r="BH28" s="141">
        <v>0.00214221084089279</v>
      </c>
      <c r="BI28" s="141">
        <v>0.00247450364760398</v>
      </c>
      <c r="BJ28" s="141">
        <v>0.00344015795508845</v>
      </c>
      <c r="BK28" s="141">
        <v>0.00341951896909548</v>
      </c>
      <c r="BL28" s="141">
        <v>0.00185414242986214</v>
      </c>
      <c r="BM28" s="141">
        <v>0.00515729464036813</v>
      </c>
      <c r="BN28" s="141">
        <v>0.00199794121063602</v>
      </c>
      <c r="BO28" s="141">
        <v>0</v>
      </c>
      <c r="BP28" s="141">
        <v>0.00285791804564649</v>
      </c>
      <c r="BQ28" s="141">
        <v>0.00093200494958555</v>
      </c>
    </row>
    <row r="29" spans="1:69" ht="12.75">
      <c r="A29" s="69" t="s">
        <v>83</v>
      </c>
      <c r="B29" s="70" t="s">
        <v>141</v>
      </c>
      <c r="C29" s="141">
        <v>0.000395262882217085</v>
      </c>
      <c r="D29" s="141">
        <v>0.00102171681504448</v>
      </c>
      <c r="E29" s="141">
        <v>0.000654035148693241</v>
      </c>
      <c r="F29" s="141">
        <v>0.000512000625108114</v>
      </c>
      <c r="G29" s="141">
        <v>0.00106960377589218</v>
      </c>
      <c r="H29" s="141">
        <v>0.000312639502615406</v>
      </c>
      <c r="I29" s="141">
        <v>0.000449673133542333</v>
      </c>
      <c r="J29" s="141">
        <v>0.000500027779810618</v>
      </c>
      <c r="K29" s="141">
        <v>0.00178205706113262</v>
      </c>
      <c r="L29" s="141">
        <v>0.000373177184668141</v>
      </c>
      <c r="M29" s="141">
        <v>0.000471697170684964</v>
      </c>
      <c r="N29" s="141">
        <v>0.000304829435602783</v>
      </c>
      <c r="O29" s="141">
        <v>0.00320650599884614</v>
      </c>
      <c r="P29" s="141">
        <v>0.00298990624915074</v>
      </c>
      <c r="Q29" s="141">
        <v>0.00281082394802263</v>
      </c>
      <c r="R29" s="141">
        <v>0.00245945676255527</v>
      </c>
      <c r="S29" s="141">
        <v>0.000439339142689344</v>
      </c>
      <c r="T29" s="141">
        <v>0.00678725456233304</v>
      </c>
      <c r="U29" s="141">
        <v>0.000232205578610767</v>
      </c>
      <c r="V29" s="141">
        <v>0.000125606325682805</v>
      </c>
      <c r="W29" s="141">
        <v>0.000256060642044772</v>
      </c>
      <c r="X29" s="141">
        <v>0.000512524848466677</v>
      </c>
      <c r="Y29" s="141">
        <v>0.000674770647938363</v>
      </c>
      <c r="Z29" s="141">
        <v>0.000223326909036609</v>
      </c>
      <c r="AA29" s="141">
        <v>0.000438352534749555</v>
      </c>
      <c r="AB29" s="141">
        <v>0.000188004018960054</v>
      </c>
      <c r="AC29" s="141">
        <v>1.0023834071384</v>
      </c>
      <c r="AD29" s="141">
        <v>0.000415958748339035</v>
      </c>
      <c r="AE29" s="141">
        <v>0.000134984521949094</v>
      </c>
      <c r="AF29" s="141">
        <v>0.000422709067507643</v>
      </c>
      <c r="AG29" s="141">
        <v>0.000401943556663228</v>
      </c>
      <c r="AH29" s="141">
        <v>0.000326349486811459</v>
      </c>
      <c r="AI29" s="141">
        <v>0.00047272673592128</v>
      </c>
      <c r="AJ29" s="141">
        <v>0.000538715385068197</v>
      </c>
      <c r="AK29" s="141">
        <v>0.000183863900789811</v>
      </c>
      <c r="AL29" s="141">
        <v>0.000407346166029389</v>
      </c>
      <c r="AM29" s="141">
        <v>0.00046725751632852</v>
      </c>
      <c r="AN29" s="141">
        <v>0.000611313604398529</v>
      </c>
      <c r="AO29" s="141">
        <v>0.00058057524481678</v>
      </c>
      <c r="AP29" s="141">
        <v>0.000395580157781281</v>
      </c>
      <c r="AQ29" s="141">
        <v>0.000350358482195178</v>
      </c>
      <c r="AR29" s="141">
        <v>0.00220773391552802</v>
      </c>
      <c r="AS29" s="141">
        <v>0.000489439036174781</v>
      </c>
      <c r="AT29" s="141">
        <v>0.000582317396252189</v>
      </c>
      <c r="AU29" s="141">
        <v>0.00261936747044143</v>
      </c>
      <c r="AV29" s="141">
        <v>0.000526968278908178</v>
      </c>
      <c r="AW29" s="141">
        <v>0.00280539267313893</v>
      </c>
      <c r="AX29" s="141">
        <v>0.0129084916271387</v>
      </c>
      <c r="AY29" s="141">
        <v>0.000996808235321443</v>
      </c>
      <c r="AZ29" s="141">
        <v>0.0031108458458273</v>
      </c>
      <c r="BA29" s="141">
        <v>0.00287144273569693</v>
      </c>
      <c r="BB29" s="141">
        <v>0.000237718184189814</v>
      </c>
      <c r="BC29" s="141">
        <v>0.00590889129172733</v>
      </c>
      <c r="BD29" s="141">
        <v>0.00285482133893162</v>
      </c>
      <c r="BE29" s="141">
        <v>0.000213695648948434</v>
      </c>
      <c r="BF29" s="141">
        <v>0.00333371858184659</v>
      </c>
      <c r="BG29" s="141">
        <v>0.00245284127775315</v>
      </c>
      <c r="BH29" s="141">
        <v>0.000458756792037606</v>
      </c>
      <c r="BI29" s="141">
        <v>0.00037320140028219</v>
      </c>
      <c r="BJ29" s="141">
        <v>0.000572480800708721</v>
      </c>
      <c r="BK29" s="141">
        <v>0.000642805013047265</v>
      </c>
      <c r="BL29" s="141">
        <v>0.0016762203007794</v>
      </c>
      <c r="BM29" s="141">
        <v>0.00248318708204338</v>
      </c>
      <c r="BN29" s="141">
        <v>0.0018373584465115</v>
      </c>
      <c r="BO29" s="141">
        <v>0</v>
      </c>
      <c r="BP29" s="141">
        <v>0.000162800787369931</v>
      </c>
      <c r="BQ29" s="141">
        <v>0.000137089008776021</v>
      </c>
    </row>
    <row r="30" spans="1:69" ht="12.75">
      <c r="A30" s="69" t="s">
        <v>84</v>
      </c>
      <c r="B30" s="76" t="s">
        <v>142</v>
      </c>
      <c r="C30" s="141">
        <v>0.00359624877125491</v>
      </c>
      <c r="D30" s="141">
        <v>0.0108687324847518</v>
      </c>
      <c r="E30" s="141">
        <v>0.00757707548639411</v>
      </c>
      <c r="F30" s="141">
        <v>0.00539477019121175</v>
      </c>
      <c r="G30" s="141">
        <v>0.00341540406816963</v>
      </c>
      <c r="H30" s="141">
        <v>0.00309714171091315</v>
      </c>
      <c r="I30" s="141">
        <v>0.00549874934431727</v>
      </c>
      <c r="J30" s="141">
        <v>0.00567197996030558</v>
      </c>
      <c r="K30" s="141">
        <v>0.000884424103196508</v>
      </c>
      <c r="L30" s="141">
        <v>0.000378159848089335</v>
      </c>
      <c r="M30" s="141">
        <v>0.000743454179830144</v>
      </c>
      <c r="N30" s="141">
        <v>0.00684820284525684</v>
      </c>
      <c r="O30" s="141">
        <v>0.00061995381472959</v>
      </c>
      <c r="P30" s="141">
        <v>0.00057166759617399</v>
      </c>
      <c r="Q30" s="141">
        <v>0.000856697779988069</v>
      </c>
      <c r="R30" s="141">
        <v>0.000603076199071769</v>
      </c>
      <c r="S30" s="141">
        <v>0.00402724347974211</v>
      </c>
      <c r="T30" s="141">
        <v>0.00271308923071965</v>
      </c>
      <c r="U30" s="141">
        <v>0.00360707066750183</v>
      </c>
      <c r="V30" s="141">
        <v>0.000945291135825726</v>
      </c>
      <c r="W30" s="141">
        <v>0.00375812564686334</v>
      </c>
      <c r="X30" s="141">
        <v>0.000503770337835681</v>
      </c>
      <c r="Y30" s="141">
        <v>0.00450233165483085</v>
      </c>
      <c r="Z30" s="141">
        <v>0.0169478041186685</v>
      </c>
      <c r="AA30" s="141">
        <v>0.00257491592682349</v>
      </c>
      <c r="AB30" s="141">
        <v>0.0022171233209868</v>
      </c>
      <c r="AC30" s="141">
        <v>0.00652683454177722</v>
      </c>
      <c r="AD30" s="141">
        <v>1.00093779008074</v>
      </c>
      <c r="AE30" s="141">
        <v>0.000768407705332355</v>
      </c>
      <c r="AF30" s="141">
        <v>0.000240952657139913</v>
      </c>
      <c r="AG30" s="141">
        <v>0.000294760184611079</v>
      </c>
      <c r="AH30" s="141">
        <v>0.000285125059566456</v>
      </c>
      <c r="AI30" s="141">
        <v>0.000664830045446062</v>
      </c>
      <c r="AJ30" s="141">
        <v>0.000818413726516019</v>
      </c>
      <c r="AK30" s="141">
        <v>0.000521823714875346</v>
      </c>
      <c r="AL30" s="141">
        <v>0.00250120928359103</v>
      </c>
      <c r="AM30" s="141">
        <v>0.000662311486960616</v>
      </c>
      <c r="AN30" s="141">
        <v>0.00320856860699138</v>
      </c>
      <c r="AO30" s="141">
        <v>0.000254427884192502</v>
      </c>
      <c r="AP30" s="141">
        <v>0.000957259787192538</v>
      </c>
      <c r="AQ30" s="141">
        <v>0.000230627136582768</v>
      </c>
      <c r="AR30" s="141">
        <v>0.000221895806727387</v>
      </c>
      <c r="AS30" s="141">
        <v>0.00134196904515182</v>
      </c>
      <c r="AT30" s="141">
        <v>0.000192889956640006</v>
      </c>
      <c r="AU30" s="141">
        <v>0.000619261649672608</v>
      </c>
      <c r="AV30" s="141">
        <v>0.000572634805425099</v>
      </c>
      <c r="AW30" s="141">
        <v>0.000495347907428048</v>
      </c>
      <c r="AX30" s="141">
        <v>0.00126862056270189</v>
      </c>
      <c r="AY30" s="141">
        <v>0.000244830027857273</v>
      </c>
      <c r="AZ30" s="141">
        <v>0.000831970582313611</v>
      </c>
      <c r="BA30" s="141">
        <v>0.00102887891320495</v>
      </c>
      <c r="BB30" s="141">
        <v>0.000971765365614509</v>
      </c>
      <c r="BC30" s="141">
        <v>0.000487289291983807</v>
      </c>
      <c r="BD30" s="141">
        <v>0.000605290480143214</v>
      </c>
      <c r="BE30" s="141">
        <v>0.000317452536913176</v>
      </c>
      <c r="BF30" s="141">
        <v>0.000574664095791689</v>
      </c>
      <c r="BG30" s="141">
        <v>0.000529294226775522</v>
      </c>
      <c r="BH30" s="141">
        <v>0.00126470057413056</v>
      </c>
      <c r="BI30" s="141">
        <v>0.00105869548364063</v>
      </c>
      <c r="BJ30" s="141">
        <v>0.000480642339508192</v>
      </c>
      <c r="BK30" s="141">
        <v>0.000782230951237546</v>
      </c>
      <c r="BL30" s="141">
        <v>0.00101511770881691</v>
      </c>
      <c r="BM30" s="141">
        <v>0.00114666345892098</v>
      </c>
      <c r="BN30" s="141">
        <v>0.000674951441362594</v>
      </c>
      <c r="BO30" s="141">
        <v>0</v>
      </c>
      <c r="BP30" s="141">
        <v>0.000134113969096426</v>
      </c>
      <c r="BQ30" s="141">
        <v>0.000291320493132885</v>
      </c>
    </row>
    <row r="31" spans="1:69" ht="12.75">
      <c r="A31" s="69" t="s">
        <v>85</v>
      </c>
      <c r="B31" s="70" t="s">
        <v>143</v>
      </c>
      <c r="C31" s="141">
        <v>0.00115216024409637</v>
      </c>
      <c r="D31" s="141">
        <v>0.00181968717523856</v>
      </c>
      <c r="E31" s="141">
        <v>0.00157840438518144</v>
      </c>
      <c r="F31" s="141">
        <v>0.00167928303580184</v>
      </c>
      <c r="G31" s="141">
        <v>0.00156557367511637</v>
      </c>
      <c r="H31" s="141">
        <v>0.000969739728431258</v>
      </c>
      <c r="I31" s="141">
        <v>0.000844439600229617</v>
      </c>
      <c r="J31" s="141">
        <v>0.00103299661922784</v>
      </c>
      <c r="K31" s="141">
        <v>0.00108841647139545</v>
      </c>
      <c r="L31" s="141">
        <v>0.000342121885826782</v>
      </c>
      <c r="M31" s="141">
        <v>0.000932523567261152</v>
      </c>
      <c r="N31" s="141">
        <v>0.00274332822448735</v>
      </c>
      <c r="O31" s="141">
        <v>0.00135757028185417</v>
      </c>
      <c r="P31" s="141">
        <v>0.00143514086446829</v>
      </c>
      <c r="Q31" s="141">
        <v>0.001478537627183</v>
      </c>
      <c r="R31" s="141">
        <v>0.00132876273370204</v>
      </c>
      <c r="S31" s="141">
        <v>0.00116453581564054</v>
      </c>
      <c r="T31" s="141">
        <v>0.0019055377311944</v>
      </c>
      <c r="U31" s="141">
        <v>0.000813631083034703</v>
      </c>
      <c r="V31" s="141">
        <v>0.0015821725521396</v>
      </c>
      <c r="W31" s="141">
        <v>0.0074934752905958</v>
      </c>
      <c r="X31" s="141">
        <v>0.00165134387486577</v>
      </c>
      <c r="Y31" s="141">
        <v>0.00481020558519287</v>
      </c>
      <c r="Z31" s="141">
        <v>0.00133634014417325</v>
      </c>
      <c r="AA31" s="141">
        <v>0.00159395038245003</v>
      </c>
      <c r="AB31" s="141">
        <v>0.000777403670060036</v>
      </c>
      <c r="AC31" s="141">
        <v>0.000593253400696036</v>
      </c>
      <c r="AD31" s="141">
        <v>0.00181534812309423</v>
      </c>
      <c r="AE31" s="141">
        <v>1.01458153810043</v>
      </c>
      <c r="AF31" s="141">
        <v>0.00116387063952836</v>
      </c>
      <c r="AG31" s="141">
        <v>0.00151031211358153</v>
      </c>
      <c r="AH31" s="141">
        <v>0.00111030729669704</v>
      </c>
      <c r="AI31" s="141">
        <v>0.00316995416405126</v>
      </c>
      <c r="AJ31" s="141">
        <v>0.00390742974049238</v>
      </c>
      <c r="AK31" s="141">
        <v>0.00152053241011181</v>
      </c>
      <c r="AL31" s="141">
        <v>0.00234537972349828</v>
      </c>
      <c r="AM31" s="141">
        <v>0.00292524694780358</v>
      </c>
      <c r="AN31" s="141">
        <v>0.0238099924466072</v>
      </c>
      <c r="AO31" s="141">
        <v>0.0223117490058609</v>
      </c>
      <c r="AP31" s="141">
        <v>0.00965430966203737</v>
      </c>
      <c r="AQ31" s="141">
        <v>0.00220740914102281</v>
      </c>
      <c r="AR31" s="141">
        <v>0.00778305272062457</v>
      </c>
      <c r="AS31" s="141">
        <v>0.00670460079980097</v>
      </c>
      <c r="AT31" s="141">
        <v>0.00703795522534834</v>
      </c>
      <c r="AU31" s="141">
        <v>0.00229633737081772</v>
      </c>
      <c r="AV31" s="141">
        <v>0.00318754251911512</v>
      </c>
      <c r="AW31" s="141">
        <v>0.00611330054207974</v>
      </c>
      <c r="AX31" s="141">
        <v>0.00943010196981711</v>
      </c>
      <c r="AY31" s="141">
        <v>0.00241128938012309</v>
      </c>
      <c r="AZ31" s="141">
        <v>0.00552273456694255</v>
      </c>
      <c r="BA31" s="141">
        <v>0.00250376343093326</v>
      </c>
      <c r="BB31" s="141">
        <v>0.00126057409727521</v>
      </c>
      <c r="BC31" s="141">
        <v>0.02731304876544</v>
      </c>
      <c r="BD31" s="141">
        <v>0.027497358649349</v>
      </c>
      <c r="BE31" s="141">
        <v>0.00173873902965252</v>
      </c>
      <c r="BF31" s="141">
        <v>0.0059473270082767</v>
      </c>
      <c r="BG31" s="141">
        <v>0.00203173565916943</v>
      </c>
      <c r="BH31" s="141">
        <v>0.0158976590314653</v>
      </c>
      <c r="BI31" s="141">
        <v>0.0024217850176433</v>
      </c>
      <c r="BJ31" s="141">
        <v>0.00304472539462008</v>
      </c>
      <c r="BK31" s="141">
        <v>0.00176799211059786</v>
      </c>
      <c r="BL31" s="141">
        <v>0.00220727989227492</v>
      </c>
      <c r="BM31" s="141">
        <v>0.0159969186151407</v>
      </c>
      <c r="BN31" s="141">
        <v>0.00785298057967889</v>
      </c>
      <c r="BO31" s="141">
        <v>0</v>
      </c>
      <c r="BP31" s="141">
        <v>0.00379771514528554</v>
      </c>
      <c r="BQ31" s="141">
        <v>0.00157574886800728</v>
      </c>
    </row>
    <row r="32" spans="1:69" ht="12.75">
      <c r="A32" s="69" t="s">
        <v>86</v>
      </c>
      <c r="B32" s="70" t="s">
        <v>144</v>
      </c>
      <c r="C32" s="141">
        <v>0.000110891853386594</v>
      </c>
      <c r="D32" s="141">
        <v>0.000197999941228432</v>
      </c>
      <c r="E32" s="141">
        <v>0.000127075876945493</v>
      </c>
      <c r="F32" s="141">
        <v>0.000112217858220275</v>
      </c>
      <c r="G32" s="141">
        <v>0.000149621199313926</v>
      </c>
      <c r="H32" s="141">
        <v>7.79631031943244E-05</v>
      </c>
      <c r="I32" s="141">
        <v>9.24032824763413E-05</v>
      </c>
      <c r="J32" s="141">
        <v>8.8810571748178E-05</v>
      </c>
      <c r="K32" s="141">
        <v>0.000225729998306561</v>
      </c>
      <c r="L32" s="141">
        <v>4.18350130061447E-05</v>
      </c>
      <c r="M32" s="141">
        <v>0.000176443930187114</v>
      </c>
      <c r="N32" s="141">
        <v>0.000409430970266061</v>
      </c>
      <c r="O32" s="141">
        <v>0.00022106197698558</v>
      </c>
      <c r="P32" s="141">
        <v>0.000199452097367406</v>
      </c>
      <c r="Q32" s="141">
        <v>0.000179982933055033</v>
      </c>
      <c r="R32" s="141">
        <v>0.000216609126370597</v>
      </c>
      <c r="S32" s="141">
        <v>0.000243957688458523</v>
      </c>
      <c r="T32" s="141">
        <v>0.0003946498577576</v>
      </c>
      <c r="U32" s="141">
        <v>0.000158477380213893</v>
      </c>
      <c r="V32" s="141">
        <v>5.43330557459224E-05</v>
      </c>
      <c r="W32" s="141">
        <v>0.000189650115575134</v>
      </c>
      <c r="X32" s="141">
        <v>0.000276011551285903</v>
      </c>
      <c r="Y32" s="141">
        <v>0.000279146972369714</v>
      </c>
      <c r="Z32" s="141">
        <v>0.000176469061877472</v>
      </c>
      <c r="AA32" s="141">
        <v>0.000412047033521508</v>
      </c>
      <c r="AB32" s="141">
        <v>0.000150732867488231</v>
      </c>
      <c r="AC32" s="141">
        <v>0.000100326046545671</v>
      </c>
      <c r="AD32" s="141">
        <v>0.0001112322958009</v>
      </c>
      <c r="AE32" s="141">
        <v>0.00012694891060956</v>
      </c>
      <c r="AF32" s="141">
        <v>1.05237443047851</v>
      </c>
      <c r="AG32" s="141">
        <v>0.0342753184360375</v>
      </c>
      <c r="AH32" s="141">
        <v>0.00517200145544209</v>
      </c>
      <c r="AI32" s="141">
        <v>0.000319918616958013</v>
      </c>
      <c r="AJ32" s="141">
        <v>0.000390901478638327</v>
      </c>
      <c r="AK32" s="141">
        <v>6.8608825725471E-05</v>
      </c>
      <c r="AL32" s="141">
        <v>0.0020773111224372</v>
      </c>
      <c r="AM32" s="141">
        <v>0.0002137692517736</v>
      </c>
      <c r="AN32" s="141">
        <v>0.000255387026456391</v>
      </c>
      <c r="AO32" s="141">
        <v>0.000251531889907186</v>
      </c>
      <c r="AP32" s="141">
        <v>0.000234637468147894</v>
      </c>
      <c r="AQ32" s="141">
        <v>5.69188011714187E-05</v>
      </c>
      <c r="AR32" s="141">
        <v>0.000122927488110207</v>
      </c>
      <c r="AS32" s="141">
        <v>0.000289769110254587</v>
      </c>
      <c r="AT32" s="141">
        <v>0.00021150613018203</v>
      </c>
      <c r="AU32" s="141">
        <v>0.000195675026104177</v>
      </c>
      <c r="AV32" s="141">
        <v>0.000299995159250641</v>
      </c>
      <c r="AW32" s="141">
        <v>0.000193025412737266</v>
      </c>
      <c r="AX32" s="141">
        <v>0.00308857952869345</v>
      </c>
      <c r="AY32" s="141">
        <v>0.000326223510923796</v>
      </c>
      <c r="AZ32" s="141">
        <v>0.000527505329491367</v>
      </c>
      <c r="BA32" s="141">
        <v>0.000245339994111669</v>
      </c>
      <c r="BB32" s="141">
        <v>0.000153355434813492</v>
      </c>
      <c r="BC32" s="141">
        <v>0.000148490310790336</v>
      </c>
      <c r="BD32" s="141">
        <v>0.000167426753140525</v>
      </c>
      <c r="BE32" s="141">
        <v>8.3988097231344E-05</v>
      </c>
      <c r="BF32" s="141">
        <v>0.000303884195346588</v>
      </c>
      <c r="BG32" s="141">
        <v>0.00018019681233402</v>
      </c>
      <c r="BH32" s="141">
        <v>0.000173834065562661</v>
      </c>
      <c r="BI32" s="141">
        <v>0.000482857616883116</v>
      </c>
      <c r="BJ32" s="141">
        <v>0.000576389699990275</v>
      </c>
      <c r="BK32" s="141">
        <v>0.00118282822490049</v>
      </c>
      <c r="BL32" s="141">
        <v>0.000194216210296445</v>
      </c>
      <c r="BM32" s="141">
        <v>0.000228868436223404</v>
      </c>
      <c r="BN32" s="141">
        <v>0.000177956546540128</v>
      </c>
      <c r="BO32" s="141">
        <v>0</v>
      </c>
      <c r="BP32" s="141">
        <v>7.55063894065465E-05</v>
      </c>
      <c r="BQ32" s="141">
        <v>5.55027801859875E-05</v>
      </c>
    </row>
    <row r="33" spans="1:69" ht="12.75">
      <c r="A33" s="69" t="s">
        <v>87</v>
      </c>
      <c r="B33" s="70" t="s">
        <v>145</v>
      </c>
      <c r="C33" s="141">
        <v>0.000268948254282228</v>
      </c>
      <c r="D33" s="141">
        <v>0.000359087507034833</v>
      </c>
      <c r="E33" s="141">
        <v>0.000315743277751057</v>
      </c>
      <c r="F33" s="141">
        <v>0.000289664919489468</v>
      </c>
      <c r="G33" s="141">
        <v>0.000404485770650108</v>
      </c>
      <c r="H33" s="141">
        <v>0.000192632619743868</v>
      </c>
      <c r="I33" s="141">
        <v>0.000219845221479326</v>
      </c>
      <c r="J33" s="141">
        <v>0.000391952510666519</v>
      </c>
      <c r="K33" s="141">
        <v>0.00047010125453602</v>
      </c>
      <c r="L33" s="141">
        <v>0.000210086413208293</v>
      </c>
      <c r="M33" s="141">
        <v>0.000718261315334218</v>
      </c>
      <c r="N33" s="141">
        <v>0.00150270241456031</v>
      </c>
      <c r="O33" s="141">
        <v>0.000573636140824571</v>
      </c>
      <c r="P33" s="141">
        <v>0.000524142403070675</v>
      </c>
      <c r="Q33" s="141">
        <v>0.00045731184850171</v>
      </c>
      <c r="R33" s="141">
        <v>0.000590568048351125</v>
      </c>
      <c r="S33" s="141">
        <v>0.0012463507356579</v>
      </c>
      <c r="T33" s="141">
        <v>0.0026511519246806</v>
      </c>
      <c r="U33" s="141">
        <v>0.000857907364448369</v>
      </c>
      <c r="V33" s="141">
        <v>0.000311570551177898</v>
      </c>
      <c r="W33" s="141">
        <v>0.00100360898660333</v>
      </c>
      <c r="X33" s="141">
        <v>0.00232835907206614</v>
      </c>
      <c r="Y33" s="141">
        <v>0.00240125999127008</v>
      </c>
      <c r="Z33" s="141">
        <v>0.000625082452574019</v>
      </c>
      <c r="AA33" s="141">
        <v>0.00180278120832717</v>
      </c>
      <c r="AB33" s="141">
        <v>0.00152790655132124</v>
      </c>
      <c r="AC33" s="141">
        <v>0.000268740726123234</v>
      </c>
      <c r="AD33" s="141">
        <v>0.000250737964637307</v>
      </c>
      <c r="AE33" s="141">
        <v>0.00205145220079115</v>
      </c>
      <c r="AF33" s="141">
        <v>0.00478402074728875</v>
      </c>
      <c r="AG33" s="141">
        <v>1.00354983428656</v>
      </c>
      <c r="AH33" s="141">
        <v>0.0029557792711545</v>
      </c>
      <c r="AI33" s="141">
        <v>0.0012211351676523</v>
      </c>
      <c r="AJ33" s="141">
        <v>0.00151412460360941</v>
      </c>
      <c r="AK33" s="141">
        <v>0.00033737062502809</v>
      </c>
      <c r="AL33" s="141">
        <v>0.000713518233096289</v>
      </c>
      <c r="AM33" s="141">
        <v>0.00275735497755145</v>
      </c>
      <c r="AN33" s="141">
        <v>0.00260142738940107</v>
      </c>
      <c r="AO33" s="141">
        <v>0.00214929060020244</v>
      </c>
      <c r="AP33" s="141">
        <v>0.000887288878885379</v>
      </c>
      <c r="AQ33" s="141">
        <v>0.000267167088040608</v>
      </c>
      <c r="AR33" s="141">
        <v>0.000932630448074848</v>
      </c>
      <c r="AS33" s="141">
        <v>0.00201080804023165</v>
      </c>
      <c r="AT33" s="141">
        <v>0.0014105116604714</v>
      </c>
      <c r="AU33" s="141">
        <v>0.000770699568967837</v>
      </c>
      <c r="AV33" s="141">
        <v>0.00199624973782789</v>
      </c>
      <c r="AW33" s="141">
        <v>0.00134609975090613</v>
      </c>
      <c r="AX33" s="141">
        <v>0.00360324903267287</v>
      </c>
      <c r="AY33" s="141">
        <v>0.000510110415627393</v>
      </c>
      <c r="AZ33" s="141">
        <v>0.00771562795235236</v>
      </c>
      <c r="BA33" s="141">
        <v>0.00033778509175295</v>
      </c>
      <c r="BB33" s="141">
        <v>0.00025260922513329</v>
      </c>
      <c r="BC33" s="141">
        <v>0.000364130880775921</v>
      </c>
      <c r="BD33" s="141">
        <v>0.000344905826143196</v>
      </c>
      <c r="BE33" s="141">
        <v>0.000131588093220193</v>
      </c>
      <c r="BF33" s="141">
        <v>0.0021867996159679</v>
      </c>
      <c r="BG33" s="141">
        <v>0.00142873083741468</v>
      </c>
      <c r="BH33" s="141">
        <v>0.000280309387579133</v>
      </c>
      <c r="BI33" s="141">
        <v>0.000190110318208504</v>
      </c>
      <c r="BJ33" s="141">
        <v>0.000354573130128176</v>
      </c>
      <c r="BK33" s="141">
        <v>0.000421642465475524</v>
      </c>
      <c r="BL33" s="141">
        <v>0.000350767136541071</v>
      </c>
      <c r="BM33" s="141">
        <v>0.000456748945214699</v>
      </c>
      <c r="BN33" s="141">
        <v>0.000375553721269225</v>
      </c>
      <c r="BO33" s="141">
        <v>0</v>
      </c>
      <c r="BP33" s="141">
        <v>0.000123298728667632</v>
      </c>
      <c r="BQ33" s="141">
        <v>7.6352884675466E-05</v>
      </c>
    </row>
    <row r="34" spans="1:69" ht="12.75">
      <c r="A34" s="69" t="s">
        <v>88</v>
      </c>
      <c r="B34" s="70" t="s">
        <v>17</v>
      </c>
      <c r="C34" s="141">
        <v>0.00358122843345812</v>
      </c>
      <c r="D34" s="141">
        <v>0.00794398339305462</v>
      </c>
      <c r="E34" s="141">
        <v>0.00546589385744635</v>
      </c>
      <c r="F34" s="141">
        <v>0.00437313639973557</v>
      </c>
      <c r="G34" s="141">
        <v>0.00738527268683538</v>
      </c>
      <c r="H34" s="141">
        <v>0.00293491091880323</v>
      </c>
      <c r="I34" s="141">
        <v>0.00394621081905814</v>
      </c>
      <c r="J34" s="141">
        <v>0.00418810626035384</v>
      </c>
      <c r="K34" s="141">
        <v>0.00755349146187813</v>
      </c>
      <c r="L34" s="141">
        <v>0.00171959708348855</v>
      </c>
      <c r="M34" s="141">
        <v>0.00437092090615781</v>
      </c>
      <c r="N34" s="141">
        <v>0.00752910213170466</v>
      </c>
      <c r="O34" s="141">
        <v>0.010041791847844</v>
      </c>
      <c r="P34" s="141">
        <v>0.0123515534122742</v>
      </c>
      <c r="Q34" s="141">
        <v>0.0115434390477076</v>
      </c>
      <c r="R34" s="141">
        <v>0.012055648995063</v>
      </c>
      <c r="S34" s="141">
        <v>0.00858128508301547</v>
      </c>
      <c r="T34" s="141">
        <v>0.00736734812794558</v>
      </c>
      <c r="U34" s="141">
        <v>0.00484125880105581</v>
      </c>
      <c r="V34" s="141">
        <v>0.0018188797286157</v>
      </c>
      <c r="W34" s="141">
        <v>0.0076903888754</v>
      </c>
      <c r="X34" s="141">
        <v>0.0169404778201457</v>
      </c>
      <c r="Y34" s="141">
        <v>0.00878079456481141</v>
      </c>
      <c r="Z34" s="141">
        <v>0.0138915540387606</v>
      </c>
      <c r="AA34" s="141">
        <v>0.0269844982940969</v>
      </c>
      <c r="AB34" s="141">
        <v>0.0117449981624291</v>
      </c>
      <c r="AC34" s="141">
        <v>0.00782057404936117</v>
      </c>
      <c r="AD34" s="141">
        <v>0.0107814846921815</v>
      </c>
      <c r="AE34" s="141">
        <v>0.00508478170579986</v>
      </c>
      <c r="AF34" s="141">
        <v>0.0131892044626292</v>
      </c>
      <c r="AG34" s="141">
        <v>0.0266883941433385</v>
      </c>
      <c r="AH34" s="141">
        <v>1.10415901008923</v>
      </c>
      <c r="AI34" s="141">
        <v>0.0417155302342156</v>
      </c>
      <c r="AJ34" s="141">
        <v>0.0517408779087599</v>
      </c>
      <c r="AK34" s="141">
        <v>0.00226482150792523</v>
      </c>
      <c r="AL34" s="141">
        <v>0.0260771666311487</v>
      </c>
      <c r="AM34" s="141">
        <v>0.0141315398688368</v>
      </c>
      <c r="AN34" s="141">
        <v>0.0129855784583492</v>
      </c>
      <c r="AO34" s="141">
        <v>0.0212386554816644</v>
      </c>
      <c r="AP34" s="141">
        <v>0.0329736269770584</v>
      </c>
      <c r="AQ34" s="141">
        <v>0.0032456278541381</v>
      </c>
      <c r="AR34" s="141">
        <v>0.00936585860069831</v>
      </c>
      <c r="AS34" s="141">
        <v>0.0171989338183369</v>
      </c>
      <c r="AT34" s="141">
        <v>0.0161198323643275</v>
      </c>
      <c r="AU34" s="141">
        <v>0.0140201848361071</v>
      </c>
      <c r="AV34" s="141">
        <v>0.0249924922335782</v>
      </c>
      <c r="AW34" s="141">
        <v>0.0142308278333604</v>
      </c>
      <c r="AX34" s="141">
        <v>0.0235638623472599</v>
      </c>
      <c r="AY34" s="141">
        <v>0.0296640030633875</v>
      </c>
      <c r="AZ34" s="141">
        <v>0.0326337061029206</v>
      </c>
      <c r="BA34" s="141">
        <v>0.022977479261971</v>
      </c>
      <c r="BB34" s="141">
        <v>0.012055301690777</v>
      </c>
      <c r="BC34" s="141">
        <v>0.0109175216751467</v>
      </c>
      <c r="BD34" s="141">
        <v>0.0133002792425139</v>
      </c>
      <c r="BE34" s="141">
        <v>0.00877245454637998</v>
      </c>
      <c r="BF34" s="141">
        <v>0.0123179641004435</v>
      </c>
      <c r="BG34" s="141">
        <v>0.0086278501700328</v>
      </c>
      <c r="BH34" s="141">
        <v>0.0158530761520201</v>
      </c>
      <c r="BI34" s="141">
        <v>0.00926317075382894</v>
      </c>
      <c r="BJ34" s="141">
        <v>0.0210727199207064</v>
      </c>
      <c r="BK34" s="141">
        <v>0.0154604502767111</v>
      </c>
      <c r="BL34" s="141">
        <v>0.0136371413382503</v>
      </c>
      <c r="BM34" s="141">
        <v>0.0195815098594699</v>
      </c>
      <c r="BN34" s="141">
        <v>0.0129216425648642</v>
      </c>
      <c r="BO34" s="141">
        <v>0</v>
      </c>
      <c r="BP34" s="141">
        <v>0.00513948656003291</v>
      </c>
      <c r="BQ34" s="141">
        <v>0.0050911931524132</v>
      </c>
    </row>
    <row r="35" spans="1:69" ht="12.75">
      <c r="A35" s="69" t="s">
        <v>89</v>
      </c>
      <c r="B35" s="70" t="s">
        <v>146</v>
      </c>
      <c r="C35" s="141">
        <v>0.000278540711901352</v>
      </c>
      <c r="D35" s="141">
        <v>0.000521206185086486</v>
      </c>
      <c r="E35" s="141">
        <v>0.000380762321784763</v>
      </c>
      <c r="F35" s="141">
        <v>0.000368482376036657</v>
      </c>
      <c r="G35" s="141">
        <v>0.000437299795155598</v>
      </c>
      <c r="H35" s="141">
        <v>0.000283609070055914</v>
      </c>
      <c r="I35" s="141">
        <v>0.000357143106972243</v>
      </c>
      <c r="J35" s="141">
        <v>0.000439099089874528</v>
      </c>
      <c r="K35" s="141">
        <v>0.000600440079977181</v>
      </c>
      <c r="L35" s="141">
        <v>0.000231170037354518</v>
      </c>
      <c r="M35" s="141">
        <v>0.000268472567076756</v>
      </c>
      <c r="N35" s="141">
        <v>0.00178301817124409</v>
      </c>
      <c r="O35" s="141">
        <v>0.000940505133783913</v>
      </c>
      <c r="P35" s="141">
        <v>0.000932779472144956</v>
      </c>
      <c r="Q35" s="141">
        <v>0.000944033236823689</v>
      </c>
      <c r="R35" s="141">
        <v>0.000573898344902309</v>
      </c>
      <c r="S35" s="141">
        <v>0.00177161866695526</v>
      </c>
      <c r="T35" s="141">
        <v>0.00105473982806173</v>
      </c>
      <c r="U35" s="141">
        <v>0.000474691750328202</v>
      </c>
      <c r="V35" s="141">
        <v>0.000476838527870773</v>
      </c>
      <c r="W35" s="141">
        <v>0.00114023016345115</v>
      </c>
      <c r="X35" s="141">
        <v>0.00188008130230403</v>
      </c>
      <c r="Y35" s="141">
        <v>0.00250120978715124</v>
      </c>
      <c r="Z35" s="141">
        <v>0.00206925318647061</v>
      </c>
      <c r="AA35" s="141">
        <v>0.00158231215965878</v>
      </c>
      <c r="AB35" s="141">
        <v>0.00138258362372795</v>
      </c>
      <c r="AC35" s="141">
        <v>0.000364213364328335</v>
      </c>
      <c r="AD35" s="141">
        <v>0.0023210078670385</v>
      </c>
      <c r="AE35" s="141">
        <v>0.000678478524531966</v>
      </c>
      <c r="AF35" s="141">
        <v>0.000405394446962054</v>
      </c>
      <c r="AG35" s="141">
        <v>0.00072307426832548</v>
      </c>
      <c r="AH35" s="141">
        <v>0.00120196254872972</v>
      </c>
      <c r="AI35" s="141">
        <v>1.00354113843947</v>
      </c>
      <c r="AJ35" s="141">
        <v>0.0182612081511531</v>
      </c>
      <c r="AK35" s="141">
        <v>0.000695376665208036</v>
      </c>
      <c r="AL35" s="141">
        <v>0.000999275646067533</v>
      </c>
      <c r="AM35" s="141">
        <v>0.00177472806267699</v>
      </c>
      <c r="AN35" s="141">
        <v>0.00387400845447964</v>
      </c>
      <c r="AO35" s="141">
        <v>0.00456705768678557</v>
      </c>
      <c r="AP35" s="141">
        <v>0.00586212365841321</v>
      </c>
      <c r="AQ35" s="141">
        <v>0.000602636200230719</v>
      </c>
      <c r="AR35" s="141">
        <v>0.000835876038163784</v>
      </c>
      <c r="AS35" s="141">
        <v>0.00497460036359647</v>
      </c>
      <c r="AT35" s="141">
        <v>0.00120531522212875</v>
      </c>
      <c r="AU35" s="141">
        <v>0.0015879658524688</v>
      </c>
      <c r="AV35" s="141">
        <v>0.0125338677545641</v>
      </c>
      <c r="AW35" s="141">
        <v>0.00408156461491295</v>
      </c>
      <c r="AX35" s="141">
        <v>0.00404677028163373</v>
      </c>
      <c r="AY35" s="141">
        <v>0.01654048374667</v>
      </c>
      <c r="AZ35" s="141">
        <v>0.00990014744033455</v>
      </c>
      <c r="BA35" s="141">
        <v>0.00218873523790632</v>
      </c>
      <c r="BB35" s="141">
        <v>0.00428656387570269</v>
      </c>
      <c r="BC35" s="141">
        <v>0.00237573460197883</v>
      </c>
      <c r="BD35" s="141">
        <v>0.00316846449035335</v>
      </c>
      <c r="BE35" s="141">
        <v>0.00210776480072034</v>
      </c>
      <c r="BF35" s="141">
        <v>0.00435425995513277</v>
      </c>
      <c r="BG35" s="141">
        <v>0.00112375900182055</v>
      </c>
      <c r="BH35" s="141">
        <v>0.00158737839375429</v>
      </c>
      <c r="BI35" s="141">
        <v>0.00323697539358835</v>
      </c>
      <c r="BJ35" s="141">
        <v>0.00458515655571199</v>
      </c>
      <c r="BK35" s="141">
        <v>0.0037683067640574</v>
      </c>
      <c r="BL35" s="141">
        <v>0.00325293708079531</v>
      </c>
      <c r="BM35" s="141">
        <v>0.00369228311747642</v>
      </c>
      <c r="BN35" s="141">
        <v>0.00336464093022541</v>
      </c>
      <c r="BO35" s="141">
        <v>0</v>
      </c>
      <c r="BP35" s="141">
        <v>0.00135574242928302</v>
      </c>
      <c r="BQ35" s="141">
        <v>0.00180335776566813</v>
      </c>
    </row>
    <row r="36" spans="1:69" ht="12.75">
      <c r="A36" s="69" t="s">
        <v>90</v>
      </c>
      <c r="B36" s="76" t="s">
        <v>196</v>
      </c>
      <c r="C36" s="141">
        <v>3.54345606638156E-05</v>
      </c>
      <c r="D36" s="141">
        <v>6.16626727099278E-05</v>
      </c>
      <c r="E36" s="141">
        <v>3.88618125712355E-05</v>
      </c>
      <c r="F36" s="141">
        <v>3.18263294354452E-05</v>
      </c>
      <c r="G36" s="141">
        <v>3.73274919431998E-05</v>
      </c>
      <c r="H36" s="141">
        <v>2.3620953914184E-05</v>
      </c>
      <c r="I36" s="141">
        <v>0.000118085487486221</v>
      </c>
      <c r="J36" s="141">
        <v>2.90344528217335E-05</v>
      </c>
      <c r="K36" s="141">
        <v>3.62060377314146E-05</v>
      </c>
      <c r="L36" s="141">
        <v>5.35955562562897E-05</v>
      </c>
      <c r="M36" s="141">
        <v>1.79878730777143E-05</v>
      </c>
      <c r="N36" s="141">
        <v>4.26628532591654E-05</v>
      </c>
      <c r="O36" s="141">
        <v>5.22229849952821E-05</v>
      </c>
      <c r="P36" s="141">
        <v>0.000101549572954044</v>
      </c>
      <c r="Q36" s="141">
        <v>0.000137658723851872</v>
      </c>
      <c r="R36" s="141">
        <v>7.28679662368591E-05</v>
      </c>
      <c r="S36" s="141">
        <v>5.2162067123547E-05</v>
      </c>
      <c r="T36" s="141">
        <v>0.000112108783577072</v>
      </c>
      <c r="U36" s="141">
        <v>3.33374351612312E-05</v>
      </c>
      <c r="V36" s="141">
        <v>1.83741903712538E-05</v>
      </c>
      <c r="W36" s="141">
        <v>3.72598728854561E-05</v>
      </c>
      <c r="X36" s="141">
        <v>8.7892867985028E-05</v>
      </c>
      <c r="Y36" s="141">
        <v>9.17867113642031E-05</v>
      </c>
      <c r="Z36" s="141">
        <v>4.34341773084425E-05</v>
      </c>
      <c r="AA36" s="141">
        <v>8.065324684253E-05</v>
      </c>
      <c r="AB36" s="141">
        <v>2.76421584845444E-05</v>
      </c>
      <c r="AC36" s="141">
        <v>0.000244603980772353</v>
      </c>
      <c r="AD36" s="141">
        <v>6.60530680432888E-05</v>
      </c>
      <c r="AE36" s="141">
        <v>1.75554613483296E-05</v>
      </c>
      <c r="AF36" s="141">
        <v>4.80511586115183E-05</v>
      </c>
      <c r="AG36" s="141">
        <v>4.98622594232894E-05</v>
      </c>
      <c r="AH36" s="141">
        <v>4.09129117499616E-05</v>
      </c>
      <c r="AI36" s="141">
        <v>7.62934920886109E-05</v>
      </c>
      <c r="AJ36" s="141">
        <v>1.00008767651605</v>
      </c>
      <c r="AK36" s="141">
        <v>2.23078797851051E-05</v>
      </c>
      <c r="AL36" s="141">
        <v>5.45141988687525E-05</v>
      </c>
      <c r="AM36" s="141">
        <v>7.33110581295729E-05</v>
      </c>
      <c r="AN36" s="141">
        <v>7.70786490761351E-05</v>
      </c>
      <c r="AO36" s="141">
        <v>8.00485978719686E-05</v>
      </c>
      <c r="AP36" s="141">
        <v>5.49802435095008E-05</v>
      </c>
      <c r="AQ36" s="141">
        <v>8.30273388278872E-05</v>
      </c>
      <c r="AR36" s="141">
        <v>0.00043604774572339</v>
      </c>
      <c r="AS36" s="141">
        <v>8.40377205152794E-05</v>
      </c>
      <c r="AT36" s="141">
        <v>8.42814052766916E-05</v>
      </c>
      <c r="AU36" s="141">
        <v>0.000928465376657265</v>
      </c>
      <c r="AV36" s="141">
        <v>8.56222395936991E-05</v>
      </c>
      <c r="AW36" s="141">
        <v>0.000759746115566522</v>
      </c>
      <c r="AX36" s="141">
        <v>0.000969529653272546</v>
      </c>
      <c r="AY36" s="141">
        <v>0.000126041100052215</v>
      </c>
      <c r="AZ36" s="141">
        <v>0.00105986063741377</v>
      </c>
      <c r="BA36" s="141">
        <v>0.000448339760267525</v>
      </c>
      <c r="BB36" s="141">
        <v>4.88061244031108E-05</v>
      </c>
      <c r="BC36" s="141">
        <v>0.000498740905471183</v>
      </c>
      <c r="BD36" s="141">
        <v>0.000582037116715489</v>
      </c>
      <c r="BE36" s="141">
        <v>3.11896072877131E-05</v>
      </c>
      <c r="BF36" s="141">
        <v>0.000459474841633436</v>
      </c>
      <c r="BG36" s="141">
        <v>0.000368896710154017</v>
      </c>
      <c r="BH36" s="141">
        <v>6.58013377542913E-05</v>
      </c>
      <c r="BI36" s="141">
        <v>5.54595566349467E-05</v>
      </c>
      <c r="BJ36" s="141">
        <v>8.11845524810822E-05</v>
      </c>
      <c r="BK36" s="141">
        <v>7.34687977158905E-05</v>
      </c>
      <c r="BL36" s="141">
        <v>0.000649773438060804</v>
      </c>
      <c r="BM36" s="141">
        <v>0.000965364174827278</v>
      </c>
      <c r="BN36" s="141">
        <v>0.000809438497572299</v>
      </c>
      <c r="BO36" s="141">
        <v>0</v>
      </c>
      <c r="BP36" s="141">
        <v>1.86456368196028E-05</v>
      </c>
      <c r="BQ36" s="141">
        <v>2.28281281542374E-05</v>
      </c>
    </row>
    <row r="37" spans="1:69" ht="12.75">
      <c r="A37" s="69" t="s">
        <v>91</v>
      </c>
      <c r="B37" s="73" t="s">
        <v>148</v>
      </c>
      <c r="C37" s="141">
        <v>0.0204634031415298</v>
      </c>
      <c r="D37" s="141">
        <v>0.0324663702818648</v>
      </c>
      <c r="E37" s="141">
        <v>0.022320333356819</v>
      </c>
      <c r="F37" s="141">
        <v>0.0151931516463039</v>
      </c>
      <c r="G37" s="141">
        <v>0.0388287209351347</v>
      </c>
      <c r="H37" s="141">
        <v>0.00768597779815738</v>
      </c>
      <c r="I37" s="141">
        <v>0.0168188162765285</v>
      </c>
      <c r="J37" s="141">
        <v>0.0203226834033233</v>
      </c>
      <c r="K37" s="141">
        <v>0.00494289941850574</v>
      </c>
      <c r="L37" s="141">
        <v>0.00444978485073547</v>
      </c>
      <c r="M37" s="141">
        <v>0.00655646402780503</v>
      </c>
      <c r="N37" s="141">
        <v>0.0439260960361208</v>
      </c>
      <c r="O37" s="141">
        <v>0.00737768977447556</v>
      </c>
      <c r="P37" s="141">
        <v>0.00887420159237215</v>
      </c>
      <c r="Q37" s="141">
        <v>0.00888096516223258</v>
      </c>
      <c r="R37" s="141">
        <v>0.00813190989317106</v>
      </c>
      <c r="S37" s="141">
        <v>0.0230136504057128</v>
      </c>
      <c r="T37" s="141">
        <v>0.0130356148293024</v>
      </c>
      <c r="U37" s="141">
        <v>0.0148426059783151</v>
      </c>
      <c r="V37" s="141">
        <v>0.0147518092544225</v>
      </c>
      <c r="W37" s="141">
        <v>0.0146850920618273</v>
      </c>
      <c r="X37" s="141">
        <v>0.0094205379404515</v>
      </c>
      <c r="Y37" s="141">
        <v>0.00711566309430641</v>
      </c>
      <c r="Z37" s="141">
        <v>0.00496428685763201</v>
      </c>
      <c r="AA37" s="141">
        <v>0.00836070067360345</v>
      </c>
      <c r="AB37" s="141">
        <v>0.00333140721438076</v>
      </c>
      <c r="AC37" s="141">
        <v>0.00259874456273655</v>
      </c>
      <c r="AD37" s="141">
        <v>0.0183786053719903</v>
      </c>
      <c r="AE37" s="141">
        <v>0.00180324741723228</v>
      </c>
      <c r="AF37" s="141">
        <v>0.0089006137953354</v>
      </c>
      <c r="AG37" s="141">
        <v>0.00608640582737871</v>
      </c>
      <c r="AH37" s="141">
        <v>0.00548771588073206</v>
      </c>
      <c r="AI37" s="141">
        <v>0.00713122710940163</v>
      </c>
      <c r="AJ37" s="141">
        <v>0.00874069961467161</v>
      </c>
      <c r="AK37" s="141">
        <v>1.00605134774298</v>
      </c>
      <c r="AL37" s="141">
        <v>0.00784761472163612</v>
      </c>
      <c r="AM37" s="141">
        <v>0.0166059720299707</v>
      </c>
      <c r="AN37" s="141">
        <v>0.00659018326146596</v>
      </c>
      <c r="AO37" s="141">
        <v>0.00347388443054556</v>
      </c>
      <c r="AP37" s="141">
        <v>0.00568971728707735</v>
      </c>
      <c r="AQ37" s="141">
        <v>0.00471224693216232</v>
      </c>
      <c r="AR37" s="141">
        <v>0.0195554448693951</v>
      </c>
      <c r="AS37" s="141">
        <v>0.0121452429035245</v>
      </c>
      <c r="AT37" s="141">
        <v>0.00610571149845542</v>
      </c>
      <c r="AU37" s="141">
        <v>0.0108429177303696</v>
      </c>
      <c r="AV37" s="141">
        <v>0.0071555272696351</v>
      </c>
      <c r="AW37" s="141">
        <v>0.019485221428225</v>
      </c>
      <c r="AX37" s="141">
        <v>0.00992081561706331</v>
      </c>
      <c r="AY37" s="141">
        <v>0.0208890204443839</v>
      </c>
      <c r="AZ37" s="141">
        <v>0.0348306355184762</v>
      </c>
      <c r="BA37" s="141">
        <v>0.00455359152144592</v>
      </c>
      <c r="BB37" s="141">
        <v>0.0274903185709682</v>
      </c>
      <c r="BC37" s="141">
        <v>0.00838265524168515</v>
      </c>
      <c r="BD37" s="141">
        <v>0.0162343957225139</v>
      </c>
      <c r="BE37" s="141">
        <v>0.00403967573510168</v>
      </c>
      <c r="BF37" s="141">
        <v>0.0323976571229612</v>
      </c>
      <c r="BG37" s="141">
        <v>0.040788374498283</v>
      </c>
      <c r="BH37" s="141">
        <v>0.0119538466624419</v>
      </c>
      <c r="BI37" s="141">
        <v>0.0213993579615212</v>
      </c>
      <c r="BJ37" s="141">
        <v>0.0384952302750899</v>
      </c>
      <c r="BK37" s="141">
        <v>0.0311105400935218</v>
      </c>
      <c r="BL37" s="141">
        <v>0.0165001387538521</v>
      </c>
      <c r="BM37" s="141">
        <v>0.0325300579053216</v>
      </c>
      <c r="BN37" s="141">
        <v>0.0419087416466246</v>
      </c>
      <c r="BO37" s="141">
        <v>0</v>
      </c>
      <c r="BP37" s="141">
        <v>0.00506522019645709</v>
      </c>
      <c r="BQ37" s="141">
        <v>0.013671472183734</v>
      </c>
    </row>
    <row r="38" spans="1:69" ht="12.75">
      <c r="A38" s="69" t="s">
        <v>92</v>
      </c>
      <c r="B38" s="73" t="s">
        <v>5</v>
      </c>
      <c r="C38" s="141">
        <v>0.0398492333256951</v>
      </c>
      <c r="D38" s="141">
        <v>0.066822672477634</v>
      </c>
      <c r="E38" s="141">
        <v>0.0398598489035108</v>
      </c>
      <c r="F38" s="141">
        <v>0.0331878582010453</v>
      </c>
      <c r="G38" s="141">
        <v>0.041492294753822</v>
      </c>
      <c r="H38" s="141">
        <v>0.0261006270374836</v>
      </c>
      <c r="I38" s="141">
        <v>0.0308138114719559</v>
      </c>
      <c r="J38" s="141">
        <v>0.0198537390503227</v>
      </c>
      <c r="K38" s="141">
        <v>0.0754885105489568</v>
      </c>
      <c r="L38" s="141">
        <v>0.0106159462503669</v>
      </c>
      <c r="M38" s="141">
        <v>0.0649485626031788</v>
      </c>
      <c r="N38" s="141">
        <v>0.152885725953847</v>
      </c>
      <c r="O38" s="141">
        <v>0.0660313588061727</v>
      </c>
      <c r="P38" s="141">
        <v>0.0490843266110468</v>
      </c>
      <c r="Q38" s="141">
        <v>0.038294651679317</v>
      </c>
      <c r="R38" s="141">
        <v>0.0567753067416198</v>
      </c>
      <c r="S38" s="141">
        <v>0.0600584720465423</v>
      </c>
      <c r="T38" s="141">
        <v>0.107585951769195</v>
      </c>
      <c r="U38" s="141">
        <v>0.0426048752001064</v>
      </c>
      <c r="V38" s="141">
        <v>0.00999804532831409</v>
      </c>
      <c r="W38" s="141">
        <v>0.0441627415798953</v>
      </c>
      <c r="X38" s="141">
        <v>0.0317827739660198</v>
      </c>
      <c r="Y38" s="141">
        <v>0.0267056977313719</v>
      </c>
      <c r="Z38" s="141">
        <v>0.0347812933346507</v>
      </c>
      <c r="AA38" s="141">
        <v>0.0941252182570422</v>
      </c>
      <c r="AB38" s="141">
        <v>0.0102281112460984</v>
      </c>
      <c r="AC38" s="141">
        <v>0.0134559760888511</v>
      </c>
      <c r="AD38" s="141">
        <v>0.00790307868698799</v>
      </c>
      <c r="AE38" s="141">
        <v>0.00680214007419962</v>
      </c>
      <c r="AF38" s="141">
        <v>0.021856327862378</v>
      </c>
      <c r="AG38" s="141">
        <v>0.0084171676905931</v>
      </c>
      <c r="AH38" s="141">
        <v>0.00954653301481483</v>
      </c>
      <c r="AI38" s="141">
        <v>0.0207502463577497</v>
      </c>
      <c r="AJ38" s="141">
        <v>0.0256892393556</v>
      </c>
      <c r="AK38" s="141">
        <v>0.013270499048116</v>
      </c>
      <c r="AL38" s="141">
        <v>1.02686459701535</v>
      </c>
      <c r="AM38" s="141">
        <v>0.0070534314266483</v>
      </c>
      <c r="AN38" s="141">
        <v>0.00632590397582686</v>
      </c>
      <c r="AO38" s="141">
        <v>0.00345522677594985</v>
      </c>
      <c r="AP38" s="141">
        <v>0.00297320295926676</v>
      </c>
      <c r="AQ38" s="141">
        <v>0.00888956616422032</v>
      </c>
      <c r="AR38" s="141">
        <v>0.00591693969279302</v>
      </c>
      <c r="AS38" s="141">
        <v>0.0391024850338519</v>
      </c>
      <c r="AT38" s="141">
        <v>0.0090366632046326</v>
      </c>
      <c r="AU38" s="141">
        <v>0.00536062846641049</v>
      </c>
      <c r="AV38" s="141">
        <v>0.0310147060441408</v>
      </c>
      <c r="AW38" s="141">
        <v>0.018292899966792</v>
      </c>
      <c r="AX38" s="141">
        <v>0.0195626359753043</v>
      </c>
      <c r="AY38" s="141">
        <v>0.00801653666317827</v>
      </c>
      <c r="AZ38" s="141">
        <v>0.0120474711247888</v>
      </c>
      <c r="BA38" s="141">
        <v>0.0161564170834334</v>
      </c>
      <c r="BB38" s="141">
        <v>0.0326723975186786</v>
      </c>
      <c r="BC38" s="141">
        <v>0.0129910796228308</v>
      </c>
      <c r="BD38" s="141">
        <v>0.0158556977511822</v>
      </c>
      <c r="BE38" s="141">
        <v>0.00861349166086964</v>
      </c>
      <c r="BF38" s="141">
        <v>0.0336589908430541</v>
      </c>
      <c r="BG38" s="141">
        <v>0.017912566823312</v>
      </c>
      <c r="BH38" s="141">
        <v>0.0219041770554807</v>
      </c>
      <c r="BI38" s="141">
        <v>0.00919632816124789</v>
      </c>
      <c r="BJ38" s="141">
        <v>0.0187651698291041</v>
      </c>
      <c r="BK38" s="141">
        <v>0.0575014136805555</v>
      </c>
      <c r="BL38" s="141">
        <v>0.0354424180568472</v>
      </c>
      <c r="BM38" s="141">
        <v>0.0219817205181921</v>
      </c>
      <c r="BN38" s="141">
        <v>0.0144086315989108</v>
      </c>
      <c r="BO38" s="141">
        <v>0</v>
      </c>
      <c r="BP38" s="141">
        <v>0.0166138505839481</v>
      </c>
      <c r="BQ38" s="141">
        <v>0.00854948707326019</v>
      </c>
    </row>
    <row r="39" spans="1:69" ht="12.75">
      <c r="A39" s="69" t="s">
        <v>93</v>
      </c>
      <c r="B39" s="73" t="s">
        <v>149</v>
      </c>
      <c r="C39" s="141">
        <v>0.00600279989041942</v>
      </c>
      <c r="D39" s="141">
        <v>0.00555150272453065</v>
      </c>
      <c r="E39" s="141">
        <v>0.00645036169744378</v>
      </c>
      <c r="F39" s="141">
        <v>0.00682476222989114</v>
      </c>
      <c r="G39" s="141">
        <v>0.0131198251670691</v>
      </c>
      <c r="H39" s="141">
        <v>0.0154837600649903</v>
      </c>
      <c r="I39" s="141">
        <v>0.0041561483797737</v>
      </c>
      <c r="J39" s="141">
        <v>0.00541882885295839</v>
      </c>
      <c r="K39" s="141">
        <v>0.0358969644274541</v>
      </c>
      <c r="L39" s="141">
        <v>0.00394930556061191</v>
      </c>
      <c r="M39" s="141">
        <v>0.0091764741164129</v>
      </c>
      <c r="N39" s="141">
        <v>0.00812427692909181</v>
      </c>
      <c r="O39" s="141">
        <v>0.0851439602836138</v>
      </c>
      <c r="P39" s="141">
        <v>0.0595502321354225</v>
      </c>
      <c r="Q39" s="141">
        <v>0.0256725393007348</v>
      </c>
      <c r="R39" s="141">
        <v>0.0735193768085202</v>
      </c>
      <c r="S39" s="141">
        <v>0.0208319003055346</v>
      </c>
      <c r="T39" s="141">
        <v>0.0213097997717052</v>
      </c>
      <c r="U39" s="141">
        <v>0.0167554252815269</v>
      </c>
      <c r="V39" s="141">
        <v>0.00230284362427066</v>
      </c>
      <c r="W39" s="141">
        <v>0.0196953265106596</v>
      </c>
      <c r="X39" s="141">
        <v>0.00666733818296702</v>
      </c>
      <c r="Y39" s="141">
        <v>0.00492499095134847</v>
      </c>
      <c r="Z39" s="141">
        <v>0.00824233658055569</v>
      </c>
      <c r="AA39" s="141">
        <v>0.0102829003360628</v>
      </c>
      <c r="AB39" s="141">
        <v>0.00223581961710138</v>
      </c>
      <c r="AC39" s="141">
        <v>0.00258394911861958</v>
      </c>
      <c r="AD39" s="141">
        <v>0.0173961604842114</v>
      </c>
      <c r="AE39" s="141">
        <v>0.00175374109494437</v>
      </c>
      <c r="AF39" s="141">
        <v>0.0166888066031116</v>
      </c>
      <c r="AG39" s="141">
        <v>0.0155453367943538</v>
      </c>
      <c r="AH39" s="141">
        <v>0.0136569762381941</v>
      </c>
      <c r="AI39" s="141">
        <v>0.0231171082157006</v>
      </c>
      <c r="AJ39" s="141">
        <v>0.0284814593685528</v>
      </c>
      <c r="AK39" s="141">
        <v>0.00874963427591018</v>
      </c>
      <c r="AL39" s="141">
        <v>0.0124655994344453</v>
      </c>
      <c r="AM39" s="141">
        <v>1.01417312189361</v>
      </c>
      <c r="AN39" s="141">
        <v>0.00540157374358577</v>
      </c>
      <c r="AO39" s="141">
        <v>0.00336120468069946</v>
      </c>
      <c r="AP39" s="141">
        <v>0.00963593605424659</v>
      </c>
      <c r="AQ39" s="141">
        <v>0.0206301571658613</v>
      </c>
      <c r="AR39" s="141">
        <v>0.00871084881118906</v>
      </c>
      <c r="AS39" s="141">
        <v>0.014867331066835</v>
      </c>
      <c r="AT39" s="141">
        <v>0.0184198885067717</v>
      </c>
      <c r="AU39" s="141">
        <v>0.014778568367568</v>
      </c>
      <c r="AV39" s="141">
        <v>0.0303064445082606</v>
      </c>
      <c r="AW39" s="141">
        <v>0.0201761763402308</v>
      </c>
      <c r="AX39" s="141">
        <v>0.0227656212485684</v>
      </c>
      <c r="AY39" s="141">
        <v>0.00581584138801213</v>
      </c>
      <c r="AZ39" s="141">
        <v>0.0139971137856038</v>
      </c>
      <c r="BA39" s="141">
        <v>0.0308254240118617</v>
      </c>
      <c r="BB39" s="141">
        <v>0.0256189586119349</v>
      </c>
      <c r="BC39" s="141">
        <v>0.00435464301248971</v>
      </c>
      <c r="BD39" s="141">
        <v>0.00832445850827363</v>
      </c>
      <c r="BE39" s="141">
        <v>0.00503742751167815</v>
      </c>
      <c r="BF39" s="141">
        <v>0.0295109521349283</v>
      </c>
      <c r="BG39" s="141">
        <v>0.0063983071944487</v>
      </c>
      <c r="BH39" s="141">
        <v>0.00528326962357322</v>
      </c>
      <c r="BI39" s="141">
        <v>0.0039132622317139</v>
      </c>
      <c r="BJ39" s="141">
        <v>0.00899354432861998</v>
      </c>
      <c r="BK39" s="141">
        <v>0.0111306300912516</v>
      </c>
      <c r="BL39" s="141">
        <v>0.026295234457045</v>
      </c>
      <c r="BM39" s="141">
        <v>0.0282169727015084</v>
      </c>
      <c r="BN39" s="141">
        <v>0.0108840738556619</v>
      </c>
      <c r="BO39" s="141">
        <v>0</v>
      </c>
      <c r="BP39" s="141">
        <v>0.00247649252981553</v>
      </c>
      <c r="BQ39" s="141">
        <v>0.00192207884517902</v>
      </c>
    </row>
    <row r="40" spans="1:69" ht="12.75">
      <c r="A40" s="69" t="s">
        <v>94</v>
      </c>
      <c r="B40" s="70" t="s">
        <v>150</v>
      </c>
      <c r="C40" s="141">
        <v>0.00849444242827066</v>
      </c>
      <c r="D40" s="141">
        <v>0.00708781816916018</v>
      </c>
      <c r="E40" s="141">
        <v>0.00659602214401048</v>
      </c>
      <c r="F40" s="141">
        <v>0.00897360929955827</v>
      </c>
      <c r="G40" s="141">
        <v>0.00558969253937397</v>
      </c>
      <c r="H40" s="141">
        <v>0.00655427940895952</v>
      </c>
      <c r="I40" s="141">
        <v>0.00540267770855641</v>
      </c>
      <c r="J40" s="141">
        <v>0.00683618605175352</v>
      </c>
      <c r="K40" s="141">
        <v>0.00908079726360106</v>
      </c>
      <c r="L40" s="141">
        <v>0.0050879859249416</v>
      </c>
      <c r="M40" s="141">
        <v>0.0070969168548626</v>
      </c>
      <c r="N40" s="141">
        <v>0.0148954798710267</v>
      </c>
      <c r="O40" s="141">
        <v>0.00956786676340422</v>
      </c>
      <c r="P40" s="141">
        <v>0.00984581199143388</v>
      </c>
      <c r="Q40" s="141">
        <v>0.00935904162860389</v>
      </c>
      <c r="R40" s="141">
        <v>0.00919863604454261</v>
      </c>
      <c r="S40" s="141">
        <v>0.00704795530949576</v>
      </c>
      <c r="T40" s="141">
        <v>0.0134022918764382</v>
      </c>
      <c r="U40" s="141">
        <v>0.00641991954254466</v>
      </c>
      <c r="V40" s="141">
        <v>0.00395145763955384</v>
      </c>
      <c r="W40" s="141">
        <v>0.00762948273270123</v>
      </c>
      <c r="X40" s="141">
        <v>0.00932990917040286</v>
      </c>
      <c r="Y40" s="141">
        <v>0.011131230245007</v>
      </c>
      <c r="Z40" s="141">
        <v>0.00727437485026406</v>
      </c>
      <c r="AA40" s="141">
        <v>0.0144113161777349</v>
      </c>
      <c r="AB40" s="141">
        <v>0.00406773714890107</v>
      </c>
      <c r="AC40" s="141">
        <v>0.00365402022555303</v>
      </c>
      <c r="AD40" s="141">
        <v>0.00531167756943506</v>
      </c>
      <c r="AE40" s="141">
        <v>0.00293708728065268</v>
      </c>
      <c r="AF40" s="141">
        <v>0.0126859916732733</v>
      </c>
      <c r="AG40" s="141">
        <v>0.0109893304445342</v>
      </c>
      <c r="AH40" s="141">
        <v>0.011029121926746</v>
      </c>
      <c r="AI40" s="141">
        <v>0.012406114181745</v>
      </c>
      <c r="AJ40" s="141">
        <v>0.0153241618716357</v>
      </c>
      <c r="AK40" s="141">
        <v>0.00906417978512815</v>
      </c>
      <c r="AL40" s="141">
        <v>0.0127173208439767</v>
      </c>
      <c r="AM40" s="141">
        <v>0.0152228591234533</v>
      </c>
      <c r="AN40" s="141">
        <v>1.06056584074858</v>
      </c>
      <c r="AO40" s="141">
        <v>0.00957885542112971</v>
      </c>
      <c r="AP40" s="141">
        <v>0.0104004656745726</v>
      </c>
      <c r="AQ40" s="141">
        <v>0.0264316621081311</v>
      </c>
      <c r="AR40" s="141">
        <v>0.0127019424122732</v>
      </c>
      <c r="AS40" s="141">
        <v>0.0407037772659442</v>
      </c>
      <c r="AT40" s="141">
        <v>0.010835931430175</v>
      </c>
      <c r="AU40" s="141">
        <v>0.0109626389268564</v>
      </c>
      <c r="AV40" s="141">
        <v>0.0128168027948295</v>
      </c>
      <c r="AW40" s="141">
        <v>0.00815413548363634</v>
      </c>
      <c r="AX40" s="141">
        <v>0.0148205008776548</v>
      </c>
      <c r="AY40" s="141">
        <v>0.00389022673795257</v>
      </c>
      <c r="AZ40" s="141">
        <v>0.0131907324846526</v>
      </c>
      <c r="BA40" s="141">
        <v>0.011770673626142</v>
      </c>
      <c r="BB40" s="141">
        <v>0.00784626563043239</v>
      </c>
      <c r="BC40" s="141">
        <v>0.00746754291678138</v>
      </c>
      <c r="BD40" s="141">
        <v>0.00725566798584986</v>
      </c>
      <c r="BE40" s="141">
        <v>0.00503281736473051</v>
      </c>
      <c r="BF40" s="141">
        <v>0.0101975997765106</v>
      </c>
      <c r="BG40" s="141">
        <v>0.00897524158432888</v>
      </c>
      <c r="BH40" s="141">
        <v>0.00730082165154135</v>
      </c>
      <c r="BI40" s="141">
        <v>0.00667255685426435</v>
      </c>
      <c r="BJ40" s="141">
        <v>0.0246858124501751</v>
      </c>
      <c r="BK40" s="141">
        <v>0.0145975937531137</v>
      </c>
      <c r="BL40" s="141">
        <v>0.0153561661056077</v>
      </c>
      <c r="BM40" s="141">
        <v>0.013428492653335</v>
      </c>
      <c r="BN40" s="141">
        <v>0.00678130254717415</v>
      </c>
      <c r="BO40" s="141">
        <v>0</v>
      </c>
      <c r="BP40" s="141">
        <v>0.00243788657091498</v>
      </c>
      <c r="BQ40" s="141">
        <v>0.00169169329225305</v>
      </c>
    </row>
    <row r="41" spans="1:69" ht="12.75">
      <c r="A41" s="69" t="s">
        <v>95</v>
      </c>
      <c r="B41" s="70" t="s">
        <v>151</v>
      </c>
      <c r="C41" s="141">
        <v>0.00959456357648293</v>
      </c>
      <c r="D41" s="141">
        <v>0.0110490571460061</v>
      </c>
      <c r="E41" s="141">
        <v>0.0192986012668018</v>
      </c>
      <c r="F41" s="141">
        <v>0.0140118155404427</v>
      </c>
      <c r="G41" s="141">
        <v>0.0098194055373001</v>
      </c>
      <c r="H41" s="141">
        <v>0.0140700511348293</v>
      </c>
      <c r="I41" s="141">
        <v>0.00516085256365419</v>
      </c>
      <c r="J41" s="141">
        <v>0.00828739412330813</v>
      </c>
      <c r="K41" s="141">
        <v>0.0115209332146807</v>
      </c>
      <c r="L41" s="141">
        <v>0.00190589035325789</v>
      </c>
      <c r="M41" s="141">
        <v>0.00431863851912998</v>
      </c>
      <c r="N41" s="141">
        <v>0.00992559854893839</v>
      </c>
      <c r="O41" s="141">
        <v>0.00545071926599945</v>
      </c>
      <c r="P41" s="141">
        <v>0.00919760161425608</v>
      </c>
      <c r="Q41" s="141">
        <v>0.0133090737736114</v>
      </c>
      <c r="R41" s="141">
        <v>0.00668912194567257</v>
      </c>
      <c r="S41" s="141">
        <v>0.0063118584318414</v>
      </c>
      <c r="T41" s="141">
        <v>0.00460889686608793</v>
      </c>
      <c r="U41" s="141">
        <v>0.00312574142189943</v>
      </c>
      <c r="V41" s="141">
        <v>0.00430819489214844</v>
      </c>
      <c r="W41" s="141">
        <v>0.00539816496283488</v>
      </c>
      <c r="X41" s="141">
        <v>0.0120219594779375</v>
      </c>
      <c r="Y41" s="141">
        <v>0.0390576113470202</v>
      </c>
      <c r="Z41" s="141">
        <v>0.00870577957652678</v>
      </c>
      <c r="AA41" s="141">
        <v>0.0108289433906644</v>
      </c>
      <c r="AB41" s="141">
        <v>0.00241798778597322</v>
      </c>
      <c r="AC41" s="141">
        <v>0.00571274846916798</v>
      </c>
      <c r="AD41" s="141">
        <v>0.00548215591905405</v>
      </c>
      <c r="AE41" s="141">
        <v>0.00108306780502421</v>
      </c>
      <c r="AF41" s="141">
        <v>0.00599529036344686</v>
      </c>
      <c r="AG41" s="141">
        <v>0.016860438694482</v>
      </c>
      <c r="AH41" s="141">
        <v>0.00751610929776652</v>
      </c>
      <c r="AI41" s="141">
        <v>0.00850647229569844</v>
      </c>
      <c r="AJ41" s="141">
        <v>0.0105099272223588</v>
      </c>
      <c r="AK41" s="141">
        <v>0.00411558740697373</v>
      </c>
      <c r="AL41" s="141">
        <v>0.00526558257169901</v>
      </c>
      <c r="AM41" s="141">
        <v>0.00592054132369387</v>
      </c>
      <c r="AN41" s="141">
        <v>0.00507911913654445</v>
      </c>
      <c r="AO41" s="141">
        <v>1.34848534193373</v>
      </c>
      <c r="AP41" s="141">
        <v>0.00750740520138381</v>
      </c>
      <c r="AQ41" s="141">
        <v>0.0453072947263438</v>
      </c>
      <c r="AR41" s="141">
        <v>0.0276979336523063</v>
      </c>
      <c r="AS41" s="141">
        <v>0.0306082488332016</v>
      </c>
      <c r="AT41" s="141">
        <v>0.00487102780619898</v>
      </c>
      <c r="AU41" s="141">
        <v>0.00486062636927904</v>
      </c>
      <c r="AV41" s="141">
        <v>0.00706334721443829</v>
      </c>
      <c r="AW41" s="141">
        <v>0.00422724295047378</v>
      </c>
      <c r="AX41" s="141">
        <v>0.0102527476326926</v>
      </c>
      <c r="AY41" s="141">
        <v>0.0123429318525512</v>
      </c>
      <c r="AZ41" s="141">
        <v>0.00584923617384905</v>
      </c>
      <c r="BA41" s="141">
        <v>0.00860501547526353</v>
      </c>
      <c r="BB41" s="141">
        <v>0.00766316516779392</v>
      </c>
      <c r="BC41" s="141">
        <v>0.00739425935006659</v>
      </c>
      <c r="BD41" s="141">
        <v>0.00662407268462726</v>
      </c>
      <c r="BE41" s="141">
        <v>0.00256237639358238</v>
      </c>
      <c r="BF41" s="141">
        <v>0.0141038169611222</v>
      </c>
      <c r="BG41" s="141">
        <v>0.00503730606775518</v>
      </c>
      <c r="BH41" s="141">
        <v>0.00492329959538305</v>
      </c>
      <c r="BI41" s="141">
        <v>0.00390048561064406</v>
      </c>
      <c r="BJ41" s="141">
        <v>0.0091843313807773</v>
      </c>
      <c r="BK41" s="141">
        <v>0.00616360089181473</v>
      </c>
      <c r="BL41" s="141">
        <v>0.0061010946460704</v>
      </c>
      <c r="BM41" s="141">
        <v>0.00858190011518528</v>
      </c>
      <c r="BN41" s="141">
        <v>0.00516983479947409</v>
      </c>
      <c r="BO41" s="141">
        <v>0</v>
      </c>
      <c r="BP41" s="141">
        <v>0.00294129636984968</v>
      </c>
      <c r="BQ41" s="141">
        <v>0.00124320966034636</v>
      </c>
    </row>
    <row r="42" spans="1:69" ht="12.75">
      <c r="A42" s="69" t="s">
        <v>96</v>
      </c>
      <c r="B42" s="76" t="s">
        <v>152</v>
      </c>
      <c r="C42" s="141">
        <v>0.000696148946877813</v>
      </c>
      <c r="D42" s="141">
        <v>0.000819475567200516</v>
      </c>
      <c r="E42" s="141">
        <v>0.000908170826495098</v>
      </c>
      <c r="F42" s="141">
        <v>0.000810774623026157</v>
      </c>
      <c r="G42" s="141">
        <v>0.000784891899062261</v>
      </c>
      <c r="H42" s="141">
        <v>0.000774289955399826</v>
      </c>
      <c r="I42" s="141">
        <v>0.000620372080853998</v>
      </c>
      <c r="J42" s="141">
        <v>0.000647433697650161</v>
      </c>
      <c r="K42" s="141">
        <v>0.00114379713524052</v>
      </c>
      <c r="L42" s="141">
        <v>0.000730308534397094</v>
      </c>
      <c r="M42" s="141">
        <v>0.000641354127319557</v>
      </c>
      <c r="N42" s="141">
        <v>0.00275929710966102</v>
      </c>
      <c r="O42" s="141">
        <v>0.000913606599144834</v>
      </c>
      <c r="P42" s="141">
        <v>0.000956023275433054</v>
      </c>
      <c r="Q42" s="141">
        <v>0.00105607269249405</v>
      </c>
      <c r="R42" s="141">
        <v>0.000828864041410458</v>
      </c>
      <c r="S42" s="141">
        <v>0.000643285999007692</v>
      </c>
      <c r="T42" s="141">
        <v>0.000905428259161033</v>
      </c>
      <c r="U42" s="141">
        <v>0.000472572611729031</v>
      </c>
      <c r="V42" s="141">
        <v>0.00033966718807391</v>
      </c>
      <c r="W42" s="141">
        <v>0.000631648769810374</v>
      </c>
      <c r="X42" s="141">
        <v>0.00209794703343692</v>
      </c>
      <c r="Y42" s="141">
        <v>0.00250827590665744</v>
      </c>
      <c r="Z42" s="141">
        <v>0.000951737052784312</v>
      </c>
      <c r="AA42" s="141">
        <v>0.0014506868354904</v>
      </c>
      <c r="AB42" s="141">
        <v>0.000425712376890843</v>
      </c>
      <c r="AC42" s="141">
        <v>0.000556212495488921</v>
      </c>
      <c r="AD42" s="141">
        <v>0.000808445954808574</v>
      </c>
      <c r="AE42" s="141">
        <v>0.000424802104018051</v>
      </c>
      <c r="AF42" s="141">
        <v>0.00250685861336247</v>
      </c>
      <c r="AG42" s="141">
        <v>0.00177691024407185</v>
      </c>
      <c r="AH42" s="141">
        <v>0.00156997870324369</v>
      </c>
      <c r="AI42" s="141">
        <v>0.00504116375197748</v>
      </c>
      <c r="AJ42" s="141">
        <v>0.00626864394109285</v>
      </c>
      <c r="AK42" s="141">
        <v>0.00139762560645741</v>
      </c>
      <c r="AL42" s="141">
        <v>0.000857152916353828</v>
      </c>
      <c r="AM42" s="141">
        <v>0.00193196827059134</v>
      </c>
      <c r="AN42" s="141">
        <v>0.0490150859746003</v>
      </c>
      <c r="AO42" s="141">
        <v>0.0276494989188572</v>
      </c>
      <c r="AP42" s="141">
        <v>1.08334618881619</v>
      </c>
      <c r="AQ42" s="141">
        <v>0.00258927861857072</v>
      </c>
      <c r="AR42" s="141">
        <v>0.00206228284410153</v>
      </c>
      <c r="AS42" s="141">
        <v>0.00333129278142736</v>
      </c>
      <c r="AT42" s="141">
        <v>0.000954523693292302</v>
      </c>
      <c r="AU42" s="141">
        <v>0.00141275952129883</v>
      </c>
      <c r="AV42" s="141">
        <v>0.00192812550060392</v>
      </c>
      <c r="AW42" s="141">
        <v>0.00177506331476747</v>
      </c>
      <c r="AX42" s="141">
        <v>0.00408138236058412</v>
      </c>
      <c r="AY42" s="141">
        <v>0.000863470284727911</v>
      </c>
      <c r="AZ42" s="141">
        <v>0.00165779317984974</v>
      </c>
      <c r="BA42" s="141">
        <v>0.00117236947758837</v>
      </c>
      <c r="BB42" s="141">
        <v>0.00115646712825251</v>
      </c>
      <c r="BC42" s="141">
        <v>0.00256468650401165</v>
      </c>
      <c r="BD42" s="141">
        <v>0.00251823486347066</v>
      </c>
      <c r="BE42" s="141">
        <v>0.000402655917222605</v>
      </c>
      <c r="BF42" s="141">
        <v>0.0018173307195675</v>
      </c>
      <c r="BG42" s="141">
        <v>0.00104109127623941</v>
      </c>
      <c r="BH42" s="141">
        <v>0.00240882997491871</v>
      </c>
      <c r="BI42" s="141">
        <v>0.000697196275502519</v>
      </c>
      <c r="BJ42" s="141">
        <v>0.0017539497284931</v>
      </c>
      <c r="BK42" s="141">
        <v>0.00123615013414136</v>
      </c>
      <c r="BL42" s="141">
        <v>0.00128920418688846</v>
      </c>
      <c r="BM42" s="141">
        <v>0.00159447565602007</v>
      </c>
      <c r="BN42" s="141">
        <v>0.00560464069594061</v>
      </c>
      <c r="BO42" s="141">
        <v>0</v>
      </c>
      <c r="BP42" s="141">
        <v>0.00100466333721858</v>
      </c>
      <c r="BQ42" s="141">
        <v>0.00119558790734476</v>
      </c>
    </row>
    <row r="43" spans="1:69" ht="12.75">
      <c r="A43" s="69" t="s">
        <v>97</v>
      </c>
      <c r="B43" s="73" t="s">
        <v>6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0</v>
      </c>
      <c r="AC43" s="141">
        <v>0</v>
      </c>
      <c r="AD43" s="141">
        <v>0</v>
      </c>
      <c r="AE43" s="141">
        <v>0</v>
      </c>
      <c r="AF43" s="141"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v>0</v>
      </c>
      <c r="AO43" s="141">
        <v>0</v>
      </c>
      <c r="AP43" s="141">
        <v>0</v>
      </c>
      <c r="AQ43" s="141">
        <v>1</v>
      </c>
      <c r="AR43" s="141">
        <v>0</v>
      </c>
      <c r="AS43" s="141">
        <v>0</v>
      </c>
      <c r="AT43" s="141"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v>0</v>
      </c>
      <c r="AZ43" s="141">
        <v>0</v>
      </c>
      <c r="BA43" s="141">
        <v>0</v>
      </c>
      <c r="BB43" s="141">
        <v>0</v>
      </c>
      <c r="BC43" s="141">
        <v>0</v>
      </c>
      <c r="BD43" s="141">
        <v>0</v>
      </c>
      <c r="BE43" s="141">
        <v>0</v>
      </c>
      <c r="BF43" s="141">
        <v>0</v>
      </c>
      <c r="BG43" s="141">
        <v>0</v>
      </c>
      <c r="BH43" s="141"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v>0</v>
      </c>
      <c r="BP43" s="141">
        <v>0</v>
      </c>
      <c r="BQ43" s="141">
        <v>0</v>
      </c>
    </row>
    <row r="44" spans="1:69" ht="12.75">
      <c r="A44" s="69" t="s">
        <v>98</v>
      </c>
      <c r="B44" s="70" t="s">
        <v>7</v>
      </c>
      <c r="C44" s="141">
        <v>0.0706777977895805</v>
      </c>
      <c r="D44" s="141">
        <v>0.116640625025588</v>
      </c>
      <c r="E44" s="141">
        <v>0.0701188959222037</v>
      </c>
      <c r="F44" s="141">
        <v>0.0506865583077151</v>
      </c>
      <c r="G44" s="141">
        <v>0.0473531521827854</v>
      </c>
      <c r="H44" s="141">
        <v>0.0447983873560057</v>
      </c>
      <c r="I44" s="141">
        <v>0.0416834002089853</v>
      </c>
      <c r="J44" s="141">
        <v>0.0451241992739071</v>
      </c>
      <c r="K44" s="141">
        <v>0.0171441869070172</v>
      </c>
      <c r="L44" s="141">
        <v>0.00629774053548897</v>
      </c>
      <c r="M44" s="141">
        <v>0.0148212153862668</v>
      </c>
      <c r="N44" s="141">
        <v>0.039399273846053</v>
      </c>
      <c r="O44" s="141">
        <v>0.0343579167515595</v>
      </c>
      <c r="P44" s="141">
        <v>0.0349819270316483</v>
      </c>
      <c r="Q44" s="141">
        <v>0.0319248683376687</v>
      </c>
      <c r="R44" s="141">
        <v>0.0350880004353057</v>
      </c>
      <c r="S44" s="141">
        <v>0.0352744653991844</v>
      </c>
      <c r="T44" s="141">
        <v>0.0262495149812058</v>
      </c>
      <c r="U44" s="141">
        <v>0.0275177484134768</v>
      </c>
      <c r="V44" s="141">
        <v>0.0109717457753995</v>
      </c>
      <c r="W44" s="141">
        <v>0.0177423474004523</v>
      </c>
      <c r="X44" s="141">
        <v>0.0292941701375851</v>
      </c>
      <c r="Y44" s="141">
        <v>0.0452538124584984</v>
      </c>
      <c r="Z44" s="141">
        <v>0.0243819851270413</v>
      </c>
      <c r="AA44" s="141">
        <v>0.0354662830069148</v>
      </c>
      <c r="AB44" s="141">
        <v>0.0147846949265715</v>
      </c>
      <c r="AC44" s="141">
        <v>0.0159325711583474</v>
      </c>
      <c r="AD44" s="141">
        <v>0.0959353118016419</v>
      </c>
      <c r="AE44" s="141">
        <v>0.00948088660764866</v>
      </c>
      <c r="AF44" s="141">
        <v>0.0472411805793291</v>
      </c>
      <c r="AG44" s="141">
        <v>0.037476879989886</v>
      </c>
      <c r="AH44" s="141">
        <v>0.0182773285374302</v>
      </c>
      <c r="AI44" s="141">
        <v>0.043368664889103</v>
      </c>
      <c r="AJ44" s="141">
        <v>0.0530590219655077</v>
      </c>
      <c r="AK44" s="141">
        <v>0.0125033542642552</v>
      </c>
      <c r="AL44" s="141">
        <v>0.0375083320098755</v>
      </c>
      <c r="AM44" s="141">
        <v>0.122013933095423</v>
      </c>
      <c r="AN44" s="141">
        <v>0.0568324989398685</v>
      </c>
      <c r="AO44" s="141">
        <v>0.0970984054128906</v>
      </c>
      <c r="AP44" s="141">
        <v>0.0754248245374418</v>
      </c>
      <c r="AQ44" s="141">
        <v>0.0302969580589124</v>
      </c>
      <c r="AR44" s="141">
        <v>1.15531951572155</v>
      </c>
      <c r="AS44" s="141">
        <v>0.0646083200650037</v>
      </c>
      <c r="AT44" s="141">
        <v>0.115786446939957</v>
      </c>
      <c r="AU44" s="141">
        <v>0.114256927630214</v>
      </c>
      <c r="AV44" s="141">
        <v>0.0958020259894733</v>
      </c>
      <c r="AW44" s="141">
        <v>0.0723977877494825</v>
      </c>
      <c r="AX44" s="141">
        <v>0.117473131668464</v>
      </c>
      <c r="AY44" s="141">
        <v>0.0800224926241355</v>
      </c>
      <c r="AZ44" s="141">
        <v>0.0758167211263622</v>
      </c>
      <c r="BA44" s="141">
        <v>0.0393694094508112</v>
      </c>
      <c r="BB44" s="141">
        <v>0.0178622085528483</v>
      </c>
      <c r="BC44" s="141">
        <v>0.189886008460091</v>
      </c>
      <c r="BD44" s="141">
        <v>0.137624363095135</v>
      </c>
      <c r="BE44" s="141">
        <v>0.0325548489814165</v>
      </c>
      <c r="BF44" s="141">
        <v>0.15037222132565</v>
      </c>
      <c r="BG44" s="141">
        <v>0.0901317263368007</v>
      </c>
      <c r="BH44" s="141">
        <v>0.0800059913703986</v>
      </c>
      <c r="BI44" s="141">
        <v>0.0507093499057657</v>
      </c>
      <c r="BJ44" s="141">
        <v>0.0504448311855836</v>
      </c>
      <c r="BK44" s="141">
        <v>0.0820293656445352</v>
      </c>
      <c r="BL44" s="141">
        <v>0.104741626778643</v>
      </c>
      <c r="BM44" s="141">
        <v>0.140121235760594</v>
      </c>
      <c r="BN44" s="141">
        <v>0.0954915491477775</v>
      </c>
      <c r="BO44" s="141">
        <v>0</v>
      </c>
      <c r="BP44" s="141">
        <v>0.011833447211279</v>
      </c>
      <c r="BQ44" s="141">
        <v>0.0117284300357956</v>
      </c>
    </row>
    <row r="45" spans="1:69" ht="12.75">
      <c r="A45" s="69" t="s">
        <v>99</v>
      </c>
      <c r="B45" s="70" t="s">
        <v>191</v>
      </c>
      <c r="C45" s="141">
        <v>0.00171586308079955</v>
      </c>
      <c r="D45" s="141">
        <v>0.00514453847596067</v>
      </c>
      <c r="E45" s="141">
        <v>0.00342994046681836</v>
      </c>
      <c r="F45" s="141">
        <v>0.00221167473356336</v>
      </c>
      <c r="G45" s="141">
        <v>0.00252247432391138</v>
      </c>
      <c r="H45" s="141">
        <v>0.00269937950835924</v>
      </c>
      <c r="I45" s="141">
        <v>0.00218798808270286</v>
      </c>
      <c r="J45" s="141">
        <v>0.0024978914531491</v>
      </c>
      <c r="K45" s="141">
        <v>0.00291550700498595</v>
      </c>
      <c r="L45" s="141">
        <v>0.00331794390575059</v>
      </c>
      <c r="M45" s="141">
        <v>0.00315464696576502</v>
      </c>
      <c r="N45" s="141">
        <v>0.00665811017016409</v>
      </c>
      <c r="O45" s="141">
        <v>0.00547528539963704</v>
      </c>
      <c r="P45" s="141">
        <v>0.00935235219977664</v>
      </c>
      <c r="Q45" s="141">
        <v>0.00811655343694901</v>
      </c>
      <c r="R45" s="141">
        <v>0.00873244144375046</v>
      </c>
      <c r="S45" s="141">
        <v>0.00521229279263163</v>
      </c>
      <c r="T45" s="141">
        <v>0.00590292352840133</v>
      </c>
      <c r="U45" s="141">
        <v>0.00305599895299077</v>
      </c>
      <c r="V45" s="141">
        <v>0.0013996693456624</v>
      </c>
      <c r="W45" s="141">
        <v>0.00517229027598496</v>
      </c>
      <c r="X45" s="141">
        <v>0.00323117731881612</v>
      </c>
      <c r="Y45" s="141">
        <v>0.010722427118226</v>
      </c>
      <c r="Z45" s="141">
        <v>0.00865568187188448</v>
      </c>
      <c r="AA45" s="141">
        <v>0.00497525238278246</v>
      </c>
      <c r="AB45" s="141">
        <v>0.00261604602649954</v>
      </c>
      <c r="AC45" s="141">
        <v>0.00198248661678335</v>
      </c>
      <c r="AD45" s="141">
        <v>0.00523402687928612</v>
      </c>
      <c r="AE45" s="141">
        <v>0.00114938848634007</v>
      </c>
      <c r="AF45" s="141">
        <v>0.00284158502479631</v>
      </c>
      <c r="AG45" s="141">
        <v>0.00509717029364257</v>
      </c>
      <c r="AH45" s="141">
        <v>0.0068561145400345</v>
      </c>
      <c r="AI45" s="141">
        <v>0.00981964499218355</v>
      </c>
      <c r="AJ45" s="141">
        <v>0.0121713381995864</v>
      </c>
      <c r="AK45" s="141">
        <v>0.00122866330338987</v>
      </c>
      <c r="AL45" s="141">
        <v>0.00498932286200072</v>
      </c>
      <c r="AM45" s="141">
        <v>0.00280922014686631</v>
      </c>
      <c r="AN45" s="141">
        <v>0.00229647571471837</v>
      </c>
      <c r="AO45" s="141">
        <v>0.00374815422178219</v>
      </c>
      <c r="AP45" s="141">
        <v>0.00222028000801615</v>
      </c>
      <c r="AQ45" s="141">
        <v>0.00104599818339319</v>
      </c>
      <c r="AR45" s="141">
        <v>0.00179465035546696</v>
      </c>
      <c r="AS45" s="141">
        <v>1.0031256237322</v>
      </c>
      <c r="AT45" s="141">
        <v>0.00111782303377626</v>
      </c>
      <c r="AU45" s="141">
        <v>0.00253861299355691</v>
      </c>
      <c r="AV45" s="141">
        <v>0.00914075244914862</v>
      </c>
      <c r="AW45" s="141">
        <v>0.00341004214507677</v>
      </c>
      <c r="AX45" s="141">
        <v>0.0030216868558164</v>
      </c>
      <c r="AY45" s="141">
        <v>0.0125315836380889</v>
      </c>
      <c r="AZ45" s="141">
        <v>0.0134315291318782</v>
      </c>
      <c r="BA45" s="141">
        <v>0.00423032957893884</v>
      </c>
      <c r="BB45" s="141">
        <v>0.00189540072234405</v>
      </c>
      <c r="BC45" s="141">
        <v>0.00205353675605303</v>
      </c>
      <c r="BD45" s="141">
        <v>0.00238049616143156</v>
      </c>
      <c r="BE45" s="141">
        <v>0.00154166695655042</v>
      </c>
      <c r="BF45" s="141">
        <v>0.00527522593130987</v>
      </c>
      <c r="BG45" s="141">
        <v>0.00242296754919739</v>
      </c>
      <c r="BH45" s="141">
        <v>0.00170027043325424</v>
      </c>
      <c r="BI45" s="141">
        <v>0.00238356816215878</v>
      </c>
      <c r="BJ45" s="141">
        <v>0.00369186303819765</v>
      </c>
      <c r="BK45" s="141">
        <v>0.00306250913334369</v>
      </c>
      <c r="BL45" s="141">
        <v>0.00456691769109435</v>
      </c>
      <c r="BM45" s="141">
        <v>0.00598735342942032</v>
      </c>
      <c r="BN45" s="141">
        <v>0.00334963802845327</v>
      </c>
      <c r="BO45" s="141">
        <v>0</v>
      </c>
      <c r="BP45" s="141">
        <v>0.00076977735493393</v>
      </c>
      <c r="BQ45" s="141">
        <v>0.00102777492754616</v>
      </c>
    </row>
    <row r="46" spans="1:69" ht="12.75">
      <c r="A46" s="69" t="s">
        <v>100</v>
      </c>
      <c r="B46" s="73" t="s">
        <v>8</v>
      </c>
      <c r="C46" s="141">
        <v>0.00190967995352805</v>
      </c>
      <c r="D46" s="141">
        <v>0.00271763932726909</v>
      </c>
      <c r="E46" s="141">
        <v>0.00186070572736932</v>
      </c>
      <c r="F46" s="141">
        <v>0.00157253654912146</v>
      </c>
      <c r="G46" s="141">
        <v>0.00197369313950659</v>
      </c>
      <c r="H46" s="141">
        <v>0.00134415293633113</v>
      </c>
      <c r="I46" s="141">
        <v>0.00144469015183269</v>
      </c>
      <c r="J46" s="141">
        <v>0.00182225242828794</v>
      </c>
      <c r="K46" s="141">
        <v>0.00234493175518859</v>
      </c>
      <c r="L46" s="141">
        <v>0.00162825839348525</v>
      </c>
      <c r="M46" s="141">
        <v>0.00579321253536128</v>
      </c>
      <c r="N46" s="141">
        <v>0.00699531033867466</v>
      </c>
      <c r="O46" s="141">
        <v>0.00345962197045286</v>
      </c>
      <c r="P46" s="141">
        <v>0.00348727981455835</v>
      </c>
      <c r="Q46" s="141">
        <v>0.00258068388640724</v>
      </c>
      <c r="R46" s="141">
        <v>0.00254856869906456</v>
      </c>
      <c r="S46" s="141">
        <v>0.00369116797841957</v>
      </c>
      <c r="T46" s="141">
        <v>0.00404409830925326</v>
      </c>
      <c r="U46" s="141">
        <v>0.00224805141494374</v>
      </c>
      <c r="V46" s="141">
        <v>0.00300160953429927</v>
      </c>
      <c r="W46" s="141">
        <v>0.00337464360702326</v>
      </c>
      <c r="X46" s="141">
        <v>0.00768076078598202</v>
      </c>
      <c r="Y46" s="141">
        <v>0.00913379865094269</v>
      </c>
      <c r="Z46" s="141">
        <v>0.00311979770818596</v>
      </c>
      <c r="AA46" s="141">
        <v>0.0116759531658581</v>
      </c>
      <c r="AB46" s="141">
        <v>0.00956937126888293</v>
      </c>
      <c r="AC46" s="141">
        <v>0.00536744845418829</v>
      </c>
      <c r="AD46" s="141">
        <v>0.00522671880244878</v>
      </c>
      <c r="AE46" s="141">
        <v>0.00229448982275876</v>
      </c>
      <c r="AF46" s="141">
        <v>0.00501239845737608</v>
      </c>
      <c r="AG46" s="141">
        <v>0.0057020189712835</v>
      </c>
      <c r="AH46" s="141">
        <v>0.0033948551939671</v>
      </c>
      <c r="AI46" s="141">
        <v>0.00577181938479439</v>
      </c>
      <c r="AJ46" s="141">
        <v>0.00706141847027175</v>
      </c>
      <c r="AK46" s="141">
        <v>0.00649178156411131</v>
      </c>
      <c r="AL46" s="141">
        <v>0.00463787625598102</v>
      </c>
      <c r="AM46" s="141">
        <v>0.00405179093039035</v>
      </c>
      <c r="AN46" s="141">
        <v>0.00543645124448219</v>
      </c>
      <c r="AO46" s="141">
        <v>0.00780346632482709</v>
      </c>
      <c r="AP46" s="141">
        <v>0.0114559657674504</v>
      </c>
      <c r="AQ46" s="141">
        <v>0.00495218231355604</v>
      </c>
      <c r="AR46" s="141">
        <v>0.00799682207600412</v>
      </c>
      <c r="AS46" s="141">
        <v>0.00614576447831949</v>
      </c>
      <c r="AT46" s="141">
        <v>1.02920337350433</v>
      </c>
      <c r="AU46" s="141">
        <v>0.00677537917435127</v>
      </c>
      <c r="AV46" s="141">
        <v>0.00802952568748091</v>
      </c>
      <c r="AW46" s="141">
        <v>0.00783859305246405</v>
      </c>
      <c r="AX46" s="141">
        <v>0.0124954452284806</v>
      </c>
      <c r="AY46" s="141">
        <v>0.0306227618063731</v>
      </c>
      <c r="AZ46" s="141">
        <v>0.0373768670752045</v>
      </c>
      <c r="BA46" s="141">
        <v>0.00482182819262494</v>
      </c>
      <c r="BB46" s="141">
        <v>0.00495594436646727</v>
      </c>
      <c r="BC46" s="141">
        <v>0.00434222007479693</v>
      </c>
      <c r="BD46" s="141">
        <v>0.0048703572601041</v>
      </c>
      <c r="BE46" s="141">
        <v>0.00546796500616266</v>
      </c>
      <c r="BF46" s="141">
        <v>0.0149990689139962</v>
      </c>
      <c r="BG46" s="141">
        <v>0.00941255193475145</v>
      </c>
      <c r="BH46" s="141">
        <v>0.0043814180053588</v>
      </c>
      <c r="BI46" s="141">
        <v>0.00423944072986617</v>
      </c>
      <c r="BJ46" s="141">
        <v>0.00449905014585588</v>
      </c>
      <c r="BK46" s="141">
        <v>0.00340214030110653</v>
      </c>
      <c r="BL46" s="141">
        <v>0.00481529827895779</v>
      </c>
      <c r="BM46" s="141">
        <v>0.0067268181886849</v>
      </c>
      <c r="BN46" s="141">
        <v>0.0071025585754775</v>
      </c>
      <c r="BO46" s="141">
        <v>0</v>
      </c>
      <c r="BP46" s="141">
        <v>0.000739286285843219</v>
      </c>
      <c r="BQ46" s="141">
        <v>0.00123414009814685</v>
      </c>
    </row>
    <row r="47" spans="1:69" ht="12.75">
      <c r="A47" s="69" t="s">
        <v>101</v>
      </c>
      <c r="B47" s="73" t="s">
        <v>9</v>
      </c>
      <c r="C47" s="141">
        <v>0.00135714135533229</v>
      </c>
      <c r="D47" s="141">
        <v>0.00255845597995417</v>
      </c>
      <c r="E47" s="141">
        <v>0.00157814997383572</v>
      </c>
      <c r="F47" s="141">
        <v>0.00123645997581897</v>
      </c>
      <c r="G47" s="141">
        <v>0.0015252697402634</v>
      </c>
      <c r="H47" s="141">
        <v>0.000963954303933856</v>
      </c>
      <c r="I47" s="141">
        <v>0.00110218812355633</v>
      </c>
      <c r="J47" s="141">
        <v>0.0012093298857348</v>
      </c>
      <c r="K47" s="141">
        <v>0.00636361442374967</v>
      </c>
      <c r="L47" s="141">
        <v>0.000447280710181418</v>
      </c>
      <c r="M47" s="141">
        <v>0.00265240207380932</v>
      </c>
      <c r="N47" s="141">
        <v>0.00542408149239698</v>
      </c>
      <c r="O47" s="141">
        <v>0.0237246095002983</v>
      </c>
      <c r="P47" s="141">
        <v>0.0827775591981592</v>
      </c>
      <c r="Q47" s="141">
        <v>0.112597271946076</v>
      </c>
      <c r="R47" s="141">
        <v>0.0440188861787677</v>
      </c>
      <c r="S47" s="141">
        <v>0.00281213203685696</v>
      </c>
      <c r="T47" s="141">
        <v>0.00310402348259818</v>
      </c>
      <c r="U47" s="141">
        <v>0.00151921880061839</v>
      </c>
      <c r="V47" s="141">
        <v>0.00121265938992704</v>
      </c>
      <c r="W47" s="141">
        <v>0.00207440473222168</v>
      </c>
      <c r="X47" s="141">
        <v>0.00426098840395119</v>
      </c>
      <c r="Y47" s="141">
        <v>0.00548396749603767</v>
      </c>
      <c r="Z47" s="141">
        <v>0.00136572951631575</v>
      </c>
      <c r="AA47" s="141">
        <v>0.00305960181657429</v>
      </c>
      <c r="AB47" s="141">
        <v>0.000961998102850683</v>
      </c>
      <c r="AC47" s="141">
        <v>0.00129774613554074</v>
      </c>
      <c r="AD47" s="141">
        <v>0.00259464178488543</v>
      </c>
      <c r="AE47" s="141">
        <v>0.00083351827481364</v>
      </c>
      <c r="AF47" s="141">
        <v>0.00325042872887358</v>
      </c>
      <c r="AG47" s="141">
        <v>0.00281173041808008</v>
      </c>
      <c r="AH47" s="141">
        <v>0.00626362695313099</v>
      </c>
      <c r="AI47" s="141">
        <v>0.00404207043178327</v>
      </c>
      <c r="AJ47" s="141">
        <v>0.0049865211328281</v>
      </c>
      <c r="AK47" s="141">
        <v>0.00309345541788267</v>
      </c>
      <c r="AL47" s="141">
        <v>0.00237291040925247</v>
      </c>
      <c r="AM47" s="141">
        <v>0.00368251287453405</v>
      </c>
      <c r="AN47" s="141">
        <v>0.00374634291876425</v>
      </c>
      <c r="AO47" s="141">
        <v>0.00234549401220218</v>
      </c>
      <c r="AP47" s="141">
        <v>0.00252160525981579</v>
      </c>
      <c r="AQ47" s="141">
        <v>0.00570796864718434</v>
      </c>
      <c r="AR47" s="141">
        <v>0.0154226360165902</v>
      </c>
      <c r="AS47" s="141">
        <v>0.00511792070533762</v>
      </c>
      <c r="AT47" s="141">
        <v>0.00418746424699237</v>
      </c>
      <c r="AU47" s="141">
        <v>1.03614529849789</v>
      </c>
      <c r="AV47" s="141">
        <v>0.00390029071780473</v>
      </c>
      <c r="AW47" s="141">
        <v>0.0487860230592507</v>
      </c>
      <c r="AX47" s="141">
        <v>0.00604651722439245</v>
      </c>
      <c r="AY47" s="141">
        <v>0.00776842898648286</v>
      </c>
      <c r="AZ47" s="141">
        <v>0.00650851614581184</v>
      </c>
      <c r="BA47" s="141">
        <v>0.00283213704162537</v>
      </c>
      <c r="BB47" s="141">
        <v>0.00332262617228189</v>
      </c>
      <c r="BC47" s="141">
        <v>0.00609576158904271</v>
      </c>
      <c r="BD47" s="141">
        <v>0.00571477487266647</v>
      </c>
      <c r="BE47" s="141">
        <v>0.00129593510830208</v>
      </c>
      <c r="BF47" s="141">
        <v>0.00711430105543471</v>
      </c>
      <c r="BG47" s="141">
        <v>0.00292574024067976</v>
      </c>
      <c r="BH47" s="141">
        <v>0.00276923214053318</v>
      </c>
      <c r="BI47" s="141">
        <v>0.00283988426946766</v>
      </c>
      <c r="BJ47" s="141">
        <v>0.0056709127248095</v>
      </c>
      <c r="BK47" s="141">
        <v>0.00610300017034264</v>
      </c>
      <c r="BL47" s="141">
        <v>0.00239257962505123</v>
      </c>
      <c r="BM47" s="141">
        <v>0.00534715900387655</v>
      </c>
      <c r="BN47" s="141">
        <v>0.00379263326610795</v>
      </c>
      <c r="BO47" s="141">
        <v>0</v>
      </c>
      <c r="BP47" s="141">
        <v>0.00140110540361075</v>
      </c>
      <c r="BQ47" s="141">
        <v>0.010559089895084</v>
      </c>
    </row>
    <row r="48" spans="1:69" ht="12.75">
      <c r="A48" s="69" t="s">
        <v>102</v>
      </c>
      <c r="B48" s="73" t="s">
        <v>10</v>
      </c>
      <c r="C48" s="141">
        <v>0.00062140875759736</v>
      </c>
      <c r="D48" s="141">
        <v>0.00101753319581388</v>
      </c>
      <c r="E48" s="141">
        <v>0.000777030835361195</v>
      </c>
      <c r="F48" s="141">
        <v>0.000772487587197845</v>
      </c>
      <c r="G48" s="141">
        <v>0.000788077416186769</v>
      </c>
      <c r="H48" s="141">
        <v>0.00057453169598561</v>
      </c>
      <c r="I48" s="141">
        <v>0.000670963522122003</v>
      </c>
      <c r="J48" s="141">
        <v>0.000865132587782948</v>
      </c>
      <c r="K48" s="141">
        <v>0.00127177283253682</v>
      </c>
      <c r="L48" s="141">
        <v>0.000309425649772427</v>
      </c>
      <c r="M48" s="141">
        <v>0.000736728160903964</v>
      </c>
      <c r="N48" s="141">
        <v>0.00235861531440542</v>
      </c>
      <c r="O48" s="141">
        <v>0.00169761326270632</v>
      </c>
      <c r="P48" s="141">
        <v>0.00186089860938981</v>
      </c>
      <c r="Q48" s="141">
        <v>0.00188281168642149</v>
      </c>
      <c r="R48" s="141">
        <v>0.00193047399772376</v>
      </c>
      <c r="S48" s="141">
        <v>0.00365764471631839</v>
      </c>
      <c r="T48" s="141">
        <v>0.00173146864714454</v>
      </c>
      <c r="U48" s="141">
        <v>0.00107800046101512</v>
      </c>
      <c r="V48" s="141">
        <v>0.0015317560459004</v>
      </c>
      <c r="W48" s="141">
        <v>0.00219895541322912</v>
      </c>
      <c r="X48" s="141">
        <v>0.00454490379070568</v>
      </c>
      <c r="Y48" s="141">
        <v>0.00251677264049007</v>
      </c>
      <c r="Z48" s="141">
        <v>0.00593843479988911</v>
      </c>
      <c r="AA48" s="141">
        <v>0.0078869976730685</v>
      </c>
      <c r="AB48" s="141">
        <v>0.00340440975994104</v>
      </c>
      <c r="AC48" s="141">
        <v>0.00168880906795146</v>
      </c>
      <c r="AD48" s="141">
        <v>0.00148332516880068</v>
      </c>
      <c r="AE48" s="141">
        <v>0.00249856612217613</v>
      </c>
      <c r="AF48" s="141">
        <v>0.00158957938816833</v>
      </c>
      <c r="AG48" s="141">
        <v>0.00202921137615308</v>
      </c>
      <c r="AH48" s="141">
        <v>0.00192609359610545</v>
      </c>
      <c r="AI48" s="141">
        <v>0.00234636448908198</v>
      </c>
      <c r="AJ48" s="141">
        <v>0.00285475540710677</v>
      </c>
      <c r="AK48" s="141">
        <v>0.00147133417702521</v>
      </c>
      <c r="AL48" s="141">
        <v>0.0032072270823491</v>
      </c>
      <c r="AM48" s="141">
        <v>0.00412523448706112</v>
      </c>
      <c r="AN48" s="141">
        <v>0.0124780075603358</v>
      </c>
      <c r="AO48" s="141">
        <v>0.0117358103578257</v>
      </c>
      <c r="AP48" s="141">
        <v>0.00923990078909108</v>
      </c>
      <c r="AQ48" s="141">
        <v>0.00137485231648129</v>
      </c>
      <c r="AR48" s="141">
        <v>0.00230263922967892</v>
      </c>
      <c r="AS48" s="141">
        <v>0.00281410024090413</v>
      </c>
      <c r="AT48" s="141">
        <v>0.00283288997719205</v>
      </c>
      <c r="AU48" s="141">
        <v>0.00532563891997301</v>
      </c>
      <c r="AV48" s="141">
        <v>1.00222526416659</v>
      </c>
      <c r="AW48" s="141">
        <v>0.00535781391693833</v>
      </c>
      <c r="AX48" s="141">
        <v>0.00665493949569986</v>
      </c>
      <c r="AY48" s="141">
        <v>0.0158479150350924</v>
      </c>
      <c r="AZ48" s="141">
        <v>0.00374722540490006</v>
      </c>
      <c r="BA48" s="141">
        <v>0.00156354635963539</v>
      </c>
      <c r="BB48" s="141">
        <v>0.00189052402302186</v>
      </c>
      <c r="BC48" s="141">
        <v>0.00579148920598905</v>
      </c>
      <c r="BD48" s="141">
        <v>0.00378575759156243</v>
      </c>
      <c r="BE48" s="141">
        <v>0.00316050615712199</v>
      </c>
      <c r="BF48" s="141">
        <v>0.00508454651440272</v>
      </c>
      <c r="BG48" s="141">
        <v>0.00461373607073946</v>
      </c>
      <c r="BH48" s="141">
        <v>0.00418863151525931</v>
      </c>
      <c r="BI48" s="141">
        <v>0.0032710681944556</v>
      </c>
      <c r="BJ48" s="141">
        <v>0.00523225205024813</v>
      </c>
      <c r="BK48" s="141">
        <v>0.00572198379763889</v>
      </c>
      <c r="BL48" s="141">
        <v>0.00480961620248429</v>
      </c>
      <c r="BM48" s="141">
        <v>0.00651091938180117</v>
      </c>
      <c r="BN48" s="141">
        <v>0.00579076656882088</v>
      </c>
      <c r="BO48" s="141">
        <v>0</v>
      </c>
      <c r="BP48" s="141">
        <v>0.00263649147885323</v>
      </c>
      <c r="BQ48" s="141">
        <v>0.00111180042149329</v>
      </c>
    </row>
    <row r="49" spans="1:69" ht="12.75">
      <c r="A49" s="69" t="s">
        <v>103</v>
      </c>
      <c r="B49" s="73" t="s">
        <v>153</v>
      </c>
      <c r="C49" s="141">
        <v>0.000582832921318552</v>
      </c>
      <c r="D49" s="141">
        <v>0.00101882770880519</v>
      </c>
      <c r="E49" s="141">
        <v>0.000765140224692617</v>
      </c>
      <c r="F49" s="141">
        <v>0.000773674094251361</v>
      </c>
      <c r="G49" s="141">
        <v>0.000865386028671257</v>
      </c>
      <c r="H49" s="141">
        <v>0.000518529662093526</v>
      </c>
      <c r="I49" s="141">
        <v>0.000686557548017542</v>
      </c>
      <c r="J49" s="141">
        <v>0.000855806295237354</v>
      </c>
      <c r="K49" s="141">
        <v>0.00112052754067933</v>
      </c>
      <c r="L49" s="141">
        <v>0.000397391341093203</v>
      </c>
      <c r="M49" s="141">
        <v>0.000919584732587334</v>
      </c>
      <c r="N49" s="141">
        <v>0.00176255487259543</v>
      </c>
      <c r="O49" s="141">
        <v>0.00132023315191481</v>
      </c>
      <c r="P49" s="141">
        <v>0.00233622280504536</v>
      </c>
      <c r="Q49" s="141">
        <v>0.00289441105082059</v>
      </c>
      <c r="R49" s="141">
        <v>0.00162919060381188</v>
      </c>
      <c r="S49" s="141">
        <v>0.00327287751894825</v>
      </c>
      <c r="T49" s="141">
        <v>0.00198428632826851</v>
      </c>
      <c r="U49" s="141">
        <v>0.00110304264573665</v>
      </c>
      <c r="V49" s="141">
        <v>0.000629040716211116</v>
      </c>
      <c r="W49" s="141">
        <v>0.0025832584434309</v>
      </c>
      <c r="X49" s="141">
        <v>0.00277277554031588</v>
      </c>
      <c r="Y49" s="141">
        <v>0.00518386632998985</v>
      </c>
      <c r="Z49" s="141">
        <v>0.00183794597617718</v>
      </c>
      <c r="AA49" s="141">
        <v>0.00310725614058235</v>
      </c>
      <c r="AB49" s="141">
        <v>0.00136649471127525</v>
      </c>
      <c r="AC49" s="141">
        <v>0.00102358977051533</v>
      </c>
      <c r="AD49" s="141">
        <v>0.00276656683799897</v>
      </c>
      <c r="AE49" s="141">
        <v>0.000914679505776663</v>
      </c>
      <c r="AF49" s="141">
        <v>0.00141474705179192</v>
      </c>
      <c r="AG49" s="141">
        <v>0.00216137429688177</v>
      </c>
      <c r="AH49" s="141">
        <v>0.0020580709456061</v>
      </c>
      <c r="AI49" s="141">
        <v>0.0167482219577269</v>
      </c>
      <c r="AJ49" s="141">
        <v>0.0207541302160961</v>
      </c>
      <c r="AK49" s="141">
        <v>0.00325578290048357</v>
      </c>
      <c r="AL49" s="141">
        <v>0.00156394146043572</v>
      </c>
      <c r="AM49" s="141">
        <v>0.00137908384050093</v>
      </c>
      <c r="AN49" s="141">
        <v>0.0122238233809286</v>
      </c>
      <c r="AO49" s="141">
        <v>0.00508832625485981</v>
      </c>
      <c r="AP49" s="141">
        <v>0.00782015402905341</v>
      </c>
      <c r="AQ49" s="141">
        <v>0.00214323199802168</v>
      </c>
      <c r="AR49" s="141">
        <v>0.00188714675829635</v>
      </c>
      <c r="AS49" s="141">
        <v>0.00335362446215198</v>
      </c>
      <c r="AT49" s="141">
        <v>0.0162914004992476</v>
      </c>
      <c r="AU49" s="141">
        <v>0.0191140297457526</v>
      </c>
      <c r="AV49" s="141">
        <v>0.0147408927149314</v>
      </c>
      <c r="AW49" s="141">
        <v>1.00308077517908</v>
      </c>
      <c r="AX49" s="141">
        <v>0.00675737811675183</v>
      </c>
      <c r="AY49" s="141">
        <v>0.0416383586250131</v>
      </c>
      <c r="AZ49" s="141">
        <v>0.00382113707521814</v>
      </c>
      <c r="BA49" s="141">
        <v>0.00203907229604639</v>
      </c>
      <c r="BB49" s="141">
        <v>0.00661365629772367</v>
      </c>
      <c r="BC49" s="141">
        <v>0.00253957595097367</v>
      </c>
      <c r="BD49" s="141">
        <v>0.00239298690275411</v>
      </c>
      <c r="BE49" s="141">
        <v>0.00390792651168264</v>
      </c>
      <c r="BF49" s="141">
        <v>0.018051018149403</v>
      </c>
      <c r="BG49" s="141">
        <v>0.00184907255483941</v>
      </c>
      <c r="BH49" s="141">
        <v>0.00675224927139891</v>
      </c>
      <c r="BI49" s="141">
        <v>0.0100289400232445</v>
      </c>
      <c r="BJ49" s="141">
        <v>0.00848274816799963</v>
      </c>
      <c r="BK49" s="141">
        <v>0.0110709087420135</v>
      </c>
      <c r="BL49" s="141">
        <v>0.00262989799373131</v>
      </c>
      <c r="BM49" s="141">
        <v>0.00367158240070362</v>
      </c>
      <c r="BN49" s="141">
        <v>0.0181538651071676</v>
      </c>
      <c r="BO49" s="141">
        <v>0</v>
      </c>
      <c r="BP49" s="141">
        <v>0.00336840377890507</v>
      </c>
      <c r="BQ49" s="141">
        <v>0.000882055984476853</v>
      </c>
    </row>
    <row r="50" spans="1:69" ht="12.75">
      <c r="A50" s="69" t="s">
        <v>104</v>
      </c>
      <c r="B50" s="73" t="s">
        <v>11</v>
      </c>
      <c r="C50" s="141">
        <v>0.00420729833177482</v>
      </c>
      <c r="D50" s="141">
        <v>0.00933785332169889</v>
      </c>
      <c r="E50" s="141">
        <v>0.00625912685466254</v>
      </c>
      <c r="F50" s="141">
        <v>0.00745205664331378</v>
      </c>
      <c r="G50" s="141">
        <v>0.00900875272500059</v>
      </c>
      <c r="H50" s="141">
        <v>0.00344992358681941</v>
      </c>
      <c r="I50" s="141">
        <v>0.00332113855335032</v>
      </c>
      <c r="J50" s="141">
        <v>0.00668695225306469</v>
      </c>
      <c r="K50" s="141">
        <v>0.00944404911148328</v>
      </c>
      <c r="L50" s="141">
        <v>0.00251610963266355</v>
      </c>
      <c r="M50" s="141">
        <v>0.00439295768388864</v>
      </c>
      <c r="N50" s="141">
        <v>0.0143511791254157</v>
      </c>
      <c r="O50" s="141">
        <v>0.010453853308455</v>
      </c>
      <c r="P50" s="141">
        <v>0.0109754927961681</v>
      </c>
      <c r="Q50" s="141">
        <v>0.0128050272646021</v>
      </c>
      <c r="R50" s="141">
        <v>0.0117911335332959</v>
      </c>
      <c r="S50" s="141">
        <v>0.015022100467022</v>
      </c>
      <c r="T50" s="141">
        <v>0.0243384298404027</v>
      </c>
      <c r="U50" s="141">
        <v>0.00867550507093509</v>
      </c>
      <c r="V50" s="141">
        <v>0.00543432372516987</v>
      </c>
      <c r="W50" s="141">
        <v>0.011280380543037</v>
      </c>
      <c r="X50" s="141">
        <v>0.0161182913699181</v>
      </c>
      <c r="Y50" s="141">
        <v>0.0372270954114215</v>
      </c>
      <c r="Z50" s="141">
        <v>0.00867251336076151</v>
      </c>
      <c r="AA50" s="141">
        <v>0.0162337922368743</v>
      </c>
      <c r="AB50" s="141">
        <v>0.00864411778447444</v>
      </c>
      <c r="AC50" s="141">
        <v>0.00594711237491501</v>
      </c>
      <c r="AD50" s="141">
        <v>0.0118273970263595</v>
      </c>
      <c r="AE50" s="141">
        <v>0.00700821795288467</v>
      </c>
      <c r="AF50" s="141">
        <v>0.024744166253407</v>
      </c>
      <c r="AG50" s="141">
        <v>0.0227526488796287</v>
      </c>
      <c r="AH50" s="141">
        <v>0.0195190595820353</v>
      </c>
      <c r="AI50" s="141">
        <v>0.0133580503615817</v>
      </c>
      <c r="AJ50" s="141">
        <v>0.014430135241088</v>
      </c>
      <c r="AK50" s="141">
        <v>0.00662380110717336</v>
      </c>
      <c r="AL50" s="141">
        <v>0.0185388534959234</v>
      </c>
      <c r="AM50" s="141">
        <v>0.0140232089911136</v>
      </c>
      <c r="AN50" s="141">
        <v>0.0313795695923552</v>
      </c>
      <c r="AO50" s="141">
        <v>0.0263051029028798</v>
      </c>
      <c r="AP50" s="141">
        <v>0.0170900829542979</v>
      </c>
      <c r="AQ50" s="141">
        <v>0.00574066003875465</v>
      </c>
      <c r="AR50" s="141">
        <v>0.0121153782103465</v>
      </c>
      <c r="AS50" s="141">
        <v>0.0197158452145381</v>
      </c>
      <c r="AT50" s="141">
        <v>0.0246954606115222</v>
      </c>
      <c r="AU50" s="141">
        <v>0.0352066441231035</v>
      </c>
      <c r="AV50" s="141">
        <v>0.0192262701633628</v>
      </c>
      <c r="AW50" s="141">
        <v>0.0169028063546775</v>
      </c>
      <c r="AX50" s="141">
        <v>1.07065998651137</v>
      </c>
      <c r="AY50" s="141">
        <v>0.058143340833108</v>
      </c>
      <c r="AZ50" s="141">
        <v>0.0314216266078755</v>
      </c>
      <c r="BA50" s="141">
        <v>0.0247170132245816</v>
      </c>
      <c r="BB50" s="141">
        <v>0.00857530964581657</v>
      </c>
      <c r="BC50" s="141">
        <v>0.0159588866804494</v>
      </c>
      <c r="BD50" s="141">
        <v>0.0177935377428488</v>
      </c>
      <c r="BE50" s="141">
        <v>0.00731734001867245</v>
      </c>
      <c r="BF50" s="141">
        <v>0.0355032673513002</v>
      </c>
      <c r="BG50" s="141">
        <v>0.0123968517497852</v>
      </c>
      <c r="BH50" s="141">
        <v>0.0154951552543622</v>
      </c>
      <c r="BI50" s="141">
        <v>0.0154249352891931</v>
      </c>
      <c r="BJ50" s="141">
        <v>0.0197939666034679</v>
      </c>
      <c r="BK50" s="141">
        <v>0.0208227871250108</v>
      </c>
      <c r="BL50" s="141">
        <v>0.0181456481631176</v>
      </c>
      <c r="BM50" s="141">
        <v>0.0287647276660091</v>
      </c>
      <c r="BN50" s="141">
        <v>0.0282556162417621</v>
      </c>
      <c r="BO50" s="141">
        <v>0</v>
      </c>
      <c r="BP50" s="141">
        <v>0.00551007726416089</v>
      </c>
      <c r="BQ50" s="141">
        <v>0.00421144492751048</v>
      </c>
    </row>
    <row r="51" spans="1:69" ht="12.75">
      <c r="A51" s="69" t="s">
        <v>105</v>
      </c>
      <c r="B51" s="74" t="s">
        <v>154</v>
      </c>
      <c r="C51" s="141">
        <v>0.00522685311586382</v>
      </c>
      <c r="D51" s="141">
        <v>0.00954094938841457</v>
      </c>
      <c r="E51" s="141">
        <v>0.00676153599227218</v>
      </c>
      <c r="F51" s="141">
        <v>0.0073544145613837</v>
      </c>
      <c r="G51" s="141">
        <v>0.00750359547306574</v>
      </c>
      <c r="H51" s="141">
        <v>0.00470182438896477</v>
      </c>
      <c r="I51" s="141">
        <v>0.00814539022029255</v>
      </c>
      <c r="J51" s="141">
        <v>0.01057944198233</v>
      </c>
      <c r="K51" s="141">
        <v>0.00993054675920948</v>
      </c>
      <c r="L51" s="141">
        <v>0.00500622383084046</v>
      </c>
      <c r="M51" s="141">
        <v>0.0041330340964555</v>
      </c>
      <c r="N51" s="141">
        <v>0.00629781633859047</v>
      </c>
      <c r="O51" s="141">
        <v>0.00746400890568887</v>
      </c>
      <c r="P51" s="141">
        <v>0.00824530127205112</v>
      </c>
      <c r="Q51" s="141">
        <v>0.00802532723837251</v>
      </c>
      <c r="R51" s="141">
        <v>0.00796317941775674</v>
      </c>
      <c r="S51" s="141">
        <v>0.0533667053957563</v>
      </c>
      <c r="T51" s="141">
        <v>0.0224287763270194</v>
      </c>
      <c r="U51" s="141">
        <v>0.0140249926787053</v>
      </c>
      <c r="V51" s="141">
        <v>0.00585326969648315</v>
      </c>
      <c r="W51" s="141">
        <v>0.0266495430743711</v>
      </c>
      <c r="X51" s="141">
        <v>0.0328944736431852</v>
      </c>
      <c r="Y51" s="141">
        <v>0.0332404348157643</v>
      </c>
      <c r="Z51" s="141">
        <v>0.015214269437469</v>
      </c>
      <c r="AA51" s="141">
        <v>0.0284581866051786</v>
      </c>
      <c r="AB51" s="141">
        <v>0.0063661609636853</v>
      </c>
      <c r="AC51" s="141">
        <v>0.00235080608189923</v>
      </c>
      <c r="AD51" s="141">
        <v>0.0122210273374428</v>
      </c>
      <c r="AE51" s="141">
        <v>0.00309304690658382</v>
      </c>
      <c r="AF51" s="141">
        <v>0.00554167611569519</v>
      </c>
      <c r="AG51" s="141">
        <v>0.00805890464374318</v>
      </c>
      <c r="AH51" s="141">
        <v>0.00773394964128476</v>
      </c>
      <c r="AI51" s="141">
        <v>0.0112679083262902</v>
      </c>
      <c r="AJ51" s="141">
        <v>0.0112660498494634</v>
      </c>
      <c r="AK51" s="141">
        <v>0.00863596641299207</v>
      </c>
      <c r="AL51" s="141">
        <v>0.0192854627614439</v>
      </c>
      <c r="AM51" s="141">
        <v>0.0171621785733175</v>
      </c>
      <c r="AN51" s="141">
        <v>0.0130575361384035</v>
      </c>
      <c r="AO51" s="141">
        <v>0.0203035688883518</v>
      </c>
      <c r="AP51" s="141">
        <v>0.0104562586430708</v>
      </c>
      <c r="AQ51" s="141">
        <v>0.00306220763261789</v>
      </c>
      <c r="AR51" s="141">
        <v>0.0168083315553092</v>
      </c>
      <c r="AS51" s="141">
        <v>0.016676850958581</v>
      </c>
      <c r="AT51" s="141">
        <v>0.00954453717943896</v>
      </c>
      <c r="AU51" s="141">
        <v>0.0102836000911949</v>
      </c>
      <c r="AV51" s="141">
        <v>0.0145004942749483</v>
      </c>
      <c r="AW51" s="141">
        <v>0.00572049982608395</v>
      </c>
      <c r="AX51" s="141">
        <v>0.017923739280899</v>
      </c>
      <c r="AY51" s="141">
        <v>1.02303708433011</v>
      </c>
      <c r="AZ51" s="141">
        <v>0.0403641842919325</v>
      </c>
      <c r="BA51" s="141">
        <v>0.00849740962927019</v>
      </c>
      <c r="BB51" s="141">
        <v>0.00929935716370822</v>
      </c>
      <c r="BC51" s="141">
        <v>0.0124603632647451</v>
      </c>
      <c r="BD51" s="141">
        <v>0.0181802384744707</v>
      </c>
      <c r="BE51" s="141">
        <v>0.0114388286607693</v>
      </c>
      <c r="BF51" s="141">
        <v>0.0533147501608551</v>
      </c>
      <c r="BG51" s="141">
        <v>0.00920166697130295</v>
      </c>
      <c r="BH51" s="141">
        <v>0.0214520664595816</v>
      </c>
      <c r="BI51" s="141">
        <v>0.0131927153076132</v>
      </c>
      <c r="BJ51" s="141">
        <v>0.0239329061864225</v>
      </c>
      <c r="BK51" s="141">
        <v>0.0262799114805881</v>
      </c>
      <c r="BL51" s="141">
        <v>0.0306131625884006</v>
      </c>
      <c r="BM51" s="141">
        <v>0.0395726842027786</v>
      </c>
      <c r="BN51" s="141">
        <v>0.0105696868864404</v>
      </c>
      <c r="BO51" s="141">
        <v>0</v>
      </c>
      <c r="BP51" s="141">
        <v>0.00163114121403826</v>
      </c>
      <c r="BQ51" s="141">
        <v>0.0013176256081126</v>
      </c>
    </row>
    <row r="52" spans="1:69" ht="12.75">
      <c r="A52" s="69" t="s">
        <v>106</v>
      </c>
      <c r="B52" s="74" t="s">
        <v>155</v>
      </c>
      <c r="C52" s="141">
        <v>0.0001068416285101</v>
      </c>
      <c r="D52" s="141">
        <v>0.000272670895137165</v>
      </c>
      <c r="E52" s="141">
        <v>0.000188044914511308</v>
      </c>
      <c r="F52" s="141">
        <v>0.000178984658368773</v>
      </c>
      <c r="G52" s="141">
        <v>0.000724206225675022</v>
      </c>
      <c r="H52" s="141">
        <v>0.000213715526286962</v>
      </c>
      <c r="I52" s="141">
        <v>0.000241315687991298</v>
      </c>
      <c r="J52" s="141">
        <v>0.00101120144948133</v>
      </c>
      <c r="K52" s="141">
        <v>0.000559611429137004</v>
      </c>
      <c r="L52" s="141">
        <v>0.000128664725199289</v>
      </c>
      <c r="M52" s="141">
        <v>0.000927990495858896</v>
      </c>
      <c r="N52" s="141">
        <v>0.000555669276102166</v>
      </c>
      <c r="O52" s="141">
        <v>0.000337691130021791</v>
      </c>
      <c r="P52" s="141">
        <v>0.000384583782027584</v>
      </c>
      <c r="Q52" s="141">
        <v>0.000395875599186072</v>
      </c>
      <c r="R52" s="141">
        <v>0.000384693326598651</v>
      </c>
      <c r="S52" s="141">
        <v>0.000384659902878813</v>
      </c>
      <c r="T52" s="141">
        <v>0.000633266753465342</v>
      </c>
      <c r="U52" s="141">
        <v>0.000212489446221914</v>
      </c>
      <c r="V52" s="141">
        <v>0.000229647842204885</v>
      </c>
      <c r="W52" s="141">
        <v>0.000411007566403297</v>
      </c>
      <c r="X52" s="141">
        <v>0.0419743726993647</v>
      </c>
      <c r="Y52" s="141">
        <v>0.0179805375077911</v>
      </c>
      <c r="Z52" s="141">
        <v>0.00129283856513485</v>
      </c>
      <c r="AA52" s="141">
        <v>0.0191628196377405</v>
      </c>
      <c r="AB52" s="141">
        <v>0.00441297222752609</v>
      </c>
      <c r="AC52" s="141">
        <v>0.000853781900890595</v>
      </c>
      <c r="AD52" s="141">
        <v>0.00036967822458332</v>
      </c>
      <c r="AE52" s="141">
        <v>0.000141017780235181</v>
      </c>
      <c r="AF52" s="141">
        <v>0.000196492313439015</v>
      </c>
      <c r="AG52" s="141">
        <v>0.000141854723756364</v>
      </c>
      <c r="AH52" s="141">
        <v>0.000138715716778182</v>
      </c>
      <c r="AI52" s="141">
        <v>0.000529928904449608</v>
      </c>
      <c r="AJ52" s="141">
        <v>0.000674865463441773</v>
      </c>
      <c r="AK52" s="141">
        <v>0.00015768453041586</v>
      </c>
      <c r="AL52" s="141">
        <v>0.000217968123387672</v>
      </c>
      <c r="AM52" s="141">
        <v>0.000171465732058958</v>
      </c>
      <c r="AN52" s="141">
        <v>0.000324762831514296</v>
      </c>
      <c r="AO52" s="141">
        <v>0.00018935657331092</v>
      </c>
      <c r="AP52" s="141">
        <v>0.000208561732643218</v>
      </c>
      <c r="AQ52" s="141">
        <v>8.22215084144057E-05</v>
      </c>
      <c r="AR52" s="141">
        <v>0.000194337379180866</v>
      </c>
      <c r="AS52" s="141">
        <v>0.00732261843561907</v>
      </c>
      <c r="AT52" s="141">
        <v>0.000369808970057529</v>
      </c>
      <c r="AU52" s="141">
        <v>0.000485677077921611</v>
      </c>
      <c r="AV52" s="141">
        <v>0.000626480909827832</v>
      </c>
      <c r="AW52" s="141">
        <v>0.000395150615611129</v>
      </c>
      <c r="AX52" s="141">
        <v>0.0011461852820747</v>
      </c>
      <c r="AY52" s="141">
        <v>0.000226728963259484</v>
      </c>
      <c r="AZ52" s="141">
        <v>1.00054154231997</v>
      </c>
      <c r="BA52" s="141">
        <v>0.000464014109791954</v>
      </c>
      <c r="BB52" s="141">
        <v>0.00030767743641753</v>
      </c>
      <c r="BC52" s="141">
        <v>0.000351662264520501</v>
      </c>
      <c r="BD52" s="141">
        <v>0.000280777648116985</v>
      </c>
      <c r="BE52" s="141">
        <v>0.000111253485512031</v>
      </c>
      <c r="BF52" s="141">
        <v>0.000483382844606666</v>
      </c>
      <c r="BG52" s="141">
        <v>0.000263912313779217</v>
      </c>
      <c r="BH52" s="141">
        <v>0.000185527793511774</v>
      </c>
      <c r="BI52" s="141">
        <v>0.000127665008600492</v>
      </c>
      <c r="BJ52" s="141">
        <v>0.00554859375406823</v>
      </c>
      <c r="BK52" s="141">
        <v>0.000264742791955585</v>
      </c>
      <c r="BL52" s="141">
        <v>0.000440071668611982</v>
      </c>
      <c r="BM52" s="141">
        <v>0.000520125948763304</v>
      </c>
      <c r="BN52" s="141">
        <v>0.000268041020252904</v>
      </c>
      <c r="BO52" s="141">
        <v>0</v>
      </c>
      <c r="BP52" s="141">
        <v>0.000610782173465366</v>
      </c>
      <c r="BQ52" s="141">
        <v>7.89550131405329E-05</v>
      </c>
    </row>
    <row r="53" spans="1:69" ht="12.75">
      <c r="A53" s="69" t="s">
        <v>107</v>
      </c>
      <c r="B53" s="74" t="s">
        <v>156</v>
      </c>
      <c r="C53" s="141">
        <v>0.00447775629226011</v>
      </c>
      <c r="D53" s="141">
        <v>0.00779131076902606</v>
      </c>
      <c r="E53" s="141">
        <v>0.00524279864705891</v>
      </c>
      <c r="F53" s="141">
        <v>0.00529408655581908</v>
      </c>
      <c r="G53" s="141">
        <v>0.00516623726383886</v>
      </c>
      <c r="H53" s="141">
        <v>0.00364366452983562</v>
      </c>
      <c r="I53" s="141">
        <v>0.00431613500967964</v>
      </c>
      <c r="J53" s="141">
        <v>0.00491481585972866</v>
      </c>
      <c r="K53" s="141">
        <v>0.0165453003812842</v>
      </c>
      <c r="L53" s="141">
        <v>0.00159561285994599</v>
      </c>
      <c r="M53" s="141">
        <v>0.00496333561703998</v>
      </c>
      <c r="N53" s="141">
        <v>0.0140283116749565</v>
      </c>
      <c r="O53" s="141">
        <v>0.0181807635874022</v>
      </c>
      <c r="P53" s="141">
        <v>0.0159877113662151</v>
      </c>
      <c r="Q53" s="141">
        <v>0.0259128098501128</v>
      </c>
      <c r="R53" s="141">
        <v>0.0174918712564166</v>
      </c>
      <c r="S53" s="141">
        <v>0.0239910393094728</v>
      </c>
      <c r="T53" s="141">
        <v>0.0294152635994342</v>
      </c>
      <c r="U53" s="141">
        <v>0.0208210847845787</v>
      </c>
      <c r="V53" s="141">
        <v>0.00946534320772056</v>
      </c>
      <c r="W53" s="141">
        <v>0.0220357308609465</v>
      </c>
      <c r="X53" s="141">
        <v>0.0205216820320424</v>
      </c>
      <c r="Y53" s="141">
        <v>0.0248698670310821</v>
      </c>
      <c r="Z53" s="141">
        <v>0.00946632777440295</v>
      </c>
      <c r="AA53" s="141">
        <v>0.03565696561338</v>
      </c>
      <c r="AB53" s="141">
        <v>0.0134110078137823</v>
      </c>
      <c r="AC53" s="141">
        <v>0.00478063811175508</v>
      </c>
      <c r="AD53" s="141">
        <v>0.0319662720580973</v>
      </c>
      <c r="AE53" s="141">
        <v>0.00929784109949559</v>
      </c>
      <c r="AF53" s="141">
        <v>0.0101742122890874</v>
      </c>
      <c r="AG53" s="141">
        <v>0.00801134135928578</v>
      </c>
      <c r="AH53" s="141">
        <v>0.00724481639049253</v>
      </c>
      <c r="AI53" s="141">
        <v>0.0566294178646137</v>
      </c>
      <c r="AJ53" s="141">
        <v>0.0633028345181802</v>
      </c>
      <c r="AK53" s="141">
        <v>0.0070274703883087</v>
      </c>
      <c r="AL53" s="141">
        <v>0.0383718378925174</v>
      </c>
      <c r="AM53" s="141">
        <v>0.0269296689342768</v>
      </c>
      <c r="AN53" s="141">
        <v>0.0245403863989017</v>
      </c>
      <c r="AO53" s="141">
        <v>0.0209511220932922</v>
      </c>
      <c r="AP53" s="141">
        <v>0.0112279240711544</v>
      </c>
      <c r="AQ53" s="141">
        <v>0.0105954767589217</v>
      </c>
      <c r="AR53" s="141">
        <v>0.0291161120930933</v>
      </c>
      <c r="AS53" s="141">
        <v>0.0191013756195947</v>
      </c>
      <c r="AT53" s="141">
        <v>0.0145051559352615</v>
      </c>
      <c r="AU53" s="141">
        <v>0.019297916399778</v>
      </c>
      <c r="AV53" s="141">
        <v>0.0163221410418735</v>
      </c>
      <c r="AW53" s="141">
        <v>0.0137150533919983</v>
      </c>
      <c r="AX53" s="141">
        <v>0.0188456875086185</v>
      </c>
      <c r="AY53" s="141">
        <v>0.00628781792838568</v>
      </c>
      <c r="AZ53" s="141">
        <v>0.0369309923233335</v>
      </c>
      <c r="BA53" s="141">
        <v>1.04193107655691</v>
      </c>
      <c r="BB53" s="141">
        <v>0.0134079938198059</v>
      </c>
      <c r="BC53" s="141">
        <v>0.0182596681837405</v>
      </c>
      <c r="BD53" s="141">
        <v>0.0460328704964264</v>
      </c>
      <c r="BE53" s="141">
        <v>0.022255126284618</v>
      </c>
      <c r="BF53" s="141">
        <v>0.0650631342375839</v>
      </c>
      <c r="BG53" s="141">
        <v>0.0353769177122721</v>
      </c>
      <c r="BH53" s="141">
        <v>0.0346677323564741</v>
      </c>
      <c r="BI53" s="141">
        <v>0.0157565596566608</v>
      </c>
      <c r="BJ53" s="141">
        <v>0.0562494449188598</v>
      </c>
      <c r="BK53" s="141">
        <v>0.0147836150940405</v>
      </c>
      <c r="BL53" s="141">
        <v>0.0213129917880367</v>
      </c>
      <c r="BM53" s="141">
        <v>0.0314708773306011</v>
      </c>
      <c r="BN53" s="141">
        <v>0.0570749804788286</v>
      </c>
      <c r="BO53" s="141">
        <v>0</v>
      </c>
      <c r="BP53" s="141">
        <v>0.00872415282416021</v>
      </c>
      <c r="BQ53" s="141">
        <v>0.00377399161854595</v>
      </c>
    </row>
    <row r="54" spans="1:69" ht="12.75">
      <c r="A54" s="69" t="s">
        <v>108</v>
      </c>
      <c r="B54" s="76" t="s">
        <v>157</v>
      </c>
      <c r="C54" s="141">
        <v>0.0034405168192591</v>
      </c>
      <c r="D54" s="141">
        <v>0.00554524834829896</v>
      </c>
      <c r="E54" s="141">
        <v>0.00697234393117732</v>
      </c>
      <c r="F54" s="141">
        <v>0.00251463082418772</v>
      </c>
      <c r="G54" s="141">
        <v>0.00700708250588589</v>
      </c>
      <c r="H54" s="141">
        <v>0.00586929077945027</v>
      </c>
      <c r="I54" s="141">
        <v>0.00389150606743367</v>
      </c>
      <c r="J54" s="141">
        <v>0.00243231559316062</v>
      </c>
      <c r="K54" s="141">
        <v>0.0101328878072261</v>
      </c>
      <c r="L54" s="141">
        <v>0.000576855982810138</v>
      </c>
      <c r="M54" s="141">
        <v>0.000850903243501437</v>
      </c>
      <c r="N54" s="141">
        <v>0.00177249634107997</v>
      </c>
      <c r="O54" s="141">
        <v>0.00241830970387026</v>
      </c>
      <c r="P54" s="141">
        <v>0.00222574688490541</v>
      </c>
      <c r="Q54" s="141">
        <v>0.00199659153731524</v>
      </c>
      <c r="R54" s="141">
        <v>0.00294840139356656</v>
      </c>
      <c r="S54" s="141">
        <v>0.00438658817160675</v>
      </c>
      <c r="T54" s="141">
        <v>0.00231855304753757</v>
      </c>
      <c r="U54" s="141">
        <v>0.00159639547096691</v>
      </c>
      <c r="V54" s="141">
        <v>0.0045667411805747</v>
      </c>
      <c r="W54" s="141">
        <v>0.00279111020187397</v>
      </c>
      <c r="X54" s="141">
        <v>0.00269343360889286</v>
      </c>
      <c r="Y54" s="141">
        <v>0.00251881877715217</v>
      </c>
      <c r="Z54" s="141">
        <v>0.0172860054854083</v>
      </c>
      <c r="AA54" s="141">
        <v>0.0127480491958926</v>
      </c>
      <c r="AB54" s="141">
        <v>0.00186446310452002</v>
      </c>
      <c r="AC54" s="141">
        <v>0.00712632986456599</v>
      </c>
      <c r="AD54" s="141">
        <v>0.00209586828362651</v>
      </c>
      <c r="AE54" s="141">
        <v>0.000290736713840239</v>
      </c>
      <c r="AF54" s="141">
        <v>0.00111032967614854</v>
      </c>
      <c r="AG54" s="141">
        <v>0.0019655171291048</v>
      </c>
      <c r="AH54" s="141">
        <v>0.00143351847674053</v>
      </c>
      <c r="AI54" s="141">
        <v>0.0011837299879709</v>
      </c>
      <c r="AJ54" s="141">
        <v>0.00146068098052633</v>
      </c>
      <c r="AK54" s="141">
        <v>0.00210547996368104</v>
      </c>
      <c r="AL54" s="141">
        <v>0.00140028605353876</v>
      </c>
      <c r="AM54" s="141">
        <v>0.00237578341246426</v>
      </c>
      <c r="AN54" s="141">
        <v>0.00185186773203169</v>
      </c>
      <c r="AO54" s="141">
        <v>0.0015245011356332</v>
      </c>
      <c r="AP54" s="141">
        <v>0.00107358595388892</v>
      </c>
      <c r="AQ54" s="141">
        <v>0.00144169848933808</v>
      </c>
      <c r="AR54" s="141">
        <v>0.0112742186324027</v>
      </c>
      <c r="AS54" s="141">
        <v>0.0021395073761173</v>
      </c>
      <c r="AT54" s="141">
        <v>0.00159447500119989</v>
      </c>
      <c r="AU54" s="141">
        <v>0.00156733121778556</v>
      </c>
      <c r="AV54" s="141">
        <v>0.00153842776290611</v>
      </c>
      <c r="AW54" s="141">
        <v>0.00209211003551664</v>
      </c>
      <c r="AX54" s="141">
        <v>0.00260165451617505</v>
      </c>
      <c r="AY54" s="141">
        <v>0.00292057115350005</v>
      </c>
      <c r="AZ54" s="141">
        <v>0.00511457623637089</v>
      </c>
      <c r="BA54" s="141">
        <v>0.000969987203959339</v>
      </c>
      <c r="BB54" s="141">
        <v>1.0977864951942</v>
      </c>
      <c r="BC54" s="141">
        <v>0.00356050316094483</v>
      </c>
      <c r="BD54" s="141">
        <v>0.00277466189809308</v>
      </c>
      <c r="BE54" s="141">
        <v>0.000975261728840445</v>
      </c>
      <c r="BF54" s="141">
        <v>0.0125246188647179</v>
      </c>
      <c r="BG54" s="141">
        <v>0.00535775078586146</v>
      </c>
      <c r="BH54" s="141">
        <v>0.00233148340660573</v>
      </c>
      <c r="BI54" s="141">
        <v>0.00206382376545083</v>
      </c>
      <c r="BJ54" s="141">
        <v>0.00566136157342714</v>
      </c>
      <c r="BK54" s="141">
        <v>0.00356396134193596</v>
      </c>
      <c r="BL54" s="141">
        <v>0.00300551600880317</v>
      </c>
      <c r="BM54" s="141">
        <v>0.00810039260311736</v>
      </c>
      <c r="BN54" s="141">
        <v>0.00271951470786685</v>
      </c>
      <c r="BO54" s="141">
        <v>0</v>
      </c>
      <c r="BP54" s="141">
        <v>0.00432948493079942</v>
      </c>
      <c r="BQ54" s="141">
        <v>0.0121596547156112</v>
      </c>
    </row>
    <row r="55" spans="1:69" ht="12.75">
      <c r="A55" s="69" t="s">
        <v>109</v>
      </c>
      <c r="B55" s="73" t="s">
        <v>158</v>
      </c>
      <c r="C55" s="141">
        <v>9.34313081178027E-05</v>
      </c>
      <c r="D55" s="141">
        <v>0.000122312716567019</v>
      </c>
      <c r="E55" s="141">
        <v>0.00012322388875382</v>
      </c>
      <c r="F55" s="141">
        <v>0.000102403659979275</v>
      </c>
      <c r="G55" s="141">
        <v>0.000111757298441878</v>
      </c>
      <c r="H55" s="141">
        <v>7.84951593990347E-05</v>
      </c>
      <c r="I55" s="141">
        <v>6.6097695211643E-05</v>
      </c>
      <c r="J55" s="141">
        <v>8.55220306014457E-05</v>
      </c>
      <c r="K55" s="141">
        <v>0.00015909994522872</v>
      </c>
      <c r="L55" s="141">
        <v>3.27809112560563E-05</v>
      </c>
      <c r="M55" s="141">
        <v>5.50158377242617E-05</v>
      </c>
      <c r="N55" s="141">
        <v>0.000157749150008825</v>
      </c>
      <c r="O55" s="141">
        <v>0.000224876125968465</v>
      </c>
      <c r="P55" s="141">
        <v>0.000286233232313427</v>
      </c>
      <c r="Q55" s="141">
        <v>0.000301387377405791</v>
      </c>
      <c r="R55" s="141">
        <v>0.000189237746523287</v>
      </c>
      <c r="S55" s="141">
        <v>9.4358735011892E-05</v>
      </c>
      <c r="T55" s="141">
        <v>0.000168909471403194</v>
      </c>
      <c r="U55" s="141">
        <v>0.00118417766717985</v>
      </c>
      <c r="V55" s="141">
        <v>0.000549990782137256</v>
      </c>
      <c r="W55" s="141">
        <v>7.92908594583838E-05</v>
      </c>
      <c r="X55" s="141">
        <v>0.000179820249430146</v>
      </c>
      <c r="Y55" s="141">
        <v>0.000192015811910846</v>
      </c>
      <c r="Z55" s="141">
        <v>9.46080853107545E-05</v>
      </c>
      <c r="AA55" s="141">
        <v>0.000158882787856871</v>
      </c>
      <c r="AB55" s="141">
        <v>5.4930035532638E-05</v>
      </c>
      <c r="AC55" s="141">
        <v>0.000161335127941169</v>
      </c>
      <c r="AD55" s="141">
        <v>9.45351929650193E-05</v>
      </c>
      <c r="AE55" s="141">
        <v>2.82868497941086E-05</v>
      </c>
      <c r="AF55" s="141">
        <v>0.000101340654065091</v>
      </c>
      <c r="AG55" s="141">
        <v>0.00116608832966021</v>
      </c>
      <c r="AH55" s="141">
        <v>0.00122460546870567</v>
      </c>
      <c r="AI55" s="141">
        <v>0.00237376077233157</v>
      </c>
      <c r="AJ55" s="141">
        <v>0.00292314904362792</v>
      </c>
      <c r="AK55" s="141">
        <v>0.00112782420411399</v>
      </c>
      <c r="AL55" s="141">
        <v>0.000109070576994995</v>
      </c>
      <c r="AM55" s="141">
        <v>0.000128728906253832</v>
      </c>
      <c r="AN55" s="141">
        <v>0.00330740462650357</v>
      </c>
      <c r="AO55" s="141">
        <v>0.00327533023829439</v>
      </c>
      <c r="AP55" s="141">
        <v>0.000967561270627568</v>
      </c>
      <c r="AQ55" s="141">
        <v>0.000220699732349343</v>
      </c>
      <c r="AR55" s="141">
        <v>0.000298587235241926</v>
      </c>
      <c r="AS55" s="141">
        <v>0.000271441895406747</v>
      </c>
      <c r="AT55" s="141">
        <v>0.000100991789367549</v>
      </c>
      <c r="AU55" s="141">
        <v>0.00131962183719382</v>
      </c>
      <c r="AV55" s="141">
        <v>0.000148199159176796</v>
      </c>
      <c r="AW55" s="141">
        <v>0.000230963968219222</v>
      </c>
      <c r="AX55" s="141">
        <v>0.000400935637906373</v>
      </c>
      <c r="AY55" s="141">
        <v>0.000171397097382578</v>
      </c>
      <c r="AZ55" s="141">
        <v>0.000285127774231396</v>
      </c>
      <c r="BA55" s="141">
        <v>0.00021391308724024</v>
      </c>
      <c r="BB55" s="141">
        <v>0.000122123657209364</v>
      </c>
      <c r="BC55" s="141">
        <v>1.00014539463813</v>
      </c>
      <c r="BD55" s="141">
        <v>0.00023269698382807</v>
      </c>
      <c r="BE55" s="141">
        <v>5.03473513667204E-05</v>
      </c>
      <c r="BF55" s="141">
        <v>0.00307722419469015</v>
      </c>
      <c r="BG55" s="141">
        <v>0.000243446455143437</v>
      </c>
      <c r="BH55" s="141">
        <v>9.46451828816225E-05</v>
      </c>
      <c r="BI55" s="141">
        <v>8.80886338781734E-05</v>
      </c>
      <c r="BJ55" s="141">
        <v>0.000200233588113278</v>
      </c>
      <c r="BK55" s="141">
        <v>0.00014769517950203</v>
      </c>
      <c r="BL55" s="141">
        <v>0.000231378992641971</v>
      </c>
      <c r="BM55" s="141">
        <v>0.000295444322407679</v>
      </c>
      <c r="BN55" s="141">
        <v>0.000204329288312683</v>
      </c>
      <c r="BO55" s="141">
        <v>0</v>
      </c>
      <c r="BP55" s="141">
        <v>3.77362047749162E-05</v>
      </c>
      <c r="BQ55" s="141">
        <v>5.25109898765149E-05</v>
      </c>
    </row>
    <row r="56" spans="1:69" ht="12.75">
      <c r="A56" s="69" t="s">
        <v>110</v>
      </c>
      <c r="B56" s="73" t="s">
        <v>176</v>
      </c>
      <c r="C56" s="141">
        <v>0.000250790065923356</v>
      </c>
      <c r="D56" s="141">
        <v>0.000480104770795939</v>
      </c>
      <c r="E56" s="141">
        <v>0.000318469103765582</v>
      </c>
      <c r="F56" s="141">
        <v>0.000313179530557264</v>
      </c>
      <c r="G56" s="141">
        <v>0.000537100460015092</v>
      </c>
      <c r="H56" s="141">
        <v>0.000199677455879215</v>
      </c>
      <c r="I56" s="141">
        <v>0.00026944594909275</v>
      </c>
      <c r="J56" s="141">
        <v>0.000407953843865843</v>
      </c>
      <c r="K56" s="141">
        <v>0.000501793228056403</v>
      </c>
      <c r="L56" s="141">
        <v>9.64793405699606E-05</v>
      </c>
      <c r="M56" s="141">
        <v>0.000348638197333933</v>
      </c>
      <c r="N56" s="141">
        <v>0.00361425385076553</v>
      </c>
      <c r="O56" s="141">
        <v>0.000412763998596651</v>
      </c>
      <c r="P56" s="141">
        <v>0.00040211229134253</v>
      </c>
      <c r="Q56" s="141">
        <v>0.000385680634752679</v>
      </c>
      <c r="R56" s="141">
        <v>0.000403425904400468</v>
      </c>
      <c r="S56" s="141">
        <v>0.000643246826684146</v>
      </c>
      <c r="T56" s="141">
        <v>0.000600293927480695</v>
      </c>
      <c r="U56" s="141">
        <v>0.00118006065639015</v>
      </c>
      <c r="V56" s="141">
        <v>0.00141053535107959</v>
      </c>
      <c r="W56" s="141">
        <v>0.0012716642981913</v>
      </c>
      <c r="X56" s="141">
        <v>0.00669046133368326</v>
      </c>
      <c r="Y56" s="141">
        <v>0.00483004094638769</v>
      </c>
      <c r="Z56" s="141">
        <v>0.000533937974227085</v>
      </c>
      <c r="AA56" s="141">
        <v>0.000876637223441941</v>
      </c>
      <c r="AB56" s="141">
        <v>0.000941318557659563</v>
      </c>
      <c r="AC56" s="141">
        <v>0.000334918129818324</v>
      </c>
      <c r="AD56" s="141">
        <v>0.000812019067199973</v>
      </c>
      <c r="AE56" s="141">
        <v>0.00102634276582257</v>
      </c>
      <c r="AF56" s="141">
        <v>0.00045943325483572</v>
      </c>
      <c r="AG56" s="141">
        <v>0.00576708694400434</v>
      </c>
      <c r="AH56" s="141">
        <v>0.00161203062897297</v>
      </c>
      <c r="AI56" s="141">
        <v>0.00884565583863967</v>
      </c>
      <c r="AJ56" s="141">
        <v>0.0110181211483064</v>
      </c>
      <c r="AK56" s="141">
        <v>0.00533450370912726</v>
      </c>
      <c r="AL56" s="141">
        <v>0.00132674688872423</v>
      </c>
      <c r="AM56" s="141">
        <v>0.000942314774358833</v>
      </c>
      <c r="AN56" s="141">
        <v>0.0011270472574821</v>
      </c>
      <c r="AO56" s="141">
        <v>0.000600580631108376</v>
      </c>
      <c r="AP56" s="141">
        <v>0.000818720856463902</v>
      </c>
      <c r="AQ56" s="141">
        <v>0.000378094325810203</v>
      </c>
      <c r="AR56" s="141">
        <v>0.000412059008390176</v>
      </c>
      <c r="AS56" s="141">
        <v>0.00206993536704101</v>
      </c>
      <c r="AT56" s="141">
        <v>0.000498918011393874</v>
      </c>
      <c r="AU56" s="141">
        <v>0.000447136568414792</v>
      </c>
      <c r="AV56" s="141">
        <v>0.0118118891682001</v>
      </c>
      <c r="AW56" s="141">
        <v>0.000440932131897788</v>
      </c>
      <c r="AX56" s="141">
        <v>0.00337029955085715</v>
      </c>
      <c r="AY56" s="141">
        <v>0.000734388860657205</v>
      </c>
      <c r="AZ56" s="141">
        <v>0.00802499440689535</v>
      </c>
      <c r="BA56" s="141">
        <v>0.00112580390747621</v>
      </c>
      <c r="BB56" s="141">
        <v>0.000672608626690195</v>
      </c>
      <c r="BC56" s="141">
        <v>0.00757873264339918</v>
      </c>
      <c r="BD56" s="141">
        <v>1.00898238656056</v>
      </c>
      <c r="BE56" s="141">
        <v>0.00030753025509315</v>
      </c>
      <c r="BF56" s="141">
        <v>0.00529967625662438</v>
      </c>
      <c r="BG56" s="141">
        <v>0.0005648431872825</v>
      </c>
      <c r="BH56" s="141">
        <v>0.00153741513267203</v>
      </c>
      <c r="BI56" s="141">
        <v>0.00404889338686021</v>
      </c>
      <c r="BJ56" s="141">
        <v>0.000832425744704083</v>
      </c>
      <c r="BK56" s="141">
        <v>0.000724111144922067</v>
      </c>
      <c r="BL56" s="141">
        <v>0.000461880881523622</v>
      </c>
      <c r="BM56" s="141">
        <v>0.000921034229665152</v>
      </c>
      <c r="BN56" s="141">
        <v>0.00338947925335092</v>
      </c>
      <c r="BO56" s="141">
        <v>0</v>
      </c>
      <c r="BP56" s="141">
        <v>0.000405586219731338</v>
      </c>
      <c r="BQ56" s="141">
        <v>0.00187696332580391</v>
      </c>
    </row>
    <row r="57" spans="1:69" ht="12.75">
      <c r="A57" s="69" t="s">
        <v>111</v>
      </c>
      <c r="B57" s="70" t="s">
        <v>159</v>
      </c>
      <c r="C57" s="141">
        <v>6.05808378352758E-06</v>
      </c>
      <c r="D57" s="141">
        <v>2.93758562694262E-05</v>
      </c>
      <c r="E57" s="141">
        <v>8.5758941047471E-06</v>
      </c>
      <c r="F57" s="141">
        <v>8.14027587659687E-06</v>
      </c>
      <c r="G57" s="141">
        <v>2.03296815429029E-05</v>
      </c>
      <c r="H57" s="141">
        <v>6.31993043616079E-06</v>
      </c>
      <c r="I57" s="141">
        <v>1.65028428201593E-05</v>
      </c>
      <c r="J57" s="141">
        <v>1.35685766353246E-05</v>
      </c>
      <c r="K57" s="141">
        <v>1.7068633714374E-05</v>
      </c>
      <c r="L57" s="141">
        <v>2.35785895854145E-06</v>
      </c>
      <c r="M57" s="141">
        <v>7.38056021148022E-06</v>
      </c>
      <c r="N57" s="141">
        <v>2.08315309827128E-05</v>
      </c>
      <c r="O57" s="141">
        <v>8.09651752495247E-06</v>
      </c>
      <c r="P57" s="141">
        <v>7.8534800189135E-06</v>
      </c>
      <c r="Q57" s="141">
        <v>9.87787365881777E-06</v>
      </c>
      <c r="R57" s="141">
        <v>8.73935265060894E-06</v>
      </c>
      <c r="S57" s="141">
        <v>1.18935565810191E-05</v>
      </c>
      <c r="T57" s="141">
        <v>1.70627249628263E-05</v>
      </c>
      <c r="U57" s="141">
        <v>9.76053256533412E-06</v>
      </c>
      <c r="V57" s="141">
        <v>6.07486470557447E-06</v>
      </c>
      <c r="W57" s="141">
        <v>1.23719560121865E-05</v>
      </c>
      <c r="X57" s="141">
        <v>4.64643202394149E-05</v>
      </c>
      <c r="Y57" s="141">
        <v>7.09546329672961E-05</v>
      </c>
      <c r="Z57" s="141">
        <v>0.000466645084399795</v>
      </c>
      <c r="AA57" s="141">
        <v>1.70852141678109E-05</v>
      </c>
      <c r="AB57" s="141">
        <v>3.91010131086368E-05</v>
      </c>
      <c r="AC57" s="141">
        <v>8.36324480176147E-05</v>
      </c>
      <c r="AD57" s="141">
        <v>8.45340072393644E-06</v>
      </c>
      <c r="AE57" s="141">
        <v>4.48078893123144E-06</v>
      </c>
      <c r="AF57" s="141">
        <v>1.22152014188627E-05</v>
      </c>
      <c r="AG57" s="141">
        <v>1.98654432165218E-05</v>
      </c>
      <c r="AH57" s="141">
        <v>1.02854145321071E-05</v>
      </c>
      <c r="AI57" s="141">
        <v>1.85040809063764E-05</v>
      </c>
      <c r="AJ57" s="141">
        <v>2.2225992740001E-05</v>
      </c>
      <c r="AK57" s="141">
        <v>1.04860038663215E-05</v>
      </c>
      <c r="AL57" s="141">
        <v>1.0416004224063E-05</v>
      </c>
      <c r="AM57" s="141">
        <v>1.03280555834707E-05</v>
      </c>
      <c r="AN57" s="141">
        <v>1.53043464497881E-05</v>
      </c>
      <c r="AO57" s="141">
        <v>1.2036420513263E-05</v>
      </c>
      <c r="AP57" s="141">
        <v>8.96568571006311E-06</v>
      </c>
      <c r="AQ57" s="141">
        <v>4.05471711724147E-05</v>
      </c>
      <c r="AR57" s="141">
        <v>1.40225805862772E-05</v>
      </c>
      <c r="AS57" s="141">
        <v>3.6074361061116E-05</v>
      </c>
      <c r="AT57" s="141">
        <v>1.08332117185763E-05</v>
      </c>
      <c r="AU57" s="141">
        <v>1.41261801155038E-05</v>
      </c>
      <c r="AV57" s="141">
        <v>2.90038061661618E-05</v>
      </c>
      <c r="AW57" s="141">
        <v>9.72363145609915E-06</v>
      </c>
      <c r="AX57" s="141">
        <v>0.000333453238779075</v>
      </c>
      <c r="AY57" s="141">
        <v>2.30429602957883E-05</v>
      </c>
      <c r="AZ57" s="141">
        <v>2.53617578061053E-05</v>
      </c>
      <c r="BA57" s="141">
        <v>2.83898552677528E-05</v>
      </c>
      <c r="BB57" s="141">
        <v>9.52732134424416E-05</v>
      </c>
      <c r="BC57" s="141">
        <v>2.18382905275342E-05</v>
      </c>
      <c r="BD57" s="141">
        <v>0.00119661395116449</v>
      </c>
      <c r="BE57" s="141">
        <v>1.01494834891501</v>
      </c>
      <c r="BF57" s="141">
        <v>0.00115932251443225</v>
      </c>
      <c r="BG57" s="141">
        <v>0.000428365742519499</v>
      </c>
      <c r="BH57" s="141">
        <v>1.0068736898424E-05</v>
      </c>
      <c r="BI57" s="141">
        <v>0.000254578946784946</v>
      </c>
      <c r="BJ57" s="141">
        <v>1.32772839550746E-05</v>
      </c>
      <c r="BK57" s="141">
        <v>1.30552157421366E-05</v>
      </c>
      <c r="BL57" s="141">
        <v>1.04128167637882E-05</v>
      </c>
      <c r="BM57" s="141">
        <v>1.63506222402176E-05</v>
      </c>
      <c r="BN57" s="141">
        <v>0.000492973511042084</v>
      </c>
      <c r="BO57" s="141">
        <v>0</v>
      </c>
      <c r="BP57" s="141">
        <v>5.48739965880367E-06</v>
      </c>
      <c r="BQ57" s="141">
        <v>0.000557466978512631</v>
      </c>
    </row>
    <row r="58" spans="1:69" ht="12.75">
      <c r="A58" s="69" t="s">
        <v>112</v>
      </c>
      <c r="B58" s="70" t="s">
        <v>12</v>
      </c>
      <c r="C58" s="141">
        <v>0</v>
      </c>
      <c r="D58" s="141">
        <v>0</v>
      </c>
      <c r="E58" s="141"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1">
        <v>0</v>
      </c>
      <c r="AF58" s="141"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v>0</v>
      </c>
      <c r="AN58" s="141">
        <v>0</v>
      </c>
      <c r="AO58" s="141"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v>0</v>
      </c>
      <c r="AU58" s="141">
        <v>0</v>
      </c>
      <c r="AV58" s="141">
        <v>0</v>
      </c>
      <c r="AW58" s="141">
        <v>0</v>
      </c>
      <c r="AX58" s="141">
        <v>0</v>
      </c>
      <c r="AY58" s="141">
        <v>0</v>
      </c>
      <c r="AZ58" s="141">
        <v>0</v>
      </c>
      <c r="BA58" s="141">
        <v>0</v>
      </c>
      <c r="BB58" s="141">
        <v>0</v>
      </c>
      <c r="BC58" s="141">
        <v>0</v>
      </c>
      <c r="BD58" s="141">
        <v>0</v>
      </c>
      <c r="BE58" s="141">
        <v>0</v>
      </c>
      <c r="BF58" s="141">
        <v>1</v>
      </c>
      <c r="BG58" s="141">
        <v>0</v>
      </c>
      <c r="BH58" s="141">
        <v>0</v>
      </c>
      <c r="BI58" s="141">
        <v>0</v>
      </c>
      <c r="BJ58" s="141">
        <v>0</v>
      </c>
      <c r="BK58" s="141">
        <v>0</v>
      </c>
      <c r="BL58" s="141">
        <v>0</v>
      </c>
      <c r="BM58" s="141">
        <v>0</v>
      </c>
      <c r="BN58" s="141">
        <v>0</v>
      </c>
      <c r="BO58" s="141">
        <v>0</v>
      </c>
      <c r="BP58" s="141">
        <v>0</v>
      </c>
      <c r="BQ58" s="141">
        <v>0</v>
      </c>
    </row>
    <row r="59" spans="1:69" ht="12.75">
      <c r="A59" s="69" t="s">
        <v>113</v>
      </c>
      <c r="B59" s="70" t="s">
        <v>22</v>
      </c>
      <c r="C59" s="141">
        <v>0</v>
      </c>
      <c r="D59" s="141">
        <v>0</v>
      </c>
      <c r="E59" s="141"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141">
        <v>0</v>
      </c>
      <c r="AE59" s="141">
        <v>0</v>
      </c>
      <c r="AF59" s="141"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v>0</v>
      </c>
      <c r="AN59" s="141">
        <v>0</v>
      </c>
      <c r="AO59" s="141">
        <v>0</v>
      </c>
      <c r="AP59" s="141">
        <v>0</v>
      </c>
      <c r="AQ59" s="141">
        <v>0</v>
      </c>
      <c r="AR59" s="141">
        <v>0</v>
      </c>
      <c r="AS59" s="141">
        <v>0</v>
      </c>
      <c r="AT59" s="141"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v>0</v>
      </c>
      <c r="AZ59" s="141">
        <v>0</v>
      </c>
      <c r="BA59" s="141">
        <v>0</v>
      </c>
      <c r="BB59" s="141">
        <v>0</v>
      </c>
      <c r="BC59" s="141">
        <v>0</v>
      </c>
      <c r="BD59" s="141">
        <v>0</v>
      </c>
      <c r="BE59" s="141">
        <v>0</v>
      </c>
      <c r="BF59" s="141">
        <v>0</v>
      </c>
      <c r="BG59" s="141">
        <v>1</v>
      </c>
      <c r="BH59" s="141">
        <v>0</v>
      </c>
      <c r="BI59" s="141">
        <v>0</v>
      </c>
      <c r="BJ59" s="141">
        <v>0</v>
      </c>
      <c r="BK59" s="141">
        <v>0</v>
      </c>
      <c r="BL59" s="141">
        <v>0</v>
      </c>
      <c r="BM59" s="141">
        <v>0</v>
      </c>
      <c r="BN59" s="141">
        <v>0</v>
      </c>
      <c r="BO59" s="141">
        <v>0</v>
      </c>
      <c r="BP59" s="141">
        <v>0</v>
      </c>
      <c r="BQ59" s="141">
        <v>0</v>
      </c>
    </row>
    <row r="60" spans="1:69" ht="12.75">
      <c r="A60" s="69" t="s">
        <v>114</v>
      </c>
      <c r="B60" s="76" t="s">
        <v>23</v>
      </c>
      <c r="C60" s="141">
        <v>0</v>
      </c>
      <c r="D60" s="141">
        <v>0</v>
      </c>
      <c r="E60" s="141"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141">
        <v>0</v>
      </c>
      <c r="V60" s="141">
        <v>0</v>
      </c>
      <c r="W60" s="141">
        <v>0</v>
      </c>
      <c r="X60" s="141">
        <v>0</v>
      </c>
      <c r="Y60" s="141">
        <v>0</v>
      </c>
      <c r="Z60" s="141">
        <v>0</v>
      </c>
      <c r="AA60" s="141">
        <v>0</v>
      </c>
      <c r="AB60" s="141">
        <v>0</v>
      </c>
      <c r="AC60" s="141">
        <v>0</v>
      </c>
      <c r="AD60" s="141">
        <v>0</v>
      </c>
      <c r="AE60" s="141">
        <v>0</v>
      </c>
      <c r="AF60" s="141">
        <v>0</v>
      </c>
      <c r="AG60" s="141"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v>0</v>
      </c>
      <c r="AN60" s="141">
        <v>0</v>
      </c>
      <c r="AO60" s="141">
        <v>0</v>
      </c>
      <c r="AP60" s="141">
        <v>0</v>
      </c>
      <c r="AQ60" s="141">
        <v>0</v>
      </c>
      <c r="AR60" s="141">
        <v>0</v>
      </c>
      <c r="AS60" s="141">
        <v>0</v>
      </c>
      <c r="AT60" s="141">
        <v>0</v>
      </c>
      <c r="AU60" s="141">
        <v>0</v>
      </c>
      <c r="AV60" s="141">
        <v>0</v>
      </c>
      <c r="AW60" s="141">
        <v>0</v>
      </c>
      <c r="AX60" s="141">
        <v>0</v>
      </c>
      <c r="AY60" s="141">
        <v>0</v>
      </c>
      <c r="AZ60" s="141">
        <v>0</v>
      </c>
      <c r="BA60" s="141">
        <v>0</v>
      </c>
      <c r="BB60" s="141">
        <v>0</v>
      </c>
      <c r="BC60" s="141">
        <v>0</v>
      </c>
      <c r="BD60" s="141">
        <v>0</v>
      </c>
      <c r="BE60" s="141">
        <v>0</v>
      </c>
      <c r="BF60" s="141">
        <v>0</v>
      </c>
      <c r="BG60" s="141">
        <v>0</v>
      </c>
      <c r="BH60" s="141">
        <v>1</v>
      </c>
      <c r="BI60" s="141">
        <v>0</v>
      </c>
      <c r="BJ60" s="141">
        <v>0</v>
      </c>
      <c r="BK60" s="141">
        <v>0</v>
      </c>
      <c r="BL60" s="141">
        <v>0</v>
      </c>
      <c r="BM60" s="141">
        <v>0</v>
      </c>
      <c r="BN60" s="141">
        <v>0</v>
      </c>
      <c r="BO60" s="141">
        <v>0</v>
      </c>
      <c r="BP60" s="141">
        <v>0</v>
      </c>
      <c r="BQ60" s="141">
        <v>0</v>
      </c>
    </row>
    <row r="61" spans="1:69" ht="12.75">
      <c r="A61" s="69" t="s">
        <v>115</v>
      </c>
      <c r="B61" s="73" t="s">
        <v>160</v>
      </c>
      <c r="C61" s="141">
        <v>0.000145936133261321</v>
      </c>
      <c r="D61" s="141">
        <v>0.000338621977634333</v>
      </c>
      <c r="E61" s="141">
        <v>0.000280692076122573</v>
      </c>
      <c r="F61" s="141">
        <v>0.000240080797758015</v>
      </c>
      <c r="G61" s="141">
        <v>0.000440784859689339</v>
      </c>
      <c r="H61" s="141">
        <v>0.00010878470173972</v>
      </c>
      <c r="I61" s="141">
        <v>0.000195364114501458</v>
      </c>
      <c r="J61" s="141">
        <v>0.000282399063305215</v>
      </c>
      <c r="K61" s="141">
        <v>0.00234890849063073</v>
      </c>
      <c r="L61" s="141">
        <v>0.000906413028710493</v>
      </c>
      <c r="M61" s="141">
        <v>0.000306020165925965</v>
      </c>
      <c r="N61" s="141">
        <v>0.00420498757457802</v>
      </c>
      <c r="O61" s="141">
        <v>0.000323039490763948</v>
      </c>
      <c r="P61" s="141">
        <v>0.000358472528787071</v>
      </c>
      <c r="Q61" s="141">
        <v>0.0004589687518704</v>
      </c>
      <c r="R61" s="141">
        <v>0.00099123558752211</v>
      </c>
      <c r="S61" s="141">
        <v>0.0011801363731747</v>
      </c>
      <c r="T61" s="141">
        <v>0.000866054418441965</v>
      </c>
      <c r="U61" s="141">
        <v>0.000556690587130306</v>
      </c>
      <c r="V61" s="141">
        <v>0.000431904495561902</v>
      </c>
      <c r="W61" s="141">
        <v>0.000707980313043802</v>
      </c>
      <c r="X61" s="141">
        <v>0.000509172877315665</v>
      </c>
      <c r="Y61" s="141">
        <v>0.000607709116296818</v>
      </c>
      <c r="Z61" s="141">
        <v>0.000279908077817365</v>
      </c>
      <c r="AA61" s="141">
        <v>0.000407562075332372</v>
      </c>
      <c r="AB61" s="141">
        <v>0.000146095980369315</v>
      </c>
      <c r="AC61" s="141">
        <v>0.00030523435663979</v>
      </c>
      <c r="AD61" s="141">
        <v>0.000154083002577063</v>
      </c>
      <c r="AE61" s="141">
        <v>0.000528921912344772</v>
      </c>
      <c r="AF61" s="141">
        <v>0.00753158075222847</v>
      </c>
      <c r="AG61" s="141">
        <v>0.0152033281069184</v>
      </c>
      <c r="AH61" s="141">
        <v>0.00011597179103206</v>
      </c>
      <c r="AI61" s="141">
        <v>9.31467873742188E-05</v>
      </c>
      <c r="AJ61" s="141">
        <v>0.000114503152225778</v>
      </c>
      <c r="AK61" s="141">
        <v>0.000324466404102953</v>
      </c>
      <c r="AL61" s="141">
        <v>7.37754052497546E-05</v>
      </c>
      <c r="AM61" s="141">
        <v>8.63389663070558E-05</v>
      </c>
      <c r="AN61" s="141">
        <v>0.000117334184902773</v>
      </c>
      <c r="AO61" s="141">
        <v>8.02211053768514E-05</v>
      </c>
      <c r="AP61" s="141">
        <v>4.55022472383922E-05</v>
      </c>
      <c r="AQ61" s="141">
        <v>9.6472908600844E-05</v>
      </c>
      <c r="AR61" s="141">
        <v>7.07629094792081E-05</v>
      </c>
      <c r="AS61" s="141">
        <v>0.000222023771054798</v>
      </c>
      <c r="AT61" s="141">
        <v>6.68730439597512E-05</v>
      </c>
      <c r="AU61" s="141">
        <v>4.56751929116721E-05</v>
      </c>
      <c r="AV61" s="141">
        <v>0.000106951035859881</v>
      </c>
      <c r="AW61" s="141">
        <v>7.26875252097702E-05</v>
      </c>
      <c r="AX61" s="141">
        <v>0.000185008628069923</v>
      </c>
      <c r="AY61" s="141">
        <v>6.94209399467039E-05</v>
      </c>
      <c r="AZ61" s="141">
        <v>0.000201882918710065</v>
      </c>
      <c r="BA61" s="141">
        <v>5.13273892841843E-05</v>
      </c>
      <c r="BB61" s="141">
        <v>8.26282532640353E-05</v>
      </c>
      <c r="BC61" s="141">
        <v>0.00061289743951272</v>
      </c>
      <c r="BD61" s="141">
        <v>0.000636443591987731</v>
      </c>
      <c r="BE61" s="141">
        <v>2.59603538336094E-05</v>
      </c>
      <c r="BF61" s="141">
        <v>0.000141899329560664</v>
      </c>
      <c r="BG61" s="141">
        <v>0.000439648319480035</v>
      </c>
      <c r="BH61" s="141">
        <v>0.000350964658141821</v>
      </c>
      <c r="BI61" s="141">
        <v>1.02188565380662</v>
      </c>
      <c r="BJ61" s="141">
        <v>0.000746381951925214</v>
      </c>
      <c r="BK61" s="141">
        <v>0.00286624164660177</v>
      </c>
      <c r="BL61" s="141">
        <v>0.000338195400839933</v>
      </c>
      <c r="BM61" s="141">
        <v>0.000648717307865326</v>
      </c>
      <c r="BN61" s="141">
        <v>0.000457102797432704</v>
      </c>
      <c r="BO61" s="141">
        <v>0</v>
      </c>
      <c r="BP61" s="141">
        <v>8.6853385881522E-05</v>
      </c>
      <c r="BQ61" s="141">
        <v>4.09448483882793E-05</v>
      </c>
    </row>
    <row r="62" spans="1:69" ht="12.75">
      <c r="A62" s="69" t="s">
        <v>116</v>
      </c>
      <c r="B62" s="75" t="s">
        <v>53</v>
      </c>
      <c r="C62" s="141">
        <v>0.000768208110088843</v>
      </c>
      <c r="D62" s="141">
        <v>0.0015376676558633</v>
      </c>
      <c r="E62" s="141">
        <v>0.00115398854754845</v>
      </c>
      <c r="F62" s="141">
        <v>0.000948710576745433</v>
      </c>
      <c r="G62" s="141">
        <v>0.00164066906355196</v>
      </c>
      <c r="H62" s="141">
        <v>0.000547815044976501</v>
      </c>
      <c r="I62" s="141">
        <v>0.000735518956434475</v>
      </c>
      <c r="J62" s="141">
        <v>0.000969441024062509</v>
      </c>
      <c r="K62" s="141">
        <v>0.0008153057125771</v>
      </c>
      <c r="L62" s="141">
        <v>0.000195756711518825</v>
      </c>
      <c r="M62" s="141">
        <v>0.000505517880456947</v>
      </c>
      <c r="N62" s="141">
        <v>0.00131672733542705</v>
      </c>
      <c r="O62" s="141">
        <v>0.00132037407648664</v>
      </c>
      <c r="P62" s="141">
        <v>0.00154698729005754</v>
      </c>
      <c r="Q62" s="141">
        <v>0.00172984690358906</v>
      </c>
      <c r="R62" s="141">
        <v>0.00147984132763319</v>
      </c>
      <c r="S62" s="141">
        <v>0.00312636629975809</v>
      </c>
      <c r="T62" s="141">
        <v>0.0026419690303293</v>
      </c>
      <c r="U62" s="141">
        <v>0.00166151848867762</v>
      </c>
      <c r="V62" s="141">
        <v>0.00115036098805904</v>
      </c>
      <c r="W62" s="141">
        <v>0.00190838481861673</v>
      </c>
      <c r="X62" s="141">
        <v>0.00138770154931596</v>
      </c>
      <c r="Y62" s="141">
        <v>0.00164887671751276</v>
      </c>
      <c r="Z62" s="141">
        <v>0.0010330642831824</v>
      </c>
      <c r="AA62" s="141">
        <v>0.00175311222158537</v>
      </c>
      <c r="AB62" s="141">
        <v>0.000533499454048997</v>
      </c>
      <c r="AC62" s="141">
        <v>0.00111093850825565</v>
      </c>
      <c r="AD62" s="141">
        <v>0.000924337281631595</v>
      </c>
      <c r="AE62" s="141">
        <v>0.000684993349591458</v>
      </c>
      <c r="AF62" s="141">
        <v>0.00195880804309246</v>
      </c>
      <c r="AG62" s="141">
        <v>0.000987205049144665</v>
      </c>
      <c r="AH62" s="141">
        <v>0.000877343285301017</v>
      </c>
      <c r="AI62" s="141">
        <v>0.00666011231901437</v>
      </c>
      <c r="AJ62" s="141">
        <v>0.00826244690941516</v>
      </c>
      <c r="AK62" s="141">
        <v>0.00309123046318857</v>
      </c>
      <c r="AL62" s="141">
        <v>0.00243416582529941</v>
      </c>
      <c r="AM62" s="141">
        <v>0.00208330572747027</v>
      </c>
      <c r="AN62" s="141">
        <v>0.0047789472740512</v>
      </c>
      <c r="AO62" s="141">
        <v>0.00185342360190296</v>
      </c>
      <c r="AP62" s="141">
        <v>0.00224077096346317</v>
      </c>
      <c r="AQ62" s="141">
        <v>0.000537011625249637</v>
      </c>
      <c r="AR62" s="141">
        <v>0.00323093967584382</v>
      </c>
      <c r="AS62" s="141">
        <v>0.00583156531636405</v>
      </c>
      <c r="AT62" s="141">
        <v>0.0092946012887059</v>
      </c>
      <c r="AU62" s="141">
        <v>0.00126662624653037</v>
      </c>
      <c r="AV62" s="141">
        <v>0.0080587219145793</v>
      </c>
      <c r="AW62" s="141">
        <v>0.00292628706215944</v>
      </c>
      <c r="AX62" s="141">
        <v>0.00770609489728097</v>
      </c>
      <c r="AY62" s="141">
        <v>0.00141812556291865</v>
      </c>
      <c r="AZ62" s="141">
        <v>0.00443196282184859</v>
      </c>
      <c r="BA62" s="141">
        <v>0.00240245067631383</v>
      </c>
      <c r="BB62" s="141">
        <v>0.00314220468891825</v>
      </c>
      <c r="BC62" s="141">
        <v>0.00341712516641198</v>
      </c>
      <c r="BD62" s="141">
        <v>0.00196044893773103</v>
      </c>
      <c r="BE62" s="141">
        <v>0.0011581195851359</v>
      </c>
      <c r="BF62" s="141">
        <v>0.00630772039059415</v>
      </c>
      <c r="BG62" s="141">
        <v>0.00230723920168765</v>
      </c>
      <c r="BH62" s="141">
        <v>0.00158117550550083</v>
      </c>
      <c r="BI62" s="141">
        <v>0.00111353174304176</v>
      </c>
      <c r="BJ62" s="141">
        <v>1.00234951785495</v>
      </c>
      <c r="BK62" s="141">
        <v>0.002465864454571</v>
      </c>
      <c r="BL62" s="141">
        <v>0.00372223765281069</v>
      </c>
      <c r="BM62" s="141">
        <v>0.00243269852501401</v>
      </c>
      <c r="BN62" s="141">
        <v>0.00189867246117027</v>
      </c>
      <c r="BO62" s="141">
        <v>0</v>
      </c>
      <c r="BP62" s="141">
        <v>0.00059784286422148</v>
      </c>
      <c r="BQ62" s="141">
        <v>0.00128180915451083</v>
      </c>
    </row>
    <row r="63" spans="1:69" ht="12.75">
      <c r="A63" s="69" t="s">
        <v>117</v>
      </c>
      <c r="B63" s="75" t="s">
        <v>161</v>
      </c>
      <c r="C63" s="141">
        <v>0.00133758486882053</v>
      </c>
      <c r="D63" s="141">
        <v>0.00255352095730897</v>
      </c>
      <c r="E63" s="141">
        <v>0.00184240685647553</v>
      </c>
      <c r="F63" s="141">
        <v>0.00199088838203184</v>
      </c>
      <c r="G63" s="141">
        <v>0.00230952681465402</v>
      </c>
      <c r="H63" s="141">
        <v>0.00114439205042727</v>
      </c>
      <c r="I63" s="141">
        <v>0.00173078870276636</v>
      </c>
      <c r="J63" s="141">
        <v>0.00234245525401067</v>
      </c>
      <c r="K63" s="141">
        <v>0.0122063023823652</v>
      </c>
      <c r="L63" s="141">
        <v>0.000529463345328438</v>
      </c>
      <c r="M63" s="141">
        <v>0.00174998779287458</v>
      </c>
      <c r="N63" s="141">
        <v>0.00531773803851332</v>
      </c>
      <c r="O63" s="141">
        <v>0.00755278786329152</v>
      </c>
      <c r="P63" s="141">
        <v>0.00668589755914357</v>
      </c>
      <c r="Q63" s="141">
        <v>0.00779252788502836</v>
      </c>
      <c r="R63" s="141">
        <v>0.00647323495850467</v>
      </c>
      <c r="S63" s="141">
        <v>0.0124194342734985</v>
      </c>
      <c r="T63" s="141">
        <v>0.00957732002919609</v>
      </c>
      <c r="U63" s="141">
        <v>0.00592660848488931</v>
      </c>
      <c r="V63" s="141">
        <v>0.00236860568725039</v>
      </c>
      <c r="W63" s="141">
        <v>0.00970483887777574</v>
      </c>
      <c r="X63" s="141">
        <v>0.020326967685647</v>
      </c>
      <c r="Y63" s="141">
        <v>0.0109909723351365</v>
      </c>
      <c r="Z63" s="141">
        <v>0.00581284834405475</v>
      </c>
      <c r="AA63" s="141">
        <v>0.0134505520474473</v>
      </c>
      <c r="AB63" s="141">
        <v>0.00410269829694515</v>
      </c>
      <c r="AC63" s="141">
        <v>0.0162343070645225</v>
      </c>
      <c r="AD63" s="141">
        <v>0.00787485789052472</v>
      </c>
      <c r="AE63" s="141">
        <v>0.00306509213784503</v>
      </c>
      <c r="AF63" s="141">
        <v>0.00520576971355698</v>
      </c>
      <c r="AG63" s="141">
        <v>0.00780054195273376</v>
      </c>
      <c r="AH63" s="141">
        <v>0.00708811091677515</v>
      </c>
      <c r="AI63" s="141">
        <v>0.0138345280911489</v>
      </c>
      <c r="AJ63" s="141">
        <v>0.0171418669174195</v>
      </c>
      <c r="AK63" s="141">
        <v>0.00417415262042092</v>
      </c>
      <c r="AL63" s="141">
        <v>0.00788737036747529</v>
      </c>
      <c r="AM63" s="141">
        <v>0.00552135323695437</v>
      </c>
      <c r="AN63" s="141">
        <v>0.0131561365889987</v>
      </c>
      <c r="AO63" s="141">
        <v>0.00652989427347731</v>
      </c>
      <c r="AP63" s="141">
        <v>0.00433802317438633</v>
      </c>
      <c r="AQ63" s="141">
        <v>0.00148161063584611</v>
      </c>
      <c r="AR63" s="141">
        <v>0.00471366298459831</v>
      </c>
      <c r="AS63" s="141">
        <v>0.0193080449333046</v>
      </c>
      <c r="AT63" s="141">
        <v>0.00613110464291759</v>
      </c>
      <c r="AU63" s="141">
        <v>0.00339070578831204</v>
      </c>
      <c r="AV63" s="141">
        <v>0.00936449486296874</v>
      </c>
      <c r="AW63" s="141">
        <v>0.00408894571427731</v>
      </c>
      <c r="AX63" s="141">
        <v>0.0200906116221439</v>
      </c>
      <c r="AY63" s="141">
        <v>0.00773647612937687</v>
      </c>
      <c r="AZ63" s="141">
        <v>0.0118626314585436</v>
      </c>
      <c r="BA63" s="141">
        <v>0.00726733107718113</v>
      </c>
      <c r="BB63" s="141">
        <v>0.007033917310034</v>
      </c>
      <c r="BC63" s="141">
        <v>0.0208132212846691</v>
      </c>
      <c r="BD63" s="141">
        <v>0.0192497023100169</v>
      </c>
      <c r="BE63" s="141">
        <v>0.00421186872764993</v>
      </c>
      <c r="BF63" s="141">
        <v>0.0165774271688805</v>
      </c>
      <c r="BG63" s="141">
        <v>0.0275940910081519</v>
      </c>
      <c r="BH63" s="141">
        <v>0.0111940325546815</v>
      </c>
      <c r="BI63" s="141">
        <v>0.0110602387184636</v>
      </c>
      <c r="BJ63" s="141">
        <v>0.00875918047742762</v>
      </c>
      <c r="BK63" s="141">
        <v>1.01352697011309</v>
      </c>
      <c r="BL63" s="141">
        <v>0.006754334484425</v>
      </c>
      <c r="BM63" s="141">
        <v>0.00791476768051042</v>
      </c>
      <c r="BN63" s="141">
        <v>0.00438042701685716</v>
      </c>
      <c r="BO63" s="141">
        <v>0</v>
      </c>
      <c r="BP63" s="141">
        <v>0.00301295453168163</v>
      </c>
      <c r="BQ63" s="141">
        <v>0.00284586377278425</v>
      </c>
    </row>
    <row r="64" spans="1:69" ht="12.75">
      <c r="A64" s="69" t="s">
        <v>118</v>
      </c>
      <c r="B64" s="70" t="s">
        <v>162</v>
      </c>
      <c r="C64" s="141">
        <v>0.00507787159260589</v>
      </c>
      <c r="D64" s="141">
        <v>0.00653748200634912</v>
      </c>
      <c r="E64" s="141">
        <v>0.00526766633990687</v>
      </c>
      <c r="F64" s="141">
        <v>0.00424246554642619</v>
      </c>
      <c r="G64" s="141">
        <v>0.00867055224601996</v>
      </c>
      <c r="H64" s="141">
        <v>0.00251923051448025</v>
      </c>
      <c r="I64" s="141">
        <v>0.00334783545679199</v>
      </c>
      <c r="J64" s="141">
        <v>0.00318959355223181</v>
      </c>
      <c r="K64" s="141">
        <v>0.0104831037745873</v>
      </c>
      <c r="L64" s="141">
        <v>0.00531293730930017</v>
      </c>
      <c r="M64" s="141">
        <v>0.001806010336893</v>
      </c>
      <c r="N64" s="141">
        <v>0.00385860950044835</v>
      </c>
      <c r="O64" s="141">
        <v>0.00383979790357428</v>
      </c>
      <c r="P64" s="141">
        <v>0.00582093933564823</v>
      </c>
      <c r="Q64" s="141">
        <v>0.0167430157015876</v>
      </c>
      <c r="R64" s="141">
        <v>0.00840660425086631</v>
      </c>
      <c r="S64" s="141">
        <v>0.00933257071871837</v>
      </c>
      <c r="T64" s="141">
        <v>0.00761787944618332</v>
      </c>
      <c r="U64" s="141">
        <v>0.00523801125141268</v>
      </c>
      <c r="V64" s="141">
        <v>0.00373166469650665</v>
      </c>
      <c r="W64" s="141">
        <v>0.00897645624984079</v>
      </c>
      <c r="X64" s="141">
        <v>0.00628940258058933</v>
      </c>
      <c r="Y64" s="141">
        <v>0.00743939117724481</v>
      </c>
      <c r="Z64" s="141">
        <v>0.0258372034095205</v>
      </c>
      <c r="AA64" s="141">
        <v>0.0146120966292645</v>
      </c>
      <c r="AB64" s="141">
        <v>0.00417306116140244</v>
      </c>
      <c r="AC64" s="141">
        <v>0.00391140277169254</v>
      </c>
      <c r="AD64" s="141">
        <v>0.005963257280528</v>
      </c>
      <c r="AE64" s="141">
        <v>0.0040995442917992</v>
      </c>
      <c r="AF64" s="141">
        <v>0.00250353561667496</v>
      </c>
      <c r="AG64" s="141">
        <v>0.00714722954126924</v>
      </c>
      <c r="AH64" s="141">
        <v>0.00694784007092711</v>
      </c>
      <c r="AI64" s="141">
        <v>0.00705305511217254</v>
      </c>
      <c r="AJ64" s="141">
        <v>0.00497997745280194</v>
      </c>
      <c r="AK64" s="141">
        <v>0.00174779669235018</v>
      </c>
      <c r="AL64" s="141">
        <v>0.00795042763220401</v>
      </c>
      <c r="AM64" s="141">
        <v>0.00408799790306013</v>
      </c>
      <c r="AN64" s="141">
        <v>0.00620472591627372</v>
      </c>
      <c r="AO64" s="141">
        <v>0.00667946644317434</v>
      </c>
      <c r="AP64" s="141">
        <v>0.00214523454315005</v>
      </c>
      <c r="AQ64" s="141">
        <v>0.00223533508293217</v>
      </c>
      <c r="AR64" s="141">
        <v>0.00428604533639058</v>
      </c>
      <c r="AS64" s="141">
        <v>0.0277315195930757</v>
      </c>
      <c r="AT64" s="141">
        <v>0.0033300090195687</v>
      </c>
      <c r="AU64" s="141">
        <v>0.00399622019258732</v>
      </c>
      <c r="AV64" s="141">
        <v>0.013005742575509</v>
      </c>
      <c r="AW64" s="141">
        <v>0.00741257219215612</v>
      </c>
      <c r="AX64" s="141">
        <v>0.00696861202425388</v>
      </c>
      <c r="AY64" s="141">
        <v>0.0130925206143638</v>
      </c>
      <c r="AZ64" s="141">
        <v>0.0110655194623579</v>
      </c>
      <c r="BA64" s="141">
        <v>0.00147413789579901</v>
      </c>
      <c r="BB64" s="141">
        <v>0.00454377629001028</v>
      </c>
      <c r="BC64" s="141">
        <v>0.0073791763685087</v>
      </c>
      <c r="BD64" s="141">
        <v>0.00437414500532532</v>
      </c>
      <c r="BE64" s="141">
        <v>0.00107493890233469</v>
      </c>
      <c r="BF64" s="141">
        <v>0.0107522486965955</v>
      </c>
      <c r="BG64" s="141">
        <v>0.00412292530635829</v>
      </c>
      <c r="BH64" s="141">
        <v>0.00348000051953689</v>
      </c>
      <c r="BI64" s="141">
        <v>0.00646857758160089</v>
      </c>
      <c r="BJ64" s="141">
        <v>0.0103119535833972</v>
      </c>
      <c r="BK64" s="141">
        <v>0.00813442222124394</v>
      </c>
      <c r="BL64" s="141">
        <v>1.00549850091782</v>
      </c>
      <c r="BM64" s="141">
        <v>0.00834893654169327</v>
      </c>
      <c r="BN64" s="141">
        <v>0.00345437794529465</v>
      </c>
      <c r="BO64" s="141">
        <v>0</v>
      </c>
      <c r="BP64" s="141">
        <v>0.00183571866062244</v>
      </c>
      <c r="BQ64" s="141">
        <v>0.00274548806043884</v>
      </c>
    </row>
    <row r="65" spans="1:69" ht="12.75">
      <c r="A65" s="69" t="s">
        <v>119</v>
      </c>
      <c r="B65" s="70" t="s">
        <v>163</v>
      </c>
      <c r="C65" s="141">
        <v>0.000293894740267873</v>
      </c>
      <c r="D65" s="141">
        <v>0.000591423577146033</v>
      </c>
      <c r="E65" s="141">
        <v>0.000484972579017073</v>
      </c>
      <c r="F65" s="141">
        <v>0.000467963687349702</v>
      </c>
      <c r="G65" s="141">
        <v>0.000455237711623694</v>
      </c>
      <c r="H65" s="141">
        <v>0.000319420482212965</v>
      </c>
      <c r="I65" s="141">
        <v>0.000419994579707009</v>
      </c>
      <c r="J65" s="141">
        <v>0.000432893437455841</v>
      </c>
      <c r="K65" s="141">
        <v>0.000690930395864052</v>
      </c>
      <c r="L65" s="141">
        <v>0.000336841126327074</v>
      </c>
      <c r="M65" s="141">
        <v>0.00131008485662225</v>
      </c>
      <c r="N65" s="141">
        <v>0.000908550067944512</v>
      </c>
      <c r="O65" s="141">
        <v>0.000527965805355</v>
      </c>
      <c r="P65" s="141">
        <v>0.000561830768244228</v>
      </c>
      <c r="Q65" s="141">
        <v>0.000585729587147353</v>
      </c>
      <c r="R65" s="141">
        <v>0.000545989285044643</v>
      </c>
      <c r="S65" s="141">
        <v>0.00236753155159506</v>
      </c>
      <c r="T65" s="141">
        <v>0.00338271180867413</v>
      </c>
      <c r="U65" s="141">
        <v>0.0013823165536051</v>
      </c>
      <c r="V65" s="141">
        <v>0.00105444366541686</v>
      </c>
      <c r="W65" s="141">
        <v>0.0021772292547159</v>
      </c>
      <c r="X65" s="141">
        <v>0.000999705062010783</v>
      </c>
      <c r="Y65" s="141">
        <v>0.00199710212461044</v>
      </c>
      <c r="Z65" s="141">
        <v>0.0033397488328965</v>
      </c>
      <c r="AA65" s="141">
        <v>0.00730975712402211</v>
      </c>
      <c r="AB65" s="141">
        <v>0.000748874587199564</v>
      </c>
      <c r="AC65" s="141">
        <v>0.00084378661752801</v>
      </c>
      <c r="AD65" s="141">
        <v>0.00158245646980054</v>
      </c>
      <c r="AE65" s="141">
        <v>0.000300991750885234</v>
      </c>
      <c r="AF65" s="141">
        <v>0.000989517082166193</v>
      </c>
      <c r="AG65" s="141">
        <v>0.00222469540928856</v>
      </c>
      <c r="AH65" s="141">
        <v>0.00226842145414792</v>
      </c>
      <c r="AI65" s="141">
        <v>0.0023819704070539</v>
      </c>
      <c r="AJ65" s="141">
        <v>0.00294701673221761</v>
      </c>
      <c r="AK65" s="141">
        <v>0.00050597741161167</v>
      </c>
      <c r="AL65" s="141">
        <v>0.00164933383377061</v>
      </c>
      <c r="AM65" s="141">
        <v>0.00135969778624365</v>
      </c>
      <c r="AN65" s="141">
        <v>0.00150800351109112</v>
      </c>
      <c r="AO65" s="141">
        <v>0.00377278587701158</v>
      </c>
      <c r="AP65" s="141">
        <v>0.000526241499450903</v>
      </c>
      <c r="AQ65" s="141">
        <v>0.00030410386596228</v>
      </c>
      <c r="AR65" s="141">
        <v>0.000544636619786679</v>
      </c>
      <c r="AS65" s="141">
        <v>0.00451469275474657</v>
      </c>
      <c r="AT65" s="141">
        <v>0.000788646839508637</v>
      </c>
      <c r="AU65" s="141">
        <v>0.0012177972324636</v>
      </c>
      <c r="AV65" s="141">
        <v>0.00204608981393721</v>
      </c>
      <c r="AW65" s="141">
        <v>0.000474780922327431</v>
      </c>
      <c r="AX65" s="141">
        <v>0.00430740909872957</v>
      </c>
      <c r="AY65" s="141">
        <v>0.0031720689621982</v>
      </c>
      <c r="AZ65" s="141">
        <v>0.000795216445174736</v>
      </c>
      <c r="BA65" s="141">
        <v>0.00105282730411629</v>
      </c>
      <c r="BB65" s="141">
        <v>0.0126642644253699</v>
      </c>
      <c r="BC65" s="141">
        <v>0.00270377251754084</v>
      </c>
      <c r="BD65" s="141">
        <v>0.000888661201142433</v>
      </c>
      <c r="BE65" s="141">
        <v>0.000217869435135876</v>
      </c>
      <c r="BF65" s="141">
        <v>0.00293633531982797</v>
      </c>
      <c r="BG65" s="141">
        <v>0.00382133506631491</v>
      </c>
      <c r="BH65" s="141">
        <v>0.001211929111738</v>
      </c>
      <c r="BI65" s="141">
        <v>0.00258036671233787</v>
      </c>
      <c r="BJ65" s="141">
        <v>0.0015345271225665</v>
      </c>
      <c r="BK65" s="141">
        <v>0.00194649085132609</v>
      </c>
      <c r="BL65" s="141">
        <v>0.00254622569282262</v>
      </c>
      <c r="BM65" s="141">
        <v>1.00979311136159</v>
      </c>
      <c r="BN65" s="141">
        <v>0.00045595265037097</v>
      </c>
      <c r="BO65" s="141">
        <v>0</v>
      </c>
      <c r="BP65" s="141">
        <v>0.000772217554804188</v>
      </c>
      <c r="BQ65" s="141">
        <v>0.00131738155525077</v>
      </c>
    </row>
    <row r="66" spans="1:69" ht="12.75">
      <c r="A66" s="69" t="s">
        <v>120</v>
      </c>
      <c r="B66" s="70" t="s">
        <v>24</v>
      </c>
      <c r="C66" s="141">
        <v>0.00194981481409655</v>
      </c>
      <c r="D66" s="141">
        <v>0.00533912634060637</v>
      </c>
      <c r="E66" s="141">
        <v>0.00309291700903887</v>
      </c>
      <c r="F66" s="141">
        <v>0.0022902162827343</v>
      </c>
      <c r="G66" s="141">
        <v>0.00474117745172882</v>
      </c>
      <c r="H66" s="141">
        <v>0.00140185414243072</v>
      </c>
      <c r="I66" s="141">
        <v>0.00252079731339873</v>
      </c>
      <c r="J66" s="141">
        <v>0.00137856641522471</v>
      </c>
      <c r="K66" s="141">
        <v>0.00232116001118798</v>
      </c>
      <c r="L66" s="141">
        <v>0.000248965537955092</v>
      </c>
      <c r="M66" s="141">
        <v>0.000724044516530907</v>
      </c>
      <c r="N66" s="141">
        <v>0.00141080068766294</v>
      </c>
      <c r="O66" s="141">
        <v>0.00125180639538416</v>
      </c>
      <c r="P66" s="141">
        <v>0.00149384692262152</v>
      </c>
      <c r="Q66" s="141">
        <v>0.00300784495413411</v>
      </c>
      <c r="R66" s="141">
        <v>0.00196713042324417</v>
      </c>
      <c r="S66" s="141">
        <v>0.00303841257285223</v>
      </c>
      <c r="T66" s="141">
        <v>0.00210699956544866</v>
      </c>
      <c r="U66" s="141">
        <v>0.00172121797532</v>
      </c>
      <c r="V66" s="141">
        <v>0.0011985365861693</v>
      </c>
      <c r="W66" s="141">
        <v>0.0024260303573697</v>
      </c>
      <c r="X66" s="141">
        <v>0.00374533281200785</v>
      </c>
      <c r="Y66" s="141">
        <v>0.00266638447926961</v>
      </c>
      <c r="Z66" s="141">
        <v>0.00362783219037661</v>
      </c>
      <c r="AA66" s="141">
        <v>0.0040251685895719</v>
      </c>
      <c r="AB66" s="141">
        <v>0.000957725031082673</v>
      </c>
      <c r="AC66" s="141">
        <v>0.00146094638934021</v>
      </c>
      <c r="AD66" s="141">
        <v>0.00263521211700337</v>
      </c>
      <c r="AE66" s="141">
        <v>0.000432886762486794</v>
      </c>
      <c r="AF66" s="141">
        <v>0.00159807160066212</v>
      </c>
      <c r="AG66" s="141">
        <v>0.00270728041111868</v>
      </c>
      <c r="AH66" s="141">
        <v>0.00254689837748903</v>
      </c>
      <c r="AI66" s="141">
        <v>0.00296451334924856</v>
      </c>
      <c r="AJ66" s="141">
        <v>0.00365067247126228</v>
      </c>
      <c r="AK66" s="141">
        <v>0.000709789100843506</v>
      </c>
      <c r="AL66" s="141">
        <v>0.00214352874815672</v>
      </c>
      <c r="AM66" s="141">
        <v>0.00272090159573529</v>
      </c>
      <c r="AN66" s="141">
        <v>0.00547106620086868</v>
      </c>
      <c r="AO66" s="141">
        <v>0.00429359397862954</v>
      </c>
      <c r="AP66" s="141">
        <v>0.00141006690281894</v>
      </c>
      <c r="AQ66" s="141">
        <v>0.078756699732067</v>
      </c>
      <c r="AR66" s="141">
        <v>0.0125790407449456</v>
      </c>
      <c r="AS66" s="141">
        <v>0.00538687612514926</v>
      </c>
      <c r="AT66" s="141">
        <v>0.00213388330748086</v>
      </c>
      <c r="AU66" s="141">
        <v>0.00266774698682276</v>
      </c>
      <c r="AV66" s="141">
        <v>0.00317572475403137</v>
      </c>
      <c r="AW66" s="141">
        <v>0.002620108325008</v>
      </c>
      <c r="AX66" s="141">
        <v>0.00877593150361817</v>
      </c>
      <c r="AY66" s="141">
        <v>0.00423049917278962</v>
      </c>
      <c r="AZ66" s="141">
        <v>0.00538444826906343</v>
      </c>
      <c r="BA66" s="141">
        <v>0.00183889899480234</v>
      </c>
      <c r="BB66" s="141">
        <v>0.0128524703973297</v>
      </c>
      <c r="BC66" s="141">
        <v>0.00839001831667594</v>
      </c>
      <c r="BD66" s="141">
        <v>0.00272085013131502</v>
      </c>
      <c r="BE66" s="141">
        <v>0.000968895330267515</v>
      </c>
      <c r="BF66" s="141">
        <v>0.00373042266686083</v>
      </c>
      <c r="BG66" s="141">
        <v>0.00242209987840575</v>
      </c>
      <c r="BH66" s="141">
        <v>0.00213225581708216</v>
      </c>
      <c r="BI66" s="141">
        <v>0.00318230218084928</v>
      </c>
      <c r="BJ66" s="141">
        <v>0.00322849383400419</v>
      </c>
      <c r="BK66" s="141">
        <v>0.00294315822403866</v>
      </c>
      <c r="BL66" s="141">
        <v>0.00342204174162059</v>
      </c>
      <c r="BM66" s="141">
        <v>0.00506124658905367</v>
      </c>
      <c r="BN66" s="141">
        <v>1.00218782928663</v>
      </c>
      <c r="BO66" s="141">
        <v>0</v>
      </c>
      <c r="BP66" s="141">
        <v>0.000966387753667315</v>
      </c>
      <c r="BQ66" s="141">
        <v>0.00146409985260955</v>
      </c>
    </row>
    <row r="67" spans="1:69" ht="12.75">
      <c r="A67" s="69" t="s">
        <v>121</v>
      </c>
      <c r="B67" s="70" t="s">
        <v>164</v>
      </c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0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41">
        <v>0</v>
      </c>
      <c r="AE67" s="141">
        <v>0</v>
      </c>
      <c r="AF67" s="141">
        <v>0</v>
      </c>
      <c r="AG67" s="141"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0</v>
      </c>
      <c r="AN67" s="141">
        <v>0</v>
      </c>
      <c r="AO67" s="141">
        <v>0</v>
      </c>
      <c r="AP67" s="141">
        <v>0</v>
      </c>
      <c r="AQ67" s="141">
        <v>0</v>
      </c>
      <c r="AR67" s="141">
        <v>0</v>
      </c>
      <c r="AS67" s="141">
        <v>0</v>
      </c>
      <c r="AT67" s="141">
        <v>0</v>
      </c>
      <c r="AU67" s="141">
        <v>0</v>
      </c>
      <c r="AV67" s="141">
        <v>0</v>
      </c>
      <c r="AW67" s="141">
        <v>0</v>
      </c>
      <c r="AX67" s="141">
        <v>0</v>
      </c>
      <c r="AY67" s="141">
        <v>0</v>
      </c>
      <c r="AZ67" s="141">
        <v>0</v>
      </c>
      <c r="BA67" s="141">
        <v>0</v>
      </c>
      <c r="BB67" s="141">
        <v>0</v>
      </c>
      <c r="BC67" s="141">
        <v>0</v>
      </c>
      <c r="BD67" s="141">
        <v>0</v>
      </c>
      <c r="BE67" s="141">
        <v>0</v>
      </c>
      <c r="BF67" s="141">
        <v>0</v>
      </c>
      <c r="BG67" s="141">
        <v>0</v>
      </c>
      <c r="BH67" s="141">
        <v>0</v>
      </c>
      <c r="BI67" s="141">
        <v>0</v>
      </c>
      <c r="BJ67" s="141">
        <v>0</v>
      </c>
      <c r="BK67" s="141">
        <v>0</v>
      </c>
      <c r="BL67" s="141">
        <v>0</v>
      </c>
      <c r="BM67" s="141">
        <v>0</v>
      </c>
      <c r="BN67" s="141">
        <v>0</v>
      </c>
      <c r="BO67" s="141">
        <v>1</v>
      </c>
      <c r="BP67" s="141">
        <v>0</v>
      </c>
      <c r="BQ67" s="141">
        <v>0</v>
      </c>
    </row>
    <row r="68" spans="1:69" ht="12.75">
      <c r="A68" s="69" t="s">
        <v>122</v>
      </c>
      <c r="B68" s="70" t="s">
        <v>165</v>
      </c>
      <c r="C68" s="141">
        <v>0.000581236689030352</v>
      </c>
      <c r="D68" s="141">
        <v>0.00100219053004812</v>
      </c>
      <c r="E68" s="141">
        <v>0.00073434326113009</v>
      </c>
      <c r="F68" s="141">
        <v>0.000826922384364468</v>
      </c>
      <c r="G68" s="141">
        <v>0.000875308318807551</v>
      </c>
      <c r="H68" s="141">
        <v>0.000519557033318978</v>
      </c>
      <c r="I68" s="141">
        <v>0.000625494728701779</v>
      </c>
      <c r="J68" s="141">
        <v>0.000819586023432904</v>
      </c>
      <c r="K68" s="141">
        <v>0.00182186597305294</v>
      </c>
      <c r="L68" s="141">
        <v>0.000281312205368618</v>
      </c>
      <c r="M68" s="141">
        <v>0.00086602850221482</v>
      </c>
      <c r="N68" s="141">
        <v>0.00187383351988497</v>
      </c>
      <c r="O68" s="141">
        <v>0.00435525269061231</v>
      </c>
      <c r="P68" s="141">
        <v>0.00168123945200378</v>
      </c>
      <c r="Q68" s="141">
        <v>0.00213128329888826</v>
      </c>
      <c r="R68" s="141">
        <v>0.00278271647821509</v>
      </c>
      <c r="S68" s="141">
        <v>0.00428199696827072</v>
      </c>
      <c r="T68" s="141">
        <v>0.00254364840540939</v>
      </c>
      <c r="U68" s="141">
        <v>0.00276466981858194</v>
      </c>
      <c r="V68" s="141">
        <v>0.000545101933957514</v>
      </c>
      <c r="W68" s="141">
        <v>0.00402867169489786</v>
      </c>
      <c r="X68" s="141">
        <v>0.00808117798298543</v>
      </c>
      <c r="Y68" s="141">
        <v>0.00188708318876807</v>
      </c>
      <c r="Z68" s="141">
        <v>0.00178132707766874</v>
      </c>
      <c r="AA68" s="141">
        <v>0.0023580065370409</v>
      </c>
      <c r="AB68" s="141">
        <v>0.00202896843084426</v>
      </c>
      <c r="AC68" s="141">
        <v>0.000621793354170342</v>
      </c>
      <c r="AD68" s="141">
        <v>0.0024682064140725</v>
      </c>
      <c r="AE68" s="141">
        <v>0.00198152076792285</v>
      </c>
      <c r="AF68" s="141">
        <v>0.0024253020480927</v>
      </c>
      <c r="AG68" s="141">
        <v>0.00279653041633051</v>
      </c>
      <c r="AH68" s="141">
        <v>0.00268253312451627</v>
      </c>
      <c r="AI68" s="141">
        <v>0.00984238905841957</v>
      </c>
      <c r="AJ68" s="141">
        <v>0.0122001180106814</v>
      </c>
      <c r="AK68" s="141">
        <v>0.00311653877729651</v>
      </c>
      <c r="AL68" s="141">
        <v>0.0050712311324957</v>
      </c>
      <c r="AM68" s="141">
        <v>0.00507798201980694</v>
      </c>
      <c r="AN68" s="141">
        <v>0.00854681283758874</v>
      </c>
      <c r="AO68" s="141">
        <v>0.0067520207590527</v>
      </c>
      <c r="AP68" s="141">
        <v>0.00484149853716124</v>
      </c>
      <c r="AQ68" s="141">
        <v>0.00118093981534695</v>
      </c>
      <c r="AR68" s="141">
        <v>0.000899839080875746</v>
      </c>
      <c r="AS68" s="141">
        <v>0.00508429913491219</v>
      </c>
      <c r="AT68" s="141">
        <v>0.00851818254068314</v>
      </c>
      <c r="AU68" s="141">
        <v>0.00116504638727877</v>
      </c>
      <c r="AV68" s="141">
        <v>0.00641065101552237</v>
      </c>
      <c r="AW68" s="141">
        <v>0.002176079756361</v>
      </c>
      <c r="AX68" s="141">
        <v>0.00766887764805375</v>
      </c>
      <c r="AY68" s="141">
        <v>0.00282414907509912</v>
      </c>
      <c r="AZ68" s="141">
        <v>0.00266960198559597</v>
      </c>
      <c r="BA68" s="141">
        <v>0.00419479453289196</v>
      </c>
      <c r="BB68" s="141">
        <v>0.00403317938155284</v>
      </c>
      <c r="BC68" s="141">
        <v>0.0058956302141123</v>
      </c>
      <c r="BD68" s="141">
        <v>0.00276233102194373</v>
      </c>
      <c r="BE68" s="141">
        <v>0.00284488161309475</v>
      </c>
      <c r="BF68" s="141">
        <v>0.0125830242992811</v>
      </c>
      <c r="BG68" s="141">
        <v>0.00265251721880759</v>
      </c>
      <c r="BH68" s="141">
        <v>0.00825700380005573</v>
      </c>
      <c r="BI68" s="141">
        <v>0.00868794560643075</v>
      </c>
      <c r="BJ68" s="141">
        <v>0.00702589179584602</v>
      </c>
      <c r="BK68" s="141">
        <v>0.00553197945181995</v>
      </c>
      <c r="BL68" s="141">
        <v>0.00819386639196062</v>
      </c>
      <c r="BM68" s="141">
        <v>0.00910884134401485</v>
      </c>
      <c r="BN68" s="141">
        <v>0.00557638843655102</v>
      </c>
      <c r="BO68" s="141">
        <v>0</v>
      </c>
      <c r="BP68" s="141">
        <v>1.00289423851456</v>
      </c>
      <c r="BQ68" s="141">
        <v>0.00147871703675296</v>
      </c>
    </row>
    <row r="69" spans="1:69" ht="12.75">
      <c r="A69" s="69" t="s">
        <v>123</v>
      </c>
      <c r="B69" s="70" t="s">
        <v>13</v>
      </c>
      <c r="C69" s="141">
        <v>0.000705189652913415</v>
      </c>
      <c r="D69" s="141">
        <v>0.024828557866865</v>
      </c>
      <c r="E69" s="141">
        <v>0.00190511374925277</v>
      </c>
      <c r="F69" s="141">
        <v>0.000996706628462594</v>
      </c>
      <c r="G69" s="141">
        <v>0.0197547762017604</v>
      </c>
      <c r="H69" s="141">
        <v>0.00123445266496831</v>
      </c>
      <c r="I69" s="141">
        <v>0.0122769969413615</v>
      </c>
      <c r="J69" s="141">
        <v>0.0025590905089632</v>
      </c>
      <c r="K69" s="141">
        <v>0.00311558217203929</v>
      </c>
      <c r="L69" s="141">
        <v>0.000463836633817721</v>
      </c>
      <c r="M69" s="141">
        <v>0.00250744185989632</v>
      </c>
      <c r="N69" s="141">
        <v>0.00252662016824707</v>
      </c>
      <c r="O69" s="141">
        <v>0.00176031337954639</v>
      </c>
      <c r="P69" s="141">
        <v>0.00183917200223862</v>
      </c>
      <c r="Q69" s="141">
        <v>0.00168904250857204</v>
      </c>
      <c r="R69" s="141">
        <v>0.00188814080496291</v>
      </c>
      <c r="S69" s="141">
        <v>0.00277478371167391</v>
      </c>
      <c r="T69" s="141">
        <v>0.00624359821000381</v>
      </c>
      <c r="U69" s="141">
        <v>0.00118740329102766</v>
      </c>
      <c r="V69" s="141">
        <v>0.00237011963275483</v>
      </c>
      <c r="W69" s="141">
        <v>0.00417167306065935</v>
      </c>
      <c r="X69" s="141">
        <v>0.0537074526171983</v>
      </c>
      <c r="Y69" s="141">
        <v>0.0793146723476112</v>
      </c>
      <c r="Z69" s="141">
        <v>0.00263580156612893</v>
      </c>
      <c r="AA69" s="141">
        <v>0.0105567491097358</v>
      </c>
      <c r="AB69" s="141">
        <v>0.000658671781116947</v>
      </c>
      <c r="AC69" s="141">
        <v>0.0290722133733035</v>
      </c>
      <c r="AD69" s="141">
        <v>0.00157205851338419</v>
      </c>
      <c r="AE69" s="141">
        <v>0.000361827692366944</v>
      </c>
      <c r="AF69" s="141">
        <v>0.00109726370138777</v>
      </c>
      <c r="AG69" s="141">
        <v>0.00107873217496222</v>
      </c>
      <c r="AH69" s="141">
        <v>0.00103096677492539</v>
      </c>
      <c r="AI69" s="141">
        <v>0.0015878334109326</v>
      </c>
      <c r="AJ69" s="141">
        <v>0.00196206794167402</v>
      </c>
      <c r="AK69" s="141">
        <v>0.000971821218573922</v>
      </c>
      <c r="AL69" s="141">
        <v>0.00120948695666442</v>
      </c>
      <c r="AM69" s="141">
        <v>0.00349424855809915</v>
      </c>
      <c r="AN69" s="141">
        <v>0.00127520147247771</v>
      </c>
      <c r="AO69" s="141">
        <v>0.000947761917042438</v>
      </c>
      <c r="AP69" s="141">
        <v>0.000865993139884787</v>
      </c>
      <c r="AQ69" s="141">
        <v>0.000461873188651255</v>
      </c>
      <c r="AR69" s="141">
        <v>0.00415631646930836</v>
      </c>
      <c r="AS69" s="141">
        <v>0.0406784688759358</v>
      </c>
      <c r="AT69" s="141">
        <v>0.00148847919155914</v>
      </c>
      <c r="AU69" s="141">
        <v>0.00126662107688521</v>
      </c>
      <c r="AV69" s="141">
        <v>0.00184780057652563</v>
      </c>
      <c r="AW69" s="141">
        <v>0.00157749137242401</v>
      </c>
      <c r="AX69" s="141">
        <v>0.00302105771482839</v>
      </c>
      <c r="AY69" s="141">
        <v>0.00281042696073266</v>
      </c>
      <c r="AZ69" s="141">
        <v>0.00322830219920022</v>
      </c>
      <c r="BA69" s="141">
        <v>0.00181942905310759</v>
      </c>
      <c r="BB69" s="141">
        <v>0.038062714066149</v>
      </c>
      <c r="BC69" s="141">
        <v>0.00255151945269186</v>
      </c>
      <c r="BD69" s="141">
        <v>0.001515288768374</v>
      </c>
      <c r="BE69" s="141">
        <v>0.000641626740761774</v>
      </c>
      <c r="BF69" s="141">
        <v>0.0068145488002099</v>
      </c>
      <c r="BG69" s="141">
        <v>0.00112578407185985</v>
      </c>
      <c r="BH69" s="141">
        <v>0.00157075243605928</v>
      </c>
      <c r="BI69" s="141">
        <v>0.00294338219990095</v>
      </c>
      <c r="BJ69" s="141">
        <v>0.0043708052575257</v>
      </c>
      <c r="BK69" s="141">
        <v>0.00290556495384996</v>
      </c>
      <c r="BL69" s="141">
        <v>0.00139653283299578</v>
      </c>
      <c r="BM69" s="141">
        <v>0.00243160087955135</v>
      </c>
      <c r="BN69" s="141">
        <v>0.00104263601109889</v>
      </c>
      <c r="BO69" s="141">
        <v>0</v>
      </c>
      <c r="BP69" s="141">
        <v>0.00287069670813661</v>
      </c>
      <c r="BQ69" s="141">
        <v>1.00185792016486</v>
      </c>
    </row>
    <row r="70" spans="1:69" s="165" customFormat="1" ht="12.75">
      <c r="A70" s="168"/>
      <c r="B70" s="169" t="s">
        <v>175</v>
      </c>
      <c r="C70" s="170">
        <v>1.2936587447609307</v>
      </c>
      <c r="D70" s="170">
        <v>1.5610455493911282</v>
      </c>
      <c r="E70" s="170">
        <v>1.4139325603777526</v>
      </c>
      <c r="F70" s="170">
        <v>1.3869641263744101</v>
      </c>
      <c r="G70" s="170">
        <v>1.451982843196799</v>
      </c>
      <c r="H70" s="170">
        <v>1.2715249238870991</v>
      </c>
      <c r="I70" s="170">
        <v>1.4236886686944532</v>
      </c>
      <c r="J70" s="170">
        <v>1.5260126309297963</v>
      </c>
      <c r="K70" s="170">
        <v>1.5824397942246147</v>
      </c>
      <c r="L70" s="170">
        <v>1.3627023320448655</v>
      </c>
      <c r="M70" s="170">
        <v>1.3385794734355572</v>
      </c>
      <c r="N70" s="170">
        <v>1.7073425621177294</v>
      </c>
      <c r="O70" s="170">
        <v>1.4139869454642782</v>
      </c>
      <c r="P70" s="170">
        <v>1.4434018917527016</v>
      </c>
      <c r="Q70" s="170">
        <v>1.459047924504236</v>
      </c>
      <c r="R70" s="170">
        <v>1.4180505062814903</v>
      </c>
      <c r="S70" s="170">
        <v>1.635816172639277</v>
      </c>
      <c r="T70" s="170">
        <v>1.6016843738669337</v>
      </c>
      <c r="U70" s="170">
        <v>1.2924164864146368</v>
      </c>
      <c r="V70" s="170">
        <v>1.146006732111676</v>
      </c>
      <c r="W70" s="170">
        <v>1.3367558054853896</v>
      </c>
      <c r="X70" s="170">
        <v>1.5684821212730247</v>
      </c>
      <c r="Y70" s="170">
        <v>1.698142816551618</v>
      </c>
      <c r="Z70" s="170">
        <v>1.3968758537204986</v>
      </c>
      <c r="AA70" s="170">
        <v>1.5044921382221237</v>
      </c>
      <c r="AB70" s="170">
        <v>1.1831470629528436</v>
      </c>
      <c r="AC70" s="170">
        <v>1.2147029417166384</v>
      </c>
      <c r="AD70" s="170">
        <v>1.3092831374333722</v>
      </c>
      <c r="AE70" s="170">
        <v>1.095969736023494</v>
      </c>
      <c r="AF70" s="170">
        <v>1.2934714849643312</v>
      </c>
      <c r="AG70" s="170">
        <v>1.2876631090192694</v>
      </c>
      <c r="AH70" s="170">
        <v>1.280945244091115</v>
      </c>
      <c r="AI70" s="170">
        <v>1.3862727785046318</v>
      </c>
      <c r="AJ70" s="170">
        <v>1.4767556448727468</v>
      </c>
      <c r="AK70" s="170">
        <v>1.4062889698050711</v>
      </c>
      <c r="AL70" s="170">
        <v>1.2957954155280489</v>
      </c>
      <c r="AM70" s="170">
        <v>1.3434149748180657</v>
      </c>
      <c r="AN70" s="170">
        <v>1.4215922148547409</v>
      </c>
      <c r="AO70" s="170">
        <v>1.6959741740430272</v>
      </c>
      <c r="AP70" s="170">
        <v>1.3576298241656877</v>
      </c>
      <c r="AQ70" s="170">
        <v>1.3435534664105624</v>
      </c>
      <c r="AR70" s="170">
        <v>1.4254617165457937</v>
      </c>
      <c r="AS70" s="170">
        <v>1.5159217872331798</v>
      </c>
      <c r="AT70" s="170">
        <v>1.3603883701357664</v>
      </c>
      <c r="AU70" s="170">
        <v>1.3700563017012335</v>
      </c>
      <c r="AV70" s="170">
        <v>1.4352811926562536</v>
      </c>
      <c r="AW70" s="170">
        <v>1.3548914256390914</v>
      </c>
      <c r="AX70" s="170">
        <v>1.5282671633642402</v>
      </c>
      <c r="AY70" s="170">
        <v>1.4573281911045342</v>
      </c>
      <c r="AZ70" s="170">
        <v>1.5043496181498681</v>
      </c>
      <c r="BA70" s="170">
        <v>1.296097790979205</v>
      </c>
      <c r="BB70" s="170">
        <v>1.4516937957960632</v>
      </c>
      <c r="BC70" s="170">
        <v>1.4727382199312788</v>
      </c>
      <c r="BD70" s="170">
        <v>1.4757108659879086</v>
      </c>
      <c r="BE70" s="170">
        <v>1.1719088148533536</v>
      </c>
      <c r="BF70" s="170">
        <v>1.6567399232102429</v>
      </c>
      <c r="BG70" s="170">
        <v>1.390367022549887</v>
      </c>
      <c r="BH70" s="170">
        <v>1.3548126701901224</v>
      </c>
      <c r="BI70" s="170">
        <v>1.2746655496429367</v>
      </c>
      <c r="BJ70" s="170">
        <v>1.4184847671669538</v>
      </c>
      <c r="BK70" s="170">
        <v>1.529287007707026</v>
      </c>
      <c r="BL70" s="170">
        <v>1.4030328063476483</v>
      </c>
      <c r="BM70" s="170">
        <v>1.5390238311737054</v>
      </c>
      <c r="BN70" s="170">
        <v>1.4289125984093531</v>
      </c>
      <c r="BO70" s="170">
        <v>1</v>
      </c>
      <c r="BP70" s="170">
        <v>1.1440072658148317</v>
      </c>
      <c r="BQ70" s="171">
        <v>1.1297194526609107</v>
      </c>
    </row>
    <row r="71" spans="1:68" s="83" customFormat="1" ht="12.75">
      <c r="A71" s="81"/>
      <c r="B71" s="8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72"/>
  <sheetViews>
    <sheetView zoomScale="75" zoomScaleNormal="75" workbookViewId="0" topLeftCell="A1">
      <pane xSplit="2" ySplit="2" topLeftCell="BI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5" sqref="B65"/>
    </sheetView>
  </sheetViews>
  <sheetFormatPr defaultColWidth="9.140625" defaultRowHeight="12.75"/>
  <cols>
    <col min="1" max="1" width="7.8515625" style="0" customWidth="1"/>
    <col min="2" max="2" width="56.8515625" style="0" customWidth="1"/>
    <col min="3" max="70" width="15.57421875" style="0" customWidth="1"/>
  </cols>
  <sheetData>
    <row r="1" spans="1:70" ht="15.75">
      <c r="A1" s="65"/>
      <c r="B1" s="167" t="s">
        <v>173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</row>
    <row r="2" spans="1:70" s="16" customFormat="1" ht="12.75">
      <c r="A2" s="66"/>
      <c r="B2" s="166" t="s">
        <v>16</v>
      </c>
      <c r="C2" s="67" t="s">
        <v>57</v>
      </c>
      <c r="D2" s="67" t="s">
        <v>58</v>
      </c>
      <c r="E2" s="67" t="s">
        <v>59</v>
      </c>
      <c r="F2" s="67" t="s">
        <v>60</v>
      </c>
      <c r="G2" s="67" t="s">
        <v>61</v>
      </c>
      <c r="H2" s="67" t="s">
        <v>62</v>
      </c>
      <c r="I2" s="67" t="s">
        <v>63</v>
      </c>
      <c r="J2" s="67" t="s">
        <v>64</v>
      </c>
      <c r="K2" s="67" t="s">
        <v>65</v>
      </c>
      <c r="L2" s="67" t="s">
        <v>66</v>
      </c>
      <c r="M2" s="67" t="s">
        <v>67</v>
      </c>
      <c r="N2" s="67" t="s">
        <v>68</v>
      </c>
      <c r="O2" s="67" t="s">
        <v>69</v>
      </c>
      <c r="P2" s="67" t="s">
        <v>70</v>
      </c>
      <c r="Q2" s="67" t="s">
        <v>71</v>
      </c>
      <c r="R2" s="67" t="s">
        <v>72</v>
      </c>
      <c r="S2" s="67" t="s">
        <v>73</v>
      </c>
      <c r="T2" s="67" t="s">
        <v>74</v>
      </c>
      <c r="U2" s="67" t="s">
        <v>75</v>
      </c>
      <c r="V2" s="67" t="s">
        <v>76</v>
      </c>
      <c r="W2" s="67" t="s">
        <v>77</v>
      </c>
      <c r="X2" s="67" t="s">
        <v>78</v>
      </c>
      <c r="Y2" s="67" t="s">
        <v>79</v>
      </c>
      <c r="Z2" s="67" t="s">
        <v>80</v>
      </c>
      <c r="AA2" s="67" t="s">
        <v>81</v>
      </c>
      <c r="AB2" s="67" t="s">
        <v>82</v>
      </c>
      <c r="AC2" s="67" t="s">
        <v>83</v>
      </c>
      <c r="AD2" s="67" t="s">
        <v>84</v>
      </c>
      <c r="AE2" s="67" t="s">
        <v>85</v>
      </c>
      <c r="AF2" s="67" t="s">
        <v>86</v>
      </c>
      <c r="AG2" s="67" t="s">
        <v>87</v>
      </c>
      <c r="AH2" s="67" t="s">
        <v>88</v>
      </c>
      <c r="AI2" s="67" t="s">
        <v>89</v>
      </c>
      <c r="AJ2" s="67" t="s">
        <v>90</v>
      </c>
      <c r="AK2" s="67" t="s">
        <v>91</v>
      </c>
      <c r="AL2" s="67" t="s">
        <v>92</v>
      </c>
      <c r="AM2" s="67" t="s">
        <v>93</v>
      </c>
      <c r="AN2" s="67" t="s">
        <v>94</v>
      </c>
      <c r="AO2" s="67" t="s">
        <v>95</v>
      </c>
      <c r="AP2" s="67" t="s">
        <v>96</v>
      </c>
      <c r="AQ2" s="67" t="s">
        <v>97</v>
      </c>
      <c r="AR2" s="67" t="s">
        <v>98</v>
      </c>
      <c r="AS2" s="67" t="s">
        <v>99</v>
      </c>
      <c r="AT2" s="67" t="s">
        <v>100</v>
      </c>
      <c r="AU2" s="67" t="s">
        <v>101</v>
      </c>
      <c r="AV2" s="67" t="s">
        <v>102</v>
      </c>
      <c r="AW2" s="67" t="s">
        <v>103</v>
      </c>
      <c r="AX2" s="67" t="s">
        <v>104</v>
      </c>
      <c r="AY2" s="67" t="s">
        <v>105</v>
      </c>
      <c r="AZ2" s="67" t="s">
        <v>106</v>
      </c>
      <c r="BA2" s="67" t="s">
        <v>107</v>
      </c>
      <c r="BB2" s="67" t="s">
        <v>108</v>
      </c>
      <c r="BC2" s="67" t="s">
        <v>109</v>
      </c>
      <c r="BD2" s="67" t="s">
        <v>110</v>
      </c>
      <c r="BE2" s="67" t="s">
        <v>111</v>
      </c>
      <c r="BF2" s="67" t="s">
        <v>112</v>
      </c>
      <c r="BG2" s="67" t="s">
        <v>113</v>
      </c>
      <c r="BH2" s="67" t="s">
        <v>114</v>
      </c>
      <c r="BI2" s="67" t="s">
        <v>115</v>
      </c>
      <c r="BJ2" s="67" t="s">
        <v>116</v>
      </c>
      <c r="BK2" s="67" t="s">
        <v>117</v>
      </c>
      <c r="BL2" s="67" t="s">
        <v>118</v>
      </c>
      <c r="BM2" s="67" t="s">
        <v>119</v>
      </c>
      <c r="BN2" s="67" t="s">
        <v>120</v>
      </c>
      <c r="BO2" s="67" t="s">
        <v>121</v>
      </c>
      <c r="BP2" s="67" t="s">
        <v>122</v>
      </c>
      <c r="BQ2" s="67" t="s">
        <v>123</v>
      </c>
      <c r="BR2" s="77" t="s">
        <v>14</v>
      </c>
    </row>
    <row r="3" spans="1:70" ht="12.75">
      <c r="A3" s="69" t="s">
        <v>57</v>
      </c>
      <c r="B3" s="70" t="s">
        <v>19</v>
      </c>
      <c r="C3" s="141">
        <v>1.01500810756794</v>
      </c>
      <c r="D3" s="141">
        <v>0.000620510187462858</v>
      </c>
      <c r="E3" s="141">
        <v>0.000649923843780178</v>
      </c>
      <c r="F3" s="141">
        <v>0.000938709378957043</v>
      </c>
      <c r="G3" s="141">
        <v>0.000640445324572191</v>
      </c>
      <c r="H3" s="141">
        <v>0.000626988314686117</v>
      </c>
      <c r="I3" s="141">
        <v>0.00353435322489136</v>
      </c>
      <c r="J3" s="141">
        <v>0.0046288981259561</v>
      </c>
      <c r="K3" s="141">
        <v>0.000756251654204237</v>
      </c>
      <c r="L3" s="141">
        <v>0.000810480813039766</v>
      </c>
      <c r="M3" s="141">
        <v>0.000980887666459453</v>
      </c>
      <c r="N3" s="141">
        <v>0.00115251699147093</v>
      </c>
      <c r="O3" s="141">
        <v>0.000629915204913674</v>
      </c>
      <c r="P3" s="141">
        <v>0.000741834510891056</v>
      </c>
      <c r="Q3" s="141">
        <v>0.00121660167295676</v>
      </c>
      <c r="R3" s="141">
        <v>0.000777461463843224</v>
      </c>
      <c r="S3" s="141">
        <v>0.0639585852831655</v>
      </c>
      <c r="T3" s="141">
        <v>0.00507379723955856</v>
      </c>
      <c r="U3" s="141">
        <v>0.000655756885356033</v>
      </c>
      <c r="V3" s="141">
        <v>0.00012710129542517</v>
      </c>
      <c r="W3" s="141">
        <v>0.00430992383095352</v>
      </c>
      <c r="X3" s="141">
        <v>0.000537508434883844</v>
      </c>
      <c r="Y3" s="141">
        <v>0.000569816887400035</v>
      </c>
      <c r="Z3" s="141">
        <v>0.000623234938741344</v>
      </c>
      <c r="AA3" s="141">
        <v>0.000552244940493599</v>
      </c>
      <c r="AB3" s="141">
        <v>0.000713717273225352</v>
      </c>
      <c r="AC3" s="141">
        <v>0.000676437679971224</v>
      </c>
      <c r="AD3" s="141">
        <v>0.0005796572919487</v>
      </c>
      <c r="AE3" s="141">
        <v>0.0005727890995807</v>
      </c>
      <c r="AF3" s="141">
        <v>0.000574492463729488</v>
      </c>
      <c r="AG3" s="141">
        <v>0.000932070144105204</v>
      </c>
      <c r="AH3" s="141">
        <v>0.000360816907562417</v>
      </c>
      <c r="AI3" s="141">
        <v>0.000563299987467081</v>
      </c>
      <c r="AJ3" s="141">
        <v>0.000553547270326479</v>
      </c>
      <c r="AK3" s="141">
        <v>0.00029559834487873</v>
      </c>
      <c r="AL3" s="141">
        <v>0.000556789662928957</v>
      </c>
      <c r="AM3" s="141">
        <v>0.000542903894705935</v>
      </c>
      <c r="AN3" s="141">
        <v>0.000487894616114687</v>
      </c>
      <c r="AO3" s="141">
        <v>0.000558420777316518</v>
      </c>
      <c r="AP3" s="141">
        <v>0.000810360344198305</v>
      </c>
      <c r="AQ3" s="141">
        <v>0.00018592153063094</v>
      </c>
      <c r="AR3" s="141">
        <v>0.00026894198076667</v>
      </c>
      <c r="AS3" s="141">
        <v>0.00053959906651529</v>
      </c>
      <c r="AT3" s="141">
        <v>0.000787210691189274</v>
      </c>
      <c r="AU3" s="141">
        <v>0.000737947047862316</v>
      </c>
      <c r="AV3" s="141">
        <v>0.000804767027687961</v>
      </c>
      <c r="AW3" s="141">
        <v>0.000659641656905249</v>
      </c>
      <c r="AX3" s="141">
        <v>0.000854826406796154</v>
      </c>
      <c r="AY3" s="141">
        <v>0.000799812551547351</v>
      </c>
      <c r="AZ3" s="141">
        <v>0.000712274321202029</v>
      </c>
      <c r="BA3" s="141">
        <v>0.000798535166783796</v>
      </c>
      <c r="BB3" s="141">
        <v>0.000621150500261796</v>
      </c>
      <c r="BC3" s="141">
        <v>0.000890286471931202</v>
      </c>
      <c r="BD3" s="141">
        <v>0.000843328553069624</v>
      </c>
      <c r="BE3" s="141">
        <v>0.000778646645471571</v>
      </c>
      <c r="BF3" s="141">
        <v>0.000961556931973186</v>
      </c>
      <c r="BG3" s="141">
        <v>0.00186462381043156</v>
      </c>
      <c r="BH3" s="141">
        <v>0.00141324948802629</v>
      </c>
      <c r="BI3" s="141">
        <v>0.000721122494192859</v>
      </c>
      <c r="BJ3" s="141">
        <v>0.000604735143385508</v>
      </c>
      <c r="BK3" s="141">
        <v>0.00423374622244665</v>
      </c>
      <c r="BL3" s="141">
        <v>0.000657355131165716</v>
      </c>
      <c r="BM3" s="141">
        <v>0.000714493023387123</v>
      </c>
      <c r="BN3" s="141">
        <v>0.000754155252283324</v>
      </c>
      <c r="BO3" s="141">
        <v>0.000632390383680594</v>
      </c>
      <c r="BP3" s="141">
        <v>0.000805095959636256</v>
      </c>
      <c r="BQ3" s="141">
        <v>0.000794776762204817</v>
      </c>
      <c r="BR3" s="143">
        <v>0.00109957988538148</v>
      </c>
    </row>
    <row r="4" spans="1:70" ht="12.75">
      <c r="A4" s="69" t="s">
        <v>58</v>
      </c>
      <c r="B4" s="70" t="s">
        <v>0</v>
      </c>
      <c r="C4" s="141">
        <v>0.000776933030491833</v>
      </c>
      <c r="D4" s="141">
        <v>1.02512435085119</v>
      </c>
      <c r="E4" s="141">
        <v>0.000728719321761321</v>
      </c>
      <c r="F4" s="141">
        <v>0.00162516751693988</v>
      </c>
      <c r="G4" s="141">
        <v>0.000757467999152294</v>
      </c>
      <c r="H4" s="141">
        <v>0.000758602794663065</v>
      </c>
      <c r="I4" s="141">
        <v>0.00100396013576475</v>
      </c>
      <c r="J4" s="141">
        <v>0.00110081177479633</v>
      </c>
      <c r="K4" s="141">
        <v>0.000893251315892567</v>
      </c>
      <c r="L4" s="141">
        <v>0.00085176233651858</v>
      </c>
      <c r="M4" s="141">
        <v>0.000914655581800372</v>
      </c>
      <c r="N4" s="141">
        <v>0.00144953905696302</v>
      </c>
      <c r="O4" s="141">
        <v>0.000543199220843894</v>
      </c>
      <c r="P4" s="141">
        <v>0.00069312660540431</v>
      </c>
      <c r="Q4" s="141">
        <v>0.00133723836292368</v>
      </c>
      <c r="R4" s="141">
        <v>0.000788236190277391</v>
      </c>
      <c r="S4" s="141">
        <v>0.00687492132739145</v>
      </c>
      <c r="T4" s="141">
        <v>0.000955668058980702</v>
      </c>
      <c r="U4" s="141">
        <v>0.00064248241602455</v>
      </c>
      <c r="V4" s="141">
        <v>0.000139738127228845</v>
      </c>
      <c r="W4" s="141">
        <v>0.000669781689591074</v>
      </c>
      <c r="X4" s="141">
        <v>0.000666609655525037</v>
      </c>
      <c r="Y4" s="141">
        <v>0.000626385293141188</v>
      </c>
      <c r="Z4" s="141">
        <v>0.000788348383541818</v>
      </c>
      <c r="AA4" s="141">
        <v>0.000691537955419139</v>
      </c>
      <c r="AB4" s="141">
        <v>0.000900137993899709</v>
      </c>
      <c r="AC4" s="141">
        <v>0.000763142708829967</v>
      </c>
      <c r="AD4" s="141">
        <v>0.00077155394600558</v>
      </c>
      <c r="AE4" s="141">
        <v>0.000769532157283731</v>
      </c>
      <c r="AF4" s="141">
        <v>0.000577988262954622</v>
      </c>
      <c r="AG4" s="141">
        <v>0.00124397135602639</v>
      </c>
      <c r="AH4" s="141">
        <v>0.000468892127484614</v>
      </c>
      <c r="AI4" s="141">
        <v>0.000723830713673916</v>
      </c>
      <c r="AJ4" s="141">
        <v>0.000700067777933768</v>
      </c>
      <c r="AK4" s="141">
        <v>0.000362331369156103</v>
      </c>
      <c r="AL4" s="141">
        <v>0.000662202922107804</v>
      </c>
      <c r="AM4" s="141">
        <v>0.000668138923861071</v>
      </c>
      <c r="AN4" s="141">
        <v>0.000612196140160999</v>
      </c>
      <c r="AO4" s="141">
        <v>0.000734338711776664</v>
      </c>
      <c r="AP4" s="141">
        <v>0.0010855908564585</v>
      </c>
      <c r="AQ4" s="141">
        <v>0.000177819700677488</v>
      </c>
      <c r="AR4" s="141">
        <v>0.000308918707196313</v>
      </c>
      <c r="AS4" s="141">
        <v>0.000595117411456695</v>
      </c>
      <c r="AT4" s="141">
        <v>0.0010306709135705</v>
      </c>
      <c r="AU4" s="141">
        <v>0.000964355398236306</v>
      </c>
      <c r="AV4" s="141">
        <v>0.000957801692169131</v>
      </c>
      <c r="AW4" s="141">
        <v>0.000774675067689336</v>
      </c>
      <c r="AX4" s="141">
        <v>0.000972140737215463</v>
      </c>
      <c r="AY4" s="141">
        <v>0.00101853035781278</v>
      </c>
      <c r="AZ4" s="141">
        <v>0.000875419886575346</v>
      </c>
      <c r="BA4" s="141">
        <v>0.00101954863152936</v>
      </c>
      <c r="BB4" s="141">
        <v>0.000720651142391265</v>
      </c>
      <c r="BC4" s="141">
        <v>0.00103293790736495</v>
      </c>
      <c r="BD4" s="141">
        <v>0.00103893199059877</v>
      </c>
      <c r="BE4" s="141">
        <v>0.00102946025029936</v>
      </c>
      <c r="BF4" s="141">
        <v>0.00104145805137958</v>
      </c>
      <c r="BG4" s="141">
        <v>0.00152252124617145</v>
      </c>
      <c r="BH4" s="141">
        <v>0.00110524429690748</v>
      </c>
      <c r="BI4" s="141">
        <v>0.000917010828478819</v>
      </c>
      <c r="BJ4" s="141">
        <v>0.000750390763803596</v>
      </c>
      <c r="BK4" s="141">
        <v>0.00560704634445755</v>
      </c>
      <c r="BL4" s="141">
        <v>0.000800301189628572</v>
      </c>
      <c r="BM4" s="141">
        <v>0.000835229340486079</v>
      </c>
      <c r="BN4" s="141">
        <v>0.000828131655272778</v>
      </c>
      <c r="BO4" s="141">
        <v>0.000866023967489854</v>
      </c>
      <c r="BP4" s="141">
        <v>0.000959294059957958</v>
      </c>
      <c r="BQ4" s="141">
        <v>0.00105961986660123</v>
      </c>
      <c r="BR4" s="143">
        <v>0.00150581438219824</v>
      </c>
    </row>
    <row r="5" spans="1:70" ht="12.75">
      <c r="A5" s="69" t="s">
        <v>59</v>
      </c>
      <c r="B5" s="70" t="s">
        <v>124</v>
      </c>
      <c r="C5" s="141">
        <v>0.000557871941245439</v>
      </c>
      <c r="D5" s="141">
        <v>0.000371351279801241</v>
      </c>
      <c r="E5" s="141">
        <v>1.00959327451854</v>
      </c>
      <c r="F5" s="141">
        <v>0.000489360319810673</v>
      </c>
      <c r="G5" s="141">
        <v>0.000442545257225303</v>
      </c>
      <c r="H5" s="141">
        <v>0.00044215192936487</v>
      </c>
      <c r="I5" s="141">
        <v>0.00218737171544095</v>
      </c>
      <c r="J5" s="141">
        <v>0.00282540134498392</v>
      </c>
      <c r="K5" s="141">
        <v>0.000545799130933303</v>
      </c>
      <c r="L5" s="141">
        <v>0.000590105505215943</v>
      </c>
      <c r="M5" s="141">
        <v>0.000613490410046484</v>
      </c>
      <c r="N5" s="141">
        <v>0.000840137116676302</v>
      </c>
      <c r="O5" s="141">
        <v>0.000312834067848509</v>
      </c>
      <c r="P5" s="141">
        <v>0.000399960102069826</v>
      </c>
      <c r="Q5" s="141">
        <v>0.000772465661593606</v>
      </c>
      <c r="R5" s="141">
        <v>0.000455273035753568</v>
      </c>
      <c r="S5" s="141">
        <v>0.0382405648516574</v>
      </c>
      <c r="T5" s="141">
        <v>0.00290283284685365</v>
      </c>
      <c r="U5" s="141">
        <v>0.000444253642279861</v>
      </c>
      <c r="V5" s="141">
        <v>8.52304656879335E-05</v>
      </c>
      <c r="W5" s="141">
        <v>0.000398321832375659</v>
      </c>
      <c r="X5" s="141">
        <v>0.000376143646297188</v>
      </c>
      <c r="Y5" s="141">
        <v>0.000397505679296853</v>
      </c>
      <c r="Z5" s="141">
        <v>0.000455221733173544</v>
      </c>
      <c r="AA5" s="141">
        <v>0.000394772294158246</v>
      </c>
      <c r="AB5" s="141">
        <v>0.000546477023799686</v>
      </c>
      <c r="AC5" s="141">
        <v>0.000492395197641767</v>
      </c>
      <c r="AD5" s="141">
        <v>0.000443232249332006</v>
      </c>
      <c r="AE5" s="141">
        <v>0.00044518959948262</v>
      </c>
      <c r="AF5" s="141">
        <v>0.000410997192786512</v>
      </c>
      <c r="AG5" s="141">
        <v>0.000719916494494432</v>
      </c>
      <c r="AH5" s="141">
        <v>0.000268730317667061</v>
      </c>
      <c r="AI5" s="141">
        <v>0.000412596861256773</v>
      </c>
      <c r="AJ5" s="141">
        <v>0.000397117398679575</v>
      </c>
      <c r="AK5" s="141">
        <v>0.00020930997985716</v>
      </c>
      <c r="AL5" s="141">
        <v>0.000389407218103854</v>
      </c>
      <c r="AM5" s="141">
        <v>0.000387661460048047</v>
      </c>
      <c r="AN5" s="141">
        <v>0.000348476717709087</v>
      </c>
      <c r="AO5" s="141">
        <v>0.000423103670261895</v>
      </c>
      <c r="AP5" s="141">
        <v>0.000627569497944552</v>
      </c>
      <c r="AQ5" s="141">
        <v>0.000105441932373454</v>
      </c>
      <c r="AR5" s="141">
        <v>0.000177346910716912</v>
      </c>
      <c r="AS5" s="141">
        <v>0.000335358525241796</v>
      </c>
      <c r="AT5" s="141">
        <v>0.000595442111646636</v>
      </c>
      <c r="AU5" s="141">
        <v>0.000558604526194017</v>
      </c>
      <c r="AV5" s="141">
        <v>0.000551447184679548</v>
      </c>
      <c r="AW5" s="141">
        <v>0.00046077347397712</v>
      </c>
      <c r="AX5" s="141">
        <v>0.000585161815964203</v>
      </c>
      <c r="AY5" s="141">
        <v>0.000588385290922327</v>
      </c>
      <c r="AZ5" s="141">
        <v>0.000501924160441307</v>
      </c>
      <c r="BA5" s="141">
        <v>0.000587984496259258</v>
      </c>
      <c r="BB5" s="141">
        <v>0.000415771558399875</v>
      </c>
      <c r="BC5" s="141">
        <v>0.000592825354784994</v>
      </c>
      <c r="BD5" s="141">
        <v>0.000591732015726719</v>
      </c>
      <c r="BE5" s="141">
        <v>0.000594945335081071</v>
      </c>
      <c r="BF5" s="141">
        <v>0.000631440172600103</v>
      </c>
      <c r="BG5" s="141">
        <v>0.00120344616454153</v>
      </c>
      <c r="BH5" s="141">
        <v>0.0009373951382249</v>
      </c>
      <c r="BI5" s="141">
        <v>0.0005404581173717</v>
      </c>
      <c r="BJ5" s="141">
        <v>0.000449716056503693</v>
      </c>
      <c r="BK5" s="141">
        <v>0.00259853848650702</v>
      </c>
      <c r="BL5" s="141">
        <v>0.000461589732422582</v>
      </c>
      <c r="BM5" s="141">
        <v>0.000517494430462586</v>
      </c>
      <c r="BN5" s="141">
        <v>0.000504030417125727</v>
      </c>
      <c r="BO5" s="141">
        <v>0.00050186007604895</v>
      </c>
      <c r="BP5" s="141">
        <v>0.000606765494529824</v>
      </c>
      <c r="BQ5" s="141">
        <v>0.000617778938346207</v>
      </c>
      <c r="BR5" s="143">
        <v>0.000872618020672121</v>
      </c>
    </row>
    <row r="6" spans="1:70" ht="12.75">
      <c r="A6" s="69" t="s">
        <v>60</v>
      </c>
      <c r="B6" s="70" t="s">
        <v>20</v>
      </c>
      <c r="C6" s="141">
        <v>0.000435070196394976</v>
      </c>
      <c r="D6" s="141">
        <v>0.000291792619721872</v>
      </c>
      <c r="E6" s="141">
        <v>0.000337342700815102</v>
      </c>
      <c r="F6" s="141">
        <v>1.01536494809431</v>
      </c>
      <c r="G6" s="141">
        <v>0.000347761983125323</v>
      </c>
      <c r="H6" s="141">
        <v>0.000346965007861237</v>
      </c>
      <c r="I6" s="141">
        <v>0.00167996620838506</v>
      </c>
      <c r="J6" s="141">
        <v>0.00216771208334739</v>
      </c>
      <c r="K6" s="141">
        <v>0.00043450857160486</v>
      </c>
      <c r="L6" s="141">
        <v>0.00045992834071194</v>
      </c>
      <c r="M6" s="141">
        <v>0.000479355877484533</v>
      </c>
      <c r="N6" s="141">
        <v>0.000659980994899732</v>
      </c>
      <c r="O6" s="141">
        <v>0.000252962496427276</v>
      </c>
      <c r="P6" s="141">
        <v>0.000319292805899373</v>
      </c>
      <c r="Q6" s="141">
        <v>0.000609356425957994</v>
      </c>
      <c r="R6" s="141">
        <v>0.00036312037476804</v>
      </c>
      <c r="S6" s="141">
        <v>0.0292558285911461</v>
      </c>
      <c r="T6" s="141">
        <v>0.00223117998729946</v>
      </c>
      <c r="U6" s="141">
        <v>0.000349954911972356</v>
      </c>
      <c r="V6" s="141">
        <v>6.79383108359233E-05</v>
      </c>
      <c r="W6" s="141">
        <v>0.00031739684042885</v>
      </c>
      <c r="X6" s="141">
        <v>0.000305516324787525</v>
      </c>
      <c r="Y6" s="141">
        <v>0.000316247123022268</v>
      </c>
      <c r="Z6" s="141">
        <v>0.000359413981749688</v>
      </c>
      <c r="AA6" s="141">
        <v>0.00031646672181518</v>
      </c>
      <c r="AB6" s="141">
        <v>0.000429018123288245</v>
      </c>
      <c r="AC6" s="141">
        <v>0.000392836631092829</v>
      </c>
      <c r="AD6" s="141">
        <v>0.000351660882795723</v>
      </c>
      <c r="AE6" s="141">
        <v>0.000349743353250971</v>
      </c>
      <c r="AF6" s="141">
        <v>0.000323489739474681</v>
      </c>
      <c r="AG6" s="141">
        <v>0.000567745337732357</v>
      </c>
      <c r="AH6" s="141">
        <v>0.000214631824715303</v>
      </c>
      <c r="AI6" s="141">
        <v>0.000331279263426192</v>
      </c>
      <c r="AJ6" s="141">
        <v>0.000321267452767744</v>
      </c>
      <c r="AK6" s="141">
        <v>0.000166316371275895</v>
      </c>
      <c r="AL6" s="141">
        <v>0.000309167472617035</v>
      </c>
      <c r="AM6" s="141">
        <v>0.000357457241301369</v>
      </c>
      <c r="AN6" s="141">
        <v>0.000279877684677969</v>
      </c>
      <c r="AO6" s="141">
        <v>0.000334463541184316</v>
      </c>
      <c r="AP6" s="141">
        <v>0.000493404308490791</v>
      </c>
      <c r="AQ6" s="141">
        <v>8.42035455529956E-05</v>
      </c>
      <c r="AR6" s="141">
        <v>0.000141640406771351</v>
      </c>
      <c r="AS6" s="141">
        <v>0.000273489343918993</v>
      </c>
      <c r="AT6" s="141">
        <v>0.000469711128404929</v>
      </c>
      <c r="AU6" s="141">
        <v>0.000439218923687597</v>
      </c>
      <c r="AV6" s="141">
        <v>0.000437700429497834</v>
      </c>
      <c r="AW6" s="141">
        <v>0.000363174203001805</v>
      </c>
      <c r="AX6" s="141">
        <v>0.000468980890160519</v>
      </c>
      <c r="AY6" s="141">
        <v>0.000464418036540103</v>
      </c>
      <c r="AZ6" s="141">
        <v>0.000399544814477015</v>
      </c>
      <c r="BA6" s="141">
        <v>0.000465142067263492</v>
      </c>
      <c r="BB6" s="141">
        <v>0.000330118352843051</v>
      </c>
      <c r="BC6" s="141">
        <v>0.000474943836523038</v>
      </c>
      <c r="BD6" s="141">
        <v>0.000473534316785406</v>
      </c>
      <c r="BE6" s="141">
        <v>0.000467603034434633</v>
      </c>
      <c r="BF6" s="141">
        <v>0.000744740084679493</v>
      </c>
      <c r="BG6" s="141">
        <v>0.00144286351906896</v>
      </c>
      <c r="BH6" s="141">
        <v>0.00108769345724857</v>
      </c>
      <c r="BI6" s="141">
        <v>0.000428449589215344</v>
      </c>
      <c r="BJ6" s="141">
        <v>0.000356426629457282</v>
      </c>
      <c r="BK6" s="141">
        <v>0.00259089602426307</v>
      </c>
      <c r="BL6" s="141">
        <v>0.000365822759105071</v>
      </c>
      <c r="BM6" s="141">
        <v>0.000409575094632474</v>
      </c>
      <c r="BN6" s="141">
        <v>0.00039621945734419</v>
      </c>
      <c r="BO6" s="141">
        <v>0.000392282872040702</v>
      </c>
      <c r="BP6" s="141">
        <v>0.000475082471061942</v>
      </c>
      <c r="BQ6" s="141">
        <v>0.000484456391887396</v>
      </c>
      <c r="BR6" s="143">
        <v>0.000682088732856973</v>
      </c>
    </row>
    <row r="7" spans="1:70" ht="12.75">
      <c r="A7" s="69" t="s">
        <v>61</v>
      </c>
      <c r="B7" s="70" t="s">
        <v>125</v>
      </c>
      <c r="C7" s="141">
        <v>0.00253990314910687</v>
      </c>
      <c r="D7" s="141">
        <v>0.0052226395706679</v>
      </c>
      <c r="E7" s="141">
        <v>0.0053801921681804</v>
      </c>
      <c r="F7" s="141">
        <v>0.0036938304334756</v>
      </c>
      <c r="G7" s="141">
        <v>1.07512262020379</v>
      </c>
      <c r="H7" s="141">
        <v>0.0020411499641847</v>
      </c>
      <c r="I7" s="141">
        <v>0.00199731971243113</v>
      </c>
      <c r="J7" s="141">
        <v>0.00225646903101239</v>
      </c>
      <c r="K7" s="141">
        <v>0.000720661222121461</v>
      </c>
      <c r="L7" s="141">
        <v>0.00460285248367694</v>
      </c>
      <c r="M7" s="141">
        <v>0.043716728450578</v>
      </c>
      <c r="N7" s="141">
        <v>0.00119046081486633</v>
      </c>
      <c r="O7" s="141">
        <v>0.000816349866735064</v>
      </c>
      <c r="P7" s="141">
        <v>0.000599249383071844</v>
      </c>
      <c r="Q7" s="141">
        <v>0.00110169302682821</v>
      </c>
      <c r="R7" s="141">
        <v>0.000888929349092033</v>
      </c>
      <c r="S7" s="141">
        <v>0.0015113917378777</v>
      </c>
      <c r="T7" s="141">
        <v>0.000515601071688947</v>
      </c>
      <c r="U7" s="141">
        <v>0.000520162340962845</v>
      </c>
      <c r="V7" s="141">
        <v>0.00011192140777132</v>
      </c>
      <c r="W7" s="141">
        <v>0.000799404740497387</v>
      </c>
      <c r="X7" s="141">
        <v>0.000492353894612261</v>
      </c>
      <c r="Y7" s="141">
        <v>0.000489014195401915</v>
      </c>
      <c r="Z7" s="141">
        <v>0.000631996727770269</v>
      </c>
      <c r="AA7" s="141">
        <v>0.000542985214788178</v>
      </c>
      <c r="AB7" s="141">
        <v>0.000721204931167502</v>
      </c>
      <c r="AC7" s="141">
        <v>0.000557300598780981</v>
      </c>
      <c r="AD7" s="141">
        <v>0.000622342791667664</v>
      </c>
      <c r="AE7" s="141">
        <v>0.000619133978320178</v>
      </c>
      <c r="AF7" s="141">
        <v>0.000457206808788806</v>
      </c>
      <c r="AG7" s="141">
        <v>0.00099529488589576</v>
      </c>
      <c r="AH7" s="141">
        <v>0.000362800782988682</v>
      </c>
      <c r="AI7" s="141">
        <v>0.000568818436461578</v>
      </c>
      <c r="AJ7" s="141">
        <v>0.000542076753581414</v>
      </c>
      <c r="AK7" s="141">
        <v>0.000290183002705983</v>
      </c>
      <c r="AL7" s="141">
        <v>0.00064200360610357</v>
      </c>
      <c r="AM7" s="141">
        <v>0.000550147372702919</v>
      </c>
      <c r="AN7" s="141">
        <v>0.000469786748166046</v>
      </c>
      <c r="AO7" s="141">
        <v>0.000593078334821299</v>
      </c>
      <c r="AP7" s="141">
        <v>0.000878910878546729</v>
      </c>
      <c r="AQ7" s="141">
        <v>0.000633724773349856</v>
      </c>
      <c r="AR7" s="141">
        <v>0.000362486776972624</v>
      </c>
      <c r="AS7" s="141">
        <v>0.000438452298731423</v>
      </c>
      <c r="AT7" s="141">
        <v>0.000835366406238827</v>
      </c>
      <c r="AU7" s="141">
        <v>0.000883301141945738</v>
      </c>
      <c r="AV7" s="141">
        <v>0.000770306880069083</v>
      </c>
      <c r="AW7" s="141">
        <v>0.000639668591231796</v>
      </c>
      <c r="AX7" s="141">
        <v>0.000817789096054589</v>
      </c>
      <c r="AY7" s="141">
        <v>0.00081892440732294</v>
      </c>
      <c r="AZ7" s="141">
        <v>0.000698163720714878</v>
      </c>
      <c r="BA7" s="141">
        <v>0.001247482974876</v>
      </c>
      <c r="BB7" s="141">
        <v>0.000578963970412718</v>
      </c>
      <c r="BC7" s="141">
        <v>0.000797093070879765</v>
      </c>
      <c r="BD7" s="141">
        <v>0.000831192439493738</v>
      </c>
      <c r="BE7" s="141">
        <v>0.0008346456426585</v>
      </c>
      <c r="BF7" s="141">
        <v>0.000657850915748127</v>
      </c>
      <c r="BG7" s="141">
        <v>0.000773055207242966</v>
      </c>
      <c r="BH7" s="141">
        <v>0.000769572329130015</v>
      </c>
      <c r="BI7" s="141">
        <v>0.00105760250960164</v>
      </c>
      <c r="BJ7" s="141">
        <v>0.00061401010575201</v>
      </c>
      <c r="BK7" s="141">
        <v>0.000664701072259881</v>
      </c>
      <c r="BL7" s="141">
        <v>0.000664442607786319</v>
      </c>
      <c r="BM7" s="141">
        <v>0.000683575990836199</v>
      </c>
      <c r="BN7" s="141">
        <v>0.00088384372278648</v>
      </c>
      <c r="BO7" s="141">
        <v>0.000702049626744913</v>
      </c>
      <c r="BP7" s="141">
        <v>0.000775527886282938</v>
      </c>
      <c r="BQ7" s="141">
        <v>0.000869277411433202</v>
      </c>
      <c r="BR7" s="143">
        <v>0.001220701117584</v>
      </c>
    </row>
    <row r="8" spans="1:70" ht="12.75">
      <c r="A8" s="69" t="s">
        <v>62</v>
      </c>
      <c r="B8" s="70" t="s">
        <v>126</v>
      </c>
      <c r="C8" s="141">
        <v>0.000597057627406481</v>
      </c>
      <c r="D8" s="141">
        <v>0.00255886466232047</v>
      </c>
      <c r="E8" s="141">
        <v>0.000751292116111882</v>
      </c>
      <c r="F8" s="141">
        <v>0.000801409273612113</v>
      </c>
      <c r="G8" s="141">
        <v>0.00058013389721548</v>
      </c>
      <c r="H8" s="141">
        <v>1.03476193683515</v>
      </c>
      <c r="I8" s="141">
        <v>0.086875128022803</v>
      </c>
      <c r="J8" s="141">
        <v>0.145401571447096</v>
      </c>
      <c r="K8" s="141">
        <v>0.000727478049016812</v>
      </c>
      <c r="L8" s="141">
        <v>0.00101227529216781</v>
      </c>
      <c r="M8" s="141">
        <v>0.00361995108860535</v>
      </c>
      <c r="N8" s="141">
        <v>0.000859404358277399</v>
      </c>
      <c r="O8" s="141">
        <v>0.00173795560452802</v>
      </c>
      <c r="P8" s="141">
        <v>0.00108735443947308</v>
      </c>
      <c r="Q8" s="141">
        <v>0.00130215367767392</v>
      </c>
      <c r="R8" s="141">
        <v>0.00176424746406612</v>
      </c>
      <c r="S8" s="141">
        <v>0.0202306046862988</v>
      </c>
      <c r="T8" s="141">
        <v>0.00183209527288898</v>
      </c>
      <c r="U8" s="141">
        <v>0.00601410491657443</v>
      </c>
      <c r="V8" s="141">
        <v>9.3166222197591E-05</v>
      </c>
      <c r="W8" s="141">
        <v>0.00219321735069233</v>
      </c>
      <c r="X8" s="141">
        <v>0.000453482946744502</v>
      </c>
      <c r="Y8" s="141">
        <v>0.0004109580739062</v>
      </c>
      <c r="Z8" s="141">
        <v>0.000467826285799596</v>
      </c>
      <c r="AA8" s="141">
        <v>0.000426956461543128</v>
      </c>
      <c r="AB8" s="141">
        <v>0.000521457063476947</v>
      </c>
      <c r="AC8" s="141">
        <v>0.000473895799005755</v>
      </c>
      <c r="AD8" s="141">
        <v>0.000461751486316359</v>
      </c>
      <c r="AE8" s="141">
        <v>0.000433904948447619</v>
      </c>
      <c r="AF8" s="141">
        <v>0.000381756052521489</v>
      </c>
      <c r="AG8" s="141">
        <v>0.000711015489780904</v>
      </c>
      <c r="AH8" s="141">
        <v>0.000278101406466982</v>
      </c>
      <c r="AI8" s="141">
        <v>0.000446160814491421</v>
      </c>
      <c r="AJ8" s="141">
        <v>0.000442857415229922</v>
      </c>
      <c r="AK8" s="141">
        <v>0.000238204061091356</v>
      </c>
      <c r="AL8" s="141">
        <v>0.000439948208420994</v>
      </c>
      <c r="AM8" s="141">
        <v>0.000421542485027752</v>
      </c>
      <c r="AN8" s="141">
        <v>0.000384489148936567</v>
      </c>
      <c r="AO8" s="141">
        <v>0.00043614133988359</v>
      </c>
      <c r="AP8" s="141">
        <v>0.000622864824619861</v>
      </c>
      <c r="AQ8" s="141">
        <v>0.000467941278903583</v>
      </c>
      <c r="AR8" s="141">
        <v>0.000340550290667314</v>
      </c>
      <c r="AS8" s="141">
        <v>0.000410222203977909</v>
      </c>
      <c r="AT8" s="141">
        <v>0.000608600010670488</v>
      </c>
      <c r="AU8" s="141">
        <v>0.000571468652408014</v>
      </c>
      <c r="AV8" s="141">
        <v>0.0006031335856601</v>
      </c>
      <c r="AW8" s="141">
        <v>0.000594487133055318</v>
      </c>
      <c r="AX8" s="141">
        <v>0.00062895675991695</v>
      </c>
      <c r="AY8" s="141">
        <v>0.000619328573694409</v>
      </c>
      <c r="AZ8" s="141">
        <v>0.000545598690927003</v>
      </c>
      <c r="BA8" s="141">
        <v>0.000792374022773972</v>
      </c>
      <c r="BB8" s="141">
        <v>0.000457258051440698</v>
      </c>
      <c r="BC8" s="141">
        <v>0.0006809363176439</v>
      </c>
      <c r="BD8" s="141">
        <v>0.000699563531607638</v>
      </c>
      <c r="BE8" s="141">
        <v>0.000591940466663849</v>
      </c>
      <c r="BF8" s="141">
        <v>0.000762883576379361</v>
      </c>
      <c r="BG8" s="141">
        <v>0.000997991323597476</v>
      </c>
      <c r="BH8" s="141">
        <v>0.000801834207757645</v>
      </c>
      <c r="BI8" s="141">
        <v>0.000674616579091834</v>
      </c>
      <c r="BJ8" s="141">
        <v>0.000490157567856485</v>
      </c>
      <c r="BK8" s="141">
        <v>0.00373567893666936</v>
      </c>
      <c r="BL8" s="141">
        <v>0.000502608178204518</v>
      </c>
      <c r="BM8" s="141">
        <v>0.000738348464433201</v>
      </c>
      <c r="BN8" s="141">
        <v>0.000544488484130177</v>
      </c>
      <c r="BO8" s="141">
        <v>0.000476259689687266</v>
      </c>
      <c r="BP8" s="141">
        <v>0.000585451095863698</v>
      </c>
      <c r="BQ8" s="141">
        <v>0.000609763710666887</v>
      </c>
      <c r="BR8" s="143">
        <v>0.000828104899303217</v>
      </c>
    </row>
    <row r="9" spans="1:70" ht="12.75">
      <c r="A9" s="69" t="s">
        <v>63</v>
      </c>
      <c r="B9" s="70" t="s">
        <v>127</v>
      </c>
      <c r="C9" s="141">
        <v>0.000804003520841093</v>
      </c>
      <c r="D9" s="141">
        <v>0.00100447200893633</v>
      </c>
      <c r="E9" s="141">
        <v>0.00117145835430661</v>
      </c>
      <c r="F9" s="141">
        <v>0.000967682599393342</v>
      </c>
      <c r="G9" s="141">
        <v>0.000765777485497903</v>
      </c>
      <c r="H9" s="141">
        <v>0.000686364138675614</v>
      </c>
      <c r="I9" s="141">
        <v>1.05168142863818</v>
      </c>
      <c r="J9" s="141">
        <v>0.00348801475892401</v>
      </c>
      <c r="K9" s="141">
        <v>0.000588075037706786</v>
      </c>
      <c r="L9" s="141">
        <v>0.00134686690572897</v>
      </c>
      <c r="M9" s="141">
        <v>0.00854823903273132</v>
      </c>
      <c r="N9" s="141">
        <v>0.0009144302592162</v>
      </c>
      <c r="O9" s="141">
        <v>0.000341094058815542</v>
      </c>
      <c r="P9" s="141">
        <v>0.000435786785339816</v>
      </c>
      <c r="Q9" s="141">
        <v>0.000841289025862135</v>
      </c>
      <c r="R9" s="141">
        <v>0.000496098905517697</v>
      </c>
      <c r="S9" s="141">
        <v>0.0356885254685804</v>
      </c>
      <c r="T9" s="141">
        <v>0.00275288305487344</v>
      </c>
      <c r="U9" s="141">
        <v>0.000472127248641131</v>
      </c>
      <c r="V9" s="141">
        <v>9.18710392421766E-05</v>
      </c>
      <c r="W9" s="141">
        <v>0.000440121426335366</v>
      </c>
      <c r="X9" s="141">
        <v>0.000409317792750157</v>
      </c>
      <c r="Y9" s="141">
        <v>0.000426345689177591</v>
      </c>
      <c r="Z9" s="141">
        <v>0.000495404885148231</v>
      </c>
      <c r="AA9" s="141">
        <v>0.000429482766462823</v>
      </c>
      <c r="AB9" s="141">
        <v>0.000590316719607877</v>
      </c>
      <c r="AC9" s="141">
        <v>0.000525550194836143</v>
      </c>
      <c r="AD9" s="141">
        <v>0.000482775044622367</v>
      </c>
      <c r="AE9" s="141">
        <v>0.00048450381656363</v>
      </c>
      <c r="AF9" s="141">
        <v>0.000433902292923404</v>
      </c>
      <c r="AG9" s="141">
        <v>0.000783215945824957</v>
      </c>
      <c r="AH9" s="141">
        <v>0.000292343589493845</v>
      </c>
      <c r="AI9" s="141">
        <v>0.000448996578163665</v>
      </c>
      <c r="AJ9" s="141">
        <v>0.000432102509379458</v>
      </c>
      <c r="AK9" s="141">
        <v>0.000227699733564718</v>
      </c>
      <c r="AL9" s="141">
        <v>0.000422366730504283</v>
      </c>
      <c r="AM9" s="141">
        <v>0.00042204624729682</v>
      </c>
      <c r="AN9" s="141">
        <v>0.000379239548616721</v>
      </c>
      <c r="AO9" s="141">
        <v>0.000460792912938368</v>
      </c>
      <c r="AP9" s="141">
        <v>0.000683392525189478</v>
      </c>
      <c r="AQ9" s="141">
        <v>0.000180646032289561</v>
      </c>
      <c r="AR9" s="141">
        <v>0.000198674376159384</v>
      </c>
      <c r="AS9" s="141">
        <v>0.000365040774530062</v>
      </c>
      <c r="AT9" s="141">
        <v>0.000648496272383021</v>
      </c>
      <c r="AU9" s="141">
        <v>0.000608466798716496</v>
      </c>
      <c r="AV9" s="141">
        <v>0.000600577451899485</v>
      </c>
      <c r="AW9" s="141">
        <v>0.000500241517192668</v>
      </c>
      <c r="AX9" s="141">
        <v>0.000631625275167598</v>
      </c>
      <c r="AY9" s="141">
        <v>0.000640501732384536</v>
      </c>
      <c r="AZ9" s="141">
        <v>0.000546474837226475</v>
      </c>
      <c r="BA9" s="141">
        <v>0.000640256260839504</v>
      </c>
      <c r="BB9" s="141">
        <v>0.000452507660516514</v>
      </c>
      <c r="BC9" s="141">
        <v>0.000645140874965773</v>
      </c>
      <c r="BD9" s="141">
        <v>0.000644543361591367</v>
      </c>
      <c r="BE9" s="141">
        <v>0.000647713016447724</v>
      </c>
      <c r="BF9" s="141">
        <v>0.00217153876058574</v>
      </c>
      <c r="BG9" s="141">
        <v>0.00133788027315896</v>
      </c>
      <c r="BH9" s="141">
        <v>0.000959128335765848</v>
      </c>
      <c r="BI9" s="141">
        <v>0.000586179141306449</v>
      </c>
      <c r="BJ9" s="141">
        <v>0.000486445718952559</v>
      </c>
      <c r="BK9" s="141">
        <v>0.00281688641123497</v>
      </c>
      <c r="BL9" s="141">
        <v>0.0005027909767387</v>
      </c>
      <c r="BM9" s="141">
        <v>0.000558465921463895</v>
      </c>
      <c r="BN9" s="141">
        <v>0.000542767186339613</v>
      </c>
      <c r="BO9" s="141">
        <v>0.000546376449714281</v>
      </c>
      <c r="BP9" s="141">
        <v>0.000652135816521509</v>
      </c>
      <c r="BQ9" s="141">
        <v>0.000674122339547509</v>
      </c>
      <c r="BR9" s="143">
        <v>0.000950021647159342</v>
      </c>
    </row>
    <row r="10" spans="1:70" ht="12.75">
      <c r="A10" s="69" t="s">
        <v>64</v>
      </c>
      <c r="B10" s="70" t="s">
        <v>1</v>
      </c>
      <c r="C10" s="141">
        <v>0.000639717049610128</v>
      </c>
      <c r="D10" s="141">
        <v>0.00143201485564237</v>
      </c>
      <c r="E10" s="141">
        <v>0.00167485519542668</v>
      </c>
      <c r="F10" s="141">
        <v>0.00112644173361921</v>
      </c>
      <c r="G10" s="141">
        <v>0.000787081281607176</v>
      </c>
      <c r="H10" s="141">
        <v>0.000616605155065441</v>
      </c>
      <c r="I10" s="141">
        <v>0.00035317664126522</v>
      </c>
      <c r="J10" s="141">
        <v>1.03166897083358</v>
      </c>
      <c r="K10" s="141">
        <v>0.000208918154336892</v>
      </c>
      <c r="L10" s="141">
        <v>0.00325443638656385</v>
      </c>
      <c r="M10" s="141">
        <v>0.0170555404769169</v>
      </c>
      <c r="N10" s="141">
        <v>0.000344042297898539</v>
      </c>
      <c r="O10" s="141">
        <v>0.000129905866726392</v>
      </c>
      <c r="P10" s="141">
        <v>0.000165333019740059</v>
      </c>
      <c r="Q10" s="141">
        <v>0.00031590458288023</v>
      </c>
      <c r="R10" s="141">
        <v>0.000187583298435693</v>
      </c>
      <c r="S10" s="141">
        <v>0.000819484189413374</v>
      </c>
      <c r="T10" s="141">
        <v>0.000177321319160423</v>
      </c>
      <c r="U10" s="141">
        <v>0.00015451318875376</v>
      </c>
      <c r="V10" s="141">
        <v>3.43583490651522E-05</v>
      </c>
      <c r="W10" s="141">
        <v>0.000179561415222264</v>
      </c>
      <c r="X10" s="141">
        <v>0.000155874357515151</v>
      </c>
      <c r="Y10" s="141">
        <v>0.000152055507472259</v>
      </c>
      <c r="Z10" s="141">
        <v>0.000189605307017971</v>
      </c>
      <c r="AA10" s="141">
        <v>0.00017216595777421</v>
      </c>
      <c r="AB10" s="141">
        <v>0.000211324280027305</v>
      </c>
      <c r="AC10" s="141">
        <v>0.000175530969554234</v>
      </c>
      <c r="AD10" s="141">
        <v>0.000183827102905149</v>
      </c>
      <c r="AE10" s="141">
        <v>0.000180588683587929</v>
      </c>
      <c r="AF10" s="141">
        <v>0.000137907916187027</v>
      </c>
      <c r="AG10" s="141">
        <v>0.000299469336348739</v>
      </c>
      <c r="AH10" s="141">
        <v>0.000112864773299308</v>
      </c>
      <c r="AI10" s="141">
        <v>0.000182395301610968</v>
      </c>
      <c r="AJ10" s="141">
        <v>0.000179965900541454</v>
      </c>
      <c r="AK10" s="141">
        <v>8.74896236894701E-05</v>
      </c>
      <c r="AL10" s="141">
        <v>0.000167377151816866</v>
      </c>
      <c r="AM10" s="141">
        <v>0.000159305985748583</v>
      </c>
      <c r="AN10" s="141">
        <v>0.00015196910660976</v>
      </c>
      <c r="AO10" s="141">
        <v>0.000180182413826887</v>
      </c>
      <c r="AP10" s="141">
        <v>0.000260152256883705</v>
      </c>
      <c r="AQ10" s="141">
        <v>0.000184949646985586</v>
      </c>
      <c r="AR10" s="141">
        <v>8.5806195865188E-05</v>
      </c>
      <c r="AS10" s="141">
        <v>0.000144753464542199</v>
      </c>
      <c r="AT10" s="141">
        <v>0.000254064487486546</v>
      </c>
      <c r="AU10" s="141">
        <v>0.000241940034450715</v>
      </c>
      <c r="AV10" s="141">
        <v>0.000237156473118185</v>
      </c>
      <c r="AW10" s="141">
        <v>0.000926877852587806</v>
      </c>
      <c r="AX10" s="141">
        <v>0.000234310461432018</v>
      </c>
      <c r="AY10" s="141">
        <v>0.000272533907318095</v>
      </c>
      <c r="AZ10" s="141">
        <v>0.000206970939707128</v>
      </c>
      <c r="BA10" s="141">
        <v>0.000240797949467227</v>
      </c>
      <c r="BB10" s="141">
        <v>0.000189744490424484</v>
      </c>
      <c r="BC10" s="141">
        <v>0.00028604187307586</v>
      </c>
      <c r="BD10" s="141">
        <v>0.000243382930895816</v>
      </c>
      <c r="BE10" s="141">
        <v>0.000243366483485903</v>
      </c>
      <c r="BF10" s="141">
        <v>0.000216255019762599</v>
      </c>
      <c r="BG10" s="141">
        <v>0.000251566788347655</v>
      </c>
      <c r="BH10" s="141">
        <v>0.000234343252828625</v>
      </c>
      <c r="BI10" s="141">
        <v>0.000592081483254027</v>
      </c>
      <c r="BJ10" s="141">
        <v>0.000182669257369155</v>
      </c>
      <c r="BK10" s="141">
        <v>0.0010744724800352</v>
      </c>
      <c r="BL10" s="141">
        <v>0.000192740549636609</v>
      </c>
      <c r="BM10" s="141">
        <v>0.00155137102096947</v>
      </c>
      <c r="BN10" s="141">
        <v>0.000202950821470677</v>
      </c>
      <c r="BO10" s="141">
        <v>0.000202430891250347</v>
      </c>
      <c r="BP10" s="141">
        <v>0.000227598912088265</v>
      </c>
      <c r="BQ10" s="141">
        <v>0.000254796289771643</v>
      </c>
      <c r="BR10" s="143">
        <v>0.000351980267162239</v>
      </c>
    </row>
    <row r="11" spans="1:70" ht="12.75">
      <c r="A11" s="69" t="s">
        <v>65</v>
      </c>
      <c r="B11" s="70" t="s">
        <v>2</v>
      </c>
      <c r="C11" s="141">
        <v>0.000507537832127492</v>
      </c>
      <c r="D11" s="141">
        <v>0.000424817884917173</v>
      </c>
      <c r="E11" s="141">
        <v>0.00048866551675079</v>
      </c>
      <c r="F11" s="141">
        <v>0.000559911666519833</v>
      </c>
      <c r="G11" s="141">
        <v>0.000509915985038844</v>
      </c>
      <c r="H11" s="141">
        <v>0.000506808831606985</v>
      </c>
      <c r="I11" s="141">
        <v>0.000432096868890144</v>
      </c>
      <c r="J11" s="141">
        <v>0.000401472855994045</v>
      </c>
      <c r="K11" s="141">
        <v>1.0049495058463</v>
      </c>
      <c r="L11" s="141">
        <v>0.000555440667393191</v>
      </c>
      <c r="M11" s="141">
        <v>0.000601330902706031</v>
      </c>
      <c r="N11" s="141">
        <v>0.000979736413461327</v>
      </c>
      <c r="O11" s="141">
        <v>0.000386317060930917</v>
      </c>
      <c r="P11" s="141">
        <v>0.000482791318788163</v>
      </c>
      <c r="Q11" s="141">
        <v>0.000913953870520059</v>
      </c>
      <c r="R11" s="141">
        <v>0.000545147785029263</v>
      </c>
      <c r="S11" s="141">
        <v>0.000658891758673166</v>
      </c>
      <c r="T11" s="141">
        <v>0.000396150002930761</v>
      </c>
      <c r="U11" s="141">
        <v>0.000438151001660438</v>
      </c>
      <c r="V11" s="141">
        <v>0.00010030194098792</v>
      </c>
      <c r="W11" s="141">
        <v>0.000476233663498183</v>
      </c>
      <c r="X11" s="141">
        <v>0.000512687364734343</v>
      </c>
      <c r="Y11" s="141">
        <v>0.000449030154931091</v>
      </c>
      <c r="Z11" s="141">
        <v>0.000543002690661803</v>
      </c>
      <c r="AA11" s="141">
        <v>0.000505286316119007</v>
      </c>
      <c r="AB11" s="141">
        <v>0.000608260843005681</v>
      </c>
      <c r="AC11" s="141">
        <v>0.000555818155998744</v>
      </c>
      <c r="AD11" s="141">
        <v>0.00053913552163423</v>
      </c>
      <c r="AE11" s="141">
        <v>0.00052103467600494</v>
      </c>
      <c r="AF11" s="141">
        <v>0.000392433040829909</v>
      </c>
      <c r="AG11" s="141">
        <v>0.000851948741128583</v>
      </c>
      <c r="AH11" s="141">
        <v>0.00033558458034231</v>
      </c>
      <c r="AI11" s="141">
        <v>0.000528138423162296</v>
      </c>
      <c r="AJ11" s="141">
        <v>0.000523837988925609</v>
      </c>
      <c r="AK11" s="141">
        <v>0.000254661325199213</v>
      </c>
      <c r="AL11" s="141">
        <v>0.000465544617939744</v>
      </c>
      <c r="AM11" s="141">
        <v>0.000461983546024883</v>
      </c>
      <c r="AN11" s="141">
        <v>0.000451686448598992</v>
      </c>
      <c r="AO11" s="141">
        <v>0.000509716213295846</v>
      </c>
      <c r="AP11" s="141">
        <v>0.000735144466723642</v>
      </c>
      <c r="AQ11" s="141">
        <v>0.000123124990273893</v>
      </c>
      <c r="AR11" s="141">
        <v>0.000221257480741074</v>
      </c>
      <c r="AS11" s="141">
        <v>0.000461717847251846</v>
      </c>
      <c r="AT11" s="141">
        <v>0.000704860479576763</v>
      </c>
      <c r="AU11" s="141">
        <v>0.000651321895024443</v>
      </c>
      <c r="AV11" s="141">
        <v>0.000667727318296957</v>
      </c>
      <c r="AW11" s="141">
        <v>0.000526434401443143</v>
      </c>
      <c r="AX11" s="141">
        <v>0.000710884804579472</v>
      </c>
      <c r="AY11" s="141">
        <v>0.00070226595183628</v>
      </c>
      <c r="AZ11" s="141">
        <v>0.00062181101767526</v>
      </c>
      <c r="BA11" s="141">
        <v>0.00070145747457208</v>
      </c>
      <c r="BB11" s="141">
        <v>0.000502314072369366</v>
      </c>
      <c r="BC11" s="141">
        <v>0.000756846165185634</v>
      </c>
      <c r="BD11" s="141">
        <v>0.0007559983408876</v>
      </c>
      <c r="BE11" s="141">
        <v>0.000697479792700893</v>
      </c>
      <c r="BF11" s="141">
        <v>0.000847997184742824</v>
      </c>
      <c r="BG11" s="141">
        <v>0.00084538947696836</v>
      </c>
      <c r="BH11" s="141">
        <v>0.000669641268639875</v>
      </c>
      <c r="BI11" s="141">
        <v>0.000644963976676816</v>
      </c>
      <c r="BJ11" s="141">
        <v>0.000525945125511298</v>
      </c>
      <c r="BK11" s="141">
        <v>0.00724786989078052</v>
      </c>
      <c r="BL11" s="141">
        <v>0.000554181307021178</v>
      </c>
      <c r="BM11" s="141">
        <v>0.000577106734170064</v>
      </c>
      <c r="BN11" s="141">
        <v>0.000566660493028531</v>
      </c>
      <c r="BO11" s="141">
        <v>0.000574513493213069</v>
      </c>
      <c r="BP11" s="141">
        <v>0.000640819761603578</v>
      </c>
      <c r="BQ11" s="141">
        <v>0.000712227465022213</v>
      </c>
      <c r="BR11" s="143">
        <v>0.000998945425673023</v>
      </c>
    </row>
    <row r="12" spans="1:70" ht="12.75">
      <c r="A12" s="69" t="s">
        <v>66</v>
      </c>
      <c r="B12" s="70" t="s">
        <v>128</v>
      </c>
      <c r="C12" s="141">
        <v>5.90537155246551E-05</v>
      </c>
      <c r="D12" s="141">
        <v>0.00015196451230188</v>
      </c>
      <c r="E12" s="141">
        <v>0.000174703713494847</v>
      </c>
      <c r="F12" s="141">
        <v>0.00011699276655308</v>
      </c>
      <c r="G12" s="141">
        <v>0.000989041463398144</v>
      </c>
      <c r="H12" s="141">
        <v>5.81433391761127E-05</v>
      </c>
      <c r="I12" s="141">
        <v>3.04590183508985E-05</v>
      </c>
      <c r="J12" s="141">
        <v>3.42915393125319E-05</v>
      </c>
      <c r="K12" s="141">
        <v>2.56396794542665E-05</v>
      </c>
      <c r="L12" s="141">
        <v>1.17951766958272</v>
      </c>
      <c r="M12" s="141">
        <v>0.00184015909766741</v>
      </c>
      <c r="N12" s="141">
        <v>3.55327222668889E-05</v>
      </c>
      <c r="O12" s="141">
        <v>1.28196903968201E-05</v>
      </c>
      <c r="P12" s="141">
        <v>1.38638974265203E-05</v>
      </c>
      <c r="Q12" s="141">
        <v>2.02962475693572E-05</v>
      </c>
      <c r="R12" s="141">
        <v>1.44276695013888E-05</v>
      </c>
      <c r="S12" s="141">
        <v>5.45463874731703E-05</v>
      </c>
      <c r="T12" s="141">
        <v>0.000484110355905345</v>
      </c>
      <c r="U12" s="141">
        <v>0.0004759676401018</v>
      </c>
      <c r="V12" s="141">
        <v>1.62147258347408E-05</v>
      </c>
      <c r="W12" s="141">
        <v>8.66860992175576E-05</v>
      </c>
      <c r="X12" s="141">
        <v>1.11421520316716E-05</v>
      </c>
      <c r="Y12" s="141">
        <v>0.000245010304120824</v>
      </c>
      <c r="Z12" s="141">
        <v>9.22285943022117E-06</v>
      </c>
      <c r="AA12" s="141">
        <v>1.00698533304329E-05</v>
      </c>
      <c r="AB12" s="141">
        <v>9.43367031728827E-06</v>
      </c>
      <c r="AC12" s="141">
        <v>7.53969330107138E-06</v>
      </c>
      <c r="AD12" s="141">
        <v>9.55308685353843E-06</v>
      </c>
      <c r="AE12" s="141">
        <v>7.6385558487071E-06</v>
      </c>
      <c r="AF12" s="141">
        <v>6.4349215183269E-06</v>
      </c>
      <c r="AG12" s="141">
        <v>1.2047617591277E-05</v>
      </c>
      <c r="AH12" s="141">
        <v>5.00768194738669E-06</v>
      </c>
      <c r="AI12" s="141">
        <v>1.15477429881256E-05</v>
      </c>
      <c r="AJ12" s="141">
        <v>1.21197194882972E-05</v>
      </c>
      <c r="AK12" s="141">
        <v>8.38526893363455E-06</v>
      </c>
      <c r="AL12" s="141">
        <v>9.62870890314685E-06</v>
      </c>
      <c r="AM12" s="141">
        <v>8.89900788648747E-06</v>
      </c>
      <c r="AN12" s="141">
        <v>8.47096690588211E-06</v>
      </c>
      <c r="AO12" s="141">
        <v>8.66295529493651E-06</v>
      </c>
      <c r="AP12" s="141">
        <v>1.13313112460514E-05</v>
      </c>
      <c r="AQ12" s="141">
        <v>1.9168084525651E-05</v>
      </c>
      <c r="AR12" s="141">
        <v>6.93864606589708E-06</v>
      </c>
      <c r="AS12" s="141">
        <v>8.80652338234934E-06</v>
      </c>
      <c r="AT12" s="141">
        <v>1.19464234015046E-05</v>
      </c>
      <c r="AU12" s="141">
        <v>1.20527116713561E-05</v>
      </c>
      <c r="AV12" s="141">
        <v>1.26761814774731E-05</v>
      </c>
      <c r="AW12" s="141">
        <v>8.03750295101248E-05</v>
      </c>
      <c r="AX12" s="141">
        <v>1.19117522263071E-05</v>
      </c>
      <c r="AY12" s="141">
        <v>1.35328019663365E-05</v>
      </c>
      <c r="AZ12" s="141">
        <v>1.17588042562717E-05</v>
      </c>
      <c r="BA12" s="141">
        <v>7.22580382128618E-05</v>
      </c>
      <c r="BB12" s="141">
        <v>1.0205457549628E-05</v>
      </c>
      <c r="BC12" s="141">
        <v>4.8216821205187E-05</v>
      </c>
      <c r="BD12" s="141">
        <v>1.36994856424757E-05</v>
      </c>
      <c r="BE12" s="141">
        <v>1.13190718822899E-05</v>
      </c>
      <c r="BF12" s="141">
        <v>1.48977490586142E-05</v>
      </c>
      <c r="BG12" s="141">
        <v>1.3365116148695E-05</v>
      </c>
      <c r="BH12" s="141">
        <v>1.35749315045237E-05</v>
      </c>
      <c r="BI12" s="141">
        <v>1.0677579977675E-05</v>
      </c>
      <c r="BJ12" s="141">
        <v>1.15122489016318E-05</v>
      </c>
      <c r="BK12" s="141">
        <v>2.07717232817893E-05</v>
      </c>
      <c r="BL12" s="141">
        <v>1.03282575936394E-05</v>
      </c>
      <c r="BM12" s="141">
        <v>1.12499873136599E-05</v>
      </c>
      <c r="BN12" s="141">
        <v>1.49257005150129E-05</v>
      </c>
      <c r="BO12" s="141">
        <v>7.76650210015335E-06</v>
      </c>
      <c r="BP12" s="141">
        <v>1.02179886954406E-05</v>
      </c>
      <c r="BQ12" s="141">
        <v>1.09352355714004E-05</v>
      </c>
      <c r="BR12" s="143">
        <v>1.3504141918475E-05</v>
      </c>
    </row>
    <row r="13" spans="1:70" ht="12.75">
      <c r="A13" s="69" t="s">
        <v>67</v>
      </c>
      <c r="B13" s="70" t="s">
        <v>21</v>
      </c>
      <c r="C13" s="141">
        <v>0.0291138003007923</v>
      </c>
      <c r="D13" s="141">
        <v>0.0787240961039501</v>
      </c>
      <c r="E13" s="141">
        <v>0.0922072972246565</v>
      </c>
      <c r="F13" s="141">
        <v>0.0576980999960686</v>
      </c>
      <c r="G13" s="141">
        <v>0.038041332674591</v>
      </c>
      <c r="H13" s="141">
        <v>0.0278123291580473</v>
      </c>
      <c r="I13" s="141">
        <v>0.011917315699697</v>
      </c>
      <c r="J13" s="141">
        <v>0.0129840974933362</v>
      </c>
      <c r="K13" s="141">
        <v>0.00145079668268959</v>
      </c>
      <c r="L13" s="141">
        <v>0.0944022189230657</v>
      </c>
      <c r="M13" s="141">
        <v>1.02075328335897</v>
      </c>
      <c r="N13" s="141">
        <v>0.00246782061270101</v>
      </c>
      <c r="O13" s="141">
        <v>0.0010053373021336</v>
      </c>
      <c r="P13" s="141">
        <v>0.00123567391638557</v>
      </c>
      <c r="Q13" s="141">
        <v>0.00231086734691049</v>
      </c>
      <c r="R13" s="141">
        <v>0.00141104147352015</v>
      </c>
      <c r="S13" s="141">
        <v>0.00905424103385856</v>
      </c>
      <c r="T13" s="141">
        <v>0.00153404341526618</v>
      </c>
      <c r="U13" s="141">
        <v>0.00125352393871694</v>
      </c>
      <c r="V13" s="141">
        <v>0.000232825736949104</v>
      </c>
      <c r="W13" s="141">
        <v>0.00227754343573165</v>
      </c>
      <c r="X13" s="141">
        <v>0.00105071111962619</v>
      </c>
      <c r="Y13" s="141">
        <v>0.00109468444397049</v>
      </c>
      <c r="Z13" s="141">
        <v>0.00132062187582104</v>
      </c>
      <c r="AA13" s="141">
        <v>0.00111105940740265</v>
      </c>
      <c r="AB13" s="141">
        <v>0.00151244455298233</v>
      </c>
      <c r="AC13" s="141">
        <v>0.00119068406628629</v>
      </c>
      <c r="AD13" s="141">
        <v>0.00131421589118589</v>
      </c>
      <c r="AE13" s="141">
        <v>0.00128697594362145</v>
      </c>
      <c r="AF13" s="141">
        <v>0.000969527222305697</v>
      </c>
      <c r="AG13" s="141">
        <v>0.00207484455976322</v>
      </c>
      <c r="AH13" s="141">
        <v>0.000757795350869832</v>
      </c>
      <c r="AI13" s="141">
        <v>0.0011626246921247</v>
      </c>
      <c r="AJ13" s="141">
        <v>0.00110731566379419</v>
      </c>
      <c r="AK13" s="141">
        <v>0.000610410901499875</v>
      </c>
      <c r="AL13" s="141">
        <v>0.00110817537486812</v>
      </c>
      <c r="AM13" s="141">
        <v>0.00118755263863663</v>
      </c>
      <c r="AN13" s="141">
        <v>0.000988402926222306</v>
      </c>
      <c r="AO13" s="141">
        <v>0.00126302548607911</v>
      </c>
      <c r="AP13" s="141">
        <v>0.00185711642789892</v>
      </c>
      <c r="AQ13" s="141">
        <v>0.008885836245958</v>
      </c>
      <c r="AR13" s="141">
        <v>0.00125042401463698</v>
      </c>
      <c r="AS13" s="141">
        <v>0.000951703026538629</v>
      </c>
      <c r="AT13" s="141">
        <v>0.00178311506669785</v>
      </c>
      <c r="AU13" s="141">
        <v>0.00169257592583927</v>
      </c>
      <c r="AV13" s="141">
        <v>0.00164582361800235</v>
      </c>
      <c r="AW13" s="141">
        <v>0.0013621362675139</v>
      </c>
      <c r="AX13" s="141">
        <v>0.00160087443081832</v>
      </c>
      <c r="AY13" s="141">
        <v>0.00173421052499395</v>
      </c>
      <c r="AZ13" s="141">
        <v>0.00146568815310736</v>
      </c>
      <c r="BA13" s="141">
        <v>0.00173672232576254</v>
      </c>
      <c r="BB13" s="141">
        <v>0.00121934009232626</v>
      </c>
      <c r="BC13" s="141">
        <v>0.00175885752027734</v>
      </c>
      <c r="BD13" s="141">
        <v>0.00173264396447832</v>
      </c>
      <c r="BE13" s="141">
        <v>0.00173836822145854</v>
      </c>
      <c r="BF13" s="141">
        <v>0.00143556459295091</v>
      </c>
      <c r="BG13" s="141">
        <v>0.00179251670147295</v>
      </c>
      <c r="BH13" s="141">
        <v>0.00170273271661714</v>
      </c>
      <c r="BI13" s="141">
        <v>0.0015273764105314</v>
      </c>
      <c r="BJ13" s="141">
        <v>0.00126689249489614</v>
      </c>
      <c r="BK13" s="141">
        <v>0.00212056508415079</v>
      </c>
      <c r="BL13" s="141">
        <v>0.00139492247014221</v>
      </c>
      <c r="BM13" s="141">
        <v>0.00147150381816783</v>
      </c>
      <c r="BN13" s="141">
        <v>0.00143411119120802</v>
      </c>
      <c r="BO13" s="141">
        <v>0.00146301428862498</v>
      </c>
      <c r="BP13" s="141">
        <v>0.00169067952605618</v>
      </c>
      <c r="BQ13" s="141">
        <v>0.00209744311104148</v>
      </c>
      <c r="BR13" s="143">
        <v>0.00254384178714874</v>
      </c>
    </row>
    <row r="14" spans="1:70" ht="12.75">
      <c r="A14" s="69" t="s">
        <v>68</v>
      </c>
      <c r="B14" s="72" t="s">
        <v>3</v>
      </c>
      <c r="C14" s="141">
        <v>0.00263411420486731</v>
      </c>
      <c r="D14" s="141">
        <v>0.00346860503757154</v>
      </c>
      <c r="E14" s="141">
        <v>0.00189997744860499</v>
      </c>
      <c r="F14" s="141">
        <v>0.0019379956301673</v>
      </c>
      <c r="G14" s="141">
        <v>0.00291939277713259</v>
      </c>
      <c r="H14" s="141">
        <v>0.00330099404556042</v>
      </c>
      <c r="I14" s="141">
        <v>0.00124228368032736</v>
      </c>
      <c r="J14" s="141">
        <v>0.00146847226414237</v>
      </c>
      <c r="K14" s="141">
        <v>0.000757497699874875</v>
      </c>
      <c r="L14" s="141">
        <v>0.000854101333497521</v>
      </c>
      <c r="M14" s="141">
        <v>0.000967620448341223</v>
      </c>
      <c r="N14" s="141">
        <v>1.22255553002916</v>
      </c>
      <c r="O14" s="141">
        <v>0.00061892565228696</v>
      </c>
      <c r="P14" s="141">
        <v>0.000777920871315976</v>
      </c>
      <c r="Q14" s="141">
        <v>0.00122854960480845</v>
      </c>
      <c r="R14" s="141">
        <v>0.000821436943956832</v>
      </c>
      <c r="S14" s="141">
        <v>0.00139869527641021</v>
      </c>
      <c r="T14" s="141">
        <v>0.000807973468878558</v>
      </c>
      <c r="U14" s="141">
        <v>0.000955510707814208</v>
      </c>
      <c r="V14" s="141">
        <v>0.000604764275438771</v>
      </c>
      <c r="W14" s="141">
        <v>0.000959863946764695</v>
      </c>
      <c r="X14" s="141">
        <v>0.000729668514326604</v>
      </c>
      <c r="Y14" s="141">
        <v>0.000647827209177365</v>
      </c>
      <c r="Z14" s="141">
        <v>0.000709736379213256</v>
      </c>
      <c r="AA14" s="141">
        <v>0.000733732588076519</v>
      </c>
      <c r="AB14" s="141">
        <v>0.000734373483458605</v>
      </c>
      <c r="AC14" s="141">
        <v>0.000566402273292941</v>
      </c>
      <c r="AD14" s="141">
        <v>0.00115899017237702</v>
      </c>
      <c r="AE14" s="141">
        <v>0.000595569842948774</v>
      </c>
      <c r="AF14" s="141">
        <v>0.000690891253960309</v>
      </c>
      <c r="AG14" s="141">
        <v>0.00106347849425838</v>
      </c>
      <c r="AH14" s="141">
        <v>0.000498230414273087</v>
      </c>
      <c r="AI14" s="141">
        <v>0.000712439522859464</v>
      </c>
      <c r="AJ14" s="141">
        <v>0.000740549899467137</v>
      </c>
      <c r="AK14" s="141">
        <v>0.0353448997237221</v>
      </c>
      <c r="AL14" s="141">
        <v>0.000713222265297885</v>
      </c>
      <c r="AM14" s="141">
        <v>0.00103180654008023</v>
      </c>
      <c r="AN14" s="141">
        <v>0.000617050833490824</v>
      </c>
      <c r="AO14" s="141">
        <v>0.000616892287150914</v>
      </c>
      <c r="AP14" s="141">
        <v>0.000949938064360133</v>
      </c>
      <c r="AQ14" s="141">
        <v>0.000285146977719004</v>
      </c>
      <c r="AR14" s="141">
        <v>0.000884406592833976</v>
      </c>
      <c r="AS14" s="141">
        <v>0.000777907944831838</v>
      </c>
      <c r="AT14" s="141">
        <v>0.000919542125444567</v>
      </c>
      <c r="AU14" s="141">
        <v>0.00104743055533541</v>
      </c>
      <c r="AV14" s="141">
        <v>0.000893858030876959</v>
      </c>
      <c r="AW14" s="141">
        <v>0.0012112439618313</v>
      </c>
      <c r="AX14" s="141">
        <v>0.000959817738848834</v>
      </c>
      <c r="AY14" s="141">
        <v>0.00142103996107814</v>
      </c>
      <c r="AZ14" s="141">
        <v>0.00179284707423903</v>
      </c>
      <c r="BA14" s="141">
        <v>0.000854612972280325</v>
      </c>
      <c r="BB14" s="141">
        <v>0.00144353076855204</v>
      </c>
      <c r="BC14" s="141">
        <v>0.000949872984372335</v>
      </c>
      <c r="BD14" s="141">
        <v>0.00123415877171103</v>
      </c>
      <c r="BE14" s="141">
        <v>0.000853236472537873</v>
      </c>
      <c r="BF14" s="141">
        <v>0.00163816780160031</v>
      </c>
      <c r="BG14" s="141">
        <v>0.00205260685488067</v>
      </c>
      <c r="BH14" s="141">
        <v>0.0010505133570879</v>
      </c>
      <c r="BI14" s="141">
        <v>0.00135502976786097</v>
      </c>
      <c r="BJ14" s="141">
        <v>0.0018405166430789</v>
      </c>
      <c r="BK14" s="141">
        <v>0.00158656426343338</v>
      </c>
      <c r="BL14" s="141">
        <v>0.00111738413037241</v>
      </c>
      <c r="BM14" s="141">
        <v>0.00169333774210988</v>
      </c>
      <c r="BN14" s="141">
        <v>0.00201312218655526</v>
      </c>
      <c r="BO14" s="141">
        <v>0.000611282725931139</v>
      </c>
      <c r="BP14" s="141">
        <v>0.000837294086473333</v>
      </c>
      <c r="BQ14" s="141">
        <v>0.00121479008410403</v>
      </c>
      <c r="BR14" s="143">
        <v>0.00106287857478637</v>
      </c>
    </row>
    <row r="15" spans="1:70" ht="12.75">
      <c r="A15" s="69" t="s">
        <v>69</v>
      </c>
      <c r="B15" s="73" t="s">
        <v>129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1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v>0</v>
      </c>
      <c r="BH15" s="141"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v>0</v>
      </c>
      <c r="BP15" s="141">
        <v>0</v>
      </c>
      <c r="BQ15" s="141">
        <v>0</v>
      </c>
      <c r="BR15" s="143">
        <v>0</v>
      </c>
    </row>
    <row r="16" spans="1:70" ht="12.75">
      <c r="A16" s="69" t="s">
        <v>70</v>
      </c>
      <c r="B16" s="74" t="s">
        <v>130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1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v>0</v>
      </c>
      <c r="BH16" s="141"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v>0</v>
      </c>
      <c r="BP16" s="141">
        <v>0</v>
      </c>
      <c r="BQ16" s="141">
        <v>0</v>
      </c>
      <c r="BR16" s="143">
        <v>0</v>
      </c>
    </row>
    <row r="17" spans="1:70" ht="12.75">
      <c r="A17" s="69" t="s">
        <v>71</v>
      </c>
      <c r="B17" s="74" t="s">
        <v>131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1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141">
        <v>0</v>
      </c>
      <c r="BH17" s="141"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v>0</v>
      </c>
      <c r="BP17" s="141">
        <v>0</v>
      </c>
      <c r="BQ17" s="141">
        <v>0</v>
      </c>
      <c r="BR17" s="143">
        <v>0</v>
      </c>
    </row>
    <row r="18" spans="1:70" ht="12.75">
      <c r="A18" s="69" t="s">
        <v>72</v>
      </c>
      <c r="B18" s="75" t="s">
        <v>132</v>
      </c>
      <c r="C18" s="141">
        <v>0.0105359175737831</v>
      </c>
      <c r="D18" s="141">
        <v>0.0117472179895378</v>
      </c>
      <c r="E18" s="141">
        <v>0.010669146678382</v>
      </c>
      <c r="F18" s="141">
        <v>0.0103606236178215</v>
      </c>
      <c r="G18" s="141">
        <v>0.0122739638408016</v>
      </c>
      <c r="H18" s="141">
        <v>0.00905813908021168</v>
      </c>
      <c r="I18" s="141">
        <v>0.00827228510649691</v>
      </c>
      <c r="J18" s="141">
        <v>0.00914771910440238</v>
      </c>
      <c r="K18" s="141">
        <v>0.114347939862973</v>
      </c>
      <c r="L18" s="141">
        <v>0.00813896460445174</v>
      </c>
      <c r="M18" s="141">
        <v>0.010557138432098</v>
      </c>
      <c r="N18" s="141">
        <v>0.0149982493691819</v>
      </c>
      <c r="O18" s="141">
        <v>0.00683348816768094</v>
      </c>
      <c r="P18" s="141">
        <v>0.00857314830302791</v>
      </c>
      <c r="Q18" s="141">
        <v>0.0145279188342487</v>
      </c>
      <c r="R18" s="141">
        <v>1.00920235456749</v>
      </c>
      <c r="S18" s="141">
        <v>0.0095508000172731</v>
      </c>
      <c r="T18" s="141">
        <v>0.00743715539712623</v>
      </c>
      <c r="U18" s="141">
        <v>0.00796391169300262</v>
      </c>
      <c r="V18" s="141">
        <v>0.00238799441558892</v>
      </c>
      <c r="W18" s="141">
        <v>0.00882997379313107</v>
      </c>
      <c r="X18" s="141">
        <v>0.0413679737408561</v>
      </c>
      <c r="Y18" s="141">
        <v>0.00847778977286322</v>
      </c>
      <c r="Z18" s="141">
        <v>0.00925963635644498</v>
      </c>
      <c r="AA18" s="141">
        <v>0.00778659564638228</v>
      </c>
      <c r="AB18" s="141">
        <v>0.00931421211887568</v>
      </c>
      <c r="AC18" s="141">
        <v>0.0109338452878738</v>
      </c>
      <c r="AD18" s="141">
        <v>0.0132121706478338</v>
      </c>
      <c r="AE18" s="141">
        <v>0.00767181181387111</v>
      </c>
      <c r="AF18" s="141">
        <v>0.00908805083851457</v>
      </c>
      <c r="AG18" s="141">
        <v>0.0143827036045333</v>
      </c>
      <c r="AH18" s="141">
        <v>0.00706113834104528</v>
      </c>
      <c r="AI18" s="141">
        <v>0.0114227762660957</v>
      </c>
      <c r="AJ18" s="141">
        <v>0.0123655742117032</v>
      </c>
      <c r="AK18" s="141">
        <v>0.0186842434739309</v>
      </c>
      <c r="AL18" s="141">
        <v>0.00916285025229437</v>
      </c>
      <c r="AM18" s="141">
        <v>0.0116770465994998</v>
      </c>
      <c r="AN18" s="141">
        <v>0.0124841873621375</v>
      </c>
      <c r="AO18" s="141">
        <v>0.00893422617036787</v>
      </c>
      <c r="AP18" s="141">
        <v>0.0130867471026208</v>
      </c>
      <c r="AQ18" s="141">
        <v>0.0461788932587195</v>
      </c>
      <c r="AR18" s="141">
        <v>0.0191535895549186</v>
      </c>
      <c r="AS18" s="141">
        <v>0.0113792251356124</v>
      </c>
      <c r="AT18" s="141">
        <v>0.0135386998884371</v>
      </c>
      <c r="AU18" s="141">
        <v>0.0132355255663831</v>
      </c>
      <c r="AV18" s="141">
        <v>0.0131802980108308</v>
      </c>
      <c r="AW18" s="141">
        <v>0.0162026199954245</v>
      </c>
      <c r="AX18" s="141">
        <v>0.0140063494678144</v>
      </c>
      <c r="AY18" s="141">
        <v>0.0206686804279442</v>
      </c>
      <c r="AZ18" s="141">
        <v>0.0137552921256835</v>
      </c>
      <c r="BA18" s="141">
        <v>0.0111841001175172</v>
      </c>
      <c r="BB18" s="141">
        <v>0.00989214743306841</v>
      </c>
      <c r="BC18" s="141">
        <v>0.0155307655711496</v>
      </c>
      <c r="BD18" s="141">
        <v>0.0528508510979556</v>
      </c>
      <c r="BE18" s="141">
        <v>0.0112621252871197</v>
      </c>
      <c r="BF18" s="141">
        <v>0.0159526044750348</v>
      </c>
      <c r="BG18" s="141">
        <v>0.015982284983118</v>
      </c>
      <c r="BH18" s="141">
        <v>0.0160989119156452</v>
      </c>
      <c r="BI18" s="141">
        <v>0.0145125867986503</v>
      </c>
      <c r="BJ18" s="141">
        <v>0.0324198403857963</v>
      </c>
      <c r="BK18" s="141">
        <v>0.0261723815406077</v>
      </c>
      <c r="BL18" s="141">
        <v>0.0126853793785157</v>
      </c>
      <c r="BM18" s="141">
        <v>0.0251428318665374</v>
      </c>
      <c r="BN18" s="141">
        <v>0.0145989703988911</v>
      </c>
      <c r="BO18" s="141">
        <v>0.00770110000877794</v>
      </c>
      <c r="BP18" s="141">
        <v>0.024873289389128</v>
      </c>
      <c r="BQ18" s="141">
        <v>0.0202742689369913</v>
      </c>
      <c r="BR18" s="143">
        <v>0.0133904228835338</v>
      </c>
    </row>
    <row r="19" spans="1:70" ht="12.75">
      <c r="A19" s="69" t="s">
        <v>73</v>
      </c>
      <c r="B19" s="73" t="s">
        <v>133</v>
      </c>
      <c r="C19" s="141">
        <v>0.0119377629108043</v>
      </c>
      <c r="D19" s="141">
        <v>0.0074349547130851</v>
      </c>
      <c r="E19" s="141">
        <v>0.00858243135306681</v>
      </c>
      <c r="F19" s="141">
        <v>0.00973435926524661</v>
      </c>
      <c r="G19" s="141">
        <v>0.00880248202042256</v>
      </c>
      <c r="H19" s="141">
        <v>0.00875936379768468</v>
      </c>
      <c r="I19" s="141">
        <v>0.0571644642793571</v>
      </c>
      <c r="J19" s="141">
        <v>0.0749006469367184</v>
      </c>
      <c r="K19" s="141">
        <v>0.0112651232424823</v>
      </c>
      <c r="L19" s="141">
        <v>0.0124615879866459</v>
      </c>
      <c r="M19" s="141">
        <v>0.0128487030591647</v>
      </c>
      <c r="N19" s="141">
        <v>0.016673087123532</v>
      </c>
      <c r="O19" s="141">
        <v>0.00631530503549011</v>
      </c>
      <c r="P19" s="141">
        <v>0.00801476783586247</v>
      </c>
      <c r="Q19" s="141">
        <v>0.015372686751536</v>
      </c>
      <c r="R19" s="141">
        <v>0.0091016665243661</v>
      </c>
      <c r="S19" s="141">
        <v>1.04510912406807</v>
      </c>
      <c r="T19" s="141">
        <v>0.0773878870217849</v>
      </c>
      <c r="U19" s="141">
        <v>0.00949712647916018</v>
      </c>
      <c r="V19" s="141">
        <v>0.0017683472580257</v>
      </c>
      <c r="W19" s="141">
        <v>0.00815085578600335</v>
      </c>
      <c r="X19" s="141">
        <v>0.00777712031181374</v>
      </c>
      <c r="Y19" s="141">
        <v>0.00837032314629275</v>
      </c>
      <c r="Z19" s="141">
        <v>0.00908519227177459</v>
      </c>
      <c r="AA19" s="141">
        <v>0.00802679379897962</v>
      </c>
      <c r="AB19" s="141">
        <v>0.0110700307212143</v>
      </c>
      <c r="AC19" s="141">
        <v>0.0104894033089243</v>
      </c>
      <c r="AD19" s="141">
        <v>0.00887544164799669</v>
      </c>
      <c r="AE19" s="141">
        <v>0.00883350838881146</v>
      </c>
      <c r="AF19" s="141">
        <v>0.00886083630957864</v>
      </c>
      <c r="AG19" s="141">
        <v>0.0143502806827672</v>
      </c>
      <c r="AH19" s="141">
        <v>0.00542734084468318</v>
      </c>
      <c r="AI19" s="141">
        <v>0.00837902820992776</v>
      </c>
      <c r="AJ19" s="141">
        <v>0.00813302822441002</v>
      </c>
      <c r="AK19" s="141">
        <v>0.00421128154389267</v>
      </c>
      <c r="AL19" s="141">
        <v>0.00789638165609886</v>
      </c>
      <c r="AM19" s="141">
        <v>0.00776548997823353</v>
      </c>
      <c r="AN19" s="141">
        <v>0.0071054779070383</v>
      </c>
      <c r="AO19" s="141">
        <v>0.00846140354523179</v>
      </c>
      <c r="AP19" s="141">
        <v>0.0124488606341142</v>
      </c>
      <c r="AQ19" s="141">
        <v>0.00213893057208052</v>
      </c>
      <c r="AR19" s="141">
        <v>0.00358620213359373</v>
      </c>
      <c r="AS19" s="141">
        <v>0.00695649909449823</v>
      </c>
      <c r="AT19" s="141">
        <v>0.0118532181024395</v>
      </c>
      <c r="AU19" s="141">
        <v>0.0110799142356952</v>
      </c>
      <c r="AV19" s="141">
        <v>0.0110431791232271</v>
      </c>
      <c r="AW19" s="141">
        <v>0.0092711604780755</v>
      </c>
      <c r="AX19" s="141">
        <v>0.0121624265038029</v>
      </c>
      <c r="AY19" s="141">
        <v>0.0117497420364245</v>
      </c>
      <c r="AZ19" s="141">
        <v>0.0101080045023024</v>
      </c>
      <c r="BA19" s="141">
        <v>0.0117228081170157</v>
      </c>
      <c r="BB19" s="141">
        <v>0.00833403294487816</v>
      </c>
      <c r="BC19" s="141">
        <v>0.0120949643834244</v>
      </c>
      <c r="BD19" s="141">
        <v>0.0119992566823199</v>
      </c>
      <c r="BE19" s="141">
        <v>0.0118023319508588</v>
      </c>
      <c r="BF19" s="141">
        <v>0.0141095622432593</v>
      </c>
      <c r="BG19" s="141">
        <v>0.0290282463396111</v>
      </c>
      <c r="BH19" s="141">
        <v>0.0216998854829629</v>
      </c>
      <c r="BI19" s="141">
        <v>0.0109721537484158</v>
      </c>
      <c r="BJ19" s="141">
        <v>0.00918230815605296</v>
      </c>
      <c r="BK19" s="141">
        <v>0.0681870436207062</v>
      </c>
      <c r="BL19" s="141">
        <v>0.00922667741215982</v>
      </c>
      <c r="BM19" s="141">
        <v>0.0106582902183704</v>
      </c>
      <c r="BN19" s="141">
        <v>0.0103349189250833</v>
      </c>
      <c r="BO19" s="141">
        <v>0.00988836000290754</v>
      </c>
      <c r="BP19" s="141">
        <v>0.0124550597670206</v>
      </c>
      <c r="BQ19" s="141">
        <v>0.0122675436025575</v>
      </c>
      <c r="BR19" s="143">
        <v>0.0171935596100075</v>
      </c>
    </row>
    <row r="20" spans="1:70" ht="12.75">
      <c r="A20" s="69" t="s">
        <v>74</v>
      </c>
      <c r="B20" s="70" t="s">
        <v>134</v>
      </c>
      <c r="C20" s="141">
        <v>0.0027624424482791</v>
      </c>
      <c r="D20" s="141">
        <v>0.00228884798314191</v>
      </c>
      <c r="E20" s="141">
        <v>0.00263573706706243</v>
      </c>
      <c r="F20" s="141">
        <v>0.00302135345103333</v>
      </c>
      <c r="G20" s="141">
        <v>0.00275130578277732</v>
      </c>
      <c r="H20" s="141">
        <v>0.0027422665204753</v>
      </c>
      <c r="I20" s="141">
        <v>0.00279798914862172</v>
      </c>
      <c r="J20" s="141">
        <v>0.00274061451201629</v>
      </c>
      <c r="K20" s="141">
        <v>0.0157503162197859</v>
      </c>
      <c r="L20" s="141">
        <v>0.00303238448500524</v>
      </c>
      <c r="M20" s="141">
        <v>0.00326680097355637</v>
      </c>
      <c r="N20" s="141">
        <v>0.0052472367001246</v>
      </c>
      <c r="O20" s="141">
        <v>0.00197757320132296</v>
      </c>
      <c r="P20" s="141">
        <v>0.00251576827775705</v>
      </c>
      <c r="Q20" s="141">
        <v>0.00484190844435712</v>
      </c>
      <c r="R20" s="141">
        <v>0.00286001112920018</v>
      </c>
      <c r="S20" s="141">
        <v>0.00993029662712836</v>
      </c>
      <c r="T20" s="141">
        <v>1.03927880657155</v>
      </c>
      <c r="U20" s="141">
        <v>0.00264263175351798</v>
      </c>
      <c r="V20" s="141">
        <v>0.000529350735993465</v>
      </c>
      <c r="W20" s="141">
        <v>0.00248167581225567</v>
      </c>
      <c r="X20" s="141">
        <v>0.00245456201215094</v>
      </c>
      <c r="Y20" s="141">
        <v>0.00243398500405886</v>
      </c>
      <c r="Z20" s="141">
        <v>0.0028594233250421</v>
      </c>
      <c r="AA20" s="141">
        <v>0.00251936171325356</v>
      </c>
      <c r="AB20" s="141">
        <v>0.00333915354265456</v>
      </c>
      <c r="AC20" s="141">
        <v>0.00298169126717178</v>
      </c>
      <c r="AD20" s="141">
        <v>0.00279617068204866</v>
      </c>
      <c r="AE20" s="141">
        <v>0.00278103894488953</v>
      </c>
      <c r="AF20" s="141">
        <v>0.00235623553865631</v>
      </c>
      <c r="AG20" s="141">
        <v>0.0045098187633721</v>
      </c>
      <c r="AH20" s="141">
        <v>0.00170431685701226</v>
      </c>
      <c r="AI20" s="141">
        <v>0.00263432546258862</v>
      </c>
      <c r="AJ20" s="141">
        <v>0.00255387283549444</v>
      </c>
      <c r="AK20" s="141">
        <v>0.00131951266897505</v>
      </c>
      <c r="AL20" s="141">
        <v>0.00243105608376874</v>
      </c>
      <c r="AM20" s="141">
        <v>0.00243305542137825</v>
      </c>
      <c r="AN20" s="141">
        <v>0.00223216693460896</v>
      </c>
      <c r="AO20" s="141">
        <v>0.00266539551649816</v>
      </c>
      <c r="AP20" s="141">
        <v>0.00392665944260085</v>
      </c>
      <c r="AQ20" s="141">
        <v>0.000728425098309855</v>
      </c>
      <c r="AR20" s="141">
        <v>0.0011353254229418</v>
      </c>
      <c r="AS20" s="141">
        <v>0.00218992568765446</v>
      </c>
      <c r="AT20" s="141">
        <v>0.00373439786183456</v>
      </c>
      <c r="AU20" s="141">
        <v>0.00348859403630521</v>
      </c>
      <c r="AV20" s="141">
        <v>0.00347520947704148</v>
      </c>
      <c r="AW20" s="141">
        <v>0.00280019717603062</v>
      </c>
      <c r="AX20" s="141">
        <v>0.00358378825041681</v>
      </c>
      <c r="AY20" s="141">
        <v>0.00369091954444535</v>
      </c>
      <c r="AZ20" s="141">
        <v>0.00317956093959046</v>
      </c>
      <c r="BA20" s="141">
        <v>0.00369227441732631</v>
      </c>
      <c r="BB20" s="141">
        <v>0.00263959996390813</v>
      </c>
      <c r="BC20" s="141">
        <v>0.00381847661958383</v>
      </c>
      <c r="BD20" s="141">
        <v>0.00381100559986705</v>
      </c>
      <c r="BE20" s="141">
        <v>0.00372136237179808</v>
      </c>
      <c r="BF20" s="141">
        <v>0.00323619278531675</v>
      </c>
      <c r="BG20" s="141">
        <v>0.00405733757988818</v>
      </c>
      <c r="BH20" s="141">
        <v>0.0048554540461311</v>
      </c>
      <c r="BI20" s="141">
        <v>0.00337471978994703</v>
      </c>
      <c r="BJ20" s="141">
        <v>0.00279026287563362</v>
      </c>
      <c r="BK20" s="141">
        <v>0.0208807752036115</v>
      </c>
      <c r="BL20" s="141">
        <v>0.00290558200552938</v>
      </c>
      <c r="BM20" s="141">
        <v>0.00301955371822299</v>
      </c>
      <c r="BN20" s="141">
        <v>0.00406259652895214</v>
      </c>
      <c r="BO20" s="141">
        <v>0.00312470070846821</v>
      </c>
      <c r="BP20" s="141">
        <v>0.00417178246780495</v>
      </c>
      <c r="BQ20" s="141">
        <v>0.00421080467359228</v>
      </c>
      <c r="BR20" s="143">
        <v>0.00543312823144423</v>
      </c>
    </row>
    <row r="21" spans="1:70" ht="12.75">
      <c r="A21" s="69" t="s">
        <v>75</v>
      </c>
      <c r="B21" s="70" t="s">
        <v>135</v>
      </c>
      <c r="C21" s="141">
        <v>0.000593625890627679</v>
      </c>
      <c r="D21" s="141">
        <v>0.00473151028832181</v>
      </c>
      <c r="E21" s="141">
        <v>0.00342426230854493</v>
      </c>
      <c r="F21" s="141">
        <v>0.00261485310439488</v>
      </c>
      <c r="G21" s="141">
        <v>0.000699774713159644</v>
      </c>
      <c r="H21" s="141">
        <v>0.000831641749262637</v>
      </c>
      <c r="I21" s="141">
        <v>0.00109430294136933</v>
      </c>
      <c r="J21" s="141">
        <v>0.000536759317353173</v>
      </c>
      <c r="K21" s="141">
        <v>0.0108177232049524</v>
      </c>
      <c r="L21" s="141">
        <v>0.000596893386969225</v>
      </c>
      <c r="M21" s="141">
        <v>0.000723822835477462</v>
      </c>
      <c r="N21" s="141">
        <v>0.00141078453614963</v>
      </c>
      <c r="O21" s="141">
        <v>0.000490210910520372</v>
      </c>
      <c r="P21" s="141">
        <v>0.000728030582520082</v>
      </c>
      <c r="Q21" s="141">
        <v>0.00135747076926369</v>
      </c>
      <c r="R21" s="141">
        <v>0.000651238842470641</v>
      </c>
      <c r="S21" s="141">
        <v>0.000827580059723796</v>
      </c>
      <c r="T21" s="141">
        <v>0.000955799007767416</v>
      </c>
      <c r="U21" s="141">
        <v>1.042494694</v>
      </c>
      <c r="V21" s="141">
        <v>0.000113343024383561</v>
      </c>
      <c r="W21" s="141">
        <v>0.00196198371062535</v>
      </c>
      <c r="X21" s="141">
        <v>0.000464094252998777</v>
      </c>
      <c r="Y21" s="141">
        <v>0.00149022597076868</v>
      </c>
      <c r="Z21" s="141">
        <v>0.000602567455753922</v>
      </c>
      <c r="AA21" s="141">
        <v>0.000636363857806966</v>
      </c>
      <c r="AB21" s="141">
        <v>0.000656729066728264</v>
      </c>
      <c r="AC21" s="141">
        <v>0.000493592872222783</v>
      </c>
      <c r="AD21" s="141">
        <v>0.000683448896110649</v>
      </c>
      <c r="AE21" s="141">
        <v>0.000535808490633222</v>
      </c>
      <c r="AF21" s="141">
        <v>0.00068964315805067</v>
      </c>
      <c r="AG21" s="141">
        <v>0.000887865443051054</v>
      </c>
      <c r="AH21" s="141">
        <v>0.00034001731823115</v>
      </c>
      <c r="AI21" s="141">
        <v>0.000517498889968491</v>
      </c>
      <c r="AJ21" s="141">
        <v>0.000500103933122522</v>
      </c>
      <c r="AK21" s="141">
        <v>0.000274267795524936</v>
      </c>
      <c r="AL21" s="141">
        <v>0.000764741564439857</v>
      </c>
      <c r="AM21" s="141">
        <v>0.000589982499563558</v>
      </c>
      <c r="AN21" s="141">
        <v>0.000497600369367134</v>
      </c>
      <c r="AO21" s="141">
        <v>0.000518838383231176</v>
      </c>
      <c r="AP21" s="141">
        <v>0.000771965051791782</v>
      </c>
      <c r="AQ21" s="141">
        <v>0.000260456738745253</v>
      </c>
      <c r="AR21" s="141">
        <v>0.000267562164644451</v>
      </c>
      <c r="AS21" s="141">
        <v>0.000906082557586665</v>
      </c>
      <c r="AT21" s="141">
        <v>0.000743451998808929</v>
      </c>
      <c r="AU21" s="141">
        <v>0.000692355552425945</v>
      </c>
      <c r="AV21" s="141">
        <v>0.000723542769552457</v>
      </c>
      <c r="AW21" s="141">
        <v>0.00063475322641177</v>
      </c>
      <c r="AX21" s="141">
        <v>0.000817991307183541</v>
      </c>
      <c r="AY21" s="141">
        <v>0.00074543566182462</v>
      </c>
      <c r="AZ21" s="141">
        <v>0.000651664239516576</v>
      </c>
      <c r="BA21" s="141">
        <v>0.000855475054030039</v>
      </c>
      <c r="BB21" s="141">
        <v>0.000565754455564811</v>
      </c>
      <c r="BC21" s="141">
        <v>0.00080794781590666</v>
      </c>
      <c r="BD21" s="141">
        <v>0.000728195110210386</v>
      </c>
      <c r="BE21" s="141">
        <v>0.000733264610493558</v>
      </c>
      <c r="BF21" s="141">
        <v>0.00172165075395476</v>
      </c>
      <c r="BG21" s="141">
        <v>0.00120144981259783</v>
      </c>
      <c r="BH21" s="141">
        <v>0.0011638720208914</v>
      </c>
      <c r="BI21" s="141">
        <v>0.000904240646164884</v>
      </c>
      <c r="BJ21" s="141">
        <v>0.00111327312808389</v>
      </c>
      <c r="BK21" s="141">
        <v>0.000798370859631326</v>
      </c>
      <c r="BL21" s="141">
        <v>0.000792765494032758</v>
      </c>
      <c r="BM21" s="141">
        <v>0.00165043223715432</v>
      </c>
      <c r="BN21" s="141">
        <v>0.000692260207789697</v>
      </c>
      <c r="BO21" s="141">
        <v>0.000601554652519939</v>
      </c>
      <c r="BP21" s="141">
        <v>0.000698700423915924</v>
      </c>
      <c r="BQ21" s="141">
        <v>0.000843927156248949</v>
      </c>
      <c r="BR21" s="143">
        <v>0.00104596371630258</v>
      </c>
    </row>
    <row r="22" spans="1:70" ht="12.75">
      <c r="A22" s="69" t="s">
        <v>76</v>
      </c>
      <c r="B22" s="70" t="s">
        <v>136</v>
      </c>
      <c r="C22" s="141">
        <v>0.025256578707383</v>
      </c>
      <c r="D22" s="141">
        <v>0.0224637768198478</v>
      </c>
      <c r="E22" s="141">
        <v>0.0341497291694878</v>
      </c>
      <c r="F22" s="141">
        <v>0.0273998924752913</v>
      </c>
      <c r="G22" s="141">
        <v>0.0346278920157106</v>
      </c>
      <c r="H22" s="141">
        <v>0.0197019449409631</v>
      </c>
      <c r="I22" s="141">
        <v>0.020793817634266</v>
      </c>
      <c r="J22" s="141">
        <v>0.0264138848019301</v>
      </c>
      <c r="K22" s="141">
        <v>0.124152477946506</v>
      </c>
      <c r="L22" s="141">
        <v>0.0150932055428205</v>
      </c>
      <c r="M22" s="141">
        <v>0.0174099934923158</v>
      </c>
      <c r="N22" s="141">
        <v>0.045294115268915</v>
      </c>
      <c r="O22" s="141">
        <v>0.0110014387955402</v>
      </c>
      <c r="P22" s="141">
        <v>0.0147587919617932</v>
      </c>
      <c r="Q22" s="141">
        <v>0.0253784343741351</v>
      </c>
      <c r="R22" s="141">
        <v>0.0156053525933977</v>
      </c>
      <c r="S22" s="141">
        <v>0.0167750629244743</v>
      </c>
      <c r="T22" s="141">
        <v>0.0119421644901262</v>
      </c>
      <c r="U22" s="141">
        <v>0.0122283968716144</v>
      </c>
      <c r="V22" s="141">
        <v>1.02833691409297</v>
      </c>
      <c r="W22" s="141">
        <v>0.0161536261371087</v>
      </c>
      <c r="X22" s="141">
        <v>0.141176662160866</v>
      </c>
      <c r="Y22" s="141">
        <v>0.0322097446534389</v>
      </c>
      <c r="Z22" s="141">
        <v>0.0407879349669451</v>
      </c>
      <c r="AA22" s="141">
        <v>0.0623544676096571</v>
      </c>
      <c r="AB22" s="141">
        <v>0.0284352244031346</v>
      </c>
      <c r="AC22" s="141">
        <v>0.0272045390016856</v>
      </c>
      <c r="AD22" s="141">
        <v>0.0261279293409018</v>
      </c>
      <c r="AE22" s="141">
        <v>0.00968638866722293</v>
      </c>
      <c r="AF22" s="141">
        <v>0.00931720735676841</v>
      </c>
      <c r="AG22" s="141">
        <v>0.0164763687904858</v>
      </c>
      <c r="AH22" s="141">
        <v>0.00736006835138212</v>
      </c>
      <c r="AI22" s="141">
        <v>0.0116718693210666</v>
      </c>
      <c r="AJ22" s="141">
        <v>0.0121668256264936</v>
      </c>
      <c r="AK22" s="141">
        <v>0.219487374563752</v>
      </c>
      <c r="AL22" s="141">
        <v>0.0126976580594907</v>
      </c>
      <c r="AM22" s="141">
        <v>0.0155911391682955</v>
      </c>
      <c r="AN22" s="141">
        <v>0.00980613623532198</v>
      </c>
      <c r="AO22" s="141">
        <v>0.00982450590387837</v>
      </c>
      <c r="AP22" s="141">
        <v>0.014653917666536</v>
      </c>
      <c r="AQ22" s="141">
        <v>0.00576888693285508</v>
      </c>
      <c r="AR22" s="141">
        <v>0.00948018399434251</v>
      </c>
      <c r="AS22" s="141">
        <v>0.0168712838889478</v>
      </c>
      <c r="AT22" s="141">
        <v>0.0148878859252132</v>
      </c>
      <c r="AU22" s="141">
        <v>0.0154279396124451</v>
      </c>
      <c r="AV22" s="141">
        <v>0.0148051280229389</v>
      </c>
      <c r="AW22" s="141">
        <v>0.0153556342733924</v>
      </c>
      <c r="AX22" s="141">
        <v>0.0158756476395275</v>
      </c>
      <c r="AY22" s="141">
        <v>0.0174869404813503</v>
      </c>
      <c r="AZ22" s="141">
        <v>0.0233836432745237</v>
      </c>
      <c r="BA22" s="141">
        <v>0.0185620969231558</v>
      </c>
      <c r="BB22" s="141">
        <v>0.0435775685012811</v>
      </c>
      <c r="BC22" s="141">
        <v>0.015479888221261</v>
      </c>
      <c r="BD22" s="141">
        <v>0.0166287847625254</v>
      </c>
      <c r="BE22" s="141">
        <v>0.0138168444485584</v>
      </c>
      <c r="BF22" s="141">
        <v>0.0190962642801774</v>
      </c>
      <c r="BG22" s="141">
        <v>0.0213488337879991</v>
      </c>
      <c r="BH22" s="141">
        <v>0.0210355294341288</v>
      </c>
      <c r="BI22" s="141">
        <v>0.0160824322795662</v>
      </c>
      <c r="BJ22" s="141">
        <v>0.0193495621427065</v>
      </c>
      <c r="BK22" s="141">
        <v>0.0186762543739625</v>
      </c>
      <c r="BL22" s="141">
        <v>0.0171333370885455</v>
      </c>
      <c r="BM22" s="141">
        <v>0.0234379528029696</v>
      </c>
      <c r="BN22" s="141">
        <v>0.020617334487142</v>
      </c>
      <c r="BO22" s="141">
        <v>0.0100330426559242</v>
      </c>
      <c r="BP22" s="141">
        <v>0.0156654814674394</v>
      </c>
      <c r="BQ22" s="141">
        <v>0.0207307882419213</v>
      </c>
      <c r="BR22" s="143">
        <v>0.0174451291137922</v>
      </c>
    </row>
    <row r="23" spans="1:70" ht="12.75">
      <c r="A23" s="69" t="s">
        <v>77</v>
      </c>
      <c r="B23" s="76" t="s">
        <v>137</v>
      </c>
      <c r="C23" s="141">
        <v>0.0191068984773096</v>
      </c>
      <c r="D23" s="141">
        <v>0.0456436819702302</v>
      </c>
      <c r="E23" s="141">
        <v>0.0344643235951372</v>
      </c>
      <c r="F23" s="141">
        <v>0.0944464943807094</v>
      </c>
      <c r="G23" s="141">
        <v>0.0281680066419154</v>
      </c>
      <c r="H23" s="141">
        <v>0.0251956934782348</v>
      </c>
      <c r="I23" s="141">
        <v>0.0113309090193223</v>
      </c>
      <c r="J23" s="141">
        <v>0.0142850376808296</v>
      </c>
      <c r="K23" s="141">
        <v>0.0186442599357315</v>
      </c>
      <c r="L23" s="141">
        <v>0.0134583010177333</v>
      </c>
      <c r="M23" s="141">
        <v>0.0537635295091046</v>
      </c>
      <c r="N23" s="141">
        <v>0.0367177518739897</v>
      </c>
      <c r="O23" s="141">
        <v>0.0670175388592073</v>
      </c>
      <c r="P23" s="141">
        <v>0.0692344421400444</v>
      </c>
      <c r="Q23" s="141">
        <v>0.0761428152475175</v>
      </c>
      <c r="R23" s="141">
        <v>0.0607782230199787</v>
      </c>
      <c r="S23" s="141">
        <v>0.0263790468655337</v>
      </c>
      <c r="T23" s="141">
        <v>0.0947334671782179</v>
      </c>
      <c r="U23" s="141">
        <v>0.0207152816219482</v>
      </c>
      <c r="V23" s="141">
        <v>0.00523055264072854</v>
      </c>
      <c r="W23" s="141">
        <v>1.04692276795966</v>
      </c>
      <c r="X23" s="141">
        <v>0.017104858753299</v>
      </c>
      <c r="Y23" s="141">
        <v>0.0160227808477498</v>
      </c>
      <c r="Z23" s="141">
        <v>0.018696541190852</v>
      </c>
      <c r="AA23" s="141">
        <v>0.016962022977371</v>
      </c>
      <c r="AB23" s="141">
        <v>0.0102364187393599</v>
      </c>
      <c r="AC23" s="141">
        <v>0.00974212777496915</v>
      </c>
      <c r="AD23" s="141">
        <v>0.0102481710297211</v>
      </c>
      <c r="AE23" s="141">
        <v>0.00906558325060842</v>
      </c>
      <c r="AF23" s="141">
        <v>0.00907477344304331</v>
      </c>
      <c r="AG23" s="141">
        <v>0.0151552730500194</v>
      </c>
      <c r="AH23" s="141">
        <v>0.00801241693462558</v>
      </c>
      <c r="AI23" s="141">
        <v>0.0140868259037661</v>
      </c>
      <c r="AJ23" s="141">
        <v>0.0155368029383014</v>
      </c>
      <c r="AK23" s="141">
        <v>0.0105089969491493</v>
      </c>
      <c r="AL23" s="141">
        <v>0.020398898320715</v>
      </c>
      <c r="AM23" s="141">
        <v>0.0187819052792575</v>
      </c>
      <c r="AN23" s="141">
        <v>0.0147504648033042</v>
      </c>
      <c r="AO23" s="141">
        <v>0.011364272597799</v>
      </c>
      <c r="AP23" s="141">
        <v>0.0136388140865469</v>
      </c>
      <c r="AQ23" s="141">
        <v>0.0151660732643312</v>
      </c>
      <c r="AR23" s="141">
        <v>0.0136783913835953</v>
      </c>
      <c r="AS23" s="141">
        <v>0.0314513128551232</v>
      </c>
      <c r="AT23" s="141">
        <v>0.0172772921263878</v>
      </c>
      <c r="AU23" s="141">
        <v>0.0167252303680018</v>
      </c>
      <c r="AV23" s="141">
        <v>0.0356937881491972</v>
      </c>
      <c r="AW23" s="141">
        <v>0.0255745566818824</v>
      </c>
      <c r="AX23" s="141">
        <v>0.0306585214436813</v>
      </c>
      <c r="AY23" s="141">
        <v>0.0224749916450128</v>
      </c>
      <c r="AZ23" s="141">
        <v>0.0259855394702694</v>
      </c>
      <c r="BA23" s="141">
        <v>0.0225761838570918</v>
      </c>
      <c r="BB23" s="141">
        <v>0.0307305562184455</v>
      </c>
      <c r="BC23" s="141">
        <v>0.0415297923003136</v>
      </c>
      <c r="BD23" s="141">
        <v>0.0302390821535774</v>
      </c>
      <c r="BE23" s="141">
        <v>0.0157791938521654</v>
      </c>
      <c r="BF23" s="141">
        <v>0.0272937031197403</v>
      </c>
      <c r="BG23" s="141">
        <v>0.024943896625583</v>
      </c>
      <c r="BH23" s="141">
        <v>0.0239642792062766</v>
      </c>
      <c r="BI23" s="141">
        <v>0.0139128982471211</v>
      </c>
      <c r="BJ23" s="141">
        <v>0.0119857207867649</v>
      </c>
      <c r="BK23" s="141">
        <v>0.0184295430982238</v>
      </c>
      <c r="BL23" s="141">
        <v>0.0256931118928845</v>
      </c>
      <c r="BM23" s="141">
        <v>0.0173596073739973</v>
      </c>
      <c r="BN23" s="141">
        <v>0.0336798529143631</v>
      </c>
      <c r="BO23" s="141">
        <v>0.00773172819778548</v>
      </c>
      <c r="BP23" s="141">
        <v>0.0120889176263956</v>
      </c>
      <c r="BQ23" s="141">
        <v>0.012401793234606</v>
      </c>
      <c r="BR23" s="143">
        <v>0.0134436781850492</v>
      </c>
    </row>
    <row r="24" spans="1:70" ht="12.75">
      <c r="A24" s="69" t="s">
        <v>78</v>
      </c>
      <c r="B24" s="70" t="s">
        <v>4</v>
      </c>
      <c r="C24" s="141">
        <v>0.00998134970384771</v>
      </c>
      <c r="D24" s="141">
        <v>0.0109539403849093</v>
      </c>
      <c r="E24" s="141">
        <v>0.0110155761958871</v>
      </c>
      <c r="F24" s="141">
        <v>0.0120197069901084</v>
      </c>
      <c r="G24" s="141">
        <v>0.0194177724488108</v>
      </c>
      <c r="H24" s="141">
        <v>0.00981100169198994</v>
      </c>
      <c r="I24" s="141">
        <v>0.00836228185260962</v>
      </c>
      <c r="J24" s="141">
        <v>0.0234235671479221</v>
      </c>
      <c r="K24" s="141">
        <v>0.012502597272878</v>
      </c>
      <c r="L24" s="141">
        <v>0.0115599778062282</v>
      </c>
      <c r="M24" s="141">
        <v>0.0297968168424991</v>
      </c>
      <c r="N24" s="141">
        <v>0.0182528274556863</v>
      </c>
      <c r="O24" s="141">
        <v>0.00881913211338081</v>
      </c>
      <c r="P24" s="141">
        <v>0.0113040797429834</v>
      </c>
      <c r="Q24" s="141">
        <v>0.0190982339013133</v>
      </c>
      <c r="R24" s="141">
        <v>0.0119582757899859</v>
      </c>
      <c r="S24" s="141">
        <v>0.00881512931972881</v>
      </c>
      <c r="T24" s="141">
        <v>0.012689689488758</v>
      </c>
      <c r="U24" s="141">
        <v>0.00939622072049108</v>
      </c>
      <c r="V24" s="141">
        <v>0.00288766006158532</v>
      </c>
      <c r="W24" s="141">
        <v>0.0103900828600734</v>
      </c>
      <c r="X24" s="141">
        <v>1.00872534941637</v>
      </c>
      <c r="Y24" s="141">
        <v>0.00892870553029846</v>
      </c>
      <c r="Z24" s="141">
        <v>0.0116068286143871</v>
      </c>
      <c r="AA24" s="141">
        <v>0.0102652446752506</v>
      </c>
      <c r="AB24" s="141">
        <v>0.011052350577025</v>
      </c>
      <c r="AC24" s="141">
        <v>0.0259717580573472</v>
      </c>
      <c r="AD24" s="141">
        <v>0.00953936686317667</v>
      </c>
      <c r="AE24" s="141">
        <v>0.00953388818783529</v>
      </c>
      <c r="AF24" s="141">
        <v>0.00915556956490229</v>
      </c>
      <c r="AG24" s="141">
        <v>0.0152082813262965</v>
      </c>
      <c r="AH24" s="141">
        <v>0.00639370101720766</v>
      </c>
      <c r="AI24" s="141">
        <v>0.0161895550013018</v>
      </c>
      <c r="AJ24" s="141">
        <v>0.017784055795163</v>
      </c>
      <c r="AK24" s="141">
        <v>0.0048970684128801</v>
      </c>
      <c r="AL24" s="141">
        <v>0.0106152840476788</v>
      </c>
      <c r="AM24" s="141">
        <v>0.0100764674597029</v>
      </c>
      <c r="AN24" s="141">
        <v>0.012299820277555</v>
      </c>
      <c r="AO24" s="141">
        <v>0.010905715425076</v>
      </c>
      <c r="AP24" s="141">
        <v>0.0154103853939665</v>
      </c>
      <c r="AQ24" s="141">
        <v>0.00301016914298551</v>
      </c>
      <c r="AR24" s="141">
        <v>0.0059084153941899</v>
      </c>
      <c r="AS24" s="141">
        <v>0.0150020605144753</v>
      </c>
      <c r="AT24" s="141">
        <v>0.0174097708422571</v>
      </c>
      <c r="AU24" s="141">
        <v>0.0206010473899479</v>
      </c>
      <c r="AV24" s="141">
        <v>0.0211937214738058</v>
      </c>
      <c r="AW24" s="141">
        <v>0.0148690961044692</v>
      </c>
      <c r="AX24" s="141">
        <v>0.0252588655635981</v>
      </c>
      <c r="AY24" s="141">
        <v>0.013258678022589</v>
      </c>
      <c r="AZ24" s="141">
        <v>0.0168631751506995</v>
      </c>
      <c r="BA24" s="141">
        <v>0.0195989672631292</v>
      </c>
      <c r="BB24" s="141">
        <v>0.0129112880622765</v>
      </c>
      <c r="BC24" s="141">
        <v>0.0167555229265571</v>
      </c>
      <c r="BD24" s="141">
        <v>0.0146176806095583</v>
      </c>
      <c r="BE24" s="141">
        <v>0.0132707702751434</v>
      </c>
      <c r="BF24" s="141">
        <v>0.0161080530233876</v>
      </c>
      <c r="BG24" s="141">
        <v>0.0141010185048827</v>
      </c>
      <c r="BH24" s="141">
        <v>0.0131844155402795</v>
      </c>
      <c r="BI24" s="141">
        <v>0.011411537196512</v>
      </c>
      <c r="BJ24" s="141">
        <v>0.0116206518863767</v>
      </c>
      <c r="BK24" s="141">
        <v>0.0114335654036169</v>
      </c>
      <c r="BL24" s="141">
        <v>0.0167975019474391</v>
      </c>
      <c r="BM24" s="141">
        <v>0.0141138354372759</v>
      </c>
      <c r="BN24" s="141">
        <v>0.0121965367534894</v>
      </c>
      <c r="BO24" s="141">
        <v>0.00978543967188844</v>
      </c>
      <c r="BP24" s="141">
        <v>0.0243313123600955</v>
      </c>
      <c r="BQ24" s="141">
        <v>0.0129132589518709</v>
      </c>
      <c r="BR24" s="143">
        <v>0.0170146050770073</v>
      </c>
    </row>
    <row r="25" spans="1:70" ht="12.75">
      <c r="A25" s="69" t="s">
        <v>79</v>
      </c>
      <c r="B25" s="70" t="s">
        <v>18</v>
      </c>
      <c r="C25" s="141">
        <v>0.00403629055769126</v>
      </c>
      <c r="D25" s="141">
        <v>0.00413029233049044</v>
      </c>
      <c r="E25" s="141">
        <v>0.00419959419374969</v>
      </c>
      <c r="F25" s="141">
        <v>0.00510342342690564</v>
      </c>
      <c r="G25" s="141">
        <v>0.0157543624043888</v>
      </c>
      <c r="H25" s="141">
        <v>0.0102099391198778</v>
      </c>
      <c r="I25" s="141">
        <v>0.0107190853505188</v>
      </c>
      <c r="J25" s="141">
        <v>0.016428796216409</v>
      </c>
      <c r="K25" s="141">
        <v>0.0226372550006625</v>
      </c>
      <c r="L25" s="141">
        <v>0.00397711213903042</v>
      </c>
      <c r="M25" s="141">
        <v>0.00713181973894383</v>
      </c>
      <c r="N25" s="141">
        <v>0.0270677169494048</v>
      </c>
      <c r="O25" s="141">
        <v>0.0100534991781236</v>
      </c>
      <c r="P25" s="141">
        <v>0.0103942294607799</v>
      </c>
      <c r="Q25" s="141">
        <v>0.0125722707924239</v>
      </c>
      <c r="R25" s="141">
        <v>0.0116118426191885</v>
      </c>
      <c r="S25" s="141">
        <v>0.0143473019053942</v>
      </c>
      <c r="T25" s="141">
        <v>0.0152202249179347</v>
      </c>
      <c r="U25" s="141">
        <v>0.00400355730789315</v>
      </c>
      <c r="V25" s="141">
        <v>0.00883185754414635</v>
      </c>
      <c r="W25" s="141">
        <v>0.0136516195325026</v>
      </c>
      <c r="X25" s="141">
        <v>0.00986270227963936</v>
      </c>
      <c r="Y25" s="141">
        <v>1.00307138303426</v>
      </c>
      <c r="Z25" s="141">
        <v>0.00454771762870811</v>
      </c>
      <c r="AA25" s="141">
        <v>0.00397850740501224</v>
      </c>
      <c r="AB25" s="141">
        <v>0.00413697364476709</v>
      </c>
      <c r="AC25" s="141">
        <v>0.00375685143949146</v>
      </c>
      <c r="AD25" s="141">
        <v>0.00351371418664714</v>
      </c>
      <c r="AE25" s="141">
        <v>0.00323872410807189</v>
      </c>
      <c r="AF25" s="141">
        <v>0.00246428291501967</v>
      </c>
      <c r="AG25" s="141">
        <v>0.00521755417123872</v>
      </c>
      <c r="AH25" s="141">
        <v>0.00196608887049636</v>
      </c>
      <c r="AI25" s="141">
        <v>0.00329459587575672</v>
      </c>
      <c r="AJ25" s="141">
        <v>0.0032530013666411</v>
      </c>
      <c r="AK25" s="141">
        <v>0.00576303593802923</v>
      </c>
      <c r="AL25" s="141">
        <v>0.00297557158795413</v>
      </c>
      <c r="AM25" s="141">
        <v>0.00309384303352977</v>
      </c>
      <c r="AN25" s="141">
        <v>0.00259040063024357</v>
      </c>
      <c r="AO25" s="141">
        <v>0.00309346017167066</v>
      </c>
      <c r="AP25" s="141">
        <v>0.00462536686254366</v>
      </c>
      <c r="AQ25" s="141">
        <v>0.00155401351382329</v>
      </c>
      <c r="AR25" s="141">
        <v>0.00163303251685109</v>
      </c>
      <c r="AS25" s="141">
        <v>0.00309331897182051</v>
      </c>
      <c r="AT25" s="141">
        <v>0.00445061131243809</v>
      </c>
      <c r="AU25" s="141">
        <v>0.00425020783522607</v>
      </c>
      <c r="AV25" s="141">
        <v>0.00440459741475802</v>
      </c>
      <c r="AW25" s="141">
        <v>0.0036765953239871</v>
      </c>
      <c r="AX25" s="141">
        <v>0.00425967327336627</v>
      </c>
      <c r="AY25" s="141">
        <v>0.00452934941880015</v>
      </c>
      <c r="AZ25" s="141">
        <v>0.00398856590376734</v>
      </c>
      <c r="BA25" s="141">
        <v>0.00462048196295287</v>
      </c>
      <c r="BB25" s="141">
        <v>0.00443831145921332</v>
      </c>
      <c r="BC25" s="141">
        <v>0.0045109058107547</v>
      </c>
      <c r="BD25" s="141">
        <v>0.00473725154821382</v>
      </c>
      <c r="BE25" s="141">
        <v>0.00441934070305082</v>
      </c>
      <c r="BF25" s="141">
        <v>0.00381479174952264</v>
      </c>
      <c r="BG25" s="141">
        <v>0.00449766340529118</v>
      </c>
      <c r="BH25" s="141">
        <v>0.00439283192047517</v>
      </c>
      <c r="BI25" s="141">
        <v>0.00393756992059624</v>
      </c>
      <c r="BJ25" s="141">
        <v>0.00351162041557787</v>
      </c>
      <c r="BK25" s="141">
        <v>0.00443951453121373</v>
      </c>
      <c r="BL25" s="141">
        <v>0.00390358775719341</v>
      </c>
      <c r="BM25" s="141">
        <v>0.00434876513863561</v>
      </c>
      <c r="BN25" s="141">
        <v>0.00391665767238766</v>
      </c>
      <c r="BO25" s="141">
        <v>0.0036363389501575</v>
      </c>
      <c r="BP25" s="141">
        <v>0.00444660554518899</v>
      </c>
      <c r="BQ25" s="141">
        <v>0.00477824083642797</v>
      </c>
      <c r="BR25" s="143">
        <v>0.00632274820934327</v>
      </c>
    </row>
    <row r="26" spans="1:70" ht="12.75">
      <c r="A26" s="69" t="s">
        <v>80</v>
      </c>
      <c r="B26" s="70" t="s">
        <v>138</v>
      </c>
      <c r="C26" s="141">
        <v>0.0096036727064194</v>
      </c>
      <c r="D26" s="141">
        <v>0.0238556801731263</v>
      </c>
      <c r="E26" s="141">
        <v>0.0102791208543342</v>
      </c>
      <c r="F26" s="141">
        <v>0.011553489407667</v>
      </c>
      <c r="G26" s="141">
        <v>0.0101664929095322</v>
      </c>
      <c r="H26" s="141">
        <v>0.0104458689192396</v>
      </c>
      <c r="I26" s="141">
        <v>0.0183155642320597</v>
      </c>
      <c r="J26" s="141">
        <v>0.0222738779823155</v>
      </c>
      <c r="K26" s="141">
        <v>0.0240314100125881</v>
      </c>
      <c r="L26" s="141">
        <v>0.00516346392435688</v>
      </c>
      <c r="M26" s="141">
        <v>0.0120547068601295</v>
      </c>
      <c r="N26" s="141">
        <v>0.0258321723771283</v>
      </c>
      <c r="O26" s="141">
        <v>0.00692895014077054</v>
      </c>
      <c r="P26" s="141">
        <v>0.00639429298420187</v>
      </c>
      <c r="Q26" s="141">
        <v>0.0105573015102991</v>
      </c>
      <c r="R26" s="141">
        <v>0.00722918009720084</v>
      </c>
      <c r="S26" s="141">
        <v>0.00828336968772704</v>
      </c>
      <c r="T26" s="141">
        <v>0.00934963383379657</v>
      </c>
      <c r="U26" s="141">
        <v>0.0108777016093463</v>
      </c>
      <c r="V26" s="141">
        <v>0.00122764522401554</v>
      </c>
      <c r="W26" s="141">
        <v>0.00991075053657928</v>
      </c>
      <c r="X26" s="141">
        <v>0.00588399841849974</v>
      </c>
      <c r="Y26" s="141">
        <v>0.00465486393989329</v>
      </c>
      <c r="Z26" s="141">
        <v>1.07540532861136</v>
      </c>
      <c r="AA26" s="141">
        <v>0.00659194400232214</v>
      </c>
      <c r="AB26" s="141">
        <v>0.00445816647629138</v>
      </c>
      <c r="AC26" s="141">
        <v>0.00632257773175673</v>
      </c>
      <c r="AD26" s="141">
        <v>0.00492897625281994</v>
      </c>
      <c r="AE26" s="141">
        <v>0.0039479344414362</v>
      </c>
      <c r="AF26" s="141">
        <v>0.00382487457473738</v>
      </c>
      <c r="AG26" s="141">
        <v>0.00582260682815642</v>
      </c>
      <c r="AH26" s="141">
        <v>0.00273373330755834</v>
      </c>
      <c r="AI26" s="141">
        <v>0.0039103758749465</v>
      </c>
      <c r="AJ26" s="141">
        <v>0.00404778395292514</v>
      </c>
      <c r="AK26" s="141">
        <v>0.00356480493138148</v>
      </c>
      <c r="AL26" s="141">
        <v>0.00441005580209076</v>
      </c>
      <c r="AM26" s="141">
        <v>0.00489419763498794</v>
      </c>
      <c r="AN26" s="141">
        <v>0.00346347643485979</v>
      </c>
      <c r="AO26" s="141">
        <v>0.00331534732773184</v>
      </c>
      <c r="AP26" s="141">
        <v>0.00491082862601028</v>
      </c>
      <c r="AQ26" s="141">
        <v>0.00130972609579372</v>
      </c>
      <c r="AR26" s="141">
        <v>0.00181601505805405</v>
      </c>
      <c r="AS26" s="141">
        <v>0.0058050792115801</v>
      </c>
      <c r="AT26" s="141">
        <v>0.00500580258325304</v>
      </c>
      <c r="AU26" s="141">
        <v>0.00479097182739126</v>
      </c>
      <c r="AV26" s="141">
        <v>0.00498009885125384</v>
      </c>
      <c r="AW26" s="141">
        <v>0.00619258612557771</v>
      </c>
      <c r="AX26" s="141">
        <v>0.00631053364738713</v>
      </c>
      <c r="AY26" s="141">
        <v>0.00554056337078516</v>
      </c>
      <c r="AZ26" s="141">
        <v>0.00518796583856182</v>
      </c>
      <c r="BA26" s="141">
        <v>0.0054768741415536</v>
      </c>
      <c r="BB26" s="141">
        <v>0.004611419390724</v>
      </c>
      <c r="BC26" s="141">
        <v>0.00755924461765772</v>
      </c>
      <c r="BD26" s="141">
        <v>0.00632094295557906</v>
      </c>
      <c r="BE26" s="141">
        <v>0.00472575267668332</v>
      </c>
      <c r="BF26" s="141">
        <v>0.00510916000569511</v>
      </c>
      <c r="BG26" s="141">
        <v>0.00543536199163189</v>
      </c>
      <c r="BH26" s="141">
        <v>0.00548780621588614</v>
      </c>
      <c r="BI26" s="141">
        <v>0.00484246400497711</v>
      </c>
      <c r="BJ26" s="141">
        <v>0.00472958756889815</v>
      </c>
      <c r="BK26" s="141">
        <v>0.00654164980423188</v>
      </c>
      <c r="BL26" s="141">
        <v>0.00593450131551356</v>
      </c>
      <c r="BM26" s="141">
        <v>0.00641091033098085</v>
      </c>
      <c r="BN26" s="141">
        <v>0.00550709742414873</v>
      </c>
      <c r="BO26" s="141">
        <v>0.00343436349265905</v>
      </c>
      <c r="BP26" s="141">
        <v>0.00554713831875602</v>
      </c>
      <c r="BQ26" s="141">
        <v>0.00570516604940541</v>
      </c>
      <c r="BR26" s="143">
        <v>0.00597155983561527</v>
      </c>
    </row>
    <row r="27" spans="1:70" ht="12.75">
      <c r="A27" s="69" t="s">
        <v>81</v>
      </c>
      <c r="B27" s="70" t="s">
        <v>139</v>
      </c>
      <c r="C27" s="141">
        <v>0.000660183268873423</v>
      </c>
      <c r="D27" s="141">
        <v>0.000578214850755709</v>
      </c>
      <c r="E27" s="141">
        <v>0.000646045968159526</v>
      </c>
      <c r="F27" s="141">
        <v>0.000751062042410323</v>
      </c>
      <c r="G27" s="141">
        <v>0.000683169742468106</v>
      </c>
      <c r="H27" s="141">
        <v>0.000663320264170769</v>
      </c>
      <c r="I27" s="141">
        <v>0.00056006272532652</v>
      </c>
      <c r="J27" s="141">
        <v>0.000523630678026721</v>
      </c>
      <c r="K27" s="141">
        <v>0.000800053682011298</v>
      </c>
      <c r="L27" s="141">
        <v>0.000719374861298038</v>
      </c>
      <c r="M27" s="141">
        <v>0.000794883626877206</v>
      </c>
      <c r="N27" s="141">
        <v>0.00127864661457773</v>
      </c>
      <c r="O27" s="141">
        <v>0.000615738934319887</v>
      </c>
      <c r="P27" s="141">
        <v>0.000774083680005474</v>
      </c>
      <c r="Q27" s="141">
        <v>0.00131513491419399</v>
      </c>
      <c r="R27" s="141">
        <v>0.000844058704094276</v>
      </c>
      <c r="S27" s="141">
        <v>0.000680155296226417</v>
      </c>
      <c r="T27" s="141">
        <v>0.000848426905173494</v>
      </c>
      <c r="U27" s="141">
        <v>0.00182022496947414</v>
      </c>
      <c r="V27" s="141">
        <v>0.00018676030477869</v>
      </c>
      <c r="W27" s="141">
        <v>0.000896165218360391</v>
      </c>
      <c r="X27" s="141">
        <v>0.000779155872109112</v>
      </c>
      <c r="Y27" s="141">
        <v>0.00121882735604966</v>
      </c>
      <c r="Z27" s="141">
        <v>0.000852175193769798</v>
      </c>
      <c r="AA27" s="141">
        <v>1.00998491604085</v>
      </c>
      <c r="AB27" s="141">
        <v>0.00114925929683269</v>
      </c>
      <c r="AC27" s="141">
        <v>0.000823382297467162</v>
      </c>
      <c r="AD27" s="141">
        <v>0.000691906997259488</v>
      </c>
      <c r="AE27" s="141">
        <v>0.000786677144053637</v>
      </c>
      <c r="AF27" s="141">
        <v>0.00081709476359559</v>
      </c>
      <c r="AG27" s="141">
        <v>0.00171946876234931</v>
      </c>
      <c r="AH27" s="141">
        <v>0.000647192534003629</v>
      </c>
      <c r="AI27" s="141">
        <v>0.00144006276074011</v>
      </c>
      <c r="AJ27" s="141">
        <v>0.0027342890101642</v>
      </c>
      <c r="AK27" s="141">
        <v>0.000385809045768075</v>
      </c>
      <c r="AL27" s="141">
        <v>0.000589176501105954</v>
      </c>
      <c r="AM27" s="141">
        <v>0.000595272174463933</v>
      </c>
      <c r="AN27" s="141">
        <v>0.000570654368520969</v>
      </c>
      <c r="AO27" s="141">
        <v>0.000681182110563043</v>
      </c>
      <c r="AP27" s="141">
        <v>0.001338952944769</v>
      </c>
      <c r="AQ27" s="141">
        <v>0.000195175346591451</v>
      </c>
      <c r="AR27" s="141">
        <v>0.000300292674230343</v>
      </c>
      <c r="AS27" s="141">
        <v>0.000538936293672265</v>
      </c>
      <c r="AT27" s="141">
        <v>0.00180394102309335</v>
      </c>
      <c r="AU27" s="141">
        <v>0.00114890467350303</v>
      </c>
      <c r="AV27" s="141">
        <v>0.00172313259250119</v>
      </c>
      <c r="AW27" s="141">
        <v>0.00115692370757659</v>
      </c>
      <c r="AX27" s="141">
        <v>0.00163562962126364</v>
      </c>
      <c r="AY27" s="141">
        <v>0.000985753239612766</v>
      </c>
      <c r="AZ27" s="141">
        <v>0.00181351417704235</v>
      </c>
      <c r="BA27" s="141">
        <v>0.00114066327905213</v>
      </c>
      <c r="BB27" s="141">
        <v>0.000763585943655315</v>
      </c>
      <c r="BC27" s="141">
        <v>0.00101200963854565</v>
      </c>
      <c r="BD27" s="141">
        <v>0.00102682565974447</v>
      </c>
      <c r="BE27" s="141">
        <v>0.000941632179733104</v>
      </c>
      <c r="BF27" s="141">
        <v>0.000924517862825456</v>
      </c>
      <c r="BG27" s="141">
        <v>0.000971492605175803</v>
      </c>
      <c r="BH27" s="141">
        <v>0.000954255093602107</v>
      </c>
      <c r="BI27" s="141">
        <v>0.00117816810577246</v>
      </c>
      <c r="BJ27" s="141">
        <v>0.00125908465602601</v>
      </c>
      <c r="BK27" s="141">
        <v>0.00136580433511591</v>
      </c>
      <c r="BL27" s="141">
        <v>0.00122857846351234</v>
      </c>
      <c r="BM27" s="141">
        <v>0.00134700565146023</v>
      </c>
      <c r="BN27" s="141">
        <v>0.00100358682944335</v>
      </c>
      <c r="BO27" s="141">
        <v>0.000735512549956381</v>
      </c>
      <c r="BP27" s="141">
        <v>0.000943699870031974</v>
      </c>
      <c r="BQ27" s="141">
        <v>0.00112403542068946</v>
      </c>
      <c r="BR27" s="143">
        <v>0.00127888536297882</v>
      </c>
    </row>
    <row r="28" spans="1:70" ht="12.75">
      <c r="A28" s="69" t="s">
        <v>82</v>
      </c>
      <c r="B28" s="70" t="s">
        <v>140</v>
      </c>
      <c r="C28" s="141">
        <v>0.00240805199838956</v>
      </c>
      <c r="D28" s="141">
        <v>0.00290717580221092</v>
      </c>
      <c r="E28" s="141">
        <v>0.00256019969524976</v>
      </c>
      <c r="F28" s="141">
        <v>0.00291502261793562</v>
      </c>
      <c r="G28" s="141">
        <v>0.00517441049151413</v>
      </c>
      <c r="H28" s="141">
        <v>0.00381860559654444</v>
      </c>
      <c r="I28" s="141">
        <v>0.00396166849399673</v>
      </c>
      <c r="J28" s="141">
        <v>0.00534407695692231</v>
      </c>
      <c r="K28" s="141">
        <v>0.0152564319661684</v>
      </c>
      <c r="L28" s="141">
        <v>0.0025840330899822</v>
      </c>
      <c r="M28" s="141">
        <v>0.00354257389442741</v>
      </c>
      <c r="N28" s="141">
        <v>0.0106102681861704</v>
      </c>
      <c r="O28" s="141">
        <v>0.00356686440794058</v>
      </c>
      <c r="P28" s="141">
        <v>0.00392343915347644</v>
      </c>
      <c r="Q28" s="141">
        <v>0.00554373224339731</v>
      </c>
      <c r="R28" s="141">
        <v>0.00437506349695121</v>
      </c>
      <c r="S28" s="141">
        <v>0.00475369291866386</v>
      </c>
      <c r="T28" s="141">
        <v>0.00684538613454414</v>
      </c>
      <c r="U28" s="141">
        <v>0.00399642026330305</v>
      </c>
      <c r="V28" s="141">
        <v>0.00236134007184337</v>
      </c>
      <c r="W28" s="141">
        <v>0.00577102962217155</v>
      </c>
      <c r="X28" s="141">
        <v>0.00675750476797098</v>
      </c>
      <c r="Y28" s="141">
        <v>0.227080099071046</v>
      </c>
      <c r="Z28" s="141">
        <v>0.0313083743239613</v>
      </c>
      <c r="AA28" s="141">
        <v>0.00808881193145663</v>
      </c>
      <c r="AB28" s="141">
        <v>1.03568121158271</v>
      </c>
      <c r="AC28" s="141">
        <v>0.0113112107006807</v>
      </c>
      <c r="AD28" s="141">
        <v>0.00957045266329432</v>
      </c>
      <c r="AE28" s="141">
        <v>0.00309673504271767</v>
      </c>
      <c r="AF28" s="141">
        <v>0.00504012847800613</v>
      </c>
      <c r="AG28" s="141">
        <v>0.00487557740195178</v>
      </c>
      <c r="AH28" s="141">
        <v>0.0029888564295876</v>
      </c>
      <c r="AI28" s="141">
        <v>0.00757922613064734</v>
      </c>
      <c r="AJ28" s="141">
        <v>0.00896022685040221</v>
      </c>
      <c r="AK28" s="141">
        <v>0.00305670447038678</v>
      </c>
      <c r="AL28" s="141">
        <v>0.00201815992847805</v>
      </c>
      <c r="AM28" s="141">
        <v>0.00214787165221469</v>
      </c>
      <c r="AN28" s="141">
        <v>0.00208936009230377</v>
      </c>
      <c r="AO28" s="141">
        <v>0.00404777782248077</v>
      </c>
      <c r="AP28" s="141">
        <v>0.00704716466684432</v>
      </c>
      <c r="AQ28" s="141">
        <v>0.000933540866986729</v>
      </c>
      <c r="AR28" s="141">
        <v>0.00192741452180081</v>
      </c>
      <c r="AS28" s="141">
        <v>0.0192986337519172</v>
      </c>
      <c r="AT28" s="141">
        <v>0.00738726730435467</v>
      </c>
      <c r="AU28" s="141">
        <v>0.00304825803362769</v>
      </c>
      <c r="AV28" s="141">
        <v>0.00852519165346231</v>
      </c>
      <c r="AW28" s="141">
        <v>0.00423634731895832</v>
      </c>
      <c r="AX28" s="141">
        <v>0.0043441479272996</v>
      </c>
      <c r="AY28" s="141">
        <v>0.00352838515647466</v>
      </c>
      <c r="AZ28" s="141">
        <v>0.00715706912270069</v>
      </c>
      <c r="BA28" s="141">
        <v>0.00356830761982181</v>
      </c>
      <c r="BB28" s="141">
        <v>0.00739069276663731</v>
      </c>
      <c r="BC28" s="141">
        <v>0.0033507323822642</v>
      </c>
      <c r="BD28" s="141">
        <v>0.00366902284909996</v>
      </c>
      <c r="BE28" s="141">
        <v>0.00393339962499955</v>
      </c>
      <c r="BF28" s="141">
        <v>0.00420022673985096</v>
      </c>
      <c r="BG28" s="141">
        <v>0.00524399289725332</v>
      </c>
      <c r="BH28" s="141">
        <v>0.00428485545531206</v>
      </c>
      <c r="BI28" s="141">
        <v>0.00453316427871835</v>
      </c>
      <c r="BJ28" s="141">
        <v>0.00512405957909434</v>
      </c>
      <c r="BK28" s="141">
        <v>0.00503489905928092</v>
      </c>
      <c r="BL28" s="141">
        <v>0.00369349615963839</v>
      </c>
      <c r="BM28" s="141">
        <v>0.00704608984383935</v>
      </c>
      <c r="BN28" s="141">
        <v>0.00386773763997713</v>
      </c>
      <c r="BO28" s="141">
        <v>0.00207676747514026</v>
      </c>
      <c r="BP28" s="141">
        <v>0.0050986084344044</v>
      </c>
      <c r="BQ28" s="141">
        <v>0.00343989503670838</v>
      </c>
      <c r="BR28" s="143">
        <v>0.00361101591866091</v>
      </c>
    </row>
    <row r="29" spans="1:70" ht="12.75">
      <c r="A29" s="69" t="s">
        <v>83</v>
      </c>
      <c r="B29" s="70" t="s">
        <v>141</v>
      </c>
      <c r="C29" s="141">
        <v>0.0014866292083344</v>
      </c>
      <c r="D29" s="141">
        <v>0.00191923583920639</v>
      </c>
      <c r="E29" s="141">
        <v>0.0017017121933403</v>
      </c>
      <c r="F29" s="141">
        <v>0.00171140498158363</v>
      </c>
      <c r="G29" s="141">
        <v>0.00216087735713713</v>
      </c>
      <c r="H29" s="141">
        <v>0.00141010698867166</v>
      </c>
      <c r="I29" s="141">
        <v>0.00134784573671367</v>
      </c>
      <c r="J29" s="141">
        <v>0.0013220677834075</v>
      </c>
      <c r="K29" s="141">
        <v>0.00299173013540034</v>
      </c>
      <c r="L29" s="141">
        <v>0.00158411131085619</v>
      </c>
      <c r="M29" s="141">
        <v>0.00176205073387935</v>
      </c>
      <c r="N29" s="141">
        <v>0.00237954575264801</v>
      </c>
      <c r="O29" s="141">
        <v>0.00393995258862349</v>
      </c>
      <c r="P29" s="141">
        <v>0.00395010108339927</v>
      </c>
      <c r="Q29" s="141">
        <v>0.00470242203107928</v>
      </c>
      <c r="R29" s="141">
        <v>0.00356262528415626</v>
      </c>
      <c r="S29" s="141">
        <v>0.0012683413685026</v>
      </c>
      <c r="T29" s="141">
        <v>0.00748449214754278</v>
      </c>
      <c r="U29" s="141">
        <v>0.00110656173142755</v>
      </c>
      <c r="V29" s="141">
        <v>0.000310889378939322</v>
      </c>
      <c r="W29" s="141">
        <v>0.00115922307083128</v>
      </c>
      <c r="X29" s="141">
        <v>0.00133931121913482</v>
      </c>
      <c r="Y29" s="141">
        <v>0.00149880521175955</v>
      </c>
      <c r="Z29" s="141">
        <v>0.00133066196322412</v>
      </c>
      <c r="AA29" s="141">
        <v>0.00135015905601442</v>
      </c>
      <c r="AB29" s="141">
        <v>0.00146405041592203</v>
      </c>
      <c r="AC29" s="141">
        <v>1.00336436991967</v>
      </c>
      <c r="AD29" s="141">
        <v>0.00148421201751241</v>
      </c>
      <c r="AE29" s="141">
        <v>0.0012349897628087</v>
      </c>
      <c r="AF29" s="141">
        <v>0.00120706779069319</v>
      </c>
      <c r="AG29" s="141">
        <v>0.00215921894124743</v>
      </c>
      <c r="AH29" s="141">
        <v>0.000959163557844042</v>
      </c>
      <c r="AI29" s="141">
        <v>0.00142902779882303</v>
      </c>
      <c r="AJ29" s="141">
        <v>0.00143667905192488</v>
      </c>
      <c r="AK29" s="141">
        <v>0.000681960670065951</v>
      </c>
      <c r="AL29" s="141">
        <v>0.00131372463832504</v>
      </c>
      <c r="AM29" s="141">
        <v>0.00140055593504656</v>
      </c>
      <c r="AN29" s="141">
        <v>0.00140957048427046</v>
      </c>
      <c r="AO29" s="141">
        <v>0.0016039766565326</v>
      </c>
      <c r="AP29" s="141">
        <v>0.00194707689676573</v>
      </c>
      <c r="AQ29" s="141">
        <v>0.000595506949041604</v>
      </c>
      <c r="AR29" s="141">
        <v>0.00261903585790194</v>
      </c>
      <c r="AS29" s="141">
        <v>0.00121876589235611</v>
      </c>
      <c r="AT29" s="141">
        <v>0.00204059980753173</v>
      </c>
      <c r="AU29" s="141">
        <v>0.00400395812989441</v>
      </c>
      <c r="AV29" s="141">
        <v>0.00185591926259543</v>
      </c>
      <c r="AW29" s="141">
        <v>0.00390557278107611</v>
      </c>
      <c r="AX29" s="141">
        <v>0.0141718618673431</v>
      </c>
      <c r="AY29" s="141">
        <v>0.00242591197991374</v>
      </c>
      <c r="AZ29" s="141">
        <v>0.00430624450999568</v>
      </c>
      <c r="BA29" s="141">
        <v>0.00430212192738677</v>
      </c>
      <c r="BB29" s="141">
        <v>0.0012373838055269</v>
      </c>
      <c r="BC29" s="141">
        <v>0.00726806339876183</v>
      </c>
      <c r="BD29" s="141">
        <v>0.00423188420299227</v>
      </c>
      <c r="BE29" s="141">
        <v>0.00168452374864954</v>
      </c>
      <c r="BF29" s="141">
        <v>0.00438042858013379</v>
      </c>
      <c r="BG29" s="141">
        <v>0.00374366640655189</v>
      </c>
      <c r="BH29" s="141">
        <v>0.00176051934497801</v>
      </c>
      <c r="BI29" s="141">
        <v>0.0016271390234937</v>
      </c>
      <c r="BJ29" s="141">
        <v>0.00159867171401411</v>
      </c>
      <c r="BK29" s="141">
        <v>0.00162467508849636</v>
      </c>
      <c r="BL29" s="141">
        <v>0.00278955784495982</v>
      </c>
      <c r="BM29" s="141">
        <v>0.00363455949903777</v>
      </c>
      <c r="BN29" s="141">
        <v>0.00297395204631225</v>
      </c>
      <c r="BO29" s="141">
        <v>0.00126286457889523</v>
      </c>
      <c r="BP29" s="141">
        <v>0.00152606888509463</v>
      </c>
      <c r="BQ29" s="141">
        <v>0.00166054031079487</v>
      </c>
      <c r="BR29" s="143">
        <v>0.00219582796441652</v>
      </c>
    </row>
    <row r="30" spans="1:70" ht="12.75">
      <c r="A30" s="69" t="s">
        <v>84</v>
      </c>
      <c r="B30" s="76" t="s">
        <v>142</v>
      </c>
      <c r="C30" s="141">
        <v>0.00398229149843834</v>
      </c>
      <c r="D30" s="141">
        <v>0.0111846826607142</v>
      </c>
      <c r="E30" s="141">
        <v>0.00794575625641898</v>
      </c>
      <c r="F30" s="141">
        <v>0.00581633990143787</v>
      </c>
      <c r="G30" s="141">
        <v>0.0037924909199542</v>
      </c>
      <c r="H30" s="141">
        <v>0.00347933449471854</v>
      </c>
      <c r="I30" s="141">
        <v>0.0058128794702142</v>
      </c>
      <c r="J30" s="141">
        <v>0.00596300490674763</v>
      </c>
      <c r="K30" s="141">
        <v>0.00130655447259598</v>
      </c>
      <c r="L30" s="141">
        <v>0.000801097772748574</v>
      </c>
      <c r="M30" s="141">
        <v>0.00119669036712248</v>
      </c>
      <c r="N30" s="141">
        <v>0.00757036327961728</v>
      </c>
      <c r="O30" s="141">
        <v>0.0008775849242532</v>
      </c>
      <c r="P30" s="141">
        <v>0.00090864749214493</v>
      </c>
      <c r="Q30" s="141">
        <v>0.00152337552162165</v>
      </c>
      <c r="R30" s="141">
        <v>0.000984886141322211</v>
      </c>
      <c r="S30" s="141">
        <v>0.00431678843238875</v>
      </c>
      <c r="T30" s="141">
        <v>0.00296124064355449</v>
      </c>
      <c r="U30" s="141">
        <v>0.00391694523685023</v>
      </c>
      <c r="V30" s="141">
        <v>0.0010111710152123</v>
      </c>
      <c r="W30" s="141">
        <v>0.00407170056451628</v>
      </c>
      <c r="X30" s="141">
        <v>0.000793924600393808</v>
      </c>
      <c r="Y30" s="141">
        <v>0.00478979506969824</v>
      </c>
      <c r="Z30" s="141">
        <v>0.0173338563902775</v>
      </c>
      <c r="AA30" s="141">
        <v>0.00289495642173441</v>
      </c>
      <c r="AB30" s="141">
        <v>0.00266218997431595</v>
      </c>
      <c r="AC30" s="141">
        <v>0.00686749183014555</v>
      </c>
      <c r="AD30" s="141">
        <v>1.00131691880875</v>
      </c>
      <c r="AE30" s="141">
        <v>0.00115058358150689</v>
      </c>
      <c r="AF30" s="141">
        <v>0.000517440643906158</v>
      </c>
      <c r="AG30" s="141">
        <v>0.000914406486241887</v>
      </c>
      <c r="AH30" s="141">
        <v>0.000510946658038376</v>
      </c>
      <c r="AI30" s="141">
        <v>0.0010011716195501</v>
      </c>
      <c r="AJ30" s="141">
        <v>0.00113113555546898</v>
      </c>
      <c r="AK30" s="141">
        <v>0.000692599504270656</v>
      </c>
      <c r="AL30" s="141">
        <v>0.00281485005421928</v>
      </c>
      <c r="AM30" s="141">
        <v>0.000985647323348663</v>
      </c>
      <c r="AN30" s="141">
        <v>0.00349285265817142</v>
      </c>
      <c r="AO30" s="141">
        <v>0.000615976983440119</v>
      </c>
      <c r="AP30" s="141">
        <v>0.00149985047077446</v>
      </c>
      <c r="AQ30" s="141">
        <v>0.000316542887861412</v>
      </c>
      <c r="AR30" s="141">
        <v>0.000367549927873696</v>
      </c>
      <c r="AS30" s="141">
        <v>0.0015994317086986</v>
      </c>
      <c r="AT30" s="141">
        <v>0.000704017308219625</v>
      </c>
      <c r="AU30" s="141">
        <v>0.00110667107991174</v>
      </c>
      <c r="AV30" s="141">
        <v>0.00104034371971914</v>
      </c>
      <c r="AW30" s="141">
        <v>0.000880865102591177</v>
      </c>
      <c r="AX30" s="141">
        <v>0.00171596554247979</v>
      </c>
      <c r="AY30" s="141">
        <v>0.000746985076481776</v>
      </c>
      <c r="AZ30" s="141">
        <v>0.00125245137652982</v>
      </c>
      <c r="BA30" s="141">
        <v>0.00153219136999531</v>
      </c>
      <c r="BB30" s="141">
        <v>0.00132535617737202</v>
      </c>
      <c r="BC30" s="141">
        <v>0.000961530849938793</v>
      </c>
      <c r="BD30" s="141">
        <v>0.00108981722165241</v>
      </c>
      <c r="BE30" s="141">
        <v>0.000830892521782961</v>
      </c>
      <c r="BF30" s="141">
        <v>0.000938907915532316</v>
      </c>
      <c r="BG30" s="141">
        <v>0.000977521034528534</v>
      </c>
      <c r="BH30" s="141">
        <v>0.00171975963204161</v>
      </c>
      <c r="BI30" s="141">
        <v>0.00149993288128492</v>
      </c>
      <c r="BJ30" s="141">
        <v>0.000839245450154838</v>
      </c>
      <c r="BK30" s="141">
        <v>0.0011303200232899</v>
      </c>
      <c r="BL30" s="141">
        <v>0.0014021514703035</v>
      </c>
      <c r="BM30" s="141">
        <v>0.00154515880424556</v>
      </c>
      <c r="BN30" s="141">
        <v>0.00107373409555624</v>
      </c>
      <c r="BO30" s="141">
        <v>0.000442504544870189</v>
      </c>
      <c r="BP30" s="141">
        <v>0.000611795682993286</v>
      </c>
      <c r="BQ30" s="141">
        <v>0.000828161541829902</v>
      </c>
      <c r="BR30" s="143">
        <v>0.00076941254845978</v>
      </c>
    </row>
    <row r="31" spans="1:70" ht="12.75">
      <c r="A31" s="69" t="s">
        <v>85</v>
      </c>
      <c r="B31" s="70" t="s">
        <v>143</v>
      </c>
      <c r="C31" s="141">
        <v>0.00503712657470682</v>
      </c>
      <c r="D31" s="141">
        <v>0.00500090161809415</v>
      </c>
      <c r="E31" s="141">
        <v>0.00528997540609841</v>
      </c>
      <c r="F31" s="141">
        <v>0.00594450214166322</v>
      </c>
      <c r="G31" s="141">
        <v>0.00542085371497083</v>
      </c>
      <c r="H31" s="141">
        <v>0.00486208108854684</v>
      </c>
      <c r="I31" s="141">
        <v>0.00404640339870361</v>
      </c>
      <c r="J31" s="141">
        <v>0.0039381129444253</v>
      </c>
      <c r="K31" s="141">
        <v>0.00536602527748045</v>
      </c>
      <c r="L31" s="141">
        <v>0.00464197595819585</v>
      </c>
      <c r="M31" s="141">
        <v>0.00552942539203667</v>
      </c>
      <c r="N31" s="141">
        <v>0.0101079543097218</v>
      </c>
      <c r="O31" s="141">
        <v>0.00397131524981612</v>
      </c>
      <c r="P31" s="141">
        <v>0.00484596581798937</v>
      </c>
      <c r="Q31" s="141">
        <v>0.00819359267245838</v>
      </c>
      <c r="R31" s="141">
        <v>0.00523687530507047</v>
      </c>
      <c r="S31" s="141">
        <v>0.00410646791502912</v>
      </c>
      <c r="T31" s="141">
        <v>0.0043880578407816</v>
      </c>
      <c r="U31" s="141">
        <v>0.00391987954176207</v>
      </c>
      <c r="V31" s="141">
        <v>0.00223797393076676</v>
      </c>
      <c r="W31" s="141">
        <v>0.0106950787772619</v>
      </c>
      <c r="X31" s="141">
        <v>0.00458727272817177</v>
      </c>
      <c r="Y31" s="141">
        <v>0.00773622305654707</v>
      </c>
      <c r="Z31" s="141">
        <v>0.00526845688830662</v>
      </c>
      <c r="AA31" s="141">
        <v>0.00482788993113508</v>
      </c>
      <c r="AB31" s="141">
        <v>0.00529861645216377</v>
      </c>
      <c r="AC31" s="141">
        <v>0.00407414810786803</v>
      </c>
      <c r="AD31" s="141">
        <v>0.00560230266340661</v>
      </c>
      <c r="AE31" s="141">
        <v>1.01848685287276</v>
      </c>
      <c r="AF31" s="141">
        <v>0.00395054558349066</v>
      </c>
      <c r="AG31" s="141">
        <v>0.0077441561308239</v>
      </c>
      <c r="AH31" s="141">
        <v>0.00335582774631099</v>
      </c>
      <c r="AI31" s="141">
        <v>0.00656588028834894</v>
      </c>
      <c r="AJ31" s="141">
        <v>0.00709355089943314</v>
      </c>
      <c r="AK31" s="141">
        <v>0.00328399989066907</v>
      </c>
      <c r="AL31" s="141">
        <v>0.00555748056336041</v>
      </c>
      <c r="AM31" s="141">
        <v>0.00623355684689612</v>
      </c>
      <c r="AN31" s="141">
        <v>0.0266451884939889</v>
      </c>
      <c r="AO31" s="141">
        <v>0.0259498425380332</v>
      </c>
      <c r="AP31" s="141">
        <v>0.0151619103898699</v>
      </c>
      <c r="AQ31" s="141">
        <v>0.00307734590635694</v>
      </c>
      <c r="AR31" s="141">
        <v>0.00926230499153608</v>
      </c>
      <c r="AS31" s="141">
        <v>0.00929212313470861</v>
      </c>
      <c r="AT31" s="141">
        <v>0.0122101703647484</v>
      </c>
      <c r="AU31" s="141">
        <v>0.00719724568329979</v>
      </c>
      <c r="AV31" s="141">
        <v>0.00790315309233035</v>
      </c>
      <c r="AW31" s="141">
        <v>0.0100038468400183</v>
      </c>
      <c r="AX31" s="141">
        <v>0.0139188680128249</v>
      </c>
      <c r="AY31" s="141">
        <v>0.00748517448413077</v>
      </c>
      <c r="AZ31" s="141">
        <v>0.00975259348729254</v>
      </c>
      <c r="BA31" s="141">
        <v>0.00759589476790128</v>
      </c>
      <c r="BB31" s="141">
        <v>0.00480575390385716</v>
      </c>
      <c r="BC31" s="141">
        <v>0.0321223713081289</v>
      </c>
      <c r="BD31" s="141">
        <v>0.0323881126468405</v>
      </c>
      <c r="BE31" s="141">
        <v>0.00695845426883232</v>
      </c>
      <c r="BF31" s="141">
        <v>0.00964402600808464</v>
      </c>
      <c r="BG31" s="141">
        <v>0.00660361823233467</v>
      </c>
      <c r="BH31" s="141">
        <v>0.020519134350922</v>
      </c>
      <c r="BI31" s="141">
        <v>0.00687147125796646</v>
      </c>
      <c r="BJ31" s="141">
        <v>0.00668848653785105</v>
      </c>
      <c r="BK31" s="141">
        <v>0.00524745232080512</v>
      </c>
      <c r="BL31" s="141">
        <v>0.00617335436721786</v>
      </c>
      <c r="BM31" s="141">
        <v>0.0200813235345193</v>
      </c>
      <c r="BN31" s="141">
        <v>0.0118809226229993</v>
      </c>
      <c r="BO31" s="141">
        <v>0.00447893120125957</v>
      </c>
      <c r="BP31" s="141">
        <v>0.0086367609798512</v>
      </c>
      <c r="BQ31" s="141">
        <v>0.00697793093849955</v>
      </c>
      <c r="BR31" s="143">
        <v>0.00778782028317493</v>
      </c>
    </row>
    <row r="32" spans="1:70" ht="12.75">
      <c r="A32" s="69" t="s">
        <v>86</v>
      </c>
      <c r="B32" s="70" t="s">
        <v>144</v>
      </c>
      <c r="C32" s="141">
        <v>0.00207671169466895</v>
      </c>
      <c r="D32" s="141">
        <v>0.00180704589139894</v>
      </c>
      <c r="E32" s="141">
        <v>0.00200705319902393</v>
      </c>
      <c r="F32" s="141">
        <v>0.00226971253658067</v>
      </c>
      <c r="G32" s="141">
        <v>0.00210104377079082</v>
      </c>
      <c r="H32" s="141">
        <v>0.00204834810755765</v>
      </c>
      <c r="I32" s="141">
        <v>0.00171451652718777</v>
      </c>
      <c r="J32" s="141">
        <v>0.00156014007649202</v>
      </c>
      <c r="K32" s="141">
        <v>0.00239246770944517</v>
      </c>
      <c r="L32" s="141">
        <v>0.00221849976361085</v>
      </c>
      <c r="M32" s="141">
        <v>0.00250232515340273</v>
      </c>
      <c r="N32" s="141">
        <v>0.00413661249683329</v>
      </c>
      <c r="O32" s="141">
        <v>0.00154610567601022</v>
      </c>
      <c r="P32" s="141">
        <v>0.00192842276730582</v>
      </c>
      <c r="Q32" s="141">
        <v>0.00358152559708252</v>
      </c>
      <c r="R32" s="141">
        <v>0.00219714334293582</v>
      </c>
      <c r="S32" s="141">
        <v>0.00173412752360074</v>
      </c>
      <c r="T32" s="141">
        <v>0.00165150769142262</v>
      </c>
      <c r="U32" s="141">
        <v>0.00172952301734208</v>
      </c>
      <c r="V32" s="141">
        <v>0.000387189156732278</v>
      </c>
      <c r="W32" s="141">
        <v>0.00181238988092768</v>
      </c>
      <c r="X32" s="141">
        <v>0.00176123603833883</v>
      </c>
      <c r="Y32" s="141">
        <v>0.00175982176902377</v>
      </c>
      <c r="Z32" s="141">
        <v>0.00216574234612236</v>
      </c>
      <c r="AA32" s="141">
        <v>0.0020505063988799</v>
      </c>
      <c r="AB32" s="141">
        <v>0.00244257369498988</v>
      </c>
      <c r="AC32" s="141">
        <v>0.00186293366580312</v>
      </c>
      <c r="AD32" s="141">
        <v>0.00203095010513248</v>
      </c>
      <c r="AE32" s="141">
        <v>0.00210251798301605</v>
      </c>
      <c r="AF32" s="141">
        <v>1.05378929045946</v>
      </c>
      <c r="AG32" s="141">
        <v>0.0374353375929043</v>
      </c>
      <c r="AH32" s="141">
        <v>0.00630793295896501</v>
      </c>
      <c r="AI32" s="141">
        <v>0.00203845035885946</v>
      </c>
      <c r="AJ32" s="141">
        <v>0.00200458547325899</v>
      </c>
      <c r="AK32" s="141">
        <v>0.000963433711223227</v>
      </c>
      <c r="AL32" s="141">
        <v>0.0037082989951534</v>
      </c>
      <c r="AM32" s="141">
        <v>0.00189129385936775</v>
      </c>
      <c r="AN32" s="141">
        <v>0.00168972840634278</v>
      </c>
      <c r="AO32" s="141">
        <v>0.00209060751177091</v>
      </c>
      <c r="AP32" s="141">
        <v>0.00302168462969418</v>
      </c>
      <c r="AQ32" s="141">
        <v>0.00049745327056184</v>
      </c>
      <c r="AR32" s="141">
        <v>0.0008706118415884</v>
      </c>
      <c r="AS32" s="141">
        <v>0.00160077615206344</v>
      </c>
      <c r="AT32" s="141">
        <v>0.00283150891247468</v>
      </c>
      <c r="AU32" s="141">
        <v>0.00267697395788011</v>
      </c>
      <c r="AV32" s="141">
        <v>0.00268795687501546</v>
      </c>
      <c r="AW32" s="141">
        <v>0.00216256027480797</v>
      </c>
      <c r="AX32" s="141">
        <v>0.00536442691082479</v>
      </c>
      <c r="AY32" s="141">
        <v>0.00289352016661171</v>
      </c>
      <c r="AZ32" s="141">
        <v>0.00266793341592098</v>
      </c>
      <c r="BA32" s="141">
        <v>0.00282666940125866</v>
      </c>
      <c r="BB32" s="141">
        <v>0.00194907081540821</v>
      </c>
      <c r="BC32" s="141">
        <v>0.00258436893596419</v>
      </c>
      <c r="BD32" s="141">
        <v>0.00264210013297111</v>
      </c>
      <c r="BE32" s="141">
        <v>0.00272590226160664</v>
      </c>
      <c r="BF32" s="141">
        <v>0.00217824685539292</v>
      </c>
      <c r="BG32" s="141">
        <v>0.00249591925361996</v>
      </c>
      <c r="BH32" s="141">
        <v>0.00251285212157069</v>
      </c>
      <c r="BI32" s="141">
        <v>0.00273475513205712</v>
      </c>
      <c r="BJ32" s="141">
        <v>0.00241635571493173</v>
      </c>
      <c r="BK32" s="141">
        <v>0.00294891997299065</v>
      </c>
      <c r="BL32" s="141">
        <v>0.0022030561188136</v>
      </c>
      <c r="BM32" s="141">
        <v>0.002296463558232</v>
      </c>
      <c r="BN32" s="141">
        <v>0.00221883124051053</v>
      </c>
      <c r="BO32" s="141">
        <v>0.00226800194259115</v>
      </c>
      <c r="BP32" s="141">
        <v>0.0025241302537489</v>
      </c>
      <c r="BQ32" s="141">
        <v>0.00279152846980448</v>
      </c>
      <c r="BR32" s="143">
        <v>0.00394352820731526</v>
      </c>
    </row>
    <row r="33" spans="1:70" ht="12.75">
      <c r="A33" s="69" t="s">
        <v>87</v>
      </c>
      <c r="B33" s="70" t="s">
        <v>145</v>
      </c>
      <c r="C33" s="141">
        <v>0.00201224405269402</v>
      </c>
      <c r="D33" s="141">
        <v>0.00178176802361876</v>
      </c>
      <c r="E33" s="141">
        <v>0.00197856997043667</v>
      </c>
      <c r="F33" s="141">
        <v>0.00220016456292066</v>
      </c>
      <c r="G33" s="141">
        <v>0.00213066787224725</v>
      </c>
      <c r="H33" s="141">
        <v>0.00193566688809388</v>
      </c>
      <c r="I33" s="141">
        <v>0.00165394866376084</v>
      </c>
      <c r="J33" s="141">
        <v>0.00169156439296916</v>
      </c>
      <c r="K33" s="141">
        <v>0.00238899725326367</v>
      </c>
      <c r="L33" s="141">
        <v>0.0021357985534844</v>
      </c>
      <c r="M33" s="141">
        <v>0.00277975192601212</v>
      </c>
      <c r="N33" s="141">
        <v>0.00480342266455632</v>
      </c>
      <c r="O33" s="141">
        <v>0.00174401090414235</v>
      </c>
      <c r="P33" s="141">
        <v>0.0020562037408495</v>
      </c>
      <c r="Q33" s="141">
        <v>0.00346558535295308</v>
      </c>
      <c r="R33" s="141">
        <v>0.00233952218943053</v>
      </c>
      <c r="S33" s="141">
        <v>0.0025600737605994</v>
      </c>
      <c r="T33" s="141">
        <v>0.00376346456780191</v>
      </c>
      <c r="U33" s="141">
        <v>0.00225101710957903</v>
      </c>
      <c r="V33" s="141">
        <v>0.000602476805874833</v>
      </c>
      <c r="W33" s="141">
        <v>0.00244291926070805</v>
      </c>
      <c r="X33" s="141">
        <v>0.00364308155434279</v>
      </c>
      <c r="Y33" s="141">
        <v>0.00371388229036107</v>
      </c>
      <c r="Z33" s="141">
        <v>0.00238258394228938</v>
      </c>
      <c r="AA33" s="141">
        <v>0.00324964584586739</v>
      </c>
      <c r="AB33" s="141">
        <v>0.00355067663084681</v>
      </c>
      <c r="AC33" s="141">
        <v>0.00182617224340348</v>
      </c>
      <c r="AD33" s="141">
        <v>0.00194966417148094</v>
      </c>
      <c r="AE33" s="141">
        <v>0.00379523413681718</v>
      </c>
      <c r="AF33" s="141">
        <v>0.00602904657986135</v>
      </c>
      <c r="AG33" s="141">
        <v>1.00634454306206</v>
      </c>
      <c r="AH33" s="141">
        <v>0.00396589580087115</v>
      </c>
      <c r="AI33" s="141">
        <v>0.00274496719593978</v>
      </c>
      <c r="AJ33" s="141">
        <v>0.00293781653953977</v>
      </c>
      <c r="AK33" s="141">
        <v>0.0011295873120164</v>
      </c>
      <c r="AL33" s="141">
        <v>0.00215302356631732</v>
      </c>
      <c r="AM33" s="141">
        <v>0.00424492693705995</v>
      </c>
      <c r="AN33" s="141">
        <v>0.0038662732274283</v>
      </c>
      <c r="AO33" s="141">
        <v>0.00377969111151077</v>
      </c>
      <c r="AP33" s="141">
        <v>0.00335232553910635</v>
      </c>
      <c r="AQ33" s="141">
        <v>0.000656687339568176</v>
      </c>
      <c r="AR33" s="141">
        <v>0.00159435903038439</v>
      </c>
      <c r="AS33" s="141">
        <v>0.00317443765491678</v>
      </c>
      <c r="AT33" s="141">
        <v>0.00372916968562503</v>
      </c>
      <c r="AU33" s="141">
        <v>0.00296191844401241</v>
      </c>
      <c r="AV33" s="141">
        <v>0.00411308254889092</v>
      </c>
      <c r="AW33" s="141">
        <v>0.00309090563078903</v>
      </c>
      <c r="AX33" s="141">
        <v>0.00561751015794466</v>
      </c>
      <c r="AY33" s="141">
        <v>0.00278147426186199</v>
      </c>
      <c r="AZ33" s="141">
        <v>0.00961252642813119</v>
      </c>
      <c r="BA33" s="141">
        <v>0.0026170732713855</v>
      </c>
      <c r="BB33" s="141">
        <v>0.00184097013368618</v>
      </c>
      <c r="BC33" s="141">
        <v>0.00251879725676755</v>
      </c>
      <c r="BD33" s="141">
        <v>0.00253361065676361</v>
      </c>
      <c r="BE33" s="141">
        <v>0.00246843551470685</v>
      </c>
      <c r="BF33" s="141">
        <v>0.00384958363793925</v>
      </c>
      <c r="BG33" s="141">
        <v>0.00347510648987016</v>
      </c>
      <c r="BH33" s="141">
        <v>0.00234905914796688</v>
      </c>
      <c r="BI33" s="141">
        <v>0.00218268346827688</v>
      </c>
      <c r="BJ33" s="141">
        <v>0.00198538037024236</v>
      </c>
      <c r="BK33" s="141">
        <v>0.00198199464405846</v>
      </c>
      <c r="BL33" s="141">
        <v>0.00212774431362401</v>
      </c>
      <c r="BM33" s="141">
        <v>0.00228565100968829</v>
      </c>
      <c r="BN33" s="141">
        <v>0.0021785440105617</v>
      </c>
      <c r="BO33" s="141">
        <v>0.00200611922423435</v>
      </c>
      <c r="BP33" s="141">
        <v>0.00228912860268455</v>
      </c>
      <c r="BQ33" s="141">
        <v>0.00249638613465337</v>
      </c>
      <c r="BR33" s="143">
        <v>0.00348817503170529</v>
      </c>
    </row>
    <row r="34" spans="1:70" ht="12.75">
      <c r="A34" s="69" t="s">
        <v>88</v>
      </c>
      <c r="B34" s="70" t="s">
        <v>17</v>
      </c>
      <c r="C34" s="141">
        <v>0.0192068935640921</v>
      </c>
      <c r="D34" s="141">
        <v>0.0207308382844351</v>
      </c>
      <c r="E34" s="141">
        <v>0.020405371438147</v>
      </c>
      <c r="F34" s="141">
        <v>0.0215132197993799</v>
      </c>
      <c r="G34" s="141">
        <v>0.0228918246538615</v>
      </c>
      <c r="H34" s="141">
        <v>0.0185894741732018</v>
      </c>
      <c r="I34" s="141">
        <v>0.0168318158244471</v>
      </c>
      <c r="J34" s="141">
        <v>0.0158756943370544</v>
      </c>
      <c r="K34" s="141">
        <v>0.024770059863437</v>
      </c>
      <c r="L34" s="141">
        <v>0.019021396461262</v>
      </c>
      <c r="M34" s="141">
        <v>0.0228545731206624</v>
      </c>
      <c r="N34" s="141">
        <v>0.0371504989245553</v>
      </c>
      <c r="O34" s="141">
        <v>0.020575764233395</v>
      </c>
      <c r="P34" s="141">
        <v>0.0260884547504316</v>
      </c>
      <c r="Q34" s="141">
        <v>0.0385695152288753</v>
      </c>
      <c r="R34" s="141">
        <v>0.0277974845557885</v>
      </c>
      <c r="S34" s="141">
        <v>0.0204179249038107</v>
      </c>
      <c r="T34" s="141">
        <v>0.0173549665658348</v>
      </c>
      <c r="U34" s="141">
        <v>0.0173209197155606</v>
      </c>
      <c r="V34" s="141">
        <v>0.00446296267736799</v>
      </c>
      <c r="W34" s="141">
        <v>0.0205838011388472</v>
      </c>
      <c r="X34" s="141">
        <v>0.0287371823210571</v>
      </c>
      <c r="Y34" s="141">
        <v>0.0205387323387059</v>
      </c>
      <c r="Z34" s="141">
        <v>0.029697647613145</v>
      </c>
      <c r="AA34" s="141">
        <v>0.0400054672022557</v>
      </c>
      <c r="AB34" s="141">
        <v>0.0299539075288136</v>
      </c>
      <c r="AC34" s="141">
        <v>0.0218295743927141</v>
      </c>
      <c r="AD34" s="141">
        <v>0.0260370781693923</v>
      </c>
      <c r="AE34" s="141">
        <v>0.0207809246866898</v>
      </c>
      <c r="AF34" s="141">
        <v>0.0243832477065496</v>
      </c>
      <c r="AG34" s="141">
        <v>0.0517663697774495</v>
      </c>
      <c r="AH34" s="141">
        <v>1.11319841515936</v>
      </c>
      <c r="AI34" s="141">
        <v>0.0553746880582581</v>
      </c>
      <c r="AJ34" s="141">
        <v>0.0645658998245727</v>
      </c>
      <c r="AK34" s="141">
        <v>0.00937967412814667</v>
      </c>
      <c r="AL34" s="141">
        <v>0.0390200361520362</v>
      </c>
      <c r="AM34" s="141">
        <v>0.0274654646589225</v>
      </c>
      <c r="AN34" s="141">
        <v>0.024387825749738</v>
      </c>
      <c r="AO34" s="141">
        <v>0.0358487526878885</v>
      </c>
      <c r="AP34" s="141">
        <v>0.0551166388675705</v>
      </c>
      <c r="AQ34" s="141">
        <v>0.00674604816796533</v>
      </c>
      <c r="AR34" s="141">
        <v>0.0153086085877079</v>
      </c>
      <c r="AS34" s="141">
        <v>0.0276114956436881</v>
      </c>
      <c r="AT34" s="141">
        <v>0.0369369969420384</v>
      </c>
      <c r="AU34" s="141">
        <v>0.0337357775703548</v>
      </c>
      <c r="AV34" s="141">
        <v>0.0439645047773886</v>
      </c>
      <c r="AW34" s="141">
        <v>0.0298770738495074</v>
      </c>
      <c r="AX34" s="141">
        <v>0.0416288834384235</v>
      </c>
      <c r="AY34" s="141">
        <v>0.0500668617156666</v>
      </c>
      <c r="AZ34" s="141">
        <v>0.0496428672462628</v>
      </c>
      <c r="BA34" s="141">
        <v>0.0434469892387733</v>
      </c>
      <c r="BB34" s="141">
        <v>0.0263226711363629</v>
      </c>
      <c r="BC34" s="141">
        <v>0.0302709626487258</v>
      </c>
      <c r="BD34" s="141">
        <v>0.0329696442432684</v>
      </c>
      <c r="BE34" s="141">
        <v>0.0297685258584404</v>
      </c>
      <c r="BF34" s="141">
        <v>0.0272100984161389</v>
      </c>
      <c r="BG34" s="141">
        <v>0.0270242503507086</v>
      </c>
      <c r="BH34" s="141">
        <v>0.0344394821818487</v>
      </c>
      <c r="BI34" s="141">
        <v>0.0271596260410643</v>
      </c>
      <c r="BJ34" s="141">
        <v>0.0357214722389608</v>
      </c>
      <c r="BK34" s="141">
        <v>0.0294799222570845</v>
      </c>
      <c r="BL34" s="141">
        <v>0.0296010638016393</v>
      </c>
      <c r="BM34" s="141">
        <v>0.0360098074733103</v>
      </c>
      <c r="BN34" s="141">
        <v>0.0291336676021299</v>
      </c>
      <c r="BO34" s="141">
        <v>0.0180235061686368</v>
      </c>
      <c r="BP34" s="141">
        <v>0.0245973704584382</v>
      </c>
      <c r="BQ34" s="141">
        <v>0.0268369016029471</v>
      </c>
      <c r="BR34" s="143">
        <v>0.0313386878714647</v>
      </c>
    </row>
    <row r="35" spans="1:70" ht="12.75">
      <c r="A35" s="69" t="s">
        <v>89</v>
      </c>
      <c r="B35" s="70" t="s">
        <v>146</v>
      </c>
      <c r="C35" s="141">
        <v>0.00149281963069618</v>
      </c>
      <c r="D35" s="141">
        <v>0.00151526039749317</v>
      </c>
      <c r="E35" s="141">
        <v>0.00154212491540916</v>
      </c>
      <c r="F35" s="141">
        <v>0.0017011112420525</v>
      </c>
      <c r="G35" s="141">
        <v>0.00164239851777676</v>
      </c>
      <c r="H35" s="141">
        <v>0.00150065291475437</v>
      </c>
      <c r="I35" s="141">
        <v>0.00135933597271246</v>
      </c>
      <c r="J35" s="141">
        <v>0.00134823312986626</v>
      </c>
      <c r="K35" s="141">
        <v>0.00193835749171104</v>
      </c>
      <c r="L35" s="141">
        <v>0.00157846643358823</v>
      </c>
      <c r="M35" s="141">
        <v>0.00170511760370064</v>
      </c>
      <c r="N35" s="141">
        <v>0.00408899815148494</v>
      </c>
      <c r="O35" s="141">
        <v>0.00176053902821867</v>
      </c>
      <c r="P35" s="141">
        <v>0.0020046884602992</v>
      </c>
      <c r="Q35" s="141">
        <v>0.00304531286159756</v>
      </c>
      <c r="R35" s="141">
        <v>0.00179703746802929</v>
      </c>
      <c r="S35" s="141">
        <v>0.00269703756406091</v>
      </c>
      <c r="T35" s="141">
        <v>0.00183141021990356</v>
      </c>
      <c r="U35" s="141">
        <v>0.00144494073630142</v>
      </c>
      <c r="V35" s="141">
        <v>0.000678902799295117</v>
      </c>
      <c r="W35" s="141">
        <v>0.00214202048205634</v>
      </c>
      <c r="X35" s="141">
        <v>0.00279987213439212</v>
      </c>
      <c r="Y35" s="141">
        <v>0.00341245992198819</v>
      </c>
      <c r="Z35" s="141">
        <v>0.00330005218082854</v>
      </c>
      <c r="AA35" s="141">
        <v>0.0025989781281961</v>
      </c>
      <c r="AB35" s="141">
        <v>0.00279910581464991</v>
      </c>
      <c r="AC35" s="141">
        <v>0.00145491518788965</v>
      </c>
      <c r="AD35" s="141">
        <v>0.00350199359846049</v>
      </c>
      <c r="AE35" s="141">
        <v>0.00190303049066626</v>
      </c>
      <c r="AF35" s="141">
        <v>0.00127597158380968</v>
      </c>
      <c r="AG35" s="141">
        <v>0.00266879109355946</v>
      </c>
      <c r="AH35" s="141">
        <v>0.00190234188458723</v>
      </c>
      <c r="AI35" s="141">
        <v>1.00460608275831</v>
      </c>
      <c r="AJ35" s="141">
        <v>0.0192543428882091</v>
      </c>
      <c r="AK35" s="141">
        <v>0.00124586679641419</v>
      </c>
      <c r="AL35" s="141">
        <v>0.00200960573054535</v>
      </c>
      <c r="AM35" s="141">
        <v>0.00281105230667444</v>
      </c>
      <c r="AN35" s="141">
        <v>0.00476027278355304</v>
      </c>
      <c r="AO35" s="141">
        <v>0.00570601415604534</v>
      </c>
      <c r="AP35" s="141">
        <v>0.00757943992174662</v>
      </c>
      <c r="AQ35" s="141">
        <v>0.000874541562205925</v>
      </c>
      <c r="AR35" s="141">
        <v>0.00130144065332036</v>
      </c>
      <c r="AS35" s="141">
        <v>0.00578329334823176</v>
      </c>
      <c r="AT35" s="141">
        <v>0.00282200063438634</v>
      </c>
      <c r="AU35" s="141">
        <v>0.00311734474628099</v>
      </c>
      <c r="AV35" s="141">
        <v>0.0140101919867378</v>
      </c>
      <c r="AW35" s="141">
        <v>0.00529433316795631</v>
      </c>
      <c r="AX35" s="141">
        <v>0.00545393167090922</v>
      </c>
      <c r="AY35" s="141">
        <v>0.0181299218450102</v>
      </c>
      <c r="AZ35" s="141">
        <v>0.0112264715106754</v>
      </c>
      <c r="BA35" s="141">
        <v>0.0037777324071481</v>
      </c>
      <c r="BB35" s="141">
        <v>0.00539850408450065</v>
      </c>
      <c r="BC35" s="141">
        <v>0.00388143382317203</v>
      </c>
      <c r="BD35" s="141">
        <v>0.00469971536578952</v>
      </c>
      <c r="BE35" s="141">
        <v>0.00374142355663239</v>
      </c>
      <c r="BF35" s="141">
        <v>0.00551021031896019</v>
      </c>
      <c r="BG35" s="141">
        <v>0.00255211834973962</v>
      </c>
      <c r="BH35" s="141">
        <v>0.00303313898686676</v>
      </c>
      <c r="BI35" s="141">
        <v>0.0046334562741087</v>
      </c>
      <c r="BJ35" s="141">
        <v>0.00571942557656747</v>
      </c>
      <c r="BK35" s="141">
        <v>0.00486229785539638</v>
      </c>
      <c r="BL35" s="141">
        <v>0.00449482343528335</v>
      </c>
      <c r="BM35" s="141">
        <v>0.00497073199421716</v>
      </c>
      <c r="BN35" s="141">
        <v>0.00462050077432587</v>
      </c>
      <c r="BO35" s="141">
        <v>0.00140061302553444</v>
      </c>
      <c r="BP35" s="141">
        <v>0.00287090228905946</v>
      </c>
      <c r="BQ35" s="141">
        <v>0.00348990890927325</v>
      </c>
      <c r="BR35" s="143">
        <v>0.00243534049508701</v>
      </c>
    </row>
    <row r="36" spans="1:70" ht="12.75">
      <c r="A36" s="69" t="s">
        <v>90</v>
      </c>
      <c r="B36" s="76" t="s">
        <v>147</v>
      </c>
      <c r="C36" s="141">
        <v>0.000132514451250467</v>
      </c>
      <c r="D36" s="141">
        <v>0.000141343567446541</v>
      </c>
      <c r="E36" s="141">
        <v>0.000131716527722891</v>
      </c>
      <c r="F36" s="141">
        <v>0.000138262300328199</v>
      </c>
      <c r="G36" s="141">
        <v>0.000133598269959279</v>
      </c>
      <c r="H36" s="141">
        <v>0.000120832750817973</v>
      </c>
      <c r="I36" s="141">
        <v>0.000199063561697804</v>
      </c>
      <c r="J36" s="141">
        <v>0.000101657732328433</v>
      </c>
      <c r="K36" s="141">
        <v>0.00014288459558059</v>
      </c>
      <c r="L36" s="141">
        <v>0.000163759827644678</v>
      </c>
      <c r="M36" s="141">
        <v>0.000132579492373013</v>
      </c>
      <c r="N36" s="141">
        <v>0.00022628792673067</v>
      </c>
      <c r="O36" s="141">
        <v>0.000117490727425596</v>
      </c>
      <c r="P36" s="141">
        <v>0.000186465476976085</v>
      </c>
      <c r="Q36" s="141">
        <v>0.000304806817507693</v>
      </c>
      <c r="R36" s="141">
        <v>0.000170338450454487</v>
      </c>
      <c r="S36" s="141">
        <v>0.000125646294190494</v>
      </c>
      <c r="T36" s="141">
        <v>0.000169744686358605</v>
      </c>
      <c r="U36" s="141">
        <v>0.000110786162470063</v>
      </c>
      <c r="V36" s="141">
        <v>3.4802262645368E-05</v>
      </c>
      <c r="W36" s="141">
        <v>0.00011720988779142</v>
      </c>
      <c r="X36" s="141">
        <v>0.000161113241612267</v>
      </c>
      <c r="Y36" s="141">
        <v>0.000164747466352667</v>
      </c>
      <c r="Z36" s="141">
        <v>0.000141508395540258</v>
      </c>
      <c r="AA36" s="141">
        <v>0.000161445501797434</v>
      </c>
      <c r="AB36" s="141">
        <v>0.000140550411749403</v>
      </c>
      <c r="AC36" s="141">
        <v>0.000336419038814457</v>
      </c>
      <c r="AD36" s="141">
        <v>0.000160948908438614</v>
      </c>
      <c r="AE36" s="141">
        <v>0.000114875305412371</v>
      </c>
      <c r="AF36" s="141">
        <v>0.000117521013368936</v>
      </c>
      <c r="AG36" s="141">
        <v>0.000205401449752979</v>
      </c>
      <c r="AH36" s="141">
        <v>9.68922339068182E-05</v>
      </c>
      <c r="AI36" s="141">
        <v>0.000161139070465115</v>
      </c>
      <c r="AJ36" s="141">
        <v>1.00016740713068</v>
      </c>
      <c r="AK36" s="141">
        <v>6.640629935689E-05</v>
      </c>
      <c r="AL36" s="141">
        <v>0.000134806609744328</v>
      </c>
      <c r="AM36" s="141">
        <v>0.000156368437556479</v>
      </c>
      <c r="AN36" s="141">
        <v>0.000147852991253027</v>
      </c>
      <c r="AO36" s="141">
        <v>0.000170929824209146</v>
      </c>
      <c r="AP36" s="141">
        <v>0.000192491207246498</v>
      </c>
      <c r="AQ36" s="141">
        <v>0.000104812816205286</v>
      </c>
      <c r="AR36" s="141">
        <v>0.000477538373885534</v>
      </c>
      <c r="AS36" s="141">
        <v>0.000148815709651291</v>
      </c>
      <c r="AT36" s="141">
        <v>0.000213723614088456</v>
      </c>
      <c r="AU36" s="141">
        <v>0.00104658677526701</v>
      </c>
      <c r="AV36" s="141">
        <v>0.00020361853319334</v>
      </c>
      <c r="AW36" s="141">
        <v>0.000859982070874665</v>
      </c>
      <c r="AX36" s="141">
        <v>0.00107713100020626</v>
      </c>
      <c r="AY36" s="141">
        <v>0.000252665141097873</v>
      </c>
      <c r="AZ36" s="141">
        <v>0.00116565635264893</v>
      </c>
      <c r="BA36" s="141">
        <v>0.000575601577079507</v>
      </c>
      <c r="BB36" s="141">
        <v>0.000137323598667333</v>
      </c>
      <c r="BC36" s="141">
        <v>0.000619525080145502</v>
      </c>
      <c r="BD36" s="141">
        <v>0.000708227553897163</v>
      </c>
      <c r="BE36" s="141">
        <v>0.000161419074372875</v>
      </c>
      <c r="BF36" s="141">
        <v>0.000552666858007046</v>
      </c>
      <c r="BG36" s="141">
        <v>0.000481050759359092</v>
      </c>
      <c r="BH36" s="141">
        <v>0.00018125767217672</v>
      </c>
      <c r="BI36" s="141">
        <v>0.000166587135699837</v>
      </c>
      <c r="BJ36" s="141">
        <v>0.000172155656053641</v>
      </c>
      <c r="BK36" s="141">
        <v>0.000160557440364683</v>
      </c>
      <c r="BL36" s="141">
        <v>0.000750539657862059</v>
      </c>
      <c r="BM36" s="141">
        <v>0.00107086920289319</v>
      </c>
      <c r="BN36" s="141">
        <v>0.000910316790437296</v>
      </c>
      <c r="BO36" s="141">
        <v>0.000111698499902169</v>
      </c>
      <c r="BP36" s="141">
        <v>0.000139271337053316</v>
      </c>
      <c r="BQ36" s="141">
        <v>0.000157578193160646</v>
      </c>
      <c r="BR36" s="143">
        <v>0.000194217728303952</v>
      </c>
    </row>
    <row r="37" spans="1:70" ht="12.75">
      <c r="A37" s="69" t="s">
        <v>91</v>
      </c>
      <c r="B37" s="73" t="s">
        <v>148</v>
      </c>
      <c r="C37" s="141">
        <v>0.0355205166036151</v>
      </c>
      <c r="D37" s="141">
        <v>0.0447877705954976</v>
      </c>
      <c r="E37" s="141">
        <v>0.0367210971895842</v>
      </c>
      <c r="F37" s="141">
        <v>0.0317207509640316</v>
      </c>
      <c r="G37" s="141">
        <v>0.0537809511735564</v>
      </c>
      <c r="H37" s="141">
        <v>0.0227819433917535</v>
      </c>
      <c r="I37" s="141">
        <v>0.0292449846918847</v>
      </c>
      <c r="J37" s="141">
        <v>0.0315963958192204</v>
      </c>
      <c r="K37" s="141">
        <v>0.0215404361046885</v>
      </c>
      <c r="L37" s="141">
        <v>0.0211314401613938</v>
      </c>
      <c r="M37" s="141">
        <v>0.0243759745963696</v>
      </c>
      <c r="N37" s="141">
        <v>0.0724745070998155</v>
      </c>
      <c r="O37" s="141">
        <v>0.0175288597071519</v>
      </c>
      <c r="P37" s="141">
        <v>0.0221208849259848</v>
      </c>
      <c r="Q37" s="141">
        <v>0.0349393320273632</v>
      </c>
      <c r="R37" s="141">
        <v>0.0233044840065312</v>
      </c>
      <c r="S37" s="141">
        <v>0.0344295794700283</v>
      </c>
      <c r="T37" s="141">
        <v>0.0226607479564485</v>
      </c>
      <c r="U37" s="141">
        <v>0.0268750281875755</v>
      </c>
      <c r="V37" s="141">
        <v>0.017306834350352</v>
      </c>
      <c r="W37" s="141">
        <v>0.0271127584843551</v>
      </c>
      <c r="X37" s="141">
        <v>0.0207952930750722</v>
      </c>
      <c r="Y37" s="141">
        <v>0.0184523989349493</v>
      </c>
      <c r="Z37" s="141">
        <v>0.0202063485791404</v>
      </c>
      <c r="AA37" s="141">
        <v>0.0209096370651254</v>
      </c>
      <c r="AB37" s="141">
        <v>0.0208933060337751</v>
      </c>
      <c r="AC37" s="141">
        <v>0.0160981868068221</v>
      </c>
      <c r="AD37" s="141">
        <v>0.0330853861475986</v>
      </c>
      <c r="AE37" s="141">
        <v>0.0169405299114889</v>
      </c>
      <c r="AF37" s="141">
        <v>0.0196922672155102</v>
      </c>
      <c r="AG37" s="141">
        <v>0.0302707103880692</v>
      </c>
      <c r="AH37" s="141">
        <v>0.0141999500260662</v>
      </c>
      <c r="AI37" s="141">
        <v>0.0202944677487198</v>
      </c>
      <c r="AJ37" s="141">
        <v>0.0211032908665934</v>
      </c>
      <c r="AK37" s="141">
        <v>1.01290132832903</v>
      </c>
      <c r="AL37" s="141">
        <v>0.0203198254542147</v>
      </c>
      <c r="AM37" s="141">
        <v>0.029453092989619</v>
      </c>
      <c r="AN37" s="141">
        <v>0.0175791301403459</v>
      </c>
      <c r="AO37" s="141">
        <v>0.0175553752869398</v>
      </c>
      <c r="AP37" s="141">
        <v>0.0270428311607376</v>
      </c>
      <c r="AQ37" s="141">
        <v>0.00808625143798989</v>
      </c>
      <c r="AR37" s="141">
        <v>0.0252776567106981</v>
      </c>
      <c r="AS37" s="141">
        <v>0.0221876014084921</v>
      </c>
      <c r="AT37" s="141">
        <v>0.0261789221686639</v>
      </c>
      <c r="AU37" s="141">
        <v>0.0298523028885942</v>
      </c>
      <c r="AV37" s="141">
        <v>0.0254498964024474</v>
      </c>
      <c r="AW37" s="141">
        <v>0.0345691621676402</v>
      </c>
      <c r="AX37" s="141">
        <v>0.0273332289420974</v>
      </c>
      <c r="AY37" s="141">
        <v>0.0405517531546337</v>
      </c>
      <c r="AZ37" s="141">
        <v>0.0512304131788378</v>
      </c>
      <c r="BA37" s="141">
        <v>0.0242942929572418</v>
      </c>
      <c r="BB37" s="141">
        <v>0.0412438642630926</v>
      </c>
      <c r="BC37" s="141">
        <v>0.0270399584069079</v>
      </c>
      <c r="BD37" s="141">
        <v>0.0351869025600221</v>
      </c>
      <c r="BE37" s="141">
        <v>0.0242803487312866</v>
      </c>
      <c r="BF37" s="141">
        <v>0.0467547939832552</v>
      </c>
      <c r="BG37" s="141">
        <v>0.0585256319073856</v>
      </c>
      <c r="BH37" s="141">
        <v>0.0298724873392947</v>
      </c>
      <c r="BI37" s="141">
        <v>0.0386599787312488</v>
      </c>
      <c r="BJ37" s="141">
        <v>0.0526158092782838</v>
      </c>
      <c r="BK37" s="141">
        <v>0.0446231577890071</v>
      </c>
      <c r="BL37" s="141">
        <v>0.0318836440144536</v>
      </c>
      <c r="BM37" s="141">
        <v>0.0483671180311788</v>
      </c>
      <c r="BN37" s="141">
        <v>0.0575392673043864</v>
      </c>
      <c r="BO37" s="141">
        <v>0.0173759405532513</v>
      </c>
      <c r="BP37" s="141">
        <v>0.0238279108550594</v>
      </c>
      <c r="BQ37" s="141">
        <v>0.034636451487477</v>
      </c>
      <c r="BR37" s="143">
        <v>0.0302127217854557</v>
      </c>
    </row>
    <row r="38" spans="1:70" ht="12.75">
      <c r="A38" s="69" t="s">
        <v>92</v>
      </c>
      <c r="B38" s="73" t="s">
        <v>5</v>
      </c>
      <c r="C38" s="141">
        <v>0.0630420175210074</v>
      </c>
      <c r="D38" s="141">
        <v>0.0858075569118488</v>
      </c>
      <c r="E38" s="141">
        <v>0.0620480956349559</v>
      </c>
      <c r="F38" s="141">
        <v>0.0586497656179619</v>
      </c>
      <c r="G38" s="141">
        <v>0.0645176638588668</v>
      </c>
      <c r="H38" s="141">
        <v>0.0493559626174039</v>
      </c>
      <c r="I38" s="141">
        <v>0.0499534722537004</v>
      </c>
      <c r="J38" s="141">
        <v>0.0372147713300173</v>
      </c>
      <c r="K38" s="141">
        <v>0.101050840154844</v>
      </c>
      <c r="L38" s="141">
        <v>0.0363052818141053</v>
      </c>
      <c r="M38" s="141">
        <v>0.092391714791328</v>
      </c>
      <c r="N38" s="141">
        <v>0.196865890226375</v>
      </c>
      <c r="O38" s="141">
        <v>0.0816598399599166</v>
      </c>
      <c r="P38" s="141">
        <v>0.0694783642181721</v>
      </c>
      <c r="Q38" s="141">
        <v>0.0784309016128586</v>
      </c>
      <c r="R38" s="141">
        <v>0.0801475514400845</v>
      </c>
      <c r="S38" s="141">
        <v>0.0776371022605084</v>
      </c>
      <c r="T38" s="141">
        <v>0.122406523528331</v>
      </c>
      <c r="U38" s="141">
        <v>0.0611411407844652</v>
      </c>
      <c r="V38" s="141">
        <v>0.0139311327867233</v>
      </c>
      <c r="W38" s="141">
        <v>0.0633036260668408</v>
      </c>
      <c r="X38" s="141">
        <v>0.0493083529917015</v>
      </c>
      <c r="Y38" s="141">
        <v>0.0441779619071558</v>
      </c>
      <c r="Z38" s="141">
        <v>0.0582516625268953</v>
      </c>
      <c r="AA38" s="141">
        <v>0.113453295711586</v>
      </c>
      <c r="AB38" s="141">
        <v>0.0372775496666769</v>
      </c>
      <c r="AC38" s="141">
        <v>0.0342519961605517</v>
      </c>
      <c r="AD38" s="141">
        <v>0.0305496113192375</v>
      </c>
      <c r="AE38" s="141">
        <v>0.0301167240780537</v>
      </c>
      <c r="AF38" s="141">
        <v>0.0384821643345267</v>
      </c>
      <c r="AG38" s="141">
        <v>0.0456623894366566</v>
      </c>
      <c r="AH38" s="141">
        <v>0.0229599420565747</v>
      </c>
      <c r="AI38" s="141">
        <v>0.0410268498681016</v>
      </c>
      <c r="AJ38" s="141">
        <v>0.0447307093530385</v>
      </c>
      <c r="AK38" s="141">
        <v>0.0238265841803237</v>
      </c>
      <c r="AL38" s="141">
        <v>1.04608134268485</v>
      </c>
      <c r="AM38" s="141">
        <v>0.026847755231018</v>
      </c>
      <c r="AN38" s="141">
        <v>0.0232490707252152</v>
      </c>
      <c r="AO38" s="141">
        <v>0.0251555767311772</v>
      </c>
      <c r="AP38" s="141">
        <v>0.0358603521291375</v>
      </c>
      <c r="AQ38" s="141">
        <v>0.0140832746515073</v>
      </c>
      <c r="AR38" s="141">
        <v>0.0147346286064142</v>
      </c>
      <c r="AS38" s="141">
        <v>0.0545650378861887</v>
      </c>
      <c r="AT38" s="141">
        <v>0.0399513498246583</v>
      </c>
      <c r="AU38" s="141">
        <v>0.0346368919563825</v>
      </c>
      <c r="AV38" s="141">
        <v>0.0591900674729741</v>
      </c>
      <c r="AW38" s="141">
        <v>0.0415329098849945</v>
      </c>
      <c r="AX38" s="141">
        <v>0.0463839473218174</v>
      </c>
      <c r="AY38" s="141">
        <v>0.0383136832683945</v>
      </c>
      <c r="AZ38" s="141">
        <v>0.0373033210186881</v>
      </c>
      <c r="BA38" s="141">
        <v>0.0465577708913012</v>
      </c>
      <c r="BB38" s="141">
        <v>0.0538596714887408</v>
      </c>
      <c r="BC38" s="141">
        <v>0.0417395976163946</v>
      </c>
      <c r="BD38" s="141">
        <v>0.0450550378181715</v>
      </c>
      <c r="BE38" s="141">
        <v>0.0397882462979424</v>
      </c>
      <c r="BF38" s="141">
        <v>0.0557642365792135</v>
      </c>
      <c r="BG38" s="141">
        <v>0.0452381288044331</v>
      </c>
      <c r="BH38" s="141">
        <v>0.0494998482247629</v>
      </c>
      <c r="BI38" s="141">
        <v>0.0357726703021043</v>
      </c>
      <c r="BJ38" s="141">
        <v>0.0405163054645085</v>
      </c>
      <c r="BK38" s="141">
        <v>0.0783198721085719</v>
      </c>
      <c r="BL38" s="141">
        <v>0.0591498168474602</v>
      </c>
      <c r="BM38" s="141">
        <v>0.0463813454548177</v>
      </c>
      <c r="BN38" s="141">
        <v>0.0384932539814283</v>
      </c>
      <c r="BO38" s="141">
        <v>0.0267640673190823</v>
      </c>
      <c r="BP38" s="141">
        <v>0.0455112830537156</v>
      </c>
      <c r="BQ38" s="141">
        <v>0.0408416204600374</v>
      </c>
      <c r="BR38" s="143">
        <v>0.0465364920696243</v>
      </c>
    </row>
    <row r="39" spans="1:70" ht="12.75">
      <c r="A39" s="69" t="s">
        <v>93</v>
      </c>
      <c r="B39" s="73" t="s">
        <v>149</v>
      </c>
      <c r="C39" s="141">
        <v>0.0749220039741869</v>
      </c>
      <c r="D39" s="141">
        <v>0.0619663420656512</v>
      </c>
      <c r="E39" s="141">
        <v>0.0723694975700384</v>
      </c>
      <c r="F39" s="141">
        <v>0.0824718171449676</v>
      </c>
      <c r="G39" s="141">
        <v>0.0815364027908751</v>
      </c>
      <c r="H39" s="141">
        <v>0.0845756539296306</v>
      </c>
      <c r="I39" s="141">
        <v>0.0610307814697545</v>
      </c>
      <c r="J39" s="141">
        <v>0.0570143656333924</v>
      </c>
      <c r="K39" s="141">
        <v>0.111863175626348</v>
      </c>
      <c r="L39" s="141">
        <v>0.0802673878477861</v>
      </c>
      <c r="M39" s="141">
        <v>0.0907182862185725</v>
      </c>
      <c r="N39" s="141">
        <v>0.138790297229994</v>
      </c>
      <c r="O39" s="141">
        <v>0.131597586940542</v>
      </c>
      <c r="P39" s="141">
        <v>0.120163199330926</v>
      </c>
      <c r="Q39" s="141">
        <v>0.144943549760439</v>
      </c>
      <c r="R39" s="141">
        <v>0.142965458870024</v>
      </c>
      <c r="S39" s="141">
        <v>0.0730821272396988</v>
      </c>
      <c r="T39" s="141">
        <v>0.0653627562170451</v>
      </c>
      <c r="U39" s="141">
        <v>0.0718345884815105</v>
      </c>
      <c r="V39" s="141">
        <v>0.0139749417921107</v>
      </c>
      <c r="W39" s="141">
        <v>0.076582286920813</v>
      </c>
      <c r="X39" s="141">
        <v>0.0587411806825167</v>
      </c>
      <c r="Y39" s="141">
        <v>0.0568356655204775</v>
      </c>
      <c r="Z39" s="141">
        <v>0.0779969754939963</v>
      </c>
      <c r="AA39" s="141">
        <v>0.0677182878597593</v>
      </c>
      <c r="AB39" s="141">
        <v>0.0826025336855223</v>
      </c>
      <c r="AC39" s="141">
        <v>0.0643931899650741</v>
      </c>
      <c r="AD39" s="141">
        <v>0.0846985277221982</v>
      </c>
      <c r="AE39" s="141">
        <v>0.0710308833351951</v>
      </c>
      <c r="AF39" s="141">
        <v>0.0661075224364821</v>
      </c>
      <c r="AG39" s="141">
        <v>0.126217506270539</v>
      </c>
      <c r="AH39" s="141">
        <v>0.0535140208285416</v>
      </c>
      <c r="AI39" s="141">
        <v>0.0833650780097232</v>
      </c>
      <c r="AJ39" s="141">
        <v>0.0850537069198095</v>
      </c>
      <c r="AK39" s="141">
        <v>0.0401211724283467</v>
      </c>
      <c r="AL39" s="141">
        <v>0.0695619970585651</v>
      </c>
      <c r="AM39" s="141">
        <v>1.07298425473845</v>
      </c>
      <c r="AN39" s="141">
        <v>0.0556933780266986</v>
      </c>
      <c r="AO39" s="141">
        <v>0.0678407372495837</v>
      </c>
      <c r="AP39" s="141">
        <v>0.107357659570107</v>
      </c>
      <c r="AQ39" s="141">
        <v>0.036077959612428</v>
      </c>
      <c r="AR39" s="141">
        <v>0.0349262678398186</v>
      </c>
      <c r="AS39" s="141">
        <v>0.0608258125433684</v>
      </c>
      <c r="AT39" s="141">
        <v>0.110283426488316</v>
      </c>
      <c r="AU39" s="141">
        <v>0.101787085184644</v>
      </c>
      <c r="AV39" s="141">
        <v>0.114027513557897</v>
      </c>
      <c r="AW39" s="141">
        <v>0.0892306756400199</v>
      </c>
      <c r="AX39" s="141">
        <v>0.102463815298981</v>
      </c>
      <c r="AY39" s="141">
        <v>0.0958249734765013</v>
      </c>
      <c r="AZ39" s="141">
        <v>0.0890368915053147</v>
      </c>
      <c r="BA39" s="141">
        <v>0.121171554463191</v>
      </c>
      <c r="BB39" s="141">
        <v>0.0885765937475083</v>
      </c>
      <c r="BC39" s="141">
        <v>0.08976743831553</v>
      </c>
      <c r="BD39" s="141">
        <v>0.0950906685866393</v>
      </c>
      <c r="BE39" s="141">
        <v>0.0976736147331629</v>
      </c>
      <c r="BF39" s="141">
        <v>0.0952125253643964</v>
      </c>
      <c r="BG39" s="141">
        <v>0.0875894419618673</v>
      </c>
      <c r="BH39" s="141">
        <v>0.0872885859201561</v>
      </c>
      <c r="BI39" s="141">
        <v>0.0829005303615696</v>
      </c>
      <c r="BJ39" s="141">
        <v>0.073636815851018</v>
      </c>
      <c r="BK39" s="141">
        <v>0.0729852716038625</v>
      </c>
      <c r="BL39" s="141">
        <v>0.0967248802245481</v>
      </c>
      <c r="BM39" s="141">
        <v>0.100707739621981</v>
      </c>
      <c r="BN39" s="141">
        <v>0.0824339409742788</v>
      </c>
      <c r="BO39" s="141">
        <v>0.0795270506022686</v>
      </c>
      <c r="BP39" s="141">
        <v>0.0883317623716175</v>
      </c>
      <c r="BQ39" s="141">
        <v>0.0978575791995414</v>
      </c>
      <c r="BR39" s="143">
        <v>0.138279055853159</v>
      </c>
    </row>
    <row r="40" spans="1:70" ht="12.75">
      <c r="A40" s="69" t="s">
        <v>94</v>
      </c>
      <c r="B40" s="70" t="s">
        <v>150</v>
      </c>
      <c r="C40" s="141">
        <v>0.0305216280978698</v>
      </c>
      <c r="D40" s="141">
        <v>0.025118294080926</v>
      </c>
      <c r="E40" s="141">
        <v>0.0276643744549742</v>
      </c>
      <c r="F40" s="141">
        <v>0.0331504792052581</v>
      </c>
      <c r="G40" s="141">
        <v>0.027456125219647</v>
      </c>
      <c r="H40" s="141">
        <v>0.0286292612154451</v>
      </c>
      <c r="I40" s="141">
        <v>0.0235844921430695</v>
      </c>
      <c r="J40" s="141">
        <v>0.0233201413972412</v>
      </c>
      <c r="K40" s="141">
        <v>0.0333593780772777</v>
      </c>
      <c r="L40" s="141">
        <v>0.0294814552647953</v>
      </c>
      <c r="M40" s="141">
        <v>0.0331592068362015</v>
      </c>
      <c r="N40" s="141">
        <v>0.0566603919069707</v>
      </c>
      <c r="O40" s="141">
        <v>0.0244159510888638</v>
      </c>
      <c r="P40" s="141">
        <v>0.029212145185838</v>
      </c>
      <c r="Q40" s="141">
        <v>0.0474723832486755</v>
      </c>
      <c r="R40" s="141">
        <v>0.0313902774495165</v>
      </c>
      <c r="S40" s="141">
        <v>0.0237473504214174</v>
      </c>
      <c r="T40" s="141">
        <v>0.027481000186341</v>
      </c>
      <c r="U40" s="141">
        <v>0.0240178490060168</v>
      </c>
      <c r="V40" s="141">
        <v>0.00768406080799862</v>
      </c>
      <c r="W40" s="141">
        <v>0.0258066452241001</v>
      </c>
      <c r="X40" s="141">
        <v>0.0259684305792678</v>
      </c>
      <c r="Y40" s="141">
        <v>0.0277170094933253</v>
      </c>
      <c r="Z40" s="141">
        <v>0.0295706888047863</v>
      </c>
      <c r="AA40" s="141">
        <v>0.032770518449971</v>
      </c>
      <c r="AB40" s="141">
        <v>0.0297502137725426</v>
      </c>
      <c r="AC40" s="141">
        <v>0.0234037761224737</v>
      </c>
      <c r="AD40" s="141">
        <v>0.026824033956726</v>
      </c>
      <c r="AE40" s="141">
        <v>0.0250754182947644</v>
      </c>
      <c r="AF40" s="141">
        <v>0.028479375133442</v>
      </c>
      <c r="AG40" s="141">
        <v>0.0463554064416489</v>
      </c>
      <c r="AH40" s="141">
        <v>0.0237624035092205</v>
      </c>
      <c r="AI40" s="141">
        <v>0.0316573620011216</v>
      </c>
      <c r="AJ40" s="141">
        <v>0.0334032578085851</v>
      </c>
      <c r="AK40" s="141">
        <v>0.0190879339008768</v>
      </c>
      <c r="AL40" s="141">
        <v>0.0309664781416444</v>
      </c>
      <c r="AM40" s="141">
        <v>0.0340156050967728</v>
      </c>
      <c r="AN40" s="141">
        <v>1.07663721730452</v>
      </c>
      <c r="AO40" s="141">
        <v>0.0301887233472188</v>
      </c>
      <c r="AP40" s="141">
        <v>0.0416340727222944</v>
      </c>
      <c r="AQ40" s="141">
        <v>0.0313700108885445</v>
      </c>
      <c r="AR40" s="141">
        <v>0.0210752932350237</v>
      </c>
      <c r="AS40" s="141">
        <v>0.0553961558780615</v>
      </c>
      <c r="AT40" s="141">
        <v>0.0401945523122008</v>
      </c>
      <c r="AU40" s="141">
        <v>0.038764018205195</v>
      </c>
      <c r="AV40" s="141">
        <v>0.0395766962472963</v>
      </c>
      <c r="AW40" s="141">
        <v>0.030223100722591</v>
      </c>
      <c r="AX40" s="141">
        <v>0.0402911080844995</v>
      </c>
      <c r="AY40" s="141">
        <v>0.0326546367986877</v>
      </c>
      <c r="AZ40" s="141">
        <v>0.0371769379201699</v>
      </c>
      <c r="BA40" s="141">
        <v>0.0406397839287131</v>
      </c>
      <c r="BB40" s="141">
        <v>0.0279722447766549</v>
      </c>
      <c r="BC40" s="141">
        <v>0.0347589859690564</v>
      </c>
      <c r="BD40" s="141">
        <v>0.0349795317569938</v>
      </c>
      <c r="BE40" s="141">
        <v>0.0346336868088821</v>
      </c>
      <c r="BF40" s="141">
        <v>0.0311961606683961</v>
      </c>
      <c r="BG40" s="141">
        <v>0.0349238830048934</v>
      </c>
      <c r="BH40" s="141">
        <v>0.0335045108205805</v>
      </c>
      <c r="BI40" s="141">
        <v>0.0319158132020601</v>
      </c>
      <c r="BJ40" s="141">
        <v>0.0453478395710902</v>
      </c>
      <c r="BK40" s="141">
        <v>0.0343709080127552</v>
      </c>
      <c r="BL40" s="141">
        <v>0.0378606787875093</v>
      </c>
      <c r="BM40" s="141">
        <v>0.0365911592241304</v>
      </c>
      <c r="BN40" s="141">
        <v>0.0296518315025227</v>
      </c>
      <c r="BO40" s="141">
        <v>0.0254165443711125</v>
      </c>
      <c r="BP40" s="141">
        <v>0.029882648433437</v>
      </c>
      <c r="BQ40" s="141">
        <v>0.0323557614259948</v>
      </c>
      <c r="BR40" s="143">
        <v>0.044193462879247</v>
      </c>
    </row>
    <row r="41" spans="1:70" ht="12.75">
      <c r="A41" s="69" t="s">
        <v>95</v>
      </c>
      <c r="B41" s="70" t="s">
        <v>151</v>
      </c>
      <c r="C41" s="141">
        <v>0.0317563674616999</v>
      </c>
      <c r="D41" s="141">
        <v>0.0291853487796763</v>
      </c>
      <c r="E41" s="141">
        <v>0.0404951045972143</v>
      </c>
      <c r="F41" s="141">
        <v>0.0383317640913127</v>
      </c>
      <c r="G41" s="141">
        <v>0.0318100697925542</v>
      </c>
      <c r="H41" s="141">
        <v>0.0362760405604004</v>
      </c>
      <c r="I41" s="141">
        <v>0.023447149819231</v>
      </c>
      <c r="J41" s="141">
        <v>0.0248688830926417</v>
      </c>
      <c r="K41" s="141">
        <v>0.03594052194637</v>
      </c>
      <c r="L41" s="141">
        <v>0.0264386507320619</v>
      </c>
      <c r="M41" s="141">
        <v>0.0305358776023381</v>
      </c>
      <c r="N41" s="141">
        <v>0.0519394333782417</v>
      </c>
      <c r="O41" s="141">
        <v>0.0203908069099354</v>
      </c>
      <c r="P41" s="141">
        <v>0.0286866755825788</v>
      </c>
      <c r="Q41" s="141">
        <v>0.051648444911377</v>
      </c>
      <c r="R41" s="141">
        <v>0.0290067745629847</v>
      </c>
      <c r="S41" s="141">
        <v>0.0231031224678129</v>
      </c>
      <c r="T41" s="141">
        <v>0.0187658320606803</v>
      </c>
      <c r="U41" s="141">
        <v>0.0208312602485341</v>
      </c>
      <c r="V41" s="141">
        <v>0.00806183706333729</v>
      </c>
      <c r="W41" s="141">
        <v>0.0236810279583266</v>
      </c>
      <c r="X41" s="141">
        <v>0.0287570918462858</v>
      </c>
      <c r="Y41" s="141">
        <v>0.0557468052272763</v>
      </c>
      <c r="Z41" s="141">
        <v>0.0311329178352672</v>
      </c>
      <c r="AA41" s="141">
        <v>0.0292934016459505</v>
      </c>
      <c r="AB41" s="141">
        <v>0.0282585359385826</v>
      </c>
      <c r="AC41" s="141">
        <v>0.0255816427054306</v>
      </c>
      <c r="AD41" s="141">
        <v>0.0271148346815753</v>
      </c>
      <c r="AE41" s="141">
        <v>0.023355706481484</v>
      </c>
      <c r="AF41" s="141">
        <v>0.0218833034844647</v>
      </c>
      <c r="AG41" s="141">
        <v>0.0524344010747946</v>
      </c>
      <c r="AH41" s="141">
        <v>0.0203318607380069</v>
      </c>
      <c r="AI41" s="141">
        <v>0.0278711802810564</v>
      </c>
      <c r="AJ41" s="141">
        <v>0.0287004433173607</v>
      </c>
      <c r="AK41" s="141">
        <v>0.0142030083618097</v>
      </c>
      <c r="AL41" s="141">
        <v>0.0236185180701024</v>
      </c>
      <c r="AM41" s="141">
        <v>0.0248219488030799</v>
      </c>
      <c r="AN41" s="141">
        <v>0.0212531233652705</v>
      </c>
      <c r="AO41" s="141">
        <v>1.36921966721942</v>
      </c>
      <c r="AP41" s="141">
        <v>0.0389260515003569</v>
      </c>
      <c r="AQ41" s="141">
        <v>0.0502788887787118</v>
      </c>
      <c r="AR41" s="141">
        <v>0.0361281215115947</v>
      </c>
      <c r="AS41" s="141">
        <v>0.0453833819750401</v>
      </c>
      <c r="AT41" s="141">
        <v>0.0344023179673434</v>
      </c>
      <c r="AU41" s="141">
        <v>0.0328326642610642</v>
      </c>
      <c r="AV41" s="141">
        <v>0.0339746298865204</v>
      </c>
      <c r="AW41" s="141">
        <v>0.0264286656560281</v>
      </c>
      <c r="AX41" s="141">
        <v>0.0358687139631594</v>
      </c>
      <c r="AY41" s="141">
        <v>0.0412798079234802</v>
      </c>
      <c r="AZ41" s="141">
        <v>0.0299734974142717</v>
      </c>
      <c r="BA41" s="141">
        <v>0.0376470548242724</v>
      </c>
      <c r="BB41" s="141">
        <v>0.0278973219839792</v>
      </c>
      <c r="BC41" s="141">
        <v>0.0348546740299343</v>
      </c>
      <c r="BD41" s="141">
        <v>0.0345151484345463</v>
      </c>
      <c r="BE41" s="141">
        <v>0.0323365595370735</v>
      </c>
      <c r="BF41" s="141">
        <v>0.0352195844321417</v>
      </c>
      <c r="BG41" s="141">
        <v>0.0311419568007201</v>
      </c>
      <c r="BH41" s="141">
        <v>0.0312858473350113</v>
      </c>
      <c r="BI41" s="141">
        <v>0.0292987731170969</v>
      </c>
      <c r="BJ41" s="141">
        <v>0.0299608725338853</v>
      </c>
      <c r="BK41" s="141">
        <v>0.0260558491657167</v>
      </c>
      <c r="BL41" s="141">
        <v>0.0287406198416691</v>
      </c>
      <c r="BM41" s="141">
        <v>0.0318888583151005</v>
      </c>
      <c r="BN41" s="141">
        <v>0.0281786155891882</v>
      </c>
      <c r="BO41" s="141">
        <v>0.0255668428833907</v>
      </c>
      <c r="BP41" s="141">
        <v>0.0305437989244983</v>
      </c>
      <c r="BQ41" s="141">
        <v>0.0320784700242259</v>
      </c>
      <c r="BR41" s="143">
        <v>0.0444547970569459</v>
      </c>
    </row>
    <row r="42" spans="1:70" ht="12.75">
      <c r="A42" s="69" t="s">
        <v>96</v>
      </c>
      <c r="B42" s="76" t="s">
        <v>152</v>
      </c>
      <c r="C42" s="141">
        <v>0.00436456114321369</v>
      </c>
      <c r="D42" s="141">
        <v>0.0038208374342028</v>
      </c>
      <c r="E42" s="141">
        <v>0.00441880037623701</v>
      </c>
      <c r="F42" s="141">
        <v>0.00483674857628694</v>
      </c>
      <c r="G42" s="141">
        <v>0.00442088303829523</v>
      </c>
      <c r="H42" s="141">
        <v>0.00444632129054297</v>
      </c>
      <c r="I42" s="141">
        <v>0.00364378273069567</v>
      </c>
      <c r="J42" s="141">
        <v>0.00339736157400175</v>
      </c>
      <c r="K42" s="141">
        <v>0.00518340250973826</v>
      </c>
      <c r="L42" s="141">
        <v>0.00478772869233435</v>
      </c>
      <c r="M42" s="141">
        <v>0.00497987473850844</v>
      </c>
      <c r="N42" s="141">
        <v>0.00971776679579264</v>
      </c>
      <c r="O42" s="141">
        <v>0.00338301158224683</v>
      </c>
      <c r="P42" s="141">
        <v>0.00418452792370614</v>
      </c>
      <c r="Q42" s="141">
        <v>0.00739944855553423</v>
      </c>
      <c r="R42" s="141">
        <v>0.00452718784664072</v>
      </c>
      <c r="S42" s="141">
        <v>0.00342399087742321</v>
      </c>
      <c r="T42" s="141">
        <v>0.00324972952354847</v>
      </c>
      <c r="U42" s="141">
        <v>0.00340385816499133</v>
      </c>
      <c r="V42" s="141">
        <v>0.000961041475664835</v>
      </c>
      <c r="W42" s="141">
        <v>0.00365424485486556</v>
      </c>
      <c r="X42" s="141">
        <v>0.00487311165812032</v>
      </c>
      <c r="Y42" s="141">
        <v>0.00526853425776292</v>
      </c>
      <c r="Z42" s="141">
        <v>0.00466018342361494</v>
      </c>
      <c r="AA42" s="141">
        <v>0.0045109699434526</v>
      </c>
      <c r="AB42" s="141">
        <v>0.00470608673182006</v>
      </c>
      <c r="AC42" s="141">
        <v>0.0038420741975489</v>
      </c>
      <c r="AD42" s="141">
        <v>0.00439427798347002</v>
      </c>
      <c r="AE42" s="141">
        <v>0.00411673498898595</v>
      </c>
      <c r="AF42" s="141">
        <v>0.00513856917967309</v>
      </c>
      <c r="AG42" s="141">
        <v>0.00766967329231133</v>
      </c>
      <c r="AH42" s="141">
        <v>0.00369363499939534</v>
      </c>
      <c r="AI42" s="141">
        <v>0.00824990337988717</v>
      </c>
      <c r="AJ42" s="141">
        <v>0.00927636054512191</v>
      </c>
      <c r="AK42" s="141">
        <v>0.00306727019580375</v>
      </c>
      <c r="AL42" s="141">
        <v>0.00389647009765317</v>
      </c>
      <c r="AM42" s="141">
        <v>0.00505780292810451</v>
      </c>
      <c r="AN42" s="141">
        <v>0.0516924789967423</v>
      </c>
      <c r="AO42" s="141">
        <v>0.0310842914780792</v>
      </c>
      <c r="AP42" s="141">
        <v>1.08854333850343</v>
      </c>
      <c r="AQ42" s="141">
        <v>0.00341188600096921</v>
      </c>
      <c r="AR42" s="141">
        <v>0.00345556415456085</v>
      </c>
      <c r="AS42" s="141">
        <v>0.00578135374919897</v>
      </c>
      <c r="AT42" s="141">
        <v>0.00583980529017052</v>
      </c>
      <c r="AU42" s="141">
        <v>0.0060408637825581</v>
      </c>
      <c r="AV42" s="141">
        <v>0.00637986392302787</v>
      </c>
      <c r="AW42" s="141">
        <v>0.00544873031907786</v>
      </c>
      <c r="AX42" s="141">
        <v>0.00832804809308188</v>
      </c>
      <c r="AY42" s="141">
        <v>0.00565447678465662</v>
      </c>
      <c r="AZ42" s="141">
        <v>0.0056526315427939</v>
      </c>
      <c r="BA42" s="141">
        <v>0.00598456140423468</v>
      </c>
      <c r="BB42" s="141">
        <v>0.00450476472357026</v>
      </c>
      <c r="BC42" s="141">
        <v>0.00711570107660596</v>
      </c>
      <c r="BD42" s="141">
        <v>0.0071330733917347</v>
      </c>
      <c r="BE42" s="141">
        <v>0.00533804505883816</v>
      </c>
      <c r="BF42" s="141">
        <v>0.00531226329425072</v>
      </c>
      <c r="BG42" s="141">
        <v>0.0053592526515311</v>
      </c>
      <c r="BH42" s="141">
        <v>0.0067704675355328</v>
      </c>
      <c r="BI42" s="141">
        <v>0.00490228242633101</v>
      </c>
      <c r="BJ42" s="141">
        <v>0.0051938507531076</v>
      </c>
      <c r="BK42" s="141">
        <v>0.00452528013509785</v>
      </c>
      <c r="BL42" s="141">
        <v>0.00503470855634867</v>
      </c>
      <c r="BM42" s="141">
        <v>0.00545468472724828</v>
      </c>
      <c r="BN42" s="141">
        <v>0.0094167290622553</v>
      </c>
      <c r="BO42" s="141">
        <v>0.00423306215134225</v>
      </c>
      <c r="BP42" s="141">
        <v>0.00558037759173243</v>
      </c>
      <c r="BQ42" s="141">
        <v>0.00630231905322598</v>
      </c>
      <c r="BR42" s="143">
        <v>0.007360311154789</v>
      </c>
    </row>
    <row r="43" spans="1:70" ht="12.75">
      <c r="A43" s="69" t="s">
        <v>97</v>
      </c>
      <c r="B43" s="73" t="s">
        <v>6</v>
      </c>
      <c r="C43" s="141">
        <v>0.0640653619661296</v>
      </c>
      <c r="D43" s="141">
        <v>0.05243972715708</v>
      </c>
      <c r="E43" s="141">
        <v>0.0612720226163503</v>
      </c>
      <c r="F43" s="141">
        <v>0.0703161604187677</v>
      </c>
      <c r="G43" s="141">
        <v>0.0636014013489638</v>
      </c>
      <c r="H43" s="141">
        <v>0.0642206961797256</v>
      </c>
      <c r="I43" s="141">
        <v>0.0528709721486052</v>
      </c>
      <c r="J43" s="141">
        <v>0.0479574988277497</v>
      </c>
      <c r="K43" s="141">
        <v>0.0706118842840937</v>
      </c>
      <c r="L43" s="141">
        <v>0.0709443101234998</v>
      </c>
      <c r="M43" s="141">
        <v>0.0757991332496026</v>
      </c>
      <c r="N43" s="141">
        <v>0.121464633277194</v>
      </c>
      <c r="O43" s="141">
        <v>0.0431816965382376</v>
      </c>
      <c r="P43" s="141">
        <v>0.0563451420210443</v>
      </c>
      <c r="Q43" s="141">
        <v>0.110865464736392</v>
      </c>
      <c r="R43" s="141">
        <v>0.0645493816276894</v>
      </c>
      <c r="S43" s="141">
        <v>0.0485679923136211</v>
      </c>
      <c r="T43" s="141">
        <v>0.0409510103905105</v>
      </c>
      <c r="U43" s="141">
        <v>0.05119654006768</v>
      </c>
      <c r="V43" s="141">
        <v>0.0108500649515551</v>
      </c>
      <c r="W43" s="141">
        <v>0.0528799236263821</v>
      </c>
      <c r="X43" s="141">
        <v>0.0484019309854901</v>
      </c>
      <c r="Y43" s="141">
        <v>0.048249424219826</v>
      </c>
      <c r="Z43" s="141">
        <v>0.0648379181402728</v>
      </c>
      <c r="AA43" s="141">
        <v>0.0533934380801884</v>
      </c>
      <c r="AB43" s="141">
        <v>0.0747031255438822</v>
      </c>
      <c r="AC43" s="141">
        <v>0.0574506224037517</v>
      </c>
      <c r="AD43" s="141">
        <v>0.0625647544031775</v>
      </c>
      <c r="AE43" s="141">
        <v>0.0643944830176362</v>
      </c>
      <c r="AF43" s="141">
        <v>0.045934485715891</v>
      </c>
      <c r="AG43" s="141">
        <v>0.102876143004745</v>
      </c>
      <c r="AH43" s="141">
        <v>0.0370483962667886</v>
      </c>
      <c r="AI43" s="141">
        <v>0.0559993026802061</v>
      </c>
      <c r="AJ43" s="141">
        <v>0.0525894614237818</v>
      </c>
      <c r="AK43" s="141">
        <v>0.029162653135444</v>
      </c>
      <c r="AL43" s="141">
        <v>0.0530761467554656</v>
      </c>
      <c r="AM43" s="141">
        <v>0.054666666775825</v>
      </c>
      <c r="AN43" s="141">
        <v>0.0467489633623891</v>
      </c>
      <c r="AO43" s="141">
        <v>0.0599336633586019</v>
      </c>
      <c r="AP43" s="141">
        <v>0.0908409510691465</v>
      </c>
      <c r="AQ43" s="141">
        <v>1.01435670947556</v>
      </c>
      <c r="AR43" s="141">
        <v>0.0243644193097601</v>
      </c>
      <c r="AS43" s="141">
        <v>0.0427200409490914</v>
      </c>
      <c r="AT43" s="141">
        <v>0.0853928621766319</v>
      </c>
      <c r="AU43" s="141">
        <v>0.0808757459662105</v>
      </c>
      <c r="AV43" s="141">
        <v>0.0778245369601593</v>
      </c>
      <c r="AW43" s="141">
        <v>0.0641893431531866</v>
      </c>
      <c r="AX43" s="141">
        <v>0.0740792824517543</v>
      </c>
      <c r="AY43" s="141">
        <v>0.0836723400904893</v>
      </c>
      <c r="AZ43" s="141">
        <v>0.0697523679930208</v>
      </c>
      <c r="BA43" s="141">
        <v>0.0839778209935032</v>
      </c>
      <c r="BB43" s="141">
        <v>0.05852626093705</v>
      </c>
      <c r="BC43" s="141">
        <v>0.0793912016816085</v>
      </c>
      <c r="BD43" s="141">
        <v>0.0806502663389881</v>
      </c>
      <c r="BE43" s="141">
        <v>0.0861066299461246</v>
      </c>
      <c r="BF43" s="141">
        <v>0.0610723295139042</v>
      </c>
      <c r="BG43" s="141">
        <v>0.0754734933277983</v>
      </c>
      <c r="BH43" s="141">
        <v>0.07623132897367</v>
      </c>
      <c r="BI43" s="141">
        <v>0.0734198632392086</v>
      </c>
      <c r="BJ43" s="141">
        <v>0.0600901644789677</v>
      </c>
      <c r="BK43" s="141">
        <v>0.0575013684183924</v>
      </c>
      <c r="BL43" s="141">
        <v>0.0654692992450243</v>
      </c>
      <c r="BM43" s="141">
        <v>0.067383383218263</v>
      </c>
      <c r="BN43" s="141">
        <v>0.0665123159316527</v>
      </c>
      <c r="BO43" s="141">
        <v>0.0739245024921285</v>
      </c>
      <c r="BP43" s="141">
        <v>0.0798088435911293</v>
      </c>
      <c r="BQ43" s="141">
        <v>0.0891768571791877</v>
      </c>
      <c r="BR43" s="143">
        <v>0.128537526937211</v>
      </c>
    </row>
    <row r="44" spans="1:70" ht="12.75">
      <c r="A44" s="69" t="s">
        <v>98</v>
      </c>
      <c r="B44" s="70" t="s">
        <v>7</v>
      </c>
      <c r="C44" s="141">
        <v>0.142308285290124</v>
      </c>
      <c r="D44" s="141">
        <v>0.175269875890572</v>
      </c>
      <c r="E44" s="141">
        <v>0.138624729423399</v>
      </c>
      <c r="F44" s="141">
        <v>0.129305714552855</v>
      </c>
      <c r="G44" s="141">
        <v>0.118463249456762</v>
      </c>
      <c r="H44" s="141">
        <v>0.116605037142797</v>
      </c>
      <c r="I44" s="141">
        <v>0.100798655854428</v>
      </c>
      <c r="J44" s="141">
        <v>0.098745373768435</v>
      </c>
      <c r="K44" s="141">
        <v>0.0961017601723403</v>
      </c>
      <c r="L44" s="141">
        <v>0.0856256842909214</v>
      </c>
      <c r="M44" s="141">
        <v>0.0995743131637542</v>
      </c>
      <c r="N44" s="141">
        <v>0.175210164459274</v>
      </c>
      <c r="O44" s="141">
        <v>0.0826400535983516</v>
      </c>
      <c r="P44" s="141">
        <v>0.0979781264640734</v>
      </c>
      <c r="Q44" s="141">
        <v>0.155882099923226</v>
      </c>
      <c r="R44" s="141">
        <v>0.107262220089802</v>
      </c>
      <c r="S44" s="141">
        <v>0.0895717218648698</v>
      </c>
      <c r="T44" s="141">
        <v>0.0720320424115348</v>
      </c>
      <c r="U44" s="141">
        <v>0.0847638787486853</v>
      </c>
      <c r="V44" s="141">
        <v>0.0231083786478647</v>
      </c>
      <c r="W44" s="141">
        <v>0.0768715737047899</v>
      </c>
      <c r="X44" s="141">
        <v>0.0834089469222118</v>
      </c>
      <c r="Y44" s="141">
        <v>0.0992079054777331</v>
      </c>
      <c r="Z44" s="141">
        <v>0.0968789194790942</v>
      </c>
      <c r="AA44" s="141">
        <v>0.0951640793148502</v>
      </c>
      <c r="AB44" s="141">
        <v>0.0983133083141485</v>
      </c>
      <c r="AC44" s="141">
        <v>0.080171835100425</v>
      </c>
      <c r="AD44" s="141">
        <v>0.165892630717299</v>
      </c>
      <c r="AE44" s="141">
        <v>0.0814887343478954</v>
      </c>
      <c r="AF44" s="141">
        <v>0.0986046268312468</v>
      </c>
      <c r="AG44" s="141">
        <v>0.152509367089627</v>
      </c>
      <c r="AH44" s="141">
        <v>0.0597080401650247</v>
      </c>
      <c r="AI44" s="141">
        <v>0.105987462290055</v>
      </c>
      <c r="AJ44" s="141">
        <v>0.111864275439986</v>
      </c>
      <c r="AK44" s="141">
        <v>0.0451061995294632</v>
      </c>
      <c r="AL44" s="141">
        <v>0.0968489459291389</v>
      </c>
      <c r="AM44" s="141">
        <v>0.183136704099328</v>
      </c>
      <c r="AN44" s="141">
        <v>0.109102776849449</v>
      </c>
      <c r="AO44" s="141">
        <v>0.164106810428256</v>
      </c>
      <c r="AP44" s="141">
        <v>0.176997248073387</v>
      </c>
      <c r="AQ44" s="141">
        <v>0.0463456390368739</v>
      </c>
      <c r="AR44" s="141">
        <v>1.18256074211039</v>
      </c>
      <c r="AS44" s="141">
        <v>0.112372121210558</v>
      </c>
      <c r="AT44" s="141">
        <v>0.211270921785603</v>
      </c>
      <c r="AU44" s="141">
        <v>0.204680459182724</v>
      </c>
      <c r="AV44" s="141">
        <v>0.182821379372332</v>
      </c>
      <c r="AW44" s="141">
        <v>0.144174023830977</v>
      </c>
      <c r="AX44" s="141">
        <v>0.200308305610784</v>
      </c>
      <c r="AY44" s="141">
        <v>0.173573765285968</v>
      </c>
      <c r="AZ44" s="141">
        <v>0.153811600155926</v>
      </c>
      <c r="BA44" s="141">
        <v>0.133265358144241</v>
      </c>
      <c r="BB44" s="141">
        <v>0.0832955721979282</v>
      </c>
      <c r="BC44" s="141">
        <v>0.27865740681096</v>
      </c>
      <c r="BD44" s="141">
        <v>0.227800357890013</v>
      </c>
      <c r="BE44" s="141">
        <v>0.128835167527996</v>
      </c>
      <c r="BF44" s="141">
        <v>0.218653020161928</v>
      </c>
      <c r="BG44" s="141">
        <v>0.174522482209486</v>
      </c>
      <c r="BH44" s="141">
        <v>0.165233192124223</v>
      </c>
      <c r="BI44" s="141">
        <v>0.132807807963502</v>
      </c>
      <c r="BJ44" s="141">
        <v>0.11763694985947</v>
      </c>
      <c r="BK44" s="141">
        <v>0.146326945975363</v>
      </c>
      <c r="BL44" s="141">
        <v>0.177949262571484</v>
      </c>
      <c r="BM44" s="141">
        <v>0.215470756646635</v>
      </c>
      <c r="BN44" s="141">
        <v>0.169856468150357</v>
      </c>
      <c r="BO44" s="141">
        <v>0.0826570114290347</v>
      </c>
      <c r="BP44" s="141">
        <v>0.10107511118855</v>
      </c>
      <c r="BQ44" s="141">
        <v>0.111444140782537</v>
      </c>
      <c r="BR44" s="143">
        <v>0.143721330207669</v>
      </c>
    </row>
    <row r="45" spans="1:70" ht="12.75">
      <c r="A45" s="69" t="s">
        <v>99</v>
      </c>
      <c r="B45" s="70" t="s">
        <v>191</v>
      </c>
      <c r="C45" s="141">
        <v>0.00479070040247024</v>
      </c>
      <c r="D45" s="141">
        <v>0.00765647873041812</v>
      </c>
      <c r="E45" s="141">
        <v>0.00636710638401879</v>
      </c>
      <c r="F45" s="141">
        <v>0.00557772927699863</v>
      </c>
      <c r="G45" s="141">
        <v>0.00556986971785321</v>
      </c>
      <c r="H45" s="141">
        <v>0.0057812809560512</v>
      </c>
      <c r="I45" s="141">
        <v>0.00472165930065445</v>
      </c>
      <c r="J45" s="141">
        <v>0.00479563528878833</v>
      </c>
      <c r="K45" s="141">
        <v>0.00630259180534597</v>
      </c>
      <c r="L45" s="141">
        <v>0.00671296416240853</v>
      </c>
      <c r="M45" s="141">
        <v>0.00679174796572716</v>
      </c>
      <c r="N45" s="141">
        <v>0.0124811223173135</v>
      </c>
      <c r="O45" s="141">
        <v>0.00754933158139473</v>
      </c>
      <c r="P45" s="141">
        <v>0.0120500521549989</v>
      </c>
      <c r="Q45" s="141">
        <v>0.0134309089220499</v>
      </c>
      <c r="R45" s="141">
        <v>0.0118284517561651</v>
      </c>
      <c r="S45" s="141">
        <v>0.00753961071487128</v>
      </c>
      <c r="T45" s="141">
        <v>0.007865008276953</v>
      </c>
      <c r="U45" s="141">
        <v>0.00551414323515645</v>
      </c>
      <c r="V45" s="141">
        <v>0.00191947253270088</v>
      </c>
      <c r="W45" s="141">
        <v>0.00770443579315439</v>
      </c>
      <c r="X45" s="141">
        <v>0.00554672084636809</v>
      </c>
      <c r="Y45" s="141">
        <v>0.013040547653302</v>
      </c>
      <c r="Z45" s="141">
        <v>0.0117598480128358</v>
      </c>
      <c r="AA45" s="141">
        <v>0.00753435077417431</v>
      </c>
      <c r="AB45" s="141">
        <v>0.00620042775229288</v>
      </c>
      <c r="AC45" s="141">
        <v>0.00474048879431048</v>
      </c>
      <c r="AD45" s="141">
        <v>0.00822965384102544</v>
      </c>
      <c r="AE45" s="141">
        <v>0.00423501350548969</v>
      </c>
      <c r="AF45" s="141">
        <v>0.0050465945142644</v>
      </c>
      <c r="AG45" s="141">
        <v>0.0100249276504659</v>
      </c>
      <c r="AH45" s="141">
        <v>0.00862855292644085</v>
      </c>
      <c r="AI45" s="141">
        <v>0.012508049274708</v>
      </c>
      <c r="AJ45" s="141">
        <v>0.0146898474830548</v>
      </c>
      <c r="AK45" s="141">
        <v>0.00262505799293451</v>
      </c>
      <c r="AL45" s="141">
        <v>0.00753401307356193</v>
      </c>
      <c r="AM45" s="141">
        <v>0.005432511072904</v>
      </c>
      <c r="AN45" s="141">
        <v>0.00454093126372866</v>
      </c>
      <c r="AO45" s="141">
        <v>0.00661689825702075</v>
      </c>
      <c r="AP45" s="141">
        <v>0.00656890445896939</v>
      </c>
      <c r="AQ45" s="141">
        <v>0.00173909088118239</v>
      </c>
      <c r="AR45" s="141">
        <v>0.00296705318181358</v>
      </c>
      <c r="AS45" s="141">
        <v>1.00517043927385</v>
      </c>
      <c r="AT45" s="141">
        <v>0.00521340762419818</v>
      </c>
      <c r="AU45" s="141">
        <v>0.00641089645793659</v>
      </c>
      <c r="AV45" s="141">
        <v>0.0128756418044449</v>
      </c>
      <c r="AW45" s="141">
        <v>0.00648905103453701</v>
      </c>
      <c r="AX45" s="141">
        <v>0.00657316607647105</v>
      </c>
      <c r="AY45" s="141">
        <v>0.0165456328697665</v>
      </c>
      <c r="AZ45" s="141">
        <v>0.0167757107524494</v>
      </c>
      <c r="BA45" s="141">
        <v>0.00825320607517494</v>
      </c>
      <c r="BB45" s="141">
        <v>0.00469992334180422</v>
      </c>
      <c r="BC45" s="141">
        <v>0.00586365073551497</v>
      </c>
      <c r="BD45" s="141">
        <v>0.00625128870390188</v>
      </c>
      <c r="BE45" s="141">
        <v>0.00566825389762424</v>
      </c>
      <c r="BF45" s="141">
        <v>0.00820622740067109</v>
      </c>
      <c r="BG45" s="141">
        <v>0.00604364382801322</v>
      </c>
      <c r="BH45" s="141">
        <v>0.0053515072989322</v>
      </c>
      <c r="BI45" s="141">
        <v>0.00590284473912717</v>
      </c>
      <c r="BJ45" s="141">
        <v>0.00657424253943095</v>
      </c>
      <c r="BK45" s="141">
        <v>0.0058183607622866</v>
      </c>
      <c r="BL45" s="141">
        <v>0.0077087159623237</v>
      </c>
      <c r="BM45" s="141">
        <v>0.00921700804650107</v>
      </c>
      <c r="BN45" s="141">
        <v>0.00653699648691464</v>
      </c>
      <c r="BO45" s="141">
        <v>0.00354301653276024</v>
      </c>
      <c r="BP45" s="141">
        <v>0.00459290919652267</v>
      </c>
      <c r="BQ45" s="141">
        <v>0.00529691930530101</v>
      </c>
      <c r="BR45" s="143">
        <v>0.00616048221720727</v>
      </c>
    </row>
    <row r="46" spans="1:70" ht="12.75">
      <c r="A46" s="69" t="s">
        <v>100</v>
      </c>
      <c r="B46" s="73" t="s">
        <v>8</v>
      </c>
      <c r="C46" s="141">
        <v>0.0100255877297121</v>
      </c>
      <c r="D46" s="141">
        <v>0.00936108468451107</v>
      </c>
      <c r="E46" s="141">
        <v>0.00962145821473302</v>
      </c>
      <c r="F46" s="141">
        <v>0.0104845321545536</v>
      </c>
      <c r="G46" s="141">
        <v>0.0100346258673657</v>
      </c>
      <c r="H46" s="141">
        <v>0.00947646072420428</v>
      </c>
      <c r="I46" s="141">
        <v>0.00813621881787482</v>
      </c>
      <c r="J46" s="141">
        <v>0.00789421787011441</v>
      </c>
      <c r="K46" s="141">
        <v>0.0112891316682363</v>
      </c>
      <c r="L46" s="141">
        <v>0.0106106316106801</v>
      </c>
      <c r="M46" s="141">
        <v>0.0153991975703772</v>
      </c>
      <c r="N46" s="141">
        <v>0.0223801405228258</v>
      </c>
      <c r="O46" s="141">
        <v>0.00893186289145699</v>
      </c>
      <c r="P46" s="141">
        <v>0.0106195222747607</v>
      </c>
      <c r="Q46" s="141">
        <v>0.0166224417346021</v>
      </c>
      <c r="R46" s="141">
        <v>0.0107271278288442</v>
      </c>
      <c r="S46" s="141">
        <v>0.00984232477823588</v>
      </c>
      <c r="T46" s="141">
        <v>0.00922943647745045</v>
      </c>
      <c r="U46" s="141">
        <v>0.00872901863494952</v>
      </c>
      <c r="V46" s="141">
        <v>0.00437812512218917</v>
      </c>
      <c r="W46" s="141">
        <v>0.0100748512659664</v>
      </c>
      <c r="X46" s="141">
        <v>0.0138087800074531</v>
      </c>
      <c r="Y46" s="141">
        <v>0.015246568761287</v>
      </c>
      <c r="Z46" s="141">
        <v>0.0113343698943488</v>
      </c>
      <c r="AA46" s="141">
        <v>0.0184349002703714</v>
      </c>
      <c r="AB46" s="141">
        <v>0.0190337843649356</v>
      </c>
      <c r="AC46" s="141">
        <v>0.0126482511563237</v>
      </c>
      <c r="AD46" s="141">
        <v>0.0131518456048502</v>
      </c>
      <c r="AE46" s="141">
        <v>0.0104548782187683</v>
      </c>
      <c r="AF46" s="141">
        <v>0.0108289959320047</v>
      </c>
      <c r="AG46" s="141">
        <v>0.018734156109388</v>
      </c>
      <c r="AH46" s="141">
        <v>0.00808496934628662</v>
      </c>
      <c r="AI46" s="141">
        <v>0.0128695572376726</v>
      </c>
      <c r="AJ46" s="141">
        <v>0.0137232064044387</v>
      </c>
      <c r="AK46" s="141">
        <v>0.0101840392776452</v>
      </c>
      <c r="AL46" s="141">
        <v>0.0113603192875061</v>
      </c>
      <c r="AM46" s="141">
        <v>0.0109801524556659</v>
      </c>
      <c r="AN46" s="141">
        <v>0.0113579145431921</v>
      </c>
      <c r="AO46" s="141">
        <v>0.0153984058449792</v>
      </c>
      <c r="AP46" s="141">
        <v>0.022960396148023</v>
      </c>
      <c r="AQ46" s="141">
        <v>0.00677054170607891</v>
      </c>
      <c r="AR46" s="141">
        <v>0.0110857248018953</v>
      </c>
      <c r="AS46" s="141">
        <v>0.0115552439388438</v>
      </c>
      <c r="AT46" s="141">
        <v>1.04002159012733</v>
      </c>
      <c r="AU46" s="141">
        <v>0.0170180220783671</v>
      </c>
      <c r="AV46" s="141">
        <v>0.0178852891314114</v>
      </c>
      <c r="AW46" s="141">
        <v>0.0159732092841077</v>
      </c>
      <c r="AX46" s="141">
        <v>0.0218750016844824</v>
      </c>
      <c r="AY46" s="141">
        <v>0.041223536497131</v>
      </c>
      <c r="AZ46" s="141">
        <v>0.0462161641854844</v>
      </c>
      <c r="BA46" s="141">
        <v>0.0154543852705637</v>
      </c>
      <c r="BB46" s="141">
        <v>0.0123691719991931</v>
      </c>
      <c r="BC46" s="141">
        <v>0.0143955375754608</v>
      </c>
      <c r="BD46" s="141">
        <v>0.0150871107694711</v>
      </c>
      <c r="BE46" s="141">
        <v>0.0163713557646351</v>
      </c>
      <c r="BF46" s="141">
        <v>0.0227340848498522</v>
      </c>
      <c r="BG46" s="141">
        <v>0.0189671454373629</v>
      </c>
      <c r="BH46" s="141">
        <v>0.0140342737255838</v>
      </c>
      <c r="BI46" s="141">
        <v>0.0135420633012553</v>
      </c>
      <c r="BJ46" s="141">
        <v>0.0121144651172615</v>
      </c>
      <c r="BK46" s="141">
        <v>0.0106809851333329</v>
      </c>
      <c r="BL46" s="141">
        <v>0.0131092850240664</v>
      </c>
      <c r="BM46" s="141">
        <v>0.0152643174728422</v>
      </c>
      <c r="BN46" s="141">
        <v>0.0155286154863304</v>
      </c>
      <c r="BO46" s="141">
        <v>0.00936293914633477</v>
      </c>
      <c r="BP46" s="141">
        <v>0.0108510051178611</v>
      </c>
      <c r="BQ46" s="141">
        <v>0.0125277916945534</v>
      </c>
      <c r="BR46" s="143">
        <v>0.0162799748684357</v>
      </c>
    </row>
    <row r="47" spans="1:70" ht="12.75">
      <c r="A47" s="69" t="s">
        <v>101</v>
      </c>
      <c r="B47" s="73" t="s">
        <v>9</v>
      </c>
      <c r="C47" s="141">
        <v>0.00362260390931475</v>
      </c>
      <c r="D47" s="141">
        <v>0.00441216220891412</v>
      </c>
      <c r="E47" s="141">
        <v>0.00374482509870828</v>
      </c>
      <c r="F47" s="141">
        <v>0.00372297392102389</v>
      </c>
      <c r="G47" s="141">
        <v>0.00377415798307853</v>
      </c>
      <c r="H47" s="141">
        <v>0.00323521004630877</v>
      </c>
      <c r="I47" s="141">
        <v>0.00297070336547044</v>
      </c>
      <c r="J47" s="141">
        <v>0.00290533763860979</v>
      </c>
      <c r="K47" s="141">
        <v>0.00886384732094667</v>
      </c>
      <c r="L47" s="141">
        <v>0.00295907719052985</v>
      </c>
      <c r="M47" s="141">
        <v>0.00533255973832709</v>
      </c>
      <c r="N47" s="141">
        <v>0.00971450714380496</v>
      </c>
      <c r="O47" s="141">
        <v>0.0252490292418955</v>
      </c>
      <c r="P47" s="141">
        <v>0.0847757240757735</v>
      </c>
      <c r="Q47" s="141">
        <v>0.116515440470615</v>
      </c>
      <c r="R47" s="141">
        <v>0.0462977254584178</v>
      </c>
      <c r="S47" s="141">
        <v>0.00453279642798742</v>
      </c>
      <c r="T47" s="141">
        <v>0.00454683096446779</v>
      </c>
      <c r="U47" s="141">
        <v>0.00333302614100431</v>
      </c>
      <c r="V47" s="141">
        <v>0.00159345912657937</v>
      </c>
      <c r="W47" s="141">
        <v>0.00394308991553215</v>
      </c>
      <c r="X47" s="141">
        <v>0.00596767547807748</v>
      </c>
      <c r="Y47" s="141">
        <v>0.00718898324049239</v>
      </c>
      <c r="Z47" s="141">
        <v>0.00365517516423306</v>
      </c>
      <c r="AA47" s="141">
        <v>0.00494843174163938</v>
      </c>
      <c r="AB47" s="141">
        <v>0.00360902032087245</v>
      </c>
      <c r="AC47" s="141">
        <v>0.00332880734971614</v>
      </c>
      <c r="AD47" s="141">
        <v>0.00480331800578814</v>
      </c>
      <c r="AE47" s="141">
        <v>0.00311503156798109</v>
      </c>
      <c r="AF47" s="141">
        <v>0.00487175766635933</v>
      </c>
      <c r="AG47" s="141">
        <v>0.0064514708622598</v>
      </c>
      <c r="AH47" s="141">
        <v>0.00757055951499813</v>
      </c>
      <c r="AI47" s="141">
        <v>0.00602536120695971</v>
      </c>
      <c r="AJ47" s="141">
        <v>0.00684816410755644</v>
      </c>
      <c r="AK47" s="141">
        <v>0.00412231020887172</v>
      </c>
      <c r="AL47" s="141">
        <v>0.00424821609566711</v>
      </c>
      <c r="AM47" s="141">
        <v>0.00561991400474901</v>
      </c>
      <c r="AN47" s="141">
        <v>0.00539653323058439</v>
      </c>
      <c r="AO47" s="141">
        <v>0.00446468988594343</v>
      </c>
      <c r="AP47" s="141">
        <v>0.00573471859154641</v>
      </c>
      <c r="AQ47" s="141">
        <v>0.00621744143698075</v>
      </c>
      <c r="AR47" s="141">
        <v>0.0162796628253856</v>
      </c>
      <c r="AS47" s="141">
        <v>0.00662853427996028</v>
      </c>
      <c r="AT47" s="141">
        <v>0.00720281029805927</v>
      </c>
      <c r="AU47" s="141">
        <v>1.03900994923979</v>
      </c>
      <c r="AV47" s="141">
        <v>0.00664915689336891</v>
      </c>
      <c r="AW47" s="141">
        <v>0.0510560044768674</v>
      </c>
      <c r="AX47" s="141">
        <v>0.00866688530777528</v>
      </c>
      <c r="AY47" s="141">
        <v>0.0107270890141759</v>
      </c>
      <c r="AZ47" s="141">
        <v>0.00897906957946799</v>
      </c>
      <c r="BA47" s="141">
        <v>0.00580073057764303</v>
      </c>
      <c r="BB47" s="141">
        <v>0.00538968867615667</v>
      </c>
      <c r="BC47" s="141">
        <v>0.00889938971338229</v>
      </c>
      <c r="BD47" s="141">
        <v>0.00856894257599944</v>
      </c>
      <c r="BE47" s="141">
        <v>0.00434347611575085</v>
      </c>
      <c r="BF47" s="141">
        <v>0.00927613926851422</v>
      </c>
      <c r="BG47" s="141">
        <v>0.00559798268448711</v>
      </c>
      <c r="BH47" s="141">
        <v>0.00546268811961718</v>
      </c>
      <c r="BI47" s="141">
        <v>0.00543694533962123</v>
      </c>
      <c r="BJ47" s="141">
        <v>0.0077978935160713</v>
      </c>
      <c r="BK47" s="141">
        <v>0.00813547233509369</v>
      </c>
      <c r="BL47" s="141">
        <v>0.00470728990444175</v>
      </c>
      <c r="BM47" s="141">
        <v>0.00772812943212573</v>
      </c>
      <c r="BN47" s="141">
        <v>0.00614629467542856</v>
      </c>
      <c r="BO47" s="141">
        <v>0.00261458614832361</v>
      </c>
      <c r="BP47" s="141">
        <v>0.00422370401609137</v>
      </c>
      <c r="BQ47" s="141">
        <v>0.0137175136236365</v>
      </c>
      <c r="BR47" s="143">
        <v>0.00454615758158924</v>
      </c>
    </row>
    <row r="48" spans="1:70" ht="12.75">
      <c r="A48" s="69" t="s">
        <v>102</v>
      </c>
      <c r="B48" s="73" t="s">
        <v>10</v>
      </c>
      <c r="C48" s="141">
        <v>0.00236060740974223</v>
      </c>
      <c r="D48" s="141">
        <v>0.00244110238281159</v>
      </c>
      <c r="E48" s="141">
        <v>0.00244064729601103</v>
      </c>
      <c r="F48" s="141">
        <v>0.00268121437173942</v>
      </c>
      <c r="G48" s="141">
        <v>0.00251426684497687</v>
      </c>
      <c r="H48" s="141">
        <v>0.002317733964609</v>
      </c>
      <c r="I48" s="141">
        <v>0.00210619841650423</v>
      </c>
      <c r="J48" s="141">
        <v>0.00216679805146522</v>
      </c>
      <c r="K48" s="141">
        <v>0.00318743186059292</v>
      </c>
      <c r="L48" s="141">
        <v>0.00223321029404616</v>
      </c>
      <c r="M48" s="141">
        <v>0.0027980357400757</v>
      </c>
      <c r="N48" s="141">
        <v>0.00565004564129715</v>
      </c>
      <c r="O48" s="141">
        <v>0.00287152581007456</v>
      </c>
      <c r="P48" s="141">
        <v>0.00338667906276031</v>
      </c>
      <c r="Q48" s="141">
        <v>0.00489400489282803</v>
      </c>
      <c r="R48" s="141">
        <v>0.00367853571867463</v>
      </c>
      <c r="S48" s="141">
        <v>0.00497712792247121</v>
      </c>
      <c r="T48" s="141">
        <v>0.00283730304752394</v>
      </c>
      <c r="U48" s="141">
        <v>0.00246648749896827</v>
      </c>
      <c r="V48" s="141">
        <v>0.00182233107647958</v>
      </c>
      <c r="W48" s="141">
        <v>0.00363062648073187</v>
      </c>
      <c r="X48" s="141">
        <v>0.00585451095755414</v>
      </c>
      <c r="Y48" s="141">
        <v>0.00382354800585034</v>
      </c>
      <c r="Z48" s="141">
        <v>0.00769937301476269</v>
      </c>
      <c r="AA48" s="141">
        <v>0.00933965568326458</v>
      </c>
      <c r="AB48" s="141">
        <v>0.00543632381355353</v>
      </c>
      <c r="AC48" s="141">
        <v>0.00324570262093509</v>
      </c>
      <c r="AD48" s="141">
        <v>0.00317799307026554</v>
      </c>
      <c r="AE48" s="141">
        <v>0.0042467868009378</v>
      </c>
      <c r="AF48" s="141">
        <v>0.00283258398292871</v>
      </c>
      <c r="AG48" s="141">
        <v>0.00482235672713264</v>
      </c>
      <c r="AH48" s="141">
        <v>0.00293253065604361</v>
      </c>
      <c r="AI48" s="141">
        <v>0.00386297637678773</v>
      </c>
      <c r="AJ48" s="141">
        <v>0.00428274836864444</v>
      </c>
      <c r="AK48" s="141">
        <v>0.00226192619683321</v>
      </c>
      <c r="AL48" s="141">
        <v>0.00464636302992614</v>
      </c>
      <c r="AM48" s="141">
        <v>0.00560821620831933</v>
      </c>
      <c r="AN48" s="141">
        <v>0.013743576010143</v>
      </c>
      <c r="AO48" s="141">
        <v>0.0133595001992684</v>
      </c>
      <c r="AP48" s="141">
        <v>0.0117006028700861</v>
      </c>
      <c r="AQ48" s="141">
        <v>0.00176400588859087</v>
      </c>
      <c r="AR48" s="141">
        <v>0.00296628075269808</v>
      </c>
      <c r="AS48" s="141">
        <v>0.00397719856685588</v>
      </c>
      <c r="AT48" s="141">
        <v>0.00514649915685984</v>
      </c>
      <c r="AU48" s="141">
        <v>0.00751652770988054</v>
      </c>
      <c r="AV48" s="141">
        <v>1.00433761977411</v>
      </c>
      <c r="AW48" s="141">
        <v>0.00710469190803052</v>
      </c>
      <c r="AX48" s="141">
        <v>0.0086611097673381</v>
      </c>
      <c r="AY48" s="141">
        <v>0.0181168209740594</v>
      </c>
      <c r="AZ48" s="141">
        <v>0.00563925326952048</v>
      </c>
      <c r="BA48" s="141">
        <v>0.00384089336688892</v>
      </c>
      <c r="BB48" s="141">
        <v>0.00348138639076716</v>
      </c>
      <c r="BC48" s="141">
        <v>0.00795104062203344</v>
      </c>
      <c r="BD48" s="141">
        <v>0.00597563597105927</v>
      </c>
      <c r="BE48" s="141">
        <v>0.00549489781249614</v>
      </c>
      <c r="BF48" s="141">
        <v>0.00674385509010712</v>
      </c>
      <c r="BG48" s="141">
        <v>0.00665881909189694</v>
      </c>
      <c r="BH48" s="141">
        <v>0.00625322128258711</v>
      </c>
      <c r="BI48" s="141">
        <v>0.00526638274445561</v>
      </c>
      <c r="BJ48" s="141">
        <v>0.00686018127531313</v>
      </c>
      <c r="BK48" s="141">
        <v>0.00727951688645638</v>
      </c>
      <c r="BL48" s="141">
        <v>0.00658988054955434</v>
      </c>
      <c r="BM48" s="141">
        <v>0.0083358743522131</v>
      </c>
      <c r="BN48" s="141">
        <v>0.00759308014129926</v>
      </c>
      <c r="BO48" s="141">
        <v>0.00200675732702835</v>
      </c>
      <c r="BP48" s="141">
        <v>0.00480417050513336</v>
      </c>
      <c r="BQ48" s="141">
        <v>0.00353224349554119</v>
      </c>
      <c r="BR48" s="143">
        <v>0.00348928454414445</v>
      </c>
    </row>
    <row r="49" spans="1:70" ht="12.75">
      <c r="A49" s="69" t="s">
        <v>103</v>
      </c>
      <c r="B49" s="73" t="s">
        <v>153</v>
      </c>
      <c r="C49" s="141">
        <v>0.00287106226354315</v>
      </c>
      <c r="D49" s="141">
        <v>0.00289134532292829</v>
      </c>
      <c r="E49" s="141">
        <v>0.00295327538523076</v>
      </c>
      <c r="F49" s="141">
        <v>0.00328517150269088</v>
      </c>
      <c r="G49" s="141">
        <v>0.0031366429602348</v>
      </c>
      <c r="H49" s="141">
        <v>0.00281219119586222</v>
      </c>
      <c r="I49" s="141">
        <v>0.00257500741042734</v>
      </c>
      <c r="J49" s="141">
        <v>0.00256870277400652</v>
      </c>
      <c r="K49" s="141">
        <v>0.00364245355490225</v>
      </c>
      <c r="L49" s="141">
        <v>0.00293116651738044</v>
      </c>
      <c r="M49" s="141">
        <v>0.00362288986530961</v>
      </c>
      <c r="N49" s="141">
        <v>0.00610681285664643</v>
      </c>
      <c r="O49" s="141">
        <v>0.00286091883950532</v>
      </c>
      <c r="P49" s="141">
        <v>0.00435297104726982</v>
      </c>
      <c r="Q49" s="141">
        <v>0.00685413116150172</v>
      </c>
      <c r="R49" s="141">
        <v>0.00393493920586047</v>
      </c>
      <c r="S49" s="141">
        <v>0.00501014457434242</v>
      </c>
      <c r="T49" s="141">
        <v>0.00344516999631514</v>
      </c>
      <c r="U49" s="141">
        <v>0.0029284386817554</v>
      </c>
      <c r="V49" s="141">
        <v>0.00101367731125252</v>
      </c>
      <c r="W49" s="141">
        <v>0.00447066199908032</v>
      </c>
      <c r="X49" s="141">
        <v>0.00450405449194926</v>
      </c>
      <c r="Y49" s="141">
        <v>0.00690446812705029</v>
      </c>
      <c r="Z49" s="141">
        <v>0.00415636261486247</v>
      </c>
      <c r="AA49" s="141">
        <v>0.00501169256083222</v>
      </c>
      <c r="AB49" s="141">
        <v>0.00403513299915653</v>
      </c>
      <c r="AC49" s="141">
        <v>0.00307671520943824</v>
      </c>
      <c r="AD49" s="141">
        <v>0.00500380794945762</v>
      </c>
      <c r="AE49" s="141">
        <v>0.00321343449011583</v>
      </c>
      <c r="AF49" s="141">
        <v>0.0030513206466345</v>
      </c>
      <c r="AG49" s="141">
        <v>0.00583294961693585</v>
      </c>
      <c r="AH49" s="141">
        <v>0.0033784097370015</v>
      </c>
      <c r="AI49" s="141">
        <v>0.0187508711229253</v>
      </c>
      <c r="AJ49" s="141">
        <v>0.0226331093498722</v>
      </c>
      <c r="AK49" s="141">
        <v>0.004293280138027</v>
      </c>
      <c r="AL49" s="141">
        <v>0.00346387939636126</v>
      </c>
      <c r="AM49" s="141">
        <v>0.00333166542863161</v>
      </c>
      <c r="AN49" s="141">
        <v>0.0138930574319943</v>
      </c>
      <c r="AO49" s="141">
        <v>0.00722457079531548</v>
      </c>
      <c r="AP49" s="141">
        <v>0.0110610156444169</v>
      </c>
      <c r="AQ49" s="141">
        <v>0.0026561463593397</v>
      </c>
      <c r="AR49" s="141">
        <v>0.00275708035661605</v>
      </c>
      <c r="AS49" s="141">
        <v>0.00488040654339053</v>
      </c>
      <c r="AT49" s="141">
        <v>0.0193420676278506</v>
      </c>
      <c r="AU49" s="141">
        <v>0.0220061355421701</v>
      </c>
      <c r="AV49" s="141">
        <v>0.0175222377473189</v>
      </c>
      <c r="AW49" s="141">
        <v>1.00537413356559</v>
      </c>
      <c r="AX49" s="141">
        <v>0.00940415909719297</v>
      </c>
      <c r="AY49" s="141">
        <v>0.0446294266523359</v>
      </c>
      <c r="AZ49" s="141">
        <v>0.00631625197927946</v>
      </c>
      <c r="BA49" s="141">
        <v>0.00504016949972479</v>
      </c>
      <c r="BB49" s="141">
        <v>0.00869999439010277</v>
      </c>
      <c r="BC49" s="141">
        <v>0.00537862071795339</v>
      </c>
      <c r="BD49" s="141">
        <v>0.00527267271516788</v>
      </c>
      <c r="BE49" s="141">
        <v>0.006986149168857</v>
      </c>
      <c r="BF49" s="141">
        <v>0.0202353461891718</v>
      </c>
      <c r="BG49" s="141">
        <v>0.00454010019882942</v>
      </c>
      <c r="BH49" s="141">
        <v>0.00947146564613903</v>
      </c>
      <c r="BI49" s="141">
        <v>0.0126539014147226</v>
      </c>
      <c r="BJ49" s="141">
        <v>0.010631563619148</v>
      </c>
      <c r="BK49" s="141">
        <v>0.0131218453179001</v>
      </c>
      <c r="BL49" s="141">
        <v>0.00496785757860554</v>
      </c>
      <c r="BM49" s="141">
        <v>0.00607995457838923</v>
      </c>
      <c r="BN49" s="141">
        <v>0.0205328297001055</v>
      </c>
      <c r="BO49" s="141">
        <v>0.00264032537126741</v>
      </c>
      <c r="BP49" s="141">
        <v>0.00622368340334221</v>
      </c>
      <c r="BQ49" s="141">
        <v>0.0040627080389318</v>
      </c>
      <c r="BR49" s="143">
        <v>0.00459091210750349</v>
      </c>
    </row>
    <row r="50" spans="1:70" ht="12.75">
      <c r="A50" s="69" t="s">
        <v>104</v>
      </c>
      <c r="B50" s="73" t="s">
        <v>11</v>
      </c>
      <c r="C50" s="141">
        <v>0.0133220316118347</v>
      </c>
      <c r="D50" s="141">
        <v>0.0168006076727924</v>
      </c>
      <c r="E50" s="141">
        <v>0.0149839701668053</v>
      </c>
      <c r="F50" s="141">
        <v>0.0174631435044942</v>
      </c>
      <c r="G50" s="141">
        <v>0.0180570730094841</v>
      </c>
      <c r="H50" s="141">
        <v>0.0125937279292035</v>
      </c>
      <c r="I50" s="141">
        <v>0.0108403554806376</v>
      </c>
      <c r="J50" s="141">
        <v>0.0135127585974493</v>
      </c>
      <c r="K50" s="141">
        <v>0.0194890726548242</v>
      </c>
      <c r="L50" s="141">
        <v>0.0126181583111967</v>
      </c>
      <c r="M50" s="141">
        <v>0.0151856990809531</v>
      </c>
      <c r="N50" s="141">
        <v>0.0316367282877134</v>
      </c>
      <c r="O50" s="141">
        <v>0.0165989106173073</v>
      </c>
      <c r="P50" s="141">
        <v>0.0189956922313196</v>
      </c>
      <c r="Q50" s="141">
        <v>0.028578562341414</v>
      </c>
      <c r="R50" s="141">
        <v>0.0209751054574607</v>
      </c>
      <c r="S50" s="141">
        <v>0.0219301970831151</v>
      </c>
      <c r="T50" s="141">
        <v>0.0301612652143688</v>
      </c>
      <c r="U50" s="141">
        <v>0.0159586110765091</v>
      </c>
      <c r="V50" s="141">
        <v>0.00698176271015793</v>
      </c>
      <c r="W50" s="141">
        <v>0.0188065109204417</v>
      </c>
      <c r="X50" s="141">
        <v>0.0230026644228055</v>
      </c>
      <c r="Y50" s="141">
        <v>0.0440961170296222</v>
      </c>
      <c r="Z50" s="141">
        <v>0.0178955847827751</v>
      </c>
      <c r="AA50" s="141">
        <v>0.0238294325022913</v>
      </c>
      <c r="AB50" s="141">
        <v>0.0192805983114563</v>
      </c>
      <c r="AC50" s="141">
        <v>0.0141191803364592</v>
      </c>
      <c r="AD50" s="141">
        <v>0.020731552882152</v>
      </c>
      <c r="AE50" s="141">
        <v>0.0161755058238328</v>
      </c>
      <c r="AF50" s="141">
        <v>0.0312761013209382</v>
      </c>
      <c r="AG50" s="141">
        <v>0.0373954226718907</v>
      </c>
      <c r="AH50" s="141">
        <v>0.0247906643322852</v>
      </c>
      <c r="AI50" s="141">
        <v>0.0213245698363518</v>
      </c>
      <c r="AJ50" s="141">
        <v>0.0219116040602229</v>
      </c>
      <c r="AK50" s="141">
        <v>0.0107739146441544</v>
      </c>
      <c r="AL50" s="141">
        <v>0.0260976521353242</v>
      </c>
      <c r="AM50" s="141">
        <v>0.0218068972054407</v>
      </c>
      <c r="AN50" s="141">
        <v>0.0380288581772163</v>
      </c>
      <c r="AO50" s="141">
        <v>0.0348412912547994</v>
      </c>
      <c r="AP50" s="141">
        <v>0.0300193236030837</v>
      </c>
      <c r="AQ50" s="141">
        <v>0.00778290875728641</v>
      </c>
      <c r="AR50" s="141">
        <v>0.0155778837352849</v>
      </c>
      <c r="AS50" s="141">
        <v>0.0257937273845036</v>
      </c>
      <c r="AT50" s="141">
        <v>0.0368489060435691</v>
      </c>
      <c r="AU50" s="141">
        <v>0.0467137946352215</v>
      </c>
      <c r="AV50" s="141">
        <v>0.0302985190932326</v>
      </c>
      <c r="AW50" s="141">
        <v>0.0260332948308605</v>
      </c>
      <c r="AX50" s="141">
        <v>1.08120245815128</v>
      </c>
      <c r="AY50" s="141">
        <v>0.0700547414741438</v>
      </c>
      <c r="AZ50" s="141">
        <v>0.0413457164258009</v>
      </c>
      <c r="BA50" s="141">
        <v>0.0366673309196602</v>
      </c>
      <c r="BB50" s="141">
        <v>0.0169007728007397</v>
      </c>
      <c r="BC50" s="141">
        <v>0.0272528971138826</v>
      </c>
      <c r="BD50" s="141">
        <v>0.0292670164388666</v>
      </c>
      <c r="BE50" s="141">
        <v>0.0195771536633617</v>
      </c>
      <c r="BF50" s="141">
        <v>0.0441988017878874</v>
      </c>
      <c r="BG50" s="141">
        <v>0.0231388787708774</v>
      </c>
      <c r="BH50" s="141">
        <v>0.0263434373555692</v>
      </c>
      <c r="BI50" s="141">
        <v>0.0258695650955558</v>
      </c>
      <c r="BJ50" s="141">
        <v>0.0283468217821265</v>
      </c>
      <c r="BK50" s="141">
        <v>0.029007255036118</v>
      </c>
      <c r="BL50" s="141">
        <v>0.0274656692156537</v>
      </c>
      <c r="BM50" s="141">
        <v>0.0383539000388015</v>
      </c>
      <c r="BN50" s="141">
        <v>0.0377205538633715</v>
      </c>
      <c r="BO50" s="141">
        <v>0.010521165172053</v>
      </c>
      <c r="BP50" s="141">
        <v>0.0168644017658938</v>
      </c>
      <c r="BQ50" s="141">
        <v>0.0169061239635742</v>
      </c>
      <c r="BR50" s="143">
        <v>0.0182938607109003</v>
      </c>
    </row>
    <row r="51" spans="1:70" ht="12.75">
      <c r="A51" s="69" t="s">
        <v>105</v>
      </c>
      <c r="B51" s="74" t="s">
        <v>154</v>
      </c>
      <c r="C51" s="141">
        <v>0.0131805796093256</v>
      </c>
      <c r="D51" s="141">
        <v>0.016048692210852</v>
      </c>
      <c r="E51" s="141">
        <v>0.014371850085831</v>
      </c>
      <c r="F51" s="141">
        <v>0.016086323944627</v>
      </c>
      <c r="G51" s="141">
        <v>0.0153952797922045</v>
      </c>
      <c r="H51" s="141">
        <v>0.0126760100331826</v>
      </c>
      <c r="I51" s="141">
        <v>0.0147126921732093</v>
      </c>
      <c r="J51" s="141">
        <v>0.0165323596045977</v>
      </c>
      <c r="K51" s="141">
        <v>0.0186955431968217</v>
      </c>
      <c r="L51" s="141">
        <v>0.0138148943200614</v>
      </c>
      <c r="M51" s="141">
        <v>0.0135428107337545</v>
      </c>
      <c r="N51" s="141">
        <v>0.0213770237371221</v>
      </c>
      <c r="O51" s="141">
        <v>0.0128205291833748</v>
      </c>
      <c r="P51" s="141">
        <v>0.0152359183536861</v>
      </c>
      <c r="Q51" s="141">
        <v>0.0217892237132576</v>
      </c>
      <c r="R51" s="141">
        <v>0.0159726975173469</v>
      </c>
      <c r="S51" s="141">
        <v>0.0593910401711022</v>
      </c>
      <c r="T51" s="141">
        <v>0.0275061749104664</v>
      </c>
      <c r="U51" s="141">
        <v>0.0203748646924591</v>
      </c>
      <c r="V51" s="141">
        <v>0.00720419000162274</v>
      </c>
      <c r="W51" s="141">
        <v>0.0332084741231213</v>
      </c>
      <c r="X51" s="141">
        <v>0.038899947618785</v>
      </c>
      <c r="Y51" s="141">
        <v>0.0392315974002481</v>
      </c>
      <c r="Z51" s="141">
        <v>0.0232624090844533</v>
      </c>
      <c r="AA51" s="141">
        <v>0.0350898742225207</v>
      </c>
      <c r="AB51" s="141">
        <v>0.0156343306147447</v>
      </c>
      <c r="AC51" s="141">
        <v>0.0094810204902294</v>
      </c>
      <c r="AD51" s="141">
        <v>0.0199840636524922</v>
      </c>
      <c r="AE51" s="141">
        <v>0.0110881815089137</v>
      </c>
      <c r="AF51" s="141">
        <v>0.011244783727031</v>
      </c>
      <c r="AG51" s="141">
        <v>0.0208321527254241</v>
      </c>
      <c r="AH51" s="141">
        <v>0.0123378413731369</v>
      </c>
      <c r="AI51" s="141">
        <v>0.0182202171990099</v>
      </c>
      <c r="AJ51" s="141">
        <v>0.017794159163544</v>
      </c>
      <c r="AK51" s="141">
        <v>0.0122578110559034</v>
      </c>
      <c r="AL51" s="141">
        <v>0.0258774596210132</v>
      </c>
      <c r="AM51" s="141">
        <v>0.0239486165346871</v>
      </c>
      <c r="AN51" s="141">
        <v>0.0188585741883142</v>
      </c>
      <c r="AO51" s="141">
        <v>0.0277393693799564</v>
      </c>
      <c r="AP51" s="141">
        <v>0.0217340620096939</v>
      </c>
      <c r="AQ51" s="141">
        <v>0.00484400165924863</v>
      </c>
      <c r="AR51" s="141">
        <v>0.0198331472956082</v>
      </c>
      <c r="AS51" s="141">
        <v>0.0219784573506567</v>
      </c>
      <c r="AT51" s="141">
        <v>0.0201479842274346</v>
      </c>
      <c r="AU51" s="141">
        <v>0.0203226460199512</v>
      </c>
      <c r="AV51" s="141">
        <v>0.0241636209431876</v>
      </c>
      <c r="AW51" s="141">
        <v>0.0136864849354344</v>
      </c>
      <c r="AX51" s="141">
        <v>0.0271228278509841</v>
      </c>
      <c r="AY51" s="141">
        <v>1.03342583259259</v>
      </c>
      <c r="AZ51" s="141">
        <v>0.0490234359769083</v>
      </c>
      <c r="BA51" s="141">
        <v>0.0189165816966126</v>
      </c>
      <c r="BB51" s="141">
        <v>0.0165586334160034</v>
      </c>
      <c r="BC51" s="141">
        <v>0.0223157056500628</v>
      </c>
      <c r="BD51" s="141">
        <v>0.028188263492561</v>
      </c>
      <c r="BE51" s="141">
        <v>0.0221290952285235</v>
      </c>
      <c r="BF51" s="141">
        <v>0.060898255482539</v>
      </c>
      <c r="BG51" s="141">
        <v>0.0185703914327653</v>
      </c>
      <c r="BH51" s="141">
        <v>0.0309104082449532</v>
      </c>
      <c r="BI51" s="141">
        <v>0.0223079148936525</v>
      </c>
      <c r="BJ51" s="141">
        <v>0.0313957419016996</v>
      </c>
      <c r="BK51" s="141">
        <v>0.0334148903984114</v>
      </c>
      <c r="BL51" s="141">
        <v>0.0387355355469683</v>
      </c>
      <c r="BM51" s="141">
        <v>0.0479335978131598</v>
      </c>
      <c r="BN51" s="141">
        <v>0.0188260128485875</v>
      </c>
      <c r="BO51" s="141">
        <v>0.00917507584704002</v>
      </c>
      <c r="BP51" s="141">
        <v>0.0115371460989391</v>
      </c>
      <c r="BQ51" s="141">
        <v>0.0123892529028813</v>
      </c>
      <c r="BR51" s="143">
        <v>0.0159533242576158</v>
      </c>
    </row>
    <row r="52" spans="1:70" ht="12.75">
      <c r="A52" s="69" t="s">
        <v>106</v>
      </c>
      <c r="B52" s="74" t="s">
        <v>155</v>
      </c>
      <c r="C52" s="141">
        <v>0.00245290230519641</v>
      </c>
      <c r="D52" s="141">
        <v>0.00219334266849542</v>
      </c>
      <c r="E52" s="141">
        <v>0.00243219023278904</v>
      </c>
      <c r="F52" s="141">
        <v>0.00275408210751888</v>
      </c>
      <c r="G52" s="141">
        <v>0.00305321721837585</v>
      </c>
      <c r="H52" s="141">
        <v>0.00256506395483231</v>
      </c>
      <c r="I52" s="141">
        <v>0.00217703506524989</v>
      </c>
      <c r="J52" s="141">
        <v>0.00276702777429429</v>
      </c>
      <c r="K52" s="141">
        <v>0.00314498953476786</v>
      </c>
      <c r="L52" s="141">
        <v>0.00272637011421623</v>
      </c>
      <c r="M52" s="141">
        <v>0.00370758460493708</v>
      </c>
      <c r="N52" s="141">
        <v>0.0050028679731636</v>
      </c>
      <c r="O52" s="141">
        <v>0.00192175509641501</v>
      </c>
      <c r="P52" s="141">
        <v>0.00244716332144526</v>
      </c>
      <c r="Q52" s="141">
        <v>0.00445494166610251</v>
      </c>
      <c r="R52" s="141">
        <v>0.0027497926624915</v>
      </c>
      <c r="S52" s="141">
        <v>0.00216319907545384</v>
      </c>
      <c r="T52" s="141">
        <v>0.00212953342594692</v>
      </c>
      <c r="U52" s="141">
        <v>0.00208720902332723</v>
      </c>
      <c r="V52" s="141">
        <v>0.000626914376268239</v>
      </c>
      <c r="W52" s="141">
        <v>0.00234744768578934</v>
      </c>
      <c r="X52" s="141">
        <v>0.0437459407752638</v>
      </c>
      <c r="Y52" s="141">
        <v>0.0197444434295262</v>
      </c>
      <c r="Z52" s="141">
        <v>0.00366712596410809</v>
      </c>
      <c r="AA52" s="141">
        <v>0.0211140750061912</v>
      </c>
      <c r="AB52" s="141">
        <v>0.00714608433146902</v>
      </c>
      <c r="AC52" s="141">
        <v>0.00295725208885832</v>
      </c>
      <c r="AD52" s="141">
        <v>0.00265613745348073</v>
      </c>
      <c r="AE52" s="141">
        <v>0.00249604290011199</v>
      </c>
      <c r="AF52" s="141">
        <v>0.00187860811978549</v>
      </c>
      <c r="AG52" s="141">
        <v>0.00390873329326985</v>
      </c>
      <c r="AH52" s="141">
        <v>0.00149541321391296</v>
      </c>
      <c r="AI52" s="141">
        <v>0.00258085235788585</v>
      </c>
      <c r="AJ52" s="141">
        <v>0.00260063870067545</v>
      </c>
      <c r="AK52" s="141">
        <v>0.00122559932832658</v>
      </c>
      <c r="AL52" s="141">
        <v>0.00216172402716207</v>
      </c>
      <c r="AM52" s="141">
        <v>0.00217332162432782</v>
      </c>
      <c r="AN52" s="141">
        <v>0.00203671998354565</v>
      </c>
      <c r="AO52" s="141">
        <v>0.00238431570384282</v>
      </c>
      <c r="AP52" s="141">
        <v>0.00353484312772847</v>
      </c>
      <c r="AQ52" s="141">
        <v>0.000608276644102122</v>
      </c>
      <c r="AR52" s="141">
        <v>0.00108958202569951</v>
      </c>
      <c r="AS52" s="141">
        <v>0.00888645098350527</v>
      </c>
      <c r="AT52" s="141">
        <v>0.00349679606672391</v>
      </c>
      <c r="AU52" s="141">
        <v>0.00344202230579152</v>
      </c>
      <c r="AV52" s="141">
        <v>0.00347635257065815</v>
      </c>
      <c r="AW52" s="141">
        <v>0.00274646008856194</v>
      </c>
      <c r="AX52" s="141">
        <v>0.00386028289043126</v>
      </c>
      <c r="AY52" s="141">
        <v>0.00329075235347034</v>
      </c>
      <c r="AZ52" s="141">
        <v>1.00309739335246</v>
      </c>
      <c r="BA52" s="141">
        <v>0.00354298565298289</v>
      </c>
      <c r="BB52" s="141">
        <v>0.00245085942373561</v>
      </c>
      <c r="BC52" s="141">
        <v>0.00325766966648474</v>
      </c>
      <c r="BD52" s="141">
        <v>0.00323508461051473</v>
      </c>
      <c r="BE52" s="141">
        <v>0.00326405294911281</v>
      </c>
      <c r="BF52" s="141">
        <v>0.00272472840019434</v>
      </c>
      <c r="BG52" s="141">
        <v>0.00302548317816975</v>
      </c>
      <c r="BH52" s="141">
        <v>0.00297688787337586</v>
      </c>
      <c r="BI52" s="141">
        <v>0.00281600702488335</v>
      </c>
      <c r="BJ52" s="141">
        <v>0.00775118335098883</v>
      </c>
      <c r="BK52" s="141">
        <v>0.00237061547152733</v>
      </c>
      <c r="BL52" s="141">
        <v>0.00284129787250263</v>
      </c>
      <c r="BM52" s="141">
        <v>0.00299167086675087</v>
      </c>
      <c r="BN52" s="141">
        <v>0.00270484549253616</v>
      </c>
      <c r="BO52" s="141">
        <v>0.00270663995445386</v>
      </c>
      <c r="BP52" s="141">
        <v>0.00353303690569648</v>
      </c>
      <c r="BQ52" s="141">
        <v>0.00334425915167377</v>
      </c>
      <c r="BR52" s="143">
        <v>0.00470621775360596</v>
      </c>
    </row>
    <row r="53" spans="1:70" ht="12.75">
      <c r="A53" s="69" t="s">
        <v>107</v>
      </c>
      <c r="B53" s="74" t="s">
        <v>156</v>
      </c>
      <c r="C53" s="141">
        <v>0.0175069527555186</v>
      </c>
      <c r="D53" s="141">
        <v>0.0184553616182129</v>
      </c>
      <c r="E53" s="141">
        <v>0.0177038331517157</v>
      </c>
      <c r="F53" s="141">
        <v>0.0195950803370531</v>
      </c>
      <c r="G53" s="141">
        <v>0.0181008626589377</v>
      </c>
      <c r="H53" s="141">
        <v>0.016702564174698</v>
      </c>
      <c r="I53" s="141">
        <v>0.0150638121373766</v>
      </c>
      <c r="J53" s="141">
        <v>0.0146624050542544</v>
      </c>
      <c r="K53" s="141">
        <v>0.0309073222922257</v>
      </c>
      <c r="L53" s="141">
        <v>0.0160242944795667</v>
      </c>
      <c r="M53" s="141">
        <v>0.0203746356854441</v>
      </c>
      <c r="N53" s="141">
        <v>0.0387250506760337</v>
      </c>
      <c r="O53" s="141">
        <v>0.0269648037117818</v>
      </c>
      <c r="P53" s="141">
        <v>0.0274427078506247</v>
      </c>
      <c r="Q53" s="141">
        <v>0.0484585813204914</v>
      </c>
      <c r="R53" s="141">
        <v>0.030621964795149</v>
      </c>
      <c r="S53" s="141">
        <v>0.0338667322198005</v>
      </c>
      <c r="T53" s="141">
        <v>0.0377379820263321</v>
      </c>
      <c r="U53" s="141">
        <v>0.0312333810491785</v>
      </c>
      <c r="V53" s="141">
        <v>0.0116686818941696</v>
      </c>
      <c r="W53" s="141">
        <v>0.0327878495982799</v>
      </c>
      <c r="X53" s="141">
        <v>0.030362384879301</v>
      </c>
      <c r="Y53" s="141">
        <v>0.0346860854156704</v>
      </c>
      <c r="Z53" s="141">
        <v>0.022657699557009</v>
      </c>
      <c r="AA53" s="141">
        <v>0.0465176912998529</v>
      </c>
      <c r="AB53" s="141">
        <v>0.0286006175629703</v>
      </c>
      <c r="AC53" s="141">
        <v>0.016464004104519</v>
      </c>
      <c r="AD53" s="141">
        <v>0.0446855395710179</v>
      </c>
      <c r="AE53" s="141">
        <v>0.0223986765121652</v>
      </c>
      <c r="AF53" s="141">
        <v>0.0195115491634141</v>
      </c>
      <c r="AG53" s="141">
        <v>0.0289329689599797</v>
      </c>
      <c r="AH53" s="141">
        <v>0.0147788704343102</v>
      </c>
      <c r="AI53" s="141">
        <v>0.0680150719416463</v>
      </c>
      <c r="AJ53" s="141">
        <v>0.0739996722008038</v>
      </c>
      <c r="AK53" s="141">
        <v>0.0129611965168987</v>
      </c>
      <c r="AL53" s="141">
        <v>0.0491611008673825</v>
      </c>
      <c r="AM53" s="141">
        <v>0.0380471934800556</v>
      </c>
      <c r="AN53" s="141">
        <v>0.0340502630936282</v>
      </c>
      <c r="AO53" s="141">
        <v>0.0331445777925871</v>
      </c>
      <c r="AP53" s="141">
        <v>0.0297029405824269</v>
      </c>
      <c r="AQ53" s="141">
        <v>0.0135181312373876</v>
      </c>
      <c r="AR53" s="141">
        <v>0.0340689525110555</v>
      </c>
      <c r="AS53" s="141">
        <v>0.0277878003014868</v>
      </c>
      <c r="AT53" s="141">
        <v>0.0318732101341629</v>
      </c>
      <c r="AU53" s="141">
        <v>0.0357487963561925</v>
      </c>
      <c r="AV53" s="141">
        <v>0.0321443471928139</v>
      </c>
      <c r="AW53" s="141">
        <v>0.0267718585355288</v>
      </c>
      <c r="AX53" s="141">
        <v>0.0339121000128191</v>
      </c>
      <c r="AY53" s="141">
        <v>0.0233040678727007</v>
      </c>
      <c r="AZ53" s="141">
        <v>0.0511175047306949</v>
      </c>
      <c r="BA53" s="141">
        <v>1.05900710435481</v>
      </c>
      <c r="BB53" s="141">
        <v>0.0253113467060894</v>
      </c>
      <c r="BC53" s="141">
        <v>0.0344029392118915</v>
      </c>
      <c r="BD53" s="141">
        <v>0.0624329677011199</v>
      </c>
      <c r="BE53" s="141">
        <v>0.0397672526100529</v>
      </c>
      <c r="BF53" s="141">
        <v>0.0774857597005939</v>
      </c>
      <c r="BG53" s="141">
        <v>0.0507263128264263</v>
      </c>
      <c r="BH53" s="141">
        <v>0.0501735341279429</v>
      </c>
      <c r="BI53" s="141">
        <v>0.0306914862687488</v>
      </c>
      <c r="BJ53" s="141">
        <v>0.0684743675969602</v>
      </c>
      <c r="BK53" s="141">
        <v>0.0264756798354664</v>
      </c>
      <c r="BL53" s="141">
        <v>0.0346321266753571</v>
      </c>
      <c r="BM53" s="141">
        <v>0.0451743677213406</v>
      </c>
      <c r="BN53" s="141">
        <v>0.0705986397966272</v>
      </c>
      <c r="BO53" s="141">
        <v>0.0150349262059953</v>
      </c>
      <c r="BP53" s="141">
        <v>0.024954270646409</v>
      </c>
      <c r="BQ53" s="141">
        <v>0.0219156341466987</v>
      </c>
      <c r="BR53" s="143">
        <v>0.0261422419773183</v>
      </c>
    </row>
    <row r="54" spans="1:70" ht="12.75">
      <c r="A54" s="69" t="s">
        <v>108</v>
      </c>
      <c r="B54" s="76" t="s">
        <v>157</v>
      </c>
      <c r="C54" s="141">
        <v>0.005376285530189</v>
      </c>
      <c r="D54" s="141">
        <v>0.0071233507909069</v>
      </c>
      <c r="E54" s="141">
        <v>0.00881647569607085</v>
      </c>
      <c r="F54" s="141">
        <v>0.00463967190606617</v>
      </c>
      <c r="G54" s="141">
        <v>0.00892240608954576</v>
      </c>
      <c r="H54" s="141">
        <v>0.00781159472248501</v>
      </c>
      <c r="I54" s="141">
        <v>0.00549101604448878</v>
      </c>
      <c r="J54" s="141">
        <v>0.00387898093230592</v>
      </c>
      <c r="K54" s="141">
        <v>0.0122628761633907</v>
      </c>
      <c r="L54" s="141">
        <v>0.0027143053696873</v>
      </c>
      <c r="M54" s="141">
        <v>0.00313785028538093</v>
      </c>
      <c r="N54" s="141">
        <v>0.00543804263885084</v>
      </c>
      <c r="O54" s="141">
        <v>0.00371747880653576</v>
      </c>
      <c r="P54" s="141">
        <v>0.00392269691064952</v>
      </c>
      <c r="Q54" s="141">
        <v>0.00534435530514405</v>
      </c>
      <c r="R54" s="141">
        <v>0.00489865379083087</v>
      </c>
      <c r="S54" s="141">
        <v>0.00584917228467073</v>
      </c>
      <c r="T54" s="141">
        <v>0.00354836860075763</v>
      </c>
      <c r="U54" s="141">
        <v>0.00314108975588453</v>
      </c>
      <c r="V54" s="141">
        <v>0.00489449785148837</v>
      </c>
      <c r="W54" s="141">
        <v>0.00438101819628499</v>
      </c>
      <c r="X54" s="141">
        <v>0.00415892549750534</v>
      </c>
      <c r="Y54" s="141">
        <v>0.00397155831451605</v>
      </c>
      <c r="Z54" s="141">
        <v>0.0192417545072855</v>
      </c>
      <c r="AA54" s="141">
        <v>0.0143548142553688</v>
      </c>
      <c r="AB54" s="141">
        <v>0.00411767851672241</v>
      </c>
      <c r="AC54" s="141">
        <v>0.0088605648508736</v>
      </c>
      <c r="AD54" s="141">
        <v>0.00398336093643434</v>
      </c>
      <c r="AE54" s="141">
        <v>0.00223284163583778</v>
      </c>
      <c r="AF54" s="141">
        <v>0.00249194611902373</v>
      </c>
      <c r="AG54" s="141">
        <v>0.00507085760541844</v>
      </c>
      <c r="AH54" s="141">
        <v>0.00255146412357745</v>
      </c>
      <c r="AI54" s="141">
        <v>0.00287849507978147</v>
      </c>
      <c r="AJ54" s="141">
        <v>0.00304834622752019</v>
      </c>
      <c r="AK54" s="141">
        <v>0.00298364474871041</v>
      </c>
      <c r="AL54" s="141">
        <v>0.00300521861983285</v>
      </c>
      <c r="AM54" s="141">
        <v>0.00402306831275534</v>
      </c>
      <c r="AN54" s="141">
        <v>0.00325930466498664</v>
      </c>
      <c r="AO54" s="141">
        <v>0.00333741654683125</v>
      </c>
      <c r="AP54" s="141">
        <v>0.00381189396145502</v>
      </c>
      <c r="AQ54" s="141">
        <v>0.00187682369369538</v>
      </c>
      <c r="AR54" s="141">
        <v>0.0120053708098609</v>
      </c>
      <c r="AS54" s="141">
        <v>0.00342457981457514</v>
      </c>
      <c r="AT54" s="141">
        <v>0.00416663690485769</v>
      </c>
      <c r="AU54" s="141">
        <v>0.00401230543047183</v>
      </c>
      <c r="AV54" s="141">
        <v>0.00388316214468201</v>
      </c>
      <c r="AW54" s="141">
        <v>0.00402469680901228</v>
      </c>
      <c r="AX54" s="141">
        <v>0.0048363640221933</v>
      </c>
      <c r="AY54" s="141">
        <v>0.00544578159381308</v>
      </c>
      <c r="AZ54" s="141">
        <v>0.00721911387453582</v>
      </c>
      <c r="BA54" s="141">
        <v>0.00350338023474067</v>
      </c>
      <c r="BB54" s="141">
        <v>1.09955753447587</v>
      </c>
      <c r="BC54" s="141">
        <v>0.00595491889710758</v>
      </c>
      <c r="BD54" s="141">
        <v>0.00520729722969472</v>
      </c>
      <c r="BE54" s="141">
        <v>0.00356967448049532</v>
      </c>
      <c r="BF54" s="141">
        <v>0.0143666780985303</v>
      </c>
      <c r="BG54" s="141">
        <v>0.00763201561033635</v>
      </c>
      <c r="BH54" s="141">
        <v>0.00463528515522732</v>
      </c>
      <c r="BI54" s="141">
        <v>0.00427818297145766</v>
      </c>
      <c r="BJ54" s="141">
        <v>0.00747008516318463</v>
      </c>
      <c r="BK54" s="141">
        <v>0.00529986117723827</v>
      </c>
      <c r="BL54" s="141">
        <v>0.00498022962344055</v>
      </c>
      <c r="BM54" s="141">
        <v>0.0101305492076786</v>
      </c>
      <c r="BN54" s="141">
        <v>0.00473016103954575</v>
      </c>
      <c r="BO54" s="141">
        <v>0.00223052511157407</v>
      </c>
      <c r="BP54" s="141">
        <v>0.00673447845485839</v>
      </c>
      <c r="BQ54" s="141">
        <v>0.0148493823657499</v>
      </c>
      <c r="BR54" s="143">
        <v>0.00387836470923297</v>
      </c>
    </row>
    <row r="55" spans="1:70" ht="12.75">
      <c r="A55" s="69" t="s">
        <v>109</v>
      </c>
      <c r="B55" s="73" t="s">
        <v>158</v>
      </c>
      <c r="C55" s="141">
        <v>0.00236242464649651</v>
      </c>
      <c r="D55" s="141">
        <v>0.00197926632586587</v>
      </c>
      <c r="E55" s="141">
        <v>0.0022932222242145</v>
      </c>
      <c r="F55" s="141">
        <v>0.00259288081494474</v>
      </c>
      <c r="G55" s="141">
        <v>0.00236427201918855</v>
      </c>
      <c r="H55" s="141">
        <v>0.00235307488074034</v>
      </c>
      <c r="I55" s="141">
        <v>0.00193869630303855</v>
      </c>
      <c r="J55" s="141">
        <v>0.00178398246784032</v>
      </c>
      <c r="K55" s="141">
        <v>0.00266043785418005</v>
      </c>
      <c r="L55" s="141">
        <v>0.00254578899403937</v>
      </c>
      <c r="M55" s="141">
        <v>0.00273996177679073</v>
      </c>
      <c r="N55" s="141">
        <v>0.00446002064594842</v>
      </c>
      <c r="O55" s="141">
        <v>0.00175201343740878</v>
      </c>
      <c r="P55" s="141">
        <v>0.0022822908587804</v>
      </c>
      <c r="Q55" s="141">
        <v>0.00422993967418507</v>
      </c>
      <c r="R55" s="141">
        <v>0.00247800537266809</v>
      </c>
      <c r="S55" s="141">
        <v>0.00181451518562064</v>
      </c>
      <c r="T55" s="141">
        <v>0.00162216889719443</v>
      </c>
      <c r="U55" s="141">
        <v>0.00300014644542276</v>
      </c>
      <c r="V55" s="141">
        <v>0.000933065231925847</v>
      </c>
      <c r="W55" s="141">
        <v>0.00195227193176867</v>
      </c>
      <c r="X55" s="141">
        <v>0.00189403371661679</v>
      </c>
      <c r="Y55" s="141">
        <v>0.00190063209516606</v>
      </c>
      <c r="Z55" s="141">
        <v>0.00239117233883318</v>
      </c>
      <c r="AA55" s="141">
        <v>0.00205000965164483</v>
      </c>
      <c r="AB55" s="141">
        <v>0.0027010480495121</v>
      </c>
      <c r="AC55" s="141">
        <v>0.00219833089338948</v>
      </c>
      <c r="AD55" s="141">
        <v>0.00231028084762811</v>
      </c>
      <c r="AE55" s="141">
        <v>0.00230928501216822</v>
      </c>
      <c r="AF55" s="141">
        <v>0.00172824119562275</v>
      </c>
      <c r="AG55" s="141">
        <v>0.00481429816905818</v>
      </c>
      <c r="AH55" s="141">
        <v>0.00254148099481912</v>
      </c>
      <c r="AI55" s="141">
        <v>0.00435887153195018</v>
      </c>
      <c r="AJ55" s="141">
        <v>0.00478180105329444</v>
      </c>
      <c r="AK55" s="141">
        <v>0.00215628309232246</v>
      </c>
      <c r="AL55" s="141">
        <v>0.00198905562078595</v>
      </c>
      <c r="AM55" s="141">
        <v>0.00206466758287448</v>
      </c>
      <c r="AN55" s="141">
        <v>0.00496541768553285</v>
      </c>
      <c r="AO55" s="141">
        <v>0.00539176152146245</v>
      </c>
      <c r="AP55" s="141">
        <v>0.00418453904643364</v>
      </c>
      <c r="AQ55" s="141">
        <v>0.000729319262111597</v>
      </c>
      <c r="AR55" s="141">
        <v>0.00115714107548782</v>
      </c>
      <c r="AS55" s="141">
        <v>0.00178434000658807</v>
      </c>
      <c r="AT55" s="141">
        <v>0.0031253196305363</v>
      </c>
      <c r="AU55" s="141">
        <v>0.00418215620722646</v>
      </c>
      <c r="AV55" s="141">
        <v>0.00290462408762974</v>
      </c>
      <c r="AW55" s="141">
        <v>0.00250159323244338</v>
      </c>
      <c r="AX55" s="141">
        <v>0.00302137035531298</v>
      </c>
      <c r="AY55" s="141">
        <v>0.00313471723436067</v>
      </c>
      <c r="AZ55" s="141">
        <v>0.00275344000400977</v>
      </c>
      <c r="BA55" s="141">
        <v>0.00318844874615698</v>
      </c>
      <c r="BB55" s="141">
        <v>0.00219512763790368</v>
      </c>
      <c r="BC55" s="141">
        <v>1.00296044664049</v>
      </c>
      <c r="BD55" s="141">
        <v>0.00309306572248636</v>
      </c>
      <c r="BE55" s="141">
        <v>0.00310033515298698</v>
      </c>
      <c r="BF55" s="141">
        <v>0.00523663507867283</v>
      </c>
      <c r="BG55" s="141">
        <v>0.00291422091144345</v>
      </c>
      <c r="BH55" s="141">
        <v>0.00279460070735219</v>
      </c>
      <c r="BI55" s="141">
        <v>0.00268855978108472</v>
      </c>
      <c r="BJ55" s="141">
        <v>0.0023284652638005</v>
      </c>
      <c r="BK55" s="141">
        <v>0.00218419363706698</v>
      </c>
      <c r="BL55" s="141">
        <v>0.00254704798315477</v>
      </c>
      <c r="BM55" s="141">
        <v>0.00268559455335369</v>
      </c>
      <c r="BN55" s="141">
        <v>0.00256276986703844</v>
      </c>
      <c r="BO55" s="141">
        <v>0.00261860996496092</v>
      </c>
      <c r="BP55" s="141">
        <v>0.00286478099005223</v>
      </c>
      <c r="BQ55" s="141">
        <v>0.00321132082299965</v>
      </c>
      <c r="BR55" s="143">
        <v>0.00455315406343183</v>
      </c>
    </row>
    <row r="56" spans="1:70" ht="12.75">
      <c r="A56" s="69" t="s">
        <v>110</v>
      </c>
      <c r="B56" s="73" t="s">
        <v>176</v>
      </c>
      <c r="C56" s="141">
        <v>0.00820540173215034</v>
      </c>
      <c r="D56" s="141">
        <v>0.00699103919905011</v>
      </c>
      <c r="E56" s="141">
        <v>0.00792632322239004</v>
      </c>
      <c r="F56" s="141">
        <v>0.00904382956079647</v>
      </c>
      <c r="G56" s="141">
        <v>0.00843439416876145</v>
      </c>
      <c r="H56" s="141">
        <v>0.00817359899415832</v>
      </c>
      <c r="I56" s="141">
        <v>0.0068340311087697</v>
      </c>
      <c r="J56" s="141">
        <v>0.0063624654031168</v>
      </c>
      <c r="K56" s="141">
        <v>0.00926957770757564</v>
      </c>
      <c r="L56" s="141">
        <v>0.0089053571260068</v>
      </c>
      <c r="M56" s="141">
        <v>0.0097601763689632</v>
      </c>
      <c r="N56" s="141">
        <v>0.018694905226812</v>
      </c>
      <c r="O56" s="141">
        <v>0.00577152806173877</v>
      </c>
      <c r="P56" s="141">
        <v>0.00740149839511698</v>
      </c>
      <c r="Q56" s="141">
        <v>0.0141529070983295</v>
      </c>
      <c r="R56" s="141">
        <v>0.00841566670268851</v>
      </c>
      <c r="S56" s="141">
        <v>0.00667244548670983</v>
      </c>
      <c r="T56" s="141">
        <v>0.0056879164562845</v>
      </c>
      <c r="U56" s="141">
        <v>0.00753474665940376</v>
      </c>
      <c r="V56" s="141">
        <v>0.00276283884948943</v>
      </c>
      <c r="W56" s="141">
        <v>0.00783534269620403</v>
      </c>
      <c r="X56" s="141">
        <v>0.0127000722913662</v>
      </c>
      <c r="Y56" s="141">
        <v>0.0108247338111338</v>
      </c>
      <c r="Z56" s="141">
        <v>0.0085800723470279</v>
      </c>
      <c r="AA56" s="141">
        <v>0.00750592536129837</v>
      </c>
      <c r="AB56" s="141">
        <v>0.0102140067583868</v>
      </c>
      <c r="AC56" s="141">
        <v>0.00747139052611987</v>
      </c>
      <c r="AD56" s="141">
        <v>0.00857925595485114</v>
      </c>
      <c r="AE56" s="141">
        <v>0.00902330466248614</v>
      </c>
      <c r="AF56" s="141">
        <v>0.00616558552924847</v>
      </c>
      <c r="AG56" s="141">
        <v>0.0185424565241208</v>
      </c>
      <c r="AH56" s="141">
        <v>0.00621729924690208</v>
      </c>
      <c r="AI56" s="141">
        <v>0.0157948488078883</v>
      </c>
      <c r="AJ56" s="141">
        <v>0.0175502711481428</v>
      </c>
      <c r="AK56" s="141">
        <v>0.00896000092679595</v>
      </c>
      <c r="AL56" s="141">
        <v>0.007915613676593</v>
      </c>
      <c r="AM56" s="141">
        <v>0.00773180929263939</v>
      </c>
      <c r="AN56" s="141">
        <v>0.00693023796406281</v>
      </c>
      <c r="AO56" s="141">
        <v>0.00804705236577741</v>
      </c>
      <c r="AP56" s="141">
        <v>0.0120945325374546</v>
      </c>
      <c r="AQ56" s="141">
        <v>0.00216069312808825</v>
      </c>
      <c r="AR56" s="141">
        <v>0.00343419691718075</v>
      </c>
      <c r="AS56" s="141">
        <v>0.0073763318622364</v>
      </c>
      <c r="AT56" s="141">
        <v>0.0111036118105554</v>
      </c>
      <c r="AU56" s="141">
        <v>0.0104872391621677</v>
      </c>
      <c r="AV56" s="141">
        <v>0.0214723128552348</v>
      </c>
      <c r="AW56" s="141">
        <v>0.00841087283784284</v>
      </c>
      <c r="AX56" s="141">
        <v>0.0125683487173835</v>
      </c>
      <c r="AY56" s="141">
        <v>0.0111235650210014</v>
      </c>
      <c r="AZ56" s="141">
        <v>0.0166839455515847</v>
      </c>
      <c r="BA56" s="141">
        <v>0.011554028949144</v>
      </c>
      <c r="BB56" s="141">
        <v>0.00794367086369963</v>
      </c>
      <c r="BC56" s="141">
        <v>0.0174355437463602</v>
      </c>
      <c r="BD56" s="141">
        <v>1.01899832984209</v>
      </c>
      <c r="BE56" s="141">
        <v>0.0109983895950819</v>
      </c>
      <c r="BF56" s="141">
        <v>0.0128776538814732</v>
      </c>
      <c r="BG56" s="141">
        <v>0.00993472627185819</v>
      </c>
      <c r="BH56" s="141">
        <v>0.0110003863775294</v>
      </c>
      <c r="BI56" s="141">
        <v>0.0131692863245845</v>
      </c>
      <c r="BJ56" s="141">
        <v>0.00829408298199136</v>
      </c>
      <c r="BK56" s="141">
        <v>0.00785898896057418</v>
      </c>
      <c r="BL56" s="141">
        <v>0.00859561304467937</v>
      </c>
      <c r="BM56" s="141">
        <v>0.00928972512898229</v>
      </c>
      <c r="BN56" s="141">
        <v>0.0116477346492769</v>
      </c>
      <c r="BO56" s="141">
        <v>0.00917880385796308</v>
      </c>
      <c r="BP56" s="141">
        <v>0.0103110166700359</v>
      </c>
      <c r="BQ56" s="141">
        <v>0.0129538031183221</v>
      </c>
      <c r="BR56" s="143">
        <v>0.015959806402078</v>
      </c>
    </row>
    <row r="57" spans="1:70" ht="12.75">
      <c r="A57" s="69" t="s">
        <v>111</v>
      </c>
      <c r="B57" s="70" t="s">
        <v>159</v>
      </c>
      <c r="C57" s="141">
        <v>0.0353986496140164</v>
      </c>
      <c r="D57" s="141">
        <v>0.0289994179183997</v>
      </c>
      <c r="E57" s="141">
        <v>0.0338580234069525</v>
      </c>
      <c r="F57" s="141">
        <v>0.0388539631939835</v>
      </c>
      <c r="G57" s="141">
        <v>0.0351565864689998</v>
      </c>
      <c r="H57" s="141">
        <v>0.0354847201846684</v>
      </c>
      <c r="I57" s="141">
        <v>0.0292247688347527</v>
      </c>
      <c r="J57" s="141">
        <v>0.0265074471535375</v>
      </c>
      <c r="K57" s="141">
        <v>0.039026288862771</v>
      </c>
      <c r="L57" s="141">
        <v>0.039195160306821</v>
      </c>
      <c r="M57" s="141">
        <v>0.0418822142609196</v>
      </c>
      <c r="N57" s="141">
        <v>0.0671233766727142</v>
      </c>
      <c r="O57" s="141">
        <v>0.023863685604155</v>
      </c>
      <c r="P57" s="141">
        <v>0.0311355243919749</v>
      </c>
      <c r="Q57" s="141">
        <v>0.0612570399465637</v>
      </c>
      <c r="R57" s="141">
        <v>0.0356687953656846</v>
      </c>
      <c r="S57" s="141">
        <v>0.026843178521292</v>
      </c>
      <c r="T57" s="141">
        <v>0.0226404202312641</v>
      </c>
      <c r="U57" s="141">
        <v>0.0282931142844678</v>
      </c>
      <c r="V57" s="141">
        <v>0.00600021420495557</v>
      </c>
      <c r="W57" s="141">
        <v>0.0292257168011524</v>
      </c>
      <c r="X57" s="141">
        <v>0.0267858740416713</v>
      </c>
      <c r="Y57" s="141">
        <v>0.0267256603763551</v>
      </c>
      <c r="Z57" s="141">
        <v>0.0362851926199736</v>
      </c>
      <c r="AA57" s="141">
        <v>0.0295142362361589</v>
      </c>
      <c r="AB57" s="141">
        <v>0.0413062328837116</v>
      </c>
      <c r="AC57" s="141">
        <v>0.0318206216003216</v>
      </c>
      <c r="AD57" s="141">
        <v>0.0345721738195853</v>
      </c>
      <c r="AE57" s="141">
        <v>0.035578929284403</v>
      </c>
      <c r="AF57" s="141">
        <v>0.0253885951741561</v>
      </c>
      <c r="AG57" s="141">
        <v>0.0568533318782195</v>
      </c>
      <c r="AH57" s="141">
        <v>0.0204775976812535</v>
      </c>
      <c r="AI57" s="141">
        <v>0.0309553008194229</v>
      </c>
      <c r="AJ57" s="141">
        <v>0.029075307536962</v>
      </c>
      <c r="AK57" s="141">
        <v>0.0161212963544887</v>
      </c>
      <c r="AL57" s="141">
        <v>0.0293322947995797</v>
      </c>
      <c r="AM57" s="141">
        <v>0.030210694191064</v>
      </c>
      <c r="AN57" s="141">
        <v>0.0258417681764595</v>
      </c>
      <c r="AO57" s="141">
        <v>0.0331222954900522</v>
      </c>
      <c r="AP57" s="141">
        <v>0.0501927362587731</v>
      </c>
      <c r="AQ57" s="141">
        <v>0.00797194851180385</v>
      </c>
      <c r="AR57" s="141">
        <v>0.0134742189332268</v>
      </c>
      <c r="AS57" s="141">
        <v>0.0236365584360381</v>
      </c>
      <c r="AT57" s="141">
        <v>0.0471858137024315</v>
      </c>
      <c r="AU57" s="141">
        <v>0.0446937386152626</v>
      </c>
      <c r="AV57" s="141">
        <v>0.0430274392255878</v>
      </c>
      <c r="AW57" s="141">
        <v>0.0354709083929267</v>
      </c>
      <c r="AX57" s="141">
        <v>0.0412632188744748</v>
      </c>
      <c r="AY57" s="141">
        <v>0.0462477241873626</v>
      </c>
      <c r="AZ57" s="141">
        <v>0.0385599811067854</v>
      </c>
      <c r="BA57" s="141">
        <v>0.0464259229776202</v>
      </c>
      <c r="BB57" s="141">
        <v>0.0324310623195722</v>
      </c>
      <c r="BC57" s="141">
        <v>0.0438812394018547</v>
      </c>
      <c r="BD57" s="141">
        <v>0.0457528410305491</v>
      </c>
      <c r="BE57" s="141">
        <v>1.06251336191077</v>
      </c>
      <c r="BF57" s="141">
        <v>0.0349017742017751</v>
      </c>
      <c r="BG57" s="141">
        <v>0.0421195035323196</v>
      </c>
      <c r="BH57" s="141">
        <v>0.0421238654374161</v>
      </c>
      <c r="BI57" s="141">
        <v>0.0408127174247806</v>
      </c>
      <c r="BJ57" s="141">
        <v>0.0332100957580973</v>
      </c>
      <c r="BK57" s="141">
        <v>0.0317795294084327</v>
      </c>
      <c r="BL57" s="141">
        <v>0.0361787538031495</v>
      </c>
      <c r="BM57" s="141">
        <v>0.0372422237015983</v>
      </c>
      <c r="BN57" s="141">
        <v>0.0372382774022025</v>
      </c>
      <c r="BO57" s="141">
        <v>0.0408391759930871</v>
      </c>
      <c r="BP57" s="141">
        <v>0.0440954986847581</v>
      </c>
      <c r="BQ57" s="141">
        <v>0.0498200774180312</v>
      </c>
      <c r="BR57" s="143">
        <v>0.0710098344573083</v>
      </c>
    </row>
    <row r="58" spans="1:70" ht="12.75">
      <c r="A58" s="69" t="s">
        <v>112</v>
      </c>
      <c r="B58" s="70" t="s">
        <v>12</v>
      </c>
      <c r="C58" s="141">
        <v>0.0338176902812081</v>
      </c>
      <c r="D58" s="141">
        <v>0.0276809557771133</v>
      </c>
      <c r="E58" s="141">
        <v>0.032343191705346</v>
      </c>
      <c r="F58" s="141">
        <v>0.0371172512232555</v>
      </c>
      <c r="G58" s="141">
        <v>0.0335727829557444</v>
      </c>
      <c r="H58" s="141">
        <v>0.0338996853588015</v>
      </c>
      <c r="I58" s="141">
        <v>0.0279085937566884</v>
      </c>
      <c r="J58" s="141">
        <v>0.0253149563546627</v>
      </c>
      <c r="K58" s="141">
        <v>0.0372733527074186</v>
      </c>
      <c r="L58" s="141">
        <v>0.037448827780586</v>
      </c>
      <c r="M58" s="141">
        <v>0.0400115059550321</v>
      </c>
      <c r="N58" s="141">
        <v>0.0641166025169785</v>
      </c>
      <c r="O58" s="141">
        <v>0.0227939903019556</v>
      </c>
      <c r="P58" s="141">
        <v>0.0297424771083905</v>
      </c>
      <c r="Q58" s="141">
        <v>0.0585217008735493</v>
      </c>
      <c r="R58" s="141">
        <v>0.0340731860202831</v>
      </c>
      <c r="S58" s="141">
        <v>0.0256372128594306</v>
      </c>
      <c r="T58" s="141">
        <v>0.0216164951478925</v>
      </c>
      <c r="U58" s="141">
        <v>0.0270247241620768</v>
      </c>
      <c r="V58" s="141">
        <v>0.00572734040364386</v>
      </c>
      <c r="W58" s="141">
        <v>0.0279133189044708</v>
      </c>
      <c r="X58" s="141">
        <v>0.025549555342325</v>
      </c>
      <c r="Y58" s="141">
        <v>0.0254690527679426</v>
      </c>
      <c r="Z58" s="141">
        <v>0.0342254935717885</v>
      </c>
      <c r="AA58" s="141">
        <v>0.0281843838328626</v>
      </c>
      <c r="AB58" s="141">
        <v>0.0394329647901907</v>
      </c>
      <c r="AC58" s="141">
        <v>0.0303260185424358</v>
      </c>
      <c r="AD58" s="141">
        <v>0.0330255760990642</v>
      </c>
      <c r="AE58" s="141">
        <v>0.0339914208813842</v>
      </c>
      <c r="AF58" s="141">
        <v>0.0242470839700841</v>
      </c>
      <c r="AG58" s="141">
        <v>0.0543044390086964</v>
      </c>
      <c r="AH58" s="141">
        <v>0.0195564522218435</v>
      </c>
      <c r="AI58" s="141">
        <v>0.0295599215533043</v>
      </c>
      <c r="AJ58" s="141">
        <v>0.027759994853775</v>
      </c>
      <c r="AK58" s="141">
        <v>0.0153938655967345</v>
      </c>
      <c r="AL58" s="141">
        <v>0.0280168976996528</v>
      </c>
      <c r="AM58" s="141">
        <v>0.0288564732797145</v>
      </c>
      <c r="AN58" s="141">
        <v>0.0246770160261116</v>
      </c>
      <c r="AO58" s="141">
        <v>0.031636722289198</v>
      </c>
      <c r="AP58" s="141">
        <v>0.0479515147316409</v>
      </c>
      <c r="AQ58" s="141">
        <v>0.00757836590010092</v>
      </c>
      <c r="AR58" s="141">
        <v>0.0128610587814139</v>
      </c>
      <c r="AS58" s="141">
        <v>0.0225502997139186</v>
      </c>
      <c r="AT58" s="141">
        <v>0.0450756739163038</v>
      </c>
      <c r="AU58" s="141">
        <v>0.0426912584961737</v>
      </c>
      <c r="AV58" s="141">
        <v>0.0410806402465738</v>
      </c>
      <c r="AW58" s="141">
        <v>0.0338831352776292</v>
      </c>
      <c r="AX58" s="141">
        <v>0.0391036615313595</v>
      </c>
      <c r="AY58" s="141">
        <v>0.044167475144838</v>
      </c>
      <c r="AZ58" s="141">
        <v>0.0368196464481997</v>
      </c>
      <c r="BA58" s="141">
        <v>0.0443287270015029</v>
      </c>
      <c r="BB58" s="141">
        <v>0.0308938075887671</v>
      </c>
      <c r="BC58" s="141">
        <v>0.0419076235133267</v>
      </c>
      <c r="BD58" s="141">
        <v>0.0425722362981541</v>
      </c>
      <c r="BE58" s="141">
        <v>0.0454524450235079</v>
      </c>
      <c r="BF58" s="141">
        <v>1.03223778124199</v>
      </c>
      <c r="BG58" s="141">
        <v>0.0398396129120396</v>
      </c>
      <c r="BH58" s="141">
        <v>0.040239645790488</v>
      </c>
      <c r="BI58" s="141">
        <v>0.0387555789792444</v>
      </c>
      <c r="BJ58" s="141">
        <v>0.0317193333329003</v>
      </c>
      <c r="BK58" s="141">
        <v>0.030352805451203</v>
      </c>
      <c r="BL58" s="141">
        <v>0.034558775863414</v>
      </c>
      <c r="BM58" s="141">
        <v>0.0355691486607055</v>
      </c>
      <c r="BN58" s="141">
        <v>0.0351093450662413</v>
      </c>
      <c r="BO58" s="141">
        <v>0.0390219590235498</v>
      </c>
      <c r="BP58" s="141">
        <v>0.0421280809385434</v>
      </c>
      <c r="BQ58" s="141">
        <v>0.0470731022784462</v>
      </c>
      <c r="BR58" s="143">
        <v>0.0678501165383743</v>
      </c>
    </row>
    <row r="59" spans="1:70" ht="12.75">
      <c r="A59" s="69" t="s">
        <v>113</v>
      </c>
      <c r="B59" s="70" t="s">
        <v>22</v>
      </c>
      <c r="C59" s="141">
        <v>0.00577522782337133</v>
      </c>
      <c r="D59" s="141">
        <v>0.00472722485338773</v>
      </c>
      <c r="E59" s="141">
        <v>0.00552341981608195</v>
      </c>
      <c r="F59" s="141">
        <v>0.00633871149120804</v>
      </c>
      <c r="G59" s="141">
        <v>0.00573340368965893</v>
      </c>
      <c r="H59" s="141">
        <v>0.00578923056127446</v>
      </c>
      <c r="I59" s="141">
        <v>0.00476609980854779</v>
      </c>
      <c r="J59" s="141">
        <v>0.00432317047885791</v>
      </c>
      <c r="K59" s="141">
        <v>0.00636536977647566</v>
      </c>
      <c r="L59" s="141">
        <v>0.0063953365931458</v>
      </c>
      <c r="M59" s="141">
        <v>0.00683297884997467</v>
      </c>
      <c r="N59" s="141">
        <v>0.0109495351018061</v>
      </c>
      <c r="O59" s="141">
        <v>0.00389265162413119</v>
      </c>
      <c r="P59" s="141">
        <v>0.00507928187596569</v>
      </c>
      <c r="Q59" s="141">
        <v>0.0099940638271131</v>
      </c>
      <c r="R59" s="141">
        <v>0.00581886019710203</v>
      </c>
      <c r="S59" s="141">
        <v>0.00437820394557671</v>
      </c>
      <c r="T59" s="141">
        <v>0.00369156447953075</v>
      </c>
      <c r="U59" s="141">
        <v>0.00461515667101869</v>
      </c>
      <c r="V59" s="141">
        <v>0.000978088550045741</v>
      </c>
      <c r="W59" s="141">
        <v>0.00476690674730425</v>
      </c>
      <c r="X59" s="141">
        <v>0.00436323420259587</v>
      </c>
      <c r="Y59" s="141">
        <v>0.00434948634744785</v>
      </c>
      <c r="Z59" s="141">
        <v>0.00584487057220006</v>
      </c>
      <c r="AA59" s="141">
        <v>0.00481319795475725</v>
      </c>
      <c r="AB59" s="141">
        <v>0.00673417828126717</v>
      </c>
      <c r="AC59" s="141">
        <v>0.00517893636738616</v>
      </c>
      <c r="AD59" s="141">
        <v>0.00563995424832925</v>
      </c>
      <c r="AE59" s="141">
        <v>0.00580489672705945</v>
      </c>
      <c r="AF59" s="141">
        <v>0.00414080420085532</v>
      </c>
      <c r="AG59" s="141">
        <v>0.00927385946490461</v>
      </c>
      <c r="AH59" s="141">
        <v>0.00333975993211999</v>
      </c>
      <c r="AI59" s="141">
        <v>0.00504810588753249</v>
      </c>
      <c r="AJ59" s="141">
        <v>0.00474072277920333</v>
      </c>
      <c r="AK59" s="141">
        <v>0.00262889275300099</v>
      </c>
      <c r="AL59" s="141">
        <v>0.00478459545208783</v>
      </c>
      <c r="AM59" s="141">
        <v>0.00492797426387173</v>
      </c>
      <c r="AN59" s="141">
        <v>0.00421422599730215</v>
      </c>
      <c r="AO59" s="141">
        <v>0.00540277225574972</v>
      </c>
      <c r="AP59" s="141">
        <v>0.00818893661122855</v>
      </c>
      <c r="AQ59" s="141">
        <v>0.00129419807319815</v>
      </c>
      <c r="AR59" s="141">
        <v>0.0021963517879194</v>
      </c>
      <c r="AS59" s="141">
        <v>0.00385103527917615</v>
      </c>
      <c r="AT59" s="141">
        <v>0.0076978138954483</v>
      </c>
      <c r="AU59" s="141">
        <v>0.00729061452250759</v>
      </c>
      <c r="AV59" s="141">
        <v>0.00701556063057791</v>
      </c>
      <c r="AW59" s="141">
        <v>0.00578640421540427</v>
      </c>
      <c r="AX59" s="141">
        <v>0.00667794140267153</v>
      </c>
      <c r="AY59" s="141">
        <v>0.0075427159342775</v>
      </c>
      <c r="AZ59" s="141">
        <v>0.00628788793220746</v>
      </c>
      <c r="BA59" s="141">
        <v>0.00757025377620099</v>
      </c>
      <c r="BB59" s="141">
        <v>0.0052759007393143</v>
      </c>
      <c r="BC59" s="141">
        <v>0.00715678898567548</v>
      </c>
      <c r="BD59" s="141">
        <v>0.00727028846523149</v>
      </c>
      <c r="BE59" s="141">
        <v>0.00776215711236447</v>
      </c>
      <c r="BF59" s="141">
        <v>0.00550541830752899</v>
      </c>
      <c r="BG59" s="141">
        <v>1.00680362375575</v>
      </c>
      <c r="BH59" s="141">
        <v>0.00687193950974736</v>
      </c>
      <c r="BI59" s="141">
        <v>0.00661849748373179</v>
      </c>
      <c r="BJ59" s="141">
        <v>0.0054168801854794</v>
      </c>
      <c r="BK59" s="141">
        <v>0.00518351091105038</v>
      </c>
      <c r="BL59" s="141">
        <v>0.00590178697150549</v>
      </c>
      <c r="BM59" s="141">
        <v>0.00607433373748431</v>
      </c>
      <c r="BN59" s="141">
        <v>0.00599581061866824</v>
      </c>
      <c r="BO59" s="141">
        <v>0.00666398862847501</v>
      </c>
      <c r="BP59" s="141">
        <v>0.00719443767916676</v>
      </c>
      <c r="BQ59" s="141">
        <v>0.00803892541892352</v>
      </c>
      <c r="BR59" s="143">
        <v>0.0115871272577462</v>
      </c>
    </row>
    <row r="60" spans="1:70" ht="12.75">
      <c r="A60" s="69" t="s">
        <v>114</v>
      </c>
      <c r="B60" s="76" t="s">
        <v>23</v>
      </c>
      <c r="C60" s="141">
        <v>0.0102327086695823</v>
      </c>
      <c r="D60" s="141">
        <v>0.0083758279707289</v>
      </c>
      <c r="E60" s="141">
        <v>0.00978654826551423</v>
      </c>
      <c r="F60" s="141">
        <v>0.011231104644492</v>
      </c>
      <c r="G60" s="141">
        <v>0.0101586035106646</v>
      </c>
      <c r="H60" s="141">
        <v>0.0102575191085678</v>
      </c>
      <c r="I60" s="141">
        <v>0.0084447076933757</v>
      </c>
      <c r="J60" s="141">
        <v>0.00765991323494963</v>
      </c>
      <c r="K60" s="141">
        <v>0.0112783385329406</v>
      </c>
      <c r="L60" s="141">
        <v>0.0113314345689964</v>
      </c>
      <c r="M60" s="141">
        <v>0.0121068612452403</v>
      </c>
      <c r="N60" s="141">
        <v>0.0194006896681593</v>
      </c>
      <c r="O60" s="141">
        <v>0.0068971079999158</v>
      </c>
      <c r="P60" s="141">
        <v>0.00899961235764817</v>
      </c>
      <c r="Q60" s="141">
        <v>0.0177077591907638</v>
      </c>
      <c r="R60" s="141">
        <v>0.0103100177182646</v>
      </c>
      <c r="S60" s="141">
        <v>0.00775742305607422</v>
      </c>
      <c r="T60" s="141">
        <v>0.0065408162256645</v>
      </c>
      <c r="U60" s="141">
        <v>0.00817726246017514</v>
      </c>
      <c r="V60" s="141">
        <v>0.00173300439251411</v>
      </c>
      <c r="W60" s="141">
        <v>0.00844613744982197</v>
      </c>
      <c r="X60" s="141">
        <v>0.00773089925069954</v>
      </c>
      <c r="Y60" s="141">
        <v>0.00770654042004147</v>
      </c>
      <c r="Z60" s="141">
        <v>0.0103561036215233</v>
      </c>
      <c r="AA60" s="141">
        <v>0.00852815749376081</v>
      </c>
      <c r="AB60" s="141">
        <v>0.011931803660173</v>
      </c>
      <c r="AC60" s="141">
        <v>0.00917618294663764</v>
      </c>
      <c r="AD60" s="141">
        <v>0.00999302720134706</v>
      </c>
      <c r="AE60" s="141">
        <v>0.0102852768551624</v>
      </c>
      <c r="AF60" s="141">
        <v>0.00733679161082864</v>
      </c>
      <c r="AG60" s="141">
        <v>0.016431681147363</v>
      </c>
      <c r="AH60" s="141">
        <v>0.00591747918124171</v>
      </c>
      <c r="AI60" s="141">
        <v>0.00894437387756047</v>
      </c>
      <c r="AJ60" s="141">
        <v>0.0083997439696711</v>
      </c>
      <c r="AK60" s="141">
        <v>0.00465794501754075</v>
      </c>
      <c r="AL60" s="141">
        <v>0.00847747878705201</v>
      </c>
      <c r="AM60" s="141">
        <v>0.00873152133831522</v>
      </c>
      <c r="AN60" s="141">
        <v>0.0074668823840441</v>
      </c>
      <c r="AO60" s="141">
        <v>0.00957278157537959</v>
      </c>
      <c r="AP60" s="141">
        <v>0.0145093847756576</v>
      </c>
      <c r="AQ60" s="141">
        <v>0.00229309600396692</v>
      </c>
      <c r="AR60" s="141">
        <v>0.00389155695135428</v>
      </c>
      <c r="AS60" s="141">
        <v>0.00682337100687556</v>
      </c>
      <c r="AT60" s="141">
        <v>0.01363919994048</v>
      </c>
      <c r="AU60" s="141">
        <v>0.012917712809379</v>
      </c>
      <c r="AV60" s="141">
        <v>0.01243036470284</v>
      </c>
      <c r="AW60" s="141">
        <v>0.0102525113106464</v>
      </c>
      <c r="AX60" s="141">
        <v>0.0118321616005426</v>
      </c>
      <c r="AY60" s="141">
        <v>0.0133643930756349</v>
      </c>
      <c r="AZ60" s="141">
        <v>0.011141054054505</v>
      </c>
      <c r="BA60" s="141">
        <v>0.0134131853869359</v>
      </c>
      <c r="BB60" s="141">
        <v>0.00934798710737644</v>
      </c>
      <c r="BC60" s="141">
        <v>0.0126805970153645</v>
      </c>
      <c r="BD60" s="141">
        <v>0.0128816985379305</v>
      </c>
      <c r="BE60" s="141">
        <v>0.0137532050349461</v>
      </c>
      <c r="BF60" s="141">
        <v>0.00975465269389886</v>
      </c>
      <c r="BG60" s="141">
        <v>0.012054849075969</v>
      </c>
      <c r="BH60" s="141">
        <v>1.01217589282169</v>
      </c>
      <c r="BI60" s="141">
        <v>0.0117268372179741</v>
      </c>
      <c r="BJ60" s="141">
        <v>0.00959777839615792</v>
      </c>
      <c r="BK60" s="141">
        <v>0.00918428824984712</v>
      </c>
      <c r="BL60" s="141">
        <v>0.0104569496747746</v>
      </c>
      <c r="BM60" s="141">
        <v>0.0107626728154262</v>
      </c>
      <c r="BN60" s="141">
        <v>0.0106235433778965</v>
      </c>
      <c r="BO60" s="141">
        <v>0.0118074396886368</v>
      </c>
      <c r="BP60" s="141">
        <v>0.012747304013611</v>
      </c>
      <c r="BQ60" s="141">
        <v>0.0142435907888261</v>
      </c>
      <c r="BR60" s="143">
        <v>0.0205303931155876</v>
      </c>
    </row>
    <row r="61" spans="1:70" ht="12.75">
      <c r="A61" s="69" t="s">
        <v>115</v>
      </c>
      <c r="B61" s="73" t="s">
        <v>160</v>
      </c>
      <c r="C61" s="141">
        <v>0.00638300318148373</v>
      </c>
      <c r="D61" s="141">
        <v>0.00544564943892332</v>
      </c>
      <c r="E61" s="141">
        <v>0.00624276405510797</v>
      </c>
      <c r="F61" s="141">
        <v>0.00708432605409944</v>
      </c>
      <c r="G61" s="141">
        <v>0.00663626684016456</v>
      </c>
      <c r="H61" s="141">
        <v>0.00636614244647504</v>
      </c>
      <c r="I61" s="141">
        <v>0.00534118756750039</v>
      </c>
      <c r="J61" s="141">
        <v>0.0049562633083992</v>
      </c>
      <c r="K61" s="141">
        <v>0.00922887344269485</v>
      </c>
      <c r="L61" s="141">
        <v>0.00781727730623793</v>
      </c>
      <c r="M61" s="141">
        <v>0.0076858153141525</v>
      </c>
      <c r="N61" s="141">
        <v>0.0160289059662877</v>
      </c>
      <c r="O61" s="141">
        <v>0.00452618374353769</v>
      </c>
      <c r="P61" s="141">
        <v>0.00584829803437168</v>
      </c>
      <c r="Q61" s="141">
        <v>0.0112572610129869</v>
      </c>
      <c r="R61" s="141">
        <v>0.00727601565735458</v>
      </c>
      <c r="S61" s="141">
        <v>0.00590763745342153</v>
      </c>
      <c r="T61" s="141">
        <v>0.00485131258027296</v>
      </c>
      <c r="U61" s="141">
        <v>0.00554624701658555</v>
      </c>
      <c r="V61" s="141">
        <v>0.00149356323526409</v>
      </c>
      <c r="W61" s="141">
        <v>0.00586187705794525</v>
      </c>
      <c r="X61" s="141">
        <v>0.0052242224265039</v>
      </c>
      <c r="Y61" s="141">
        <v>0.00530522767573874</v>
      </c>
      <c r="Z61" s="141">
        <v>0.00659069938629199</v>
      </c>
      <c r="AA61" s="141">
        <v>0.00560371914464839</v>
      </c>
      <c r="AB61" s="141">
        <v>0.00742060835947231</v>
      </c>
      <c r="AC61" s="141">
        <v>0.00589850343282804</v>
      </c>
      <c r="AD61" s="141">
        <v>0.00624762509322932</v>
      </c>
      <c r="AE61" s="141">
        <v>0.00680390303978547</v>
      </c>
      <c r="AF61" s="141">
        <v>0.012007500259455</v>
      </c>
      <c r="AG61" s="141">
        <v>0.0252205345535907</v>
      </c>
      <c r="AH61" s="141">
        <v>0.00372365567101405</v>
      </c>
      <c r="AI61" s="141">
        <v>0.00554614873999491</v>
      </c>
      <c r="AJ61" s="141">
        <v>0.00523534867535239</v>
      </c>
      <c r="AK61" s="141">
        <v>0.00316188039473281</v>
      </c>
      <c r="AL61" s="141">
        <v>0.00524209465251767</v>
      </c>
      <c r="AM61" s="141">
        <v>0.00540954375313897</v>
      </c>
      <c r="AN61" s="141">
        <v>0.00466953837810476</v>
      </c>
      <c r="AO61" s="141">
        <v>0.00591639552927851</v>
      </c>
      <c r="AP61" s="141">
        <v>0.00889109242090052</v>
      </c>
      <c r="AQ61" s="141">
        <v>0.00149447182052264</v>
      </c>
      <c r="AR61" s="141">
        <v>0.00244330187320324</v>
      </c>
      <c r="AS61" s="141">
        <v>0.00438438958074229</v>
      </c>
      <c r="AT61" s="141">
        <v>0.00838199355668464</v>
      </c>
      <c r="AU61" s="141">
        <v>0.00792083933124353</v>
      </c>
      <c r="AV61" s="141">
        <v>0.0076852270051016</v>
      </c>
      <c r="AW61" s="141">
        <v>0.00632316297169497</v>
      </c>
      <c r="AX61" s="141">
        <v>0.00739861483172775</v>
      </c>
      <c r="AY61" s="141">
        <v>0.00821697329608674</v>
      </c>
      <c r="AZ61" s="141">
        <v>0.00699408802253393</v>
      </c>
      <c r="BA61" s="141">
        <v>0.00822870220265256</v>
      </c>
      <c r="BB61" s="141">
        <v>0.00578193025136325</v>
      </c>
      <c r="BC61" s="141">
        <v>0.00834695791565909</v>
      </c>
      <c r="BD61" s="141">
        <v>0.00848765789867301</v>
      </c>
      <c r="BE61" s="141">
        <v>0.00841052304758842</v>
      </c>
      <c r="BF61" s="141">
        <v>0.00608885449466524</v>
      </c>
      <c r="BG61" s="141">
        <v>0.0077932633435295</v>
      </c>
      <c r="BH61" s="141">
        <v>0.00777575060201266</v>
      </c>
      <c r="BI61" s="141">
        <v>1.02902969558387</v>
      </c>
      <c r="BJ61" s="141">
        <v>0.00660056332980867</v>
      </c>
      <c r="BK61" s="141">
        <v>0.00846484817174075</v>
      </c>
      <c r="BL61" s="141">
        <v>0.00671276038698433</v>
      </c>
      <c r="BM61" s="141">
        <v>0.00721497345157752</v>
      </c>
      <c r="BN61" s="141">
        <v>0.00693380604418563</v>
      </c>
      <c r="BO61" s="141">
        <v>0.00719831086359451</v>
      </c>
      <c r="BP61" s="141">
        <v>0.00785443626761031</v>
      </c>
      <c r="BQ61" s="141">
        <v>0.00872739334301958</v>
      </c>
      <c r="BR61" s="143">
        <v>0.0125161894275882</v>
      </c>
    </row>
    <row r="62" spans="1:70" ht="12.75">
      <c r="A62" s="69" t="s">
        <v>116</v>
      </c>
      <c r="B62" s="75" t="s">
        <v>53</v>
      </c>
      <c r="C62" s="141">
        <v>0.0127054998745011</v>
      </c>
      <c r="D62" s="141">
        <v>0.0113084471702033</v>
      </c>
      <c r="E62" s="141">
        <v>0.0125721398783619</v>
      </c>
      <c r="F62" s="141">
        <v>0.0140588098972335</v>
      </c>
      <c r="G62" s="141">
        <v>0.0134950382252789</v>
      </c>
      <c r="H62" s="141">
        <v>0.012515525641883</v>
      </c>
      <c r="I62" s="141">
        <v>0.0105883761321059</v>
      </c>
      <c r="J62" s="141">
        <v>0.00990496331054396</v>
      </c>
      <c r="K62" s="141">
        <v>0.0139720299122834</v>
      </c>
      <c r="L62" s="141">
        <v>0.0134239436271204</v>
      </c>
      <c r="M62" s="141">
        <v>0.0146364128341184</v>
      </c>
      <c r="N62" s="141">
        <v>0.0239528948141605</v>
      </c>
      <c r="O62" s="141">
        <v>0.00936510953832277</v>
      </c>
      <c r="P62" s="141">
        <v>0.0120448507367481</v>
      </c>
      <c r="Q62" s="141">
        <v>0.0223946317796779</v>
      </c>
      <c r="R62" s="141">
        <v>0.0135061336075037</v>
      </c>
      <c r="S62" s="141">
        <v>0.0121735877652704</v>
      </c>
      <c r="T62" s="141">
        <v>0.0102777393738217</v>
      </c>
      <c r="U62" s="141">
        <v>0.0112080543113327</v>
      </c>
      <c r="V62" s="141">
        <v>0.00316998794292911</v>
      </c>
      <c r="W62" s="141">
        <v>0.0117661810560118</v>
      </c>
      <c r="X62" s="141">
        <v>0.0104120208491501</v>
      </c>
      <c r="Y62" s="141">
        <v>0.0106361570324239</v>
      </c>
      <c r="Z62" s="141">
        <v>0.0131210449473783</v>
      </c>
      <c r="AA62" s="141">
        <v>0.0117035061974256</v>
      </c>
      <c r="AB62" s="141">
        <v>0.0144523201758469</v>
      </c>
      <c r="AC62" s="141">
        <v>0.0118208526414897</v>
      </c>
      <c r="AD62" s="141">
        <v>0.0125818533019347</v>
      </c>
      <c r="AE62" s="141">
        <v>0.0126854163878788</v>
      </c>
      <c r="AF62" s="141">
        <v>0.0105247850437483</v>
      </c>
      <c r="AG62" s="141">
        <v>0.0201652249062831</v>
      </c>
      <c r="AH62" s="141">
        <v>0.00778579420866746</v>
      </c>
      <c r="AI62" s="141">
        <v>0.0170936673078266</v>
      </c>
      <c r="AJ62" s="141">
        <v>0.0180666255654927</v>
      </c>
      <c r="AK62" s="141">
        <v>0.00852457698114941</v>
      </c>
      <c r="AL62" s="141">
        <v>0.0123221613022975</v>
      </c>
      <c r="AM62" s="141">
        <v>0.0122691205906157</v>
      </c>
      <c r="AN62" s="141">
        <v>0.01349424493829</v>
      </c>
      <c r="AO62" s="141">
        <v>0.0130243123506835</v>
      </c>
      <c r="AP62" s="141">
        <v>0.0191731548660562</v>
      </c>
      <c r="AQ62" s="141">
        <v>0.00321264365500597</v>
      </c>
      <c r="AR62" s="141">
        <v>0.00777752915358976</v>
      </c>
      <c r="AS62" s="141">
        <v>0.0137932400334862</v>
      </c>
      <c r="AT62" s="141">
        <v>0.0252112726537842</v>
      </c>
      <c r="AU62" s="141">
        <v>0.0163448474973744</v>
      </c>
      <c r="AV62" s="141">
        <v>0.022559969316222</v>
      </c>
      <c r="AW62" s="141">
        <v>0.0148921877746132</v>
      </c>
      <c r="AX62" s="141">
        <v>0.0215166507098977</v>
      </c>
      <c r="AY62" s="141">
        <v>0.0170140665117251</v>
      </c>
      <c r="AZ62" s="141">
        <v>0.0174354481633923</v>
      </c>
      <c r="BA62" s="141">
        <v>0.0180535925371424</v>
      </c>
      <c r="BB62" s="141">
        <v>0.014051674246219</v>
      </c>
      <c r="BC62" s="141">
        <v>0.0182196045157106</v>
      </c>
      <c r="BD62" s="141">
        <v>0.0169956771230531</v>
      </c>
      <c r="BE62" s="141">
        <v>0.017202532456567</v>
      </c>
      <c r="BF62" s="141">
        <v>0.017692515970113</v>
      </c>
      <c r="BG62" s="141">
        <v>0.0163712805261846</v>
      </c>
      <c r="BH62" s="141">
        <v>0.0157910209771596</v>
      </c>
      <c r="BI62" s="141">
        <v>0.0148020611536585</v>
      </c>
      <c r="BJ62" s="141">
        <v>1.01355112403182</v>
      </c>
      <c r="BK62" s="141">
        <v>0.0131849068871855</v>
      </c>
      <c r="BL62" s="141">
        <v>0.0159227598009583</v>
      </c>
      <c r="BM62" s="141">
        <v>0.0149971197747968</v>
      </c>
      <c r="BN62" s="141">
        <v>0.0142937174884415</v>
      </c>
      <c r="BO62" s="141">
        <v>0.013778655423097</v>
      </c>
      <c r="BP62" s="141">
        <v>0.0154770232213945</v>
      </c>
      <c r="BQ62" s="141">
        <v>0.0179022338274103</v>
      </c>
      <c r="BR62" s="143">
        <v>0.0239578790914887</v>
      </c>
    </row>
    <row r="63" spans="1:70" ht="12.75">
      <c r="A63" s="69" t="s">
        <v>117</v>
      </c>
      <c r="B63" s="75" t="s">
        <v>161</v>
      </c>
      <c r="C63" s="141">
        <v>0.025611096697294</v>
      </c>
      <c r="D63" s="141">
        <v>0.0224192385523571</v>
      </c>
      <c r="E63" s="141">
        <v>0.0250577102069533</v>
      </c>
      <c r="F63" s="141">
        <v>0.0286314522507746</v>
      </c>
      <c r="G63" s="141">
        <v>0.0264077556340233</v>
      </c>
      <c r="H63" s="141">
        <v>0.0254736850860974</v>
      </c>
      <c r="I63" s="141">
        <v>0.0217624473630584</v>
      </c>
      <c r="J63" s="141">
        <v>0.0205091141804788</v>
      </c>
      <c r="K63" s="141">
        <v>0.0389603964722714</v>
      </c>
      <c r="L63" s="141">
        <v>0.0274040927909459</v>
      </c>
      <c r="M63" s="141">
        <v>0.0304677177727959</v>
      </c>
      <c r="N63" s="141">
        <v>0.0513420203493219</v>
      </c>
      <c r="O63" s="141">
        <v>0.0239137470507333</v>
      </c>
      <c r="P63" s="141">
        <v>0.0280322215575956</v>
      </c>
      <c r="Q63" s="141">
        <v>0.0497946844575855</v>
      </c>
      <c r="R63" s="141">
        <v>0.0309299498002813</v>
      </c>
      <c r="S63" s="141">
        <v>0.0308199651431428</v>
      </c>
      <c r="T63" s="141">
        <v>0.0250887744974275</v>
      </c>
      <c r="U63" s="141">
        <v>0.0253282441941494</v>
      </c>
      <c r="V63" s="141">
        <v>0.00648363004723683</v>
      </c>
      <c r="W63" s="141">
        <v>0.0297407067204865</v>
      </c>
      <c r="X63" s="141">
        <v>0.0386706876354039</v>
      </c>
      <c r="Y63" s="141">
        <v>0.0292728203937136</v>
      </c>
      <c r="Z63" s="141">
        <v>0.0303809018386182</v>
      </c>
      <c r="AA63" s="141">
        <v>0.0336772114886121</v>
      </c>
      <c r="AB63" s="141">
        <v>0.0324043066196366</v>
      </c>
      <c r="AC63" s="141">
        <v>0.038003843637425</v>
      </c>
      <c r="AD63" s="141">
        <v>0.0315798485331895</v>
      </c>
      <c r="AE63" s="141">
        <v>0.0274630201603997</v>
      </c>
      <c r="AF63" s="141">
        <v>0.0226130115507978</v>
      </c>
      <c r="AG63" s="141">
        <v>0.0467799417362745</v>
      </c>
      <c r="AH63" s="141">
        <v>0.0211301886470506</v>
      </c>
      <c r="AI63" s="141">
        <v>0.0350557383467156</v>
      </c>
      <c r="AJ63" s="141">
        <v>0.0370697651092832</v>
      </c>
      <c r="AK63" s="141">
        <v>0.0152209794050461</v>
      </c>
      <c r="AL63" s="141">
        <v>0.0280005908934858</v>
      </c>
      <c r="AM63" s="141">
        <v>0.0262344097966814</v>
      </c>
      <c r="AN63" s="141">
        <v>0.0308635194477579</v>
      </c>
      <c r="AO63" s="141">
        <v>0.0292405370424052</v>
      </c>
      <c r="AP63" s="141">
        <v>0.0387583450520451</v>
      </c>
      <c r="AQ63" s="141">
        <v>0.00692125902948398</v>
      </c>
      <c r="AR63" s="141">
        <v>0.0139470785416391</v>
      </c>
      <c r="AS63" s="141">
        <v>0.0354978562708856</v>
      </c>
      <c r="AT63" s="141">
        <v>0.0384880114529967</v>
      </c>
      <c r="AU63" s="141">
        <v>0.0340280632178392</v>
      </c>
      <c r="AV63" s="141">
        <v>0.0388488113833698</v>
      </c>
      <c r="AW63" s="141">
        <v>0.0284095472035547</v>
      </c>
      <c r="AX63" s="141">
        <v>0.0481544968814696</v>
      </c>
      <c r="AY63" s="141">
        <v>0.0394350130114546</v>
      </c>
      <c r="AZ63" s="141">
        <v>0.0382902122947927</v>
      </c>
      <c r="BA63" s="141">
        <v>0.039084747899876</v>
      </c>
      <c r="BB63" s="141">
        <v>0.0292077052384894</v>
      </c>
      <c r="BC63" s="141">
        <v>0.0508888843744538</v>
      </c>
      <c r="BD63" s="141">
        <v>0.0498031600836218</v>
      </c>
      <c r="BE63" s="141">
        <v>0.0368362499030038</v>
      </c>
      <c r="BF63" s="141">
        <v>0.0397142513352964</v>
      </c>
      <c r="BG63" s="141">
        <v>0.0561933195881192</v>
      </c>
      <c r="BH63" s="141">
        <v>0.0400727553428835</v>
      </c>
      <c r="BI63" s="141">
        <v>0.0388771692427672</v>
      </c>
      <c r="BJ63" s="141">
        <v>0.0315241702694286</v>
      </c>
      <c r="BK63" s="141">
        <v>1.03530826146277</v>
      </c>
      <c r="BL63" s="141">
        <v>0.031555359168361</v>
      </c>
      <c r="BM63" s="141">
        <v>0.0334438453657199</v>
      </c>
      <c r="BN63" s="141">
        <v>0.0295809822003767</v>
      </c>
      <c r="BO63" s="141">
        <v>0.0280083592961398</v>
      </c>
      <c r="BP63" s="141">
        <v>0.0332557099099107</v>
      </c>
      <c r="BQ63" s="141">
        <v>0.0366360626827918</v>
      </c>
      <c r="BR63" s="143">
        <v>0.0487000265964318</v>
      </c>
    </row>
    <row r="64" spans="1:70" ht="12.75">
      <c r="A64" s="69" t="s">
        <v>118</v>
      </c>
      <c r="B64" s="70" t="s">
        <v>162</v>
      </c>
      <c r="C64" s="141">
        <v>0.0101449040438256</v>
      </c>
      <c r="D64" s="141">
        <v>0.0106784191311497</v>
      </c>
      <c r="E64" s="141">
        <v>0.010113354677088</v>
      </c>
      <c r="F64" s="141">
        <v>0.00980028590134969</v>
      </c>
      <c r="G64" s="141">
        <v>0.0136937591628434</v>
      </c>
      <c r="H64" s="141">
        <v>0.00759268586975886</v>
      </c>
      <c r="I64" s="141">
        <v>0.00752498122845978</v>
      </c>
      <c r="J64" s="141">
        <v>0.00697919807905068</v>
      </c>
      <c r="K64" s="141">
        <v>0.0160690230566364</v>
      </c>
      <c r="L64" s="141">
        <v>0.0109217203950483</v>
      </c>
      <c r="M64" s="141">
        <v>0.00779809667294738</v>
      </c>
      <c r="N64" s="141">
        <v>0.0134638674984777</v>
      </c>
      <c r="O64" s="141">
        <v>0.00725587881591905</v>
      </c>
      <c r="P64" s="141">
        <v>0.0102719606493041</v>
      </c>
      <c r="Q64" s="141">
        <v>0.0255046799311443</v>
      </c>
      <c r="R64" s="141">
        <v>0.0135131039067142</v>
      </c>
      <c r="S64" s="141">
        <v>0.0131686360702494</v>
      </c>
      <c r="T64" s="141">
        <v>0.0108588871016293</v>
      </c>
      <c r="U64" s="141">
        <v>0.00928488238307944</v>
      </c>
      <c r="V64" s="141">
        <v>0.00459412685939716</v>
      </c>
      <c r="W64" s="141">
        <v>0.0131575297221787</v>
      </c>
      <c r="X64" s="141">
        <v>0.0101206456174245</v>
      </c>
      <c r="Y64" s="141">
        <v>0.0112486757395572</v>
      </c>
      <c r="Z64" s="141">
        <v>0.030960616024227</v>
      </c>
      <c r="AA64" s="141">
        <v>0.0188325226372425</v>
      </c>
      <c r="AB64" s="141">
        <v>0.0100763210816002</v>
      </c>
      <c r="AC64" s="141">
        <v>0.00845803213755794</v>
      </c>
      <c r="AD64" s="141">
        <v>0.0109077931316442</v>
      </c>
      <c r="AE64" s="141">
        <v>0.00919219001086772</v>
      </c>
      <c r="AF64" s="141">
        <v>0.00612996299001766</v>
      </c>
      <c r="AG64" s="141">
        <v>0.0152760049003926</v>
      </c>
      <c r="AH64" s="141">
        <v>0.00987771237292848</v>
      </c>
      <c r="AI64" s="141">
        <v>0.0114818450456851</v>
      </c>
      <c r="AJ64" s="141">
        <v>0.00913235235933629</v>
      </c>
      <c r="AK64" s="141">
        <v>0.00405222093402893</v>
      </c>
      <c r="AL64" s="141">
        <v>0.0121473228738303</v>
      </c>
      <c r="AM64" s="141">
        <v>0.00840872154250953</v>
      </c>
      <c r="AN64" s="141">
        <v>0.00989733584102817</v>
      </c>
      <c r="AO64" s="141">
        <v>0.0114207590309242</v>
      </c>
      <c r="AP64" s="141">
        <v>0.00932835813099356</v>
      </c>
      <c r="AQ64" s="141">
        <v>0.0033691901952358</v>
      </c>
      <c r="AR64" s="141">
        <v>0.0062117085598863</v>
      </c>
      <c r="AS64" s="141">
        <v>0.0311043871134419</v>
      </c>
      <c r="AT64" s="141">
        <v>0.010081038490306</v>
      </c>
      <c r="AU64" s="141">
        <v>0.0103896795639307</v>
      </c>
      <c r="AV64" s="141">
        <v>0.0191627121802158</v>
      </c>
      <c r="AW64" s="141">
        <v>0.012484099502039</v>
      </c>
      <c r="AX64" s="141">
        <v>0.0128282652254595</v>
      </c>
      <c r="AY64" s="141">
        <v>0.0197045611473377</v>
      </c>
      <c r="AZ64" s="141">
        <v>0.0165803363329384</v>
      </c>
      <c r="BA64" s="141">
        <v>0.00811512617457091</v>
      </c>
      <c r="BB64" s="141">
        <v>0.00917163014013327</v>
      </c>
      <c r="BC64" s="141">
        <v>0.0136595727987051</v>
      </c>
      <c r="BD64" s="141">
        <v>0.0107466473554667</v>
      </c>
      <c r="BE64" s="141">
        <v>0.0078803311372229</v>
      </c>
      <c r="BF64" s="141">
        <v>0.0155765600138175</v>
      </c>
      <c r="BG64" s="141">
        <v>0.01009380041138</v>
      </c>
      <c r="BH64" s="141">
        <v>0.00950412784265047</v>
      </c>
      <c r="BI64" s="141">
        <v>0.0122702512824298</v>
      </c>
      <c r="BJ64" s="141">
        <v>0.0150646886303055</v>
      </c>
      <c r="BK64" s="141">
        <v>0.0126763879269235</v>
      </c>
      <c r="BL64" s="141">
        <v>1.01067202222408</v>
      </c>
      <c r="BM64" s="141">
        <v>0.0136792771890434</v>
      </c>
      <c r="BN64" s="141">
        <v>0.00871722458799889</v>
      </c>
      <c r="BO64" s="141">
        <v>0.00584368859751838</v>
      </c>
      <c r="BP64" s="141">
        <v>0.00814360485252218</v>
      </c>
      <c r="BQ64" s="141">
        <v>0.00979790534732403</v>
      </c>
      <c r="BR64" s="143">
        <v>0.0101608161731784</v>
      </c>
    </row>
    <row r="65" spans="1:70" ht="12.75">
      <c r="A65" s="69" t="s">
        <v>119</v>
      </c>
      <c r="B65" s="70" t="s">
        <v>163</v>
      </c>
      <c r="C65" s="141">
        <v>0.0107071281753957</v>
      </c>
      <c r="D65" s="141">
        <v>0.00911493915342552</v>
      </c>
      <c r="E65" s="141">
        <v>0.0104443274381429</v>
      </c>
      <c r="F65" s="141">
        <v>0.0118972519482086</v>
      </c>
      <c r="G65" s="141">
        <v>0.0107927758358684</v>
      </c>
      <c r="H65" s="141">
        <v>0.0107579111694455</v>
      </c>
      <c r="I65" s="141">
        <v>0.00901721502390985</v>
      </c>
      <c r="J65" s="141">
        <v>0.00822779894121578</v>
      </c>
      <c r="K65" s="141">
        <v>0.0121676222220696</v>
      </c>
      <c r="L65" s="141">
        <v>0.0118723681840137</v>
      </c>
      <c r="M65" s="141">
        <v>0.0136337064144005</v>
      </c>
      <c r="N65" s="141">
        <v>0.0206461786361607</v>
      </c>
      <c r="O65" s="141">
        <v>0.00754645469617033</v>
      </c>
      <c r="P65" s="141">
        <v>0.00971977721960331</v>
      </c>
      <c r="Q65" s="141">
        <v>0.0186055091689393</v>
      </c>
      <c r="R65" s="141">
        <v>0.011037579250659</v>
      </c>
      <c r="S65" s="141">
        <v>0.01026054080786</v>
      </c>
      <c r="T65" s="141">
        <v>0.0100373409154874</v>
      </c>
      <c r="U65" s="141">
        <v>0.00970377910700023</v>
      </c>
      <c r="V65" s="141">
        <v>0.00281538757079756</v>
      </c>
      <c r="W65" s="141">
        <v>0.0107720309679676</v>
      </c>
      <c r="X65" s="141">
        <v>0.00887079847582671</v>
      </c>
      <c r="Y65" s="141">
        <v>0.00984093777188197</v>
      </c>
      <c r="Z65" s="141">
        <v>0.0138768044189236</v>
      </c>
      <c r="AA65" s="141">
        <v>0.015984645011301</v>
      </c>
      <c r="AB65" s="141">
        <v>0.0128864167481986</v>
      </c>
      <c r="AC65" s="141">
        <v>0.0101797467667221</v>
      </c>
      <c r="AD65" s="141">
        <v>0.0117538198845638</v>
      </c>
      <c r="AE65" s="141">
        <v>0.0107632213539499</v>
      </c>
      <c r="AF65" s="141">
        <v>0.00845042628255731</v>
      </c>
      <c r="AG65" s="141">
        <v>0.0189498083599914</v>
      </c>
      <c r="AH65" s="141">
        <v>0.00829446217044057</v>
      </c>
      <c r="AI65" s="141">
        <v>0.0114885516142155</v>
      </c>
      <c r="AJ65" s="141">
        <v>0.0114917746256561</v>
      </c>
      <c r="AK65" s="141">
        <v>0.00524258411737333</v>
      </c>
      <c r="AL65" s="141">
        <v>0.0102730362189792</v>
      </c>
      <c r="AM65" s="141">
        <v>0.0102450984385094</v>
      </c>
      <c r="AN65" s="141">
        <v>0.00910809228105641</v>
      </c>
      <c r="AO65" s="141">
        <v>0.0135166973144632</v>
      </c>
      <c r="AP65" s="141">
        <v>0.0152878541117685</v>
      </c>
      <c r="AQ65" s="141">
        <v>0.00263773613513535</v>
      </c>
      <c r="AR65" s="141">
        <v>0.004507216745416</v>
      </c>
      <c r="AS65" s="141">
        <v>0.011457602225439</v>
      </c>
      <c r="AT65" s="141">
        <v>0.0146686774240356</v>
      </c>
      <c r="AU65" s="141">
        <v>0.0143611772250844</v>
      </c>
      <c r="AV65" s="141">
        <v>0.0146926786498447</v>
      </c>
      <c r="AW65" s="141">
        <v>0.0109059576055258</v>
      </c>
      <c r="AX65" s="141">
        <v>0.0163451500334775</v>
      </c>
      <c r="AY65" s="141">
        <v>0.0167689708664217</v>
      </c>
      <c r="AZ65" s="141">
        <v>0.0121347887542196</v>
      </c>
      <c r="BA65" s="141">
        <v>0.014703814123112</v>
      </c>
      <c r="BB65" s="141">
        <v>0.0221755791595468</v>
      </c>
      <c r="BC65" s="141">
        <v>0.0156103586522601</v>
      </c>
      <c r="BD65" s="141">
        <v>0.0139987033750152</v>
      </c>
      <c r="BE65" s="141">
        <v>0.0142154917368779</v>
      </c>
      <c r="BF65" s="141">
        <v>0.0128609120023602</v>
      </c>
      <c r="BG65" s="141">
        <v>0.0160892335910178</v>
      </c>
      <c r="BH65" s="141">
        <v>0.0135981276644991</v>
      </c>
      <c r="BI65" s="141">
        <v>0.014509481941155</v>
      </c>
      <c r="BJ65" s="141">
        <v>0.0113056599392974</v>
      </c>
      <c r="BK65" s="141">
        <v>0.0112956364433816</v>
      </c>
      <c r="BL65" s="141">
        <v>0.0131913610046832</v>
      </c>
      <c r="BM65" s="141">
        <v>1.0207493081599</v>
      </c>
      <c r="BN65" s="141">
        <v>0.0112657301679127</v>
      </c>
      <c r="BO65" s="141">
        <v>0.0120156296407249</v>
      </c>
      <c r="BP65" s="141">
        <v>0.0137459237852925</v>
      </c>
      <c r="BQ65" s="141">
        <v>0.0158079382833627</v>
      </c>
      <c r="BR65" s="143">
        <v>0.0208923870509196</v>
      </c>
    </row>
    <row r="66" spans="1:70" ht="12.75">
      <c r="A66" s="69" t="s">
        <v>120</v>
      </c>
      <c r="B66" s="70" t="s">
        <v>24</v>
      </c>
      <c r="C66" s="141">
        <v>0.0175409338777254</v>
      </c>
      <c r="D66" s="141">
        <v>0.0180994670790428</v>
      </c>
      <c r="E66" s="141">
        <v>0.0180006545739549</v>
      </c>
      <c r="F66" s="141">
        <v>0.0194063585388214</v>
      </c>
      <c r="G66" s="141">
        <v>0.0202212592110808</v>
      </c>
      <c r="H66" s="141">
        <v>0.0170313614358444</v>
      </c>
      <c r="I66" s="141">
        <v>0.0153833059089404</v>
      </c>
      <c r="J66" s="141">
        <v>0.0130480719065881</v>
      </c>
      <c r="K66" s="141">
        <v>0.0195029982535577</v>
      </c>
      <c r="L66" s="141">
        <v>0.0175171884127893</v>
      </c>
      <c r="M66" s="141">
        <v>0.0191704351031321</v>
      </c>
      <c r="N66" s="141">
        <v>0.0309653045919999</v>
      </c>
      <c r="O66" s="141">
        <v>0.0117585007434103</v>
      </c>
      <c r="P66" s="141">
        <v>0.0152083703434057</v>
      </c>
      <c r="Q66" s="141">
        <v>0.0299851739087111</v>
      </c>
      <c r="R66" s="141">
        <v>0.0176771713392476</v>
      </c>
      <c r="S66" s="141">
        <v>0.0148563023599324</v>
      </c>
      <c r="T66" s="141">
        <v>0.0120682915405438</v>
      </c>
      <c r="U66" s="141">
        <v>0.0141804206770087</v>
      </c>
      <c r="V66" s="141">
        <v>0.00383644564664267</v>
      </c>
      <c r="W66" s="141">
        <v>0.0152946155744748</v>
      </c>
      <c r="X66" s="141">
        <v>0.0155252367029124</v>
      </c>
      <c r="Y66" s="141">
        <v>0.0144097668612442</v>
      </c>
      <c r="Z66" s="141">
        <v>0.0194050192353721</v>
      </c>
      <c r="AA66" s="141">
        <v>0.0170141570139414</v>
      </c>
      <c r="AB66" s="141">
        <v>0.0191328549788331</v>
      </c>
      <c r="AC66" s="141">
        <v>0.0154403184254521</v>
      </c>
      <c r="AD66" s="141">
        <v>0.0178632872576951</v>
      </c>
      <c r="AE66" s="141">
        <v>0.0160995822485819</v>
      </c>
      <c r="AF66" s="141">
        <v>0.0127715397972988</v>
      </c>
      <c r="AG66" s="141">
        <v>0.0277469024811948</v>
      </c>
      <c r="AH66" s="141">
        <v>0.011567237819124</v>
      </c>
      <c r="AI66" s="141">
        <v>0.0165970192483205</v>
      </c>
      <c r="AJ66" s="141">
        <v>0.0164458074034204</v>
      </c>
      <c r="AK66" s="141">
        <v>0.00780331840526997</v>
      </c>
      <c r="AL66" s="141">
        <v>0.0150568862584408</v>
      </c>
      <c r="AM66" s="141">
        <v>0.0160247572220134</v>
      </c>
      <c r="AN66" s="141">
        <v>0.0168513062648844</v>
      </c>
      <c r="AO66" s="141">
        <v>0.0188757883060267</v>
      </c>
      <c r="AP66" s="141">
        <v>0.0235136863309585</v>
      </c>
      <c r="AQ66" s="141">
        <v>0.082249352680425</v>
      </c>
      <c r="AR66" s="141">
        <v>0.0185137899701728</v>
      </c>
      <c r="AS66" s="141">
        <v>0.0157823533237826</v>
      </c>
      <c r="AT66" s="141">
        <v>0.0229156736158636</v>
      </c>
      <c r="AU66" s="141">
        <v>0.0223522053138875</v>
      </c>
      <c r="AV66" s="141">
        <v>0.0221122439060305</v>
      </c>
      <c r="AW66" s="141">
        <v>0.0182399733676834</v>
      </c>
      <c r="AX66" s="141">
        <v>0.0268011683893485</v>
      </c>
      <c r="AY66" s="141">
        <v>0.0245899377465673</v>
      </c>
      <c r="AZ66" s="141">
        <v>0.0223644981253931</v>
      </c>
      <c r="BA66" s="141">
        <v>0.0222772718456621</v>
      </c>
      <c r="BB66" s="141">
        <v>0.0270937938732612</v>
      </c>
      <c r="BC66" s="141">
        <v>0.0277081907760253</v>
      </c>
      <c r="BD66" s="141">
        <v>0.0223488499604885</v>
      </c>
      <c r="BE66" s="141">
        <v>0.0219193447671257</v>
      </c>
      <c r="BF66" s="141">
        <v>0.018592128006306</v>
      </c>
      <c r="BG66" s="141">
        <v>0.0207866018360599</v>
      </c>
      <c r="BH66" s="141">
        <v>0.0206795632625082</v>
      </c>
      <c r="BI66" s="141">
        <v>0.0210453630905407</v>
      </c>
      <c r="BJ66" s="141">
        <v>0.0178517864389721</v>
      </c>
      <c r="BK66" s="141">
        <v>0.0169397360783191</v>
      </c>
      <c r="BL66" s="141">
        <v>0.0193535574455519</v>
      </c>
      <c r="BM66" s="141">
        <v>0.0214602953739362</v>
      </c>
      <c r="BN66" s="141">
        <v>1.01837273972358</v>
      </c>
      <c r="BO66" s="141">
        <v>0.017990219715233</v>
      </c>
      <c r="BP66" s="141">
        <v>0.0203903157663007</v>
      </c>
      <c r="BQ66" s="141">
        <v>0.0231620777404954</v>
      </c>
      <c r="BR66" s="143">
        <v>0.0312808104660471</v>
      </c>
    </row>
    <row r="67" spans="1:70" ht="12.75">
      <c r="A67" s="69" t="s">
        <v>121</v>
      </c>
      <c r="B67" s="70" t="s">
        <v>164</v>
      </c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0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41">
        <v>0</v>
      </c>
      <c r="AE67" s="141">
        <v>0</v>
      </c>
      <c r="AF67" s="141">
        <v>0</v>
      </c>
      <c r="AG67" s="141"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0</v>
      </c>
      <c r="AN67" s="141">
        <v>0</v>
      </c>
      <c r="AO67" s="141">
        <v>0</v>
      </c>
      <c r="AP67" s="141">
        <v>0</v>
      </c>
      <c r="AQ67" s="141">
        <v>0</v>
      </c>
      <c r="AR67" s="141">
        <v>0</v>
      </c>
      <c r="AS67" s="141">
        <v>0</v>
      </c>
      <c r="AT67" s="141">
        <v>0</v>
      </c>
      <c r="AU67" s="141">
        <v>0</v>
      </c>
      <c r="AV67" s="141">
        <v>0</v>
      </c>
      <c r="AW67" s="141">
        <v>0</v>
      </c>
      <c r="AX67" s="141">
        <v>0</v>
      </c>
      <c r="AY67" s="141">
        <v>0</v>
      </c>
      <c r="AZ67" s="141">
        <v>0</v>
      </c>
      <c r="BA67" s="141">
        <v>0</v>
      </c>
      <c r="BB67" s="141">
        <v>0</v>
      </c>
      <c r="BC67" s="141">
        <v>0</v>
      </c>
      <c r="BD67" s="141">
        <v>0</v>
      </c>
      <c r="BE67" s="141">
        <v>0</v>
      </c>
      <c r="BF67" s="141">
        <v>0</v>
      </c>
      <c r="BG67" s="141">
        <v>0</v>
      </c>
      <c r="BH67" s="141">
        <v>0</v>
      </c>
      <c r="BI67" s="141">
        <v>0</v>
      </c>
      <c r="BJ67" s="141">
        <v>0</v>
      </c>
      <c r="BK67" s="141">
        <v>0</v>
      </c>
      <c r="BL67" s="141">
        <v>0</v>
      </c>
      <c r="BM67" s="141">
        <v>0</v>
      </c>
      <c r="BN67" s="141">
        <v>0</v>
      </c>
      <c r="BO67" s="141">
        <v>1</v>
      </c>
      <c r="BP67" s="141">
        <v>0</v>
      </c>
      <c r="BQ67" s="141">
        <v>0</v>
      </c>
      <c r="BR67" s="143">
        <v>0</v>
      </c>
    </row>
    <row r="68" spans="1:70" ht="12.75">
      <c r="A68" s="69" t="s">
        <v>122</v>
      </c>
      <c r="B68" s="70" t="s">
        <v>165</v>
      </c>
      <c r="C68" s="141">
        <v>0.00807301735095051</v>
      </c>
      <c r="D68" s="141">
        <v>0.00713464312772323</v>
      </c>
      <c r="E68" s="141">
        <v>0.00789969194129051</v>
      </c>
      <c r="F68" s="141">
        <v>0.00905017299968698</v>
      </c>
      <c r="G68" s="141">
        <v>0.00831288468810326</v>
      </c>
      <c r="H68" s="141">
        <v>0.00802952760144083</v>
      </c>
      <c r="I68" s="141">
        <v>0.00680793684716439</v>
      </c>
      <c r="J68" s="141">
        <v>0.00642744053692686</v>
      </c>
      <c r="K68" s="141">
        <v>0.0100786252700928</v>
      </c>
      <c r="L68" s="141">
        <v>0.0085775180428822</v>
      </c>
      <c r="M68" s="141">
        <v>0.00973030131907811</v>
      </c>
      <c r="N68" s="141">
        <v>0.016080159332032</v>
      </c>
      <c r="O68" s="141">
        <v>0.00940487104413337</v>
      </c>
      <c r="P68" s="141">
        <v>0.00827453866542958</v>
      </c>
      <c r="Q68" s="141">
        <v>0.0150964985635108</v>
      </c>
      <c r="R68" s="141">
        <v>0.0103301354209452</v>
      </c>
      <c r="S68" s="141">
        <v>0.0099584351656242</v>
      </c>
      <c r="T68" s="141">
        <v>0.00733562887554794</v>
      </c>
      <c r="U68" s="141">
        <v>0.00875604371615023</v>
      </c>
      <c r="V68" s="141">
        <v>0.001813593542344</v>
      </c>
      <c r="W68" s="141">
        <v>0.0102175753373003</v>
      </c>
      <c r="X68" s="141">
        <v>0.0137421937282982</v>
      </c>
      <c r="Y68" s="141">
        <v>0.00753173823427565</v>
      </c>
      <c r="Z68" s="141">
        <v>0.00936673613208173</v>
      </c>
      <c r="AA68" s="141">
        <v>0.00860649168285327</v>
      </c>
      <c r="AB68" s="141">
        <v>0.0107687449948523</v>
      </c>
      <c r="AC68" s="141">
        <v>0.00734013755022518</v>
      </c>
      <c r="AD68" s="141">
        <v>0.00978129505672894</v>
      </c>
      <c r="AE68" s="141">
        <v>0.00951617558874238</v>
      </c>
      <c r="AF68" s="141">
        <v>0.00779378980113961</v>
      </c>
      <c r="AG68" s="141">
        <v>0.0148244518073261</v>
      </c>
      <c r="AH68" s="141">
        <v>0.00701273415720393</v>
      </c>
      <c r="AI68" s="141">
        <v>0.0163873961968501</v>
      </c>
      <c r="AJ68" s="141">
        <v>0.0183472225868993</v>
      </c>
      <c r="AK68" s="141">
        <v>0.0065252010163296</v>
      </c>
      <c r="AL68" s="141">
        <v>0.0112784628951705</v>
      </c>
      <c r="AM68" s="141">
        <v>0.0114746004979975</v>
      </c>
      <c r="AN68" s="141">
        <v>0.0140095610177757</v>
      </c>
      <c r="AO68" s="141">
        <v>0.0137638085195372</v>
      </c>
      <c r="AP68" s="141">
        <v>0.0154693727955149</v>
      </c>
      <c r="AQ68" s="141">
        <v>0.00286026381578573</v>
      </c>
      <c r="AR68" s="141">
        <v>0.00374933826440061</v>
      </c>
      <c r="AS68" s="141">
        <v>0.0100812294954435</v>
      </c>
      <c r="AT68" s="141">
        <v>0.0185076409574718</v>
      </c>
      <c r="AU68" s="141">
        <v>0.0106237012550031</v>
      </c>
      <c r="AV68" s="141">
        <v>0.015516356768125</v>
      </c>
      <c r="AW68" s="141">
        <v>0.00967845175210864</v>
      </c>
      <c r="AX68" s="141">
        <v>0.0163311678711948</v>
      </c>
      <c r="AY68" s="141">
        <v>0.0126053707157588</v>
      </c>
      <c r="AZ68" s="141">
        <v>0.0108296860720125</v>
      </c>
      <c r="BA68" s="141">
        <v>0.0140176723713514</v>
      </c>
      <c r="BB68" s="141">
        <v>0.0108783833094014</v>
      </c>
      <c r="BC68" s="141">
        <v>0.0151808667938604</v>
      </c>
      <c r="BD68" s="141">
        <v>0.0121919265458116</v>
      </c>
      <c r="BE68" s="141">
        <v>0.0129185705862108</v>
      </c>
      <c r="BF68" s="141">
        <v>0.019723652719896</v>
      </c>
      <c r="BG68" s="141">
        <v>0.0114823692556387</v>
      </c>
      <c r="BH68" s="141">
        <v>0.0171669010293806</v>
      </c>
      <c r="BI68" s="141">
        <v>0.0172706234160439</v>
      </c>
      <c r="BJ68" s="141">
        <v>0.0140559433250928</v>
      </c>
      <c r="BK68" s="141">
        <v>0.0122563634036116</v>
      </c>
      <c r="BL68" s="141">
        <v>0.0158535539093137</v>
      </c>
      <c r="BM68" s="141">
        <v>0.0169866748892964</v>
      </c>
      <c r="BN68" s="141">
        <v>0.0133581309074907</v>
      </c>
      <c r="BO68" s="141">
        <v>0.00864457148895365</v>
      </c>
      <c r="BP68" s="141">
        <v>1.01222605474604</v>
      </c>
      <c r="BQ68" s="141">
        <v>0.0119085824581961</v>
      </c>
      <c r="BR68" s="143">
        <v>0.0150309004885131</v>
      </c>
    </row>
    <row r="69" spans="1:70" ht="12.75">
      <c r="A69" s="69" t="s">
        <v>123</v>
      </c>
      <c r="B69" s="70" t="s">
        <v>13</v>
      </c>
      <c r="C69" s="141">
        <v>0.00596076266639213</v>
      </c>
      <c r="D69" s="141">
        <v>0.0291330810385157</v>
      </c>
      <c r="E69" s="141">
        <v>0.00693447167575645</v>
      </c>
      <c r="F69" s="141">
        <v>0.00676448619820188</v>
      </c>
      <c r="G69" s="141">
        <v>0.0249718109489474</v>
      </c>
      <c r="H69" s="141">
        <v>0.00650222674324745</v>
      </c>
      <c r="I69" s="141">
        <v>0.0166176768215989</v>
      </c>
      <c r="J69" s="141">
        <v>0.00649255892013139</v>
      </c>
      <c r="K69" s="141">
        <v>0.00890332838677233</v>
      </c>
      <c r="L69" s="141">
        <v>0.00628225092868067</v>
      </c>
      <c r="M69" s="141">
        <v>0.0087246025435435</v>
      </c>
      <c r="N69" s="141">
        <v>0.0124952185476193</v>
      </c>
      <c r="O69" s="141">
        <v>0.0053025407177075</v>
      </c>
      <c r="P69" s="141">
        <v>0.00646084336913209</v>
      </c>
      <c r="Q69" s="141">
        <v>0.0107829382092572</v>
      </c>
      <c r="R69" s="141">
        <v>0.00718352139666242</v>
      </c>
      <c r="S69" s="141">
        <v>0.00676038571520835</v>
      </c>
      <c r="T69" s="141">
        <v>0.0096073293260785</v>
      </c>
      <c r="U69" s="141">
        <v>0.00538216774322584</v>
      </c>
      <c r="V69" s="141">
        <v>0.00325747725727717</v>
      </c>
      <c r="W69" s="141">
        <v>0.00850590212131472</v>
      </c>
      <c r="X69" s="141">
        <v>0.0576820972129476</v>
      </c>
      <c r="Y69" s="141">
        <v>0.0832724242269007</v>
      </c>
      <c r="Z69" s="141">
        <v>0.00794844391418203</v>
      </c>
      <c r="AA69" s="141">
        <v>0.0149362426674942</v>
      </c>
      <c r="AB69" s="141">
        <v>0.00678514880109106</v>
      </c>
      <c r="AC69" s="141">
        <v>0.0337804396783097</v>
      </c>
      <c r="AD69" s="141">
        <v>0.00670072903742747</v>
      </c>
      <c r="AE69" s="141">
        <v>0.0056440432950196</v>
      </c>
      <c r="AF69" s="141">
        <v>0.00486410920373956</v>
      </c>
      <c r="AG69" s="141">
        <v>0.00951507436759223</v>
      </c>
      <c r="AH69" s="141">
        <v>0.00406758920181243</v>
      </c>
      <c r="AI69" s="141">
        <v>0.00618380245006799</v>
      </c>
      <c r="AJ69" s="141">
        <v>0.00627188922307837</v>
      </c>
      <c r="AK69" s="141">
        <v>0.00336049489038754</v>
      </c>
      <c r="AL69" s="141">
        <v>0.00556593848245367</v>
      </c>
      <c r="AM69" s="141">
        <v>0.00798174022757949</v>
      </c>
      <c r="AN69" s="141">
        <v>0.00511160844971805</v>
      </c>
      <c r="AO69" s="141">
        <v>0.00586358259877375</v>
      </c>
      <c r="AP69" s="141">
        <v>0.00831953533676393</v>
      </c>
      <c r="AQ69" s="141">
        <v>0.00163962430795452</v>
      </c>
      <c r="AR69" s="141">
        <v>0.00615789149068945</v>
      </c>
      <c r="AS69" s="141">
        <v>0.0441789969122155</v>
      </c>
      <c r="AT69" s="141">
        <v>0.00848955000042399</v>
      </c>
      <c r="AU69" s="141">
        <v>0.00790057441939182</v>
      </c>
      <c r="AV69" s="141">
        <v>0.00823177252157133</v>
      </c>
      <c r="AW69" s="141">
        <v>0.00683884005154146</v>
      </c>
      <c r="AX69" s="141">
        <v>0.00909898714734663</v>
      </c>
      <c r="AY69" s="141">
        <v>0.00967405608085503</v>
      </c>
      <c r="AZ69" s="141">
        <v>0.00895069110977589</v>
      </c>
      <c r="BA69" s="141">
        <v>0.00870884786616766</v>
      </c>
      <c r="BB69" s="141">
        <v>0.0428675208834055</v>
      </c>
      <c r="BC69" s="141">
        <v>0.00906926485068573</v>
      </c>
      <c r="BD69" s="141">
        <v>0.00812680264486216</v>
      </c>
      <c r="BE69" s="141">
        <v>0.00770913027349965</v>
      </c>
      <c r="BF69" s="141">
        <v>0.011827919039002</v>
      </c>
      <c r="BG69" s="141">
        <v>0.00731652351559246</v>
      </c>
      <c r="BH69" s="141">
        <v>0.00782653451589195</v>
      </c>
      <c r="BI69" s="141">
        <v>0.00896493614138868</v>
      </c>
      <c r="BJ69" s="141">
        <v>0.0092976762937293</v>
      </c>
      <c r="BK69" s="141">
        <v>0.00762075554801474</v>
      </c>
      <c r="BL69" s="141">
        <v>0.00676699655768022</v>
      </c>
      <c r="BM69" s="141">
        <v>0.0079645157046931</v>
      </c>
      <c r="BN69" s="141">
        <v>0.00649830435311614</v>
      </c>
      <c r="BO69" s="141">
        <v>0.00606372458966672</v>
      </c>
      <c r="BP69" s="141">
        <v>0.00941618890635237</v>
      </c>
      <c r="BQ69" s="141">
        <v>1.00917667846056</v>
      </c>
      <c r="BR69" s="143">
        <v>0.0105434076187</v>
      </c>
    </row>
    <row r="70" spans="1:70" ht="12.75">
      <c r="A70" s="79"/>
      <c r="B70" s="80" t="s">
        <v>41</v>
      </c>
      <c r="C70" s="147">
        <v>0.672319886306324</v>
      </c>
      <c r="D70" s="147">
        <v>0.550317212268653</v>
      </c>
      <c r="E70" s="147">
        <v>0.643005799311053</v>
      </c>
      <c r="F70" s="147">
        <v>0.737917519349015</v>
      </c>
      <c r="G70" s="147">
        <v>0.66745095339452</v>
      </c>
      <c r="H70" s="147">
        <v>0.673950007133232</v>
      </c>
      <c r="I70" s="147">
        <v>0.554842818224422</v>
      </c>
      <c r="J70" s="147">
        <v>0.503279450390909</v>
      </c>
      <c r="K70" s="147">
        <v>0.74102092857691</v>
      </c>
      <c r="L70" s="147">
        <v>0.74450949862</v>
      </c>
      <c r="M70" s="147">
        <v>0.795457374851533</v>
      </c>
      <c r="N70" s="147">
        <v>1.27468394665961</v>
      </c>
      <c r="O70" s="147">
        <v>0.453160840993154</v>
      </c>
      <c r="P70" s="147">
        <v>0.591301731777146</v>
      </c>
      <c r="Q70" s="147">
        <v>1.16345329768488</v>
      </c>
      <c r="R70" s="147">
        <v>0.677399324458909</v>
      </c>
      <c r="S70" s="147">
        <v>0.509686140346532</v>
      </c>
      <c r="T70" s="147">
        <v>0.429751394590309</v>
      </c>
      <c r="U70" s="147">
        <v>0.537270858092979</v>
      </c>
      <c r="V70" s="147">
        <v>0.113863626314987</v>
      </c>
      <c r="W70" s="147">
        <v>0.554936757544151</v>
      </c>
      <c r="X70" s="147">
        <v>0.507943446169484</v>
      </c>
      <c r="Y70" s="147">
        <v>0.506342997374604</v>
      </c>
      <c r="Z70" s="147">
        <v>0.680427307590228</v>
      </c>
      <c r="AA70" s="147">
        <v>0.560325722323312</v>
      </c>
      <c r="AB70" s="147">
        <v>0.783955562429239</v>
      </c>
      <c r="AC70" s="147">
        <v>0.602902953129937</v>
      </c>
      <c r="AD70" s="147">
        <v>0.656572089444616</v>
      </c>
      <c r="AE70" s="147">
        <v>0.675773774977817</v>
      </c>
      <c r="AF70" s="147">
        <v>0.482049383103064</v>
      </c>
      <c r="AG70" s="147">
        <v>1.07961111349297</v>
      </c>
      <c r="AH70" s="147">
        <v>0.388796266835855</v>
      </c>
      <c r="AI70" s="147">
        <v>0.587672396685971</v>
      </c>
      <c r="AJ70" s="147">
        <v>0.551888565681412</v>
      </c>
      <c r="AK70" s="147">
        <v>0.306041065541442</v>
      </c>
      <c r="AL70" s="147">
        <v>0.556995978124311</v>
      </c>
      <c r="AM70" s="147">
        <v>0.573687341545021</v>
      </c>
      <c r="AN70" s="147">
        <v>0.490596740081741</v>
      </c>
      <c r="AO70" s="147">
        <v>0.628960681693797</v>
      </c>
      <c r="AP70" s="147">
        <v>0.953310432040576</v>
      </c>
      <c r="AQ70" s="147">
        <v>0.150663337974173</v>
      </c>
      <c r="AR70" s="147">
        <v>0.255687053308428</v>
      </c>
      <c r="AS70" s="147">
        <v>0.448316097692218</v>
      </c>
      <c r="AT70" s="147">
        <v>0.89613665837582</v>
      </c>
      <c r="AU70" s="147">
        <v>0.848732773283771</v>
      </c>
      <c r="AV70" s="147">
        <v>0.816712529752958</v>
      </c>
      <c r="AW70" s="147">
        <v>0.673620979674537</v>
      </c>
      <c r="AX70" s="147">
        <v>0.777408777959433</v>
      </c>
      <c r="AY70" s="147">
        <v>0.878081016795984</v>
      </c>
      <c r="AZ70" s="147">
        <v>0.732000923423453</v>
      </c>
      <c r="BA70" s="147">
        <v>0.881286819115366</v>
      </c>
      <c r="BB70" s="147">
        <v>0.614191005740896</v>
      </c>
      <c r="BC70" s="147">
        <v>0.833153548972699</v>
      </c>
      <c r="BD70" s="147">
        <v>0.846366526802269</v>
      </c>
      <c r="BE70" s="147">
        <v>0.903627137644292</v>
      </c>
      <c r="BF70" s="147">
        <v>0.640910163856693</v>
      </c>
      <c r="BG70" s="147">
        <v>0.792040018132001</v>
      </c>
      <c r="BH70" s="147">
        <v>0.799992958061392</v>
      </c>
      <c r="BI70" s="147">
        <v>0.770488647698695</v>
      </c>
      <c r="BJ70" s="147">
        <v>0.6306030483678</v>
      </c>
      <c r="BK70" s="147">
        <v>0.603435496047774</v>
      </c>
      <c r="BL70" s="147">
        <v>0.687053198079801</v>
      </c>
      <c r="BM70" s="147">
        <v>0.707140132419593</v>
      </c>
      <c r="BN70" s="147">
        <v>0.69799890787756</v>
      </c>
      <c r="BO70" s="147">
        <v>0.775784473629222</v>
      </c>
      <c r="BP70" s="147">
        <v>0.837536400368657</v>
      </c>
      <c r="BQ70" s="147">
        <v>0.935846963786207</v>
      </c>
      <c r="BR70" s="148">
        <v>1.34890887750247</v>
      </c>
    </row>
    <row r="71" spans="1:70" s="165" customFormat="1" ht="12.75">
      <c r="A71" s="172"/>
      <c r="B71" s="173" t="s">
        <v>174</v>
      </c>
      <c r="C71" s="170">
        <v>1.900911679273725</v>
      </c>
      <c r="D71" s="170">
        <v>2.058078747104733</v>
      </c>
      <c r="E71" s="170">
        <v>1.9947313457699103</v>
      </c>
      <c r="F71" s="170">
        <v>2.053479555970161</v>
      </c>
      <c r="G71" s="170">
        <v>2.0547936466014507</v>
      </c>
      <c r="H71" s="170">
        <v>1.880232971190598</v>
      </c>
      <c r="I71" s="170">
        <v>1.924802113226982</v>
      </c>
      <c r="J71" s="170">
        <v>1.9805416294955032</v>
      </c>
      <c r="K71" s="170">
        <v>2.251753969575284</v>
      </c>
      <c r="L71" s="170">
        <v>2.035153819850198</v>
      </c>
      <c r="M71" s="170">
        <v>2.0570527243441408</v>
      </c>
      <c r="N71" s="170">
        <v>2.858650777365773</v>
      </c>
      <c r="O71" s="170">
        <v>1.8232683346529954</v>
      </c>
      <c r="P71" s="170">
        <v>1.9774359498667322</v>
      </c>
      <c r="Q71" s="170">
        <v>2.5098734173185346</v>
      </c>
      <c r="R71" s="170">
        <v>2.0298726559158458</v>
      </c>
      <c r="S71" s="170">
        <v>2.096098049746915</v>
      </c>
      <c r="T71" s="170">
        <v>1.9897985822679265</v>
      </c>
      <c r="U71" s="170">
        <v>1.7776786526896506</v>
      </c>
      <c r="V71" s="170">
        <v>1.248873732910536</v>
      </c>
      <c r="W71" s="170">
        <v>1.8379560962099777</v>
      </c>
      <c r="X71" s="170">
        <v>2.0272555072373226</v>
      </c>
      <c r="Y71" s="170">
        <v>2.155481552182068</v>
      </c>
      <c r="Z71" s="170">
        <v>2.0114243535549647</v>
      </c>
      <c r="AA71" s="170">
        <v>2.010563791382997</v>
      </c>
      <c r="AB71" s="170">
        <v>1.8911851815091973</v>
      </c>
      <c r="AC71" s="170">
        <v>1.7592332037045324</v>
      </c>
      <c r="AD71" s="170">
        <v>1.9022583624834923</v>
      </c>
      <c r="AE71" s="170">
        <v>1.7063499848823167</v>
      </c>
      <c r="AF71" s="170">
        <v>1.7288346376031631</v>
      </c>
      <c r="AG71" s="170">
        <v>2.2627986442867747</v>
      </c>
      <c r="AH71" s="170">
        <v>1.6321650543168613</v>
      </c>
      <c r="AI71" s="170">
        <v>1.9171228945029815</v>
      </c>
      <c r="AJ71" s="170">
        <v>1.975201436488201</v>
      </c>
      <c r="AK71" s="170">
        <v>1.6826665878660128</v>
      </c>
      <c r="AL71" s="170">
        <v>1.7988855940117268</v>
      </c>
      <c r="AM71" s="170">
        <v>1.8615611015565787</v>
      </c>
      <c r="AN71" s="170">
        <v>1.8646914773063095</v>
      </c>
      <c r="AO71" s="170">
        <v>2.264087882037322</v>
      </c>
      <c r="AP71" s="170">
        <v>2.2186411048958963</v>
      </c>
      <c r="AQ71" s="170">
        <v>1.4796473051355243</v>
      </c>
      <c r="AR71" s="170">
        <v>1.6564110772825131</v>
      </c>
      <c r="AS71" s="170">
        <v>1.9208400009360187</v>
      </c>
      <c r="AT71" s="170">
        <v>2.1697749096262964</v>
      </c>
      <c r="AU71" s="170">
        <v>2.1365990439688423</v>
      </c>
      <c r="AV71" s="170">
        <v>2.1729308788046837</v>
      </c>
      <c r="AW71" s="170">
        <v>1.9632794816240462</v>
      </c>
      <c r="AX71" s="170">
        <v>2.2304514416142873</v>
      </c>
      <c r="AY71" s="170">
        <v>2.250414096424136</v>
      </c>
      <c r="AZ71" s="170">
        <v>2.165572194320639</v>
      </c>
      <c r="BA71" s="170">
        <v>2.092064986207792</v>
      </c>
      <c r="BB71" s="170">
        <v>2.006424926009961</v>
      </c>
      <c r="BC71" s="170">
        <v>2.225294576578436</v>
      </c>
      <c r="BD71" s="170">
        <v>2.2401598726242136</v>
      </c>
      <c r="BE71" s="170">
        <v>1.9880700472887194</v>
      </c>
      <c r="BF71" s="170">
        <v>2.2356007457227576</v>
      </c>
      <c r="BG71" s="170">
        <v>2.105730628145958</v>
      </c>
      <c r="BH71" s="170">
        <v>2.077302311534069</v>
      </c>
      <c r="BI71" s="170">
        <v>1.970577226907808</v>
      </c>
      <c r="BJ71" s="170">
        <v>1.9880399844246524</v>
      </c>
      <c r="BK71" s="170">
        <v>2.0742970264749268</v>
      </c>
      <c r="BL71" s="170">
        <v>2.0235793730941873</v>
      </c>
      <c r="BM71" s="170">
        <v>2.1777657145396914</v>
      </c>
      <c r="BN71" s="170">
        <v>2.0593519940138028</v>
      </c>
      <c r="BO71" s="170">
        <v>1.700693513908677</v>
      </c>
      <c r="BP71" s="170">
        <v>1.9005129057699535</v>
      </c>
      <c r="BQ71" s="170">
        <v>1.9750233661376582</v>
      </c>
      <c r="BR71" s="174"/>
    </row>
    <row r="72" spans="1:70" s="86" customFormat="1" ht="12.75">
      <c r="A72" s="84"/>
      <c r="B72" s="85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Peterson</dc:creator>
  <cp:keywords/>
  <dc:description/>
  <cp:lastModifiedBy>Naomi Akamine</cp:lastModifiedBy>
  <cp:lastPrinted>2006-05-12T00:00:26Z</cp:lastPrinted>
  <dcterms:created xsi:type="dcterms:W3CDTF">2001-12-05T19:20:21Z</dcterms:created>
  <dcterms:modified xsi:type="dcterms:W3CDTF">2008-08-19T20:07:41Z</dcterms:modified>
  <cp:category/>
  <cp:version/>
  <cp:contentType/>
  <cp:contentStatus/>
</cp:coreProperties>
</file>