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AD\Public\QSER\QSER 2025\Q4_inaug250926\Upload files\"/>
    </mc:Choice>
  </mc:AlternateContent>
  <xr:revisionPtr revIDLastSave="0" documentId="8_{18AFC57B-4FAF-4C63-8968-9E1B29D5088F}" xr6:coauthVersionLast="47" xr6:coauthVersionMax="47" xr10:uidLastSave="{00000000-0000-0000-0000-000000000000}"/>
  <bookViews>
    <workbookView xWindow="-108" yWindow="-108" windowWidth="23256" windowHeight="13896" xr2:uid="{01C45CAA-F980-4014-9EAB-44320750EAEE}"/>
  </bookViews>
  <sheets>
    <sheet name="TABLE 1" sheetId="1" r:id="rId1"/>
  </sheets>
  <definedNames>
    <definedName name="__new2" hidden="1">{"'B-2 QSER Jun 98 4-27-98 cor'!$A$1:$F$57"}</definedName>
    <definedName name="__new5" hidden="1">{"'B-2 QSER Jun 98 4-27-98 cor'!$A$1:$F$57"}</definedName>
    <definedName name="_new2" hidden="1">{"'B-2 QSER Jun 98 4-27-98 cor'!$A$1:$F$57"}</definedName>
    <definedName name="_new5" hidden="1">{"'B-2 QSER Jun 98 4-27-98 cor'!$A$1:$F$57"}</definedName>
    <definedName name="HTML_CodePage" hidden="1">1252</definedName>
    <definedName name="HTML_Control" hidden="1">{"'B-2 QSER Jun 98 4-27-98 cor'!$A$1:$F$57"}</definedName>
    <definedName name="HTML_Control1" hidden="1">{"'B-2 QSER Jun 98 4-27-98 cor'!$A$1:$F$57"}</definedName>
    <definedName name="HTML_Control2" hidden="1">{"'B-2 QSER Jun 98 4-27-98 cor'!$A$1:$F$57"}</definedName>
    <definedName name="HTML_Control5" hidden="1">{"'B-2 QSER Jun 98 4-27-98 cor'!$A$1:$F$57"}</definedName>
    <definedName name="HTML_Description" hidden="1">""</definedName>
    <definedName name="HTML_Email" hidden="1">"mblewitt@dbedt.hawaii.gov"</definedName>
    <definedName name="HTML_Header" hidden="1">"B-2 QSER Jun 98 4-27-98 corr"</definedName>
    <definedName name="HTML_LastUpdate" hidden="1">"4/27/98"</definedName>
    <definedName name="HTML_LineAfter" hidden="1">FALSE</definedName>
    <definedName name="HTML_LineBefore" hidden="1">FALSE</definedName>
    <definedName name="HTML_Name" hidden="1">"mary blewitt"</definedName>
    <definedName name="HTML_OBDlg2" hidden="1">TRUE</definedName>
    <definedName name="HTML_OBDlg4" hidden="1">TRUE</definedName>
    <definedName name="HTML_OS" hidden="1">0</definedName>
    <definedName name="HTML_PathFile" hidden="1">"E:\QSER Mar98_camera-ready_4-23-98\SQPI97Q4mb_cor.htm"</definedName>
    <definedName name="HTML_Title" hidden="1">"SQPI QSER Jun98 4-27-98 corr"</definedName>
    <definedName name="new" hidden="1">{"'B-2 QSER Jun 98 4-27-98 cor'!$A$1:$F$57"}</definedName>
    <definedName name="_xlnm.Print_Area" localSheetId="0">'TABLE 1'!$A$1:$G$65</definedName>
    <definedName name="Print_Area_MI">#REF!</definedName>
    <definedName name="SMS_pr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5" i="1"/>
  <c r="E5" i="1"/>
</calcChain>
</file>

<file path=xl/sharedStrings.xml><?xml version="1.0" encoding="utf-8"?>
<sst xmlns="http://schemas.openxmlformats.org/spreadsheetml/2006/main" count="173" uniqueCount="61">
  <si>
    <t>Table 1.  2025 QUARTERLY ECONOMIC INDICATORS:  STATE OF HAWAII</t>
  </si>
  <si>
    <t>3rd QUARTER</t>
  </si>
  <si>
    <t xml:space="preserve">YEAR-TO-DATE </t>
  </si>
  <si>
    <t>% CHANGE</t>
  </si>
  <si>
    <t>SERIES</t>
  </si>
  <si>
    <t xml:space="preserve">YEAR AGO </t>
  </si>
  <si>
    <t>Civilian labor force, NSA (persons) 1/</t>
  </si>
  <si>
    <t>(NA)</t>
  </si>
  <si>
    <t xml:space="preserve">(NA)  </t>
  </si>
  <si>
    <t xml:space="preserve">     Civilian employed, NSA</t>
  </si>
  <si>
    <t xml:space="preserve">     Civilian unemployed, NSA</t>
  </si>
  <si>
    <t>Unemployment rate, NSA (%) 1/  2/</t>
  </si>
  <si>
    <t>Total wage and salary jobs, NSA</t>
  </si>
  <si>
    <t xml:space="preserve">  Total non-agric. wage &amp; salary jobs</t>
  </si>
  <si>
    <t>Nat. Resources, Mining, Constr.</t>
  </si>
  <si>
    <t>Manufacturing</t>
  </si>
  <si>
    <t>Wholesale Trade</t>
  </si>
  <si>
    <t>Retail Trade</t>
  </si>
  <si>
    <t>Transp., Warehousing, Util.</t>
  </si>
  <si>
    <t>Information</t>
  </si>
  <si>
    <t>Financial Activities</t>
  </si>
  <si>
    <t>Professional &amp; Business Services</t>
  </si>
  <si>
    <t>Educational Services</t>
  </si>
  <si>
    <t>Health Care &amp; Social Assistance</t>
  </si>
  <si>
    <t>Arts, Entertainment &amp; Recreation</t>
  </si>
  <si>
    <t>Accommodation</t>
  </si>
  <si>
    <t>Food Services &amp; Drinking Places</t>
  </si>
  <si>
    <t>Other Services</t>
  </si>
  <si>
    <t>Government</t>
  </si>
  <si>
    <t>Federal</t>
  </si>
  <si>
    <t>State</t>
  </si>
  <si>
    <t>Local</t>
  </si>
  <si>
    <t xml:space="preserve">  Agriculture wage and salary jobs</t>
  </si>
  <si>
    <t>State general fund revenues ($1,000)</t>
  </si>
  <si>
    <t>General excise &amp; use tax rev. ($1,000)</t>
  </si>
  <si>
    <t>Income-individual ($1,000)</t>
  </si>
  <si>
    <t>Declaration estimated taxes ($1,000)</t>
  </si>
  <si>
    <t>Payment with returns ($1,000)</t>
  </si>
  <si>
    <t>Withholding tax on wages ($1,000)</t>
  </si>
  <si>
    <t>Refunds ('-' relative to State) ($1,000)</t>
  </si>
  <si>
    <t>Transient accommodations tax ($1,000)</t>
  </si>
  <si>
    <t>County surcharges ($1,000) 3/</t>
  </si>
  <si>
    <t>Private Building Permits ($1,000)</t>
  </si>
  <si>
    <t xml:space="preserve">     Residential ($1,000)</t>
  </si>
  <si>
    <t xml:space="preserve">     Commercial &amp; industrial ($1,000)</t>
  </si>
  <si>
    <t xml:space="preserve">     Additions &amp; alterations ($1,000)</t>
  </si>
  <si>
    <t>Visitor Days - by air</t>
  </si>
  <si>
    <t xml:space="preserve">     Domestic visitor days - by air</t>
  </si>
  <si>
    <t xml:space="preserve">     International visitor days - by air</t>
  </si>
  <si>
    <t>Visitor arrivals by air - by air</t>
  </si>
  <si>
    <t xml:space="preserve">     Domestic flight visitors - by air</t>
  </si>
  <si>
    <t xml:space="preserve">     International flight visitors - by air</t>
  </si>
  <si>
    <t>Visitor expend. - arrivals by air ($1,000)</t>
  </si>
  <si>
    <t>Hotel occupancy rates (%) 2/</t>
  </si>
  <si>
    <t xml:space="preserve">     NA  Not available.</t>
  </si>
  <si>
    <t xml:space="preserve">     1/  Labor force and jobs are Hawaii DBEDT monthly and annual data.  Quarterly averages computed by the Hawaii DBEDT.</t>
  </si>
  <si>
    <t>2/  Change represents absolute change in rates rather than percentage change in rates.</t>
  </si>
  <si>
    <t xml:space="preserve">     3/  0.5% added to the general excise tax to pay for Oahu‘s mass transit system and took effect January 1, 2007. </t>
  </si>
  <si>
    <t>Other counties have since enabled surcharges and are included here.</t>
  </si>
  <si>
    <t xml:space="preserve">     Source:  Hawaii State Department of Business, Economic Development, &amp; Tourism &lt;https://dbedt.hawaii.gov/economic/&gt;, </t>
  </si>
  <si>
    <t xml:space="preserve">Hawaii State Department of Taxation &lt;http://www.hawaii.gov/tax/a5_3txcolrpt.htm&gt; and Hospitality Advisors, LLC.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</si>
</sst>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.0\ \ \ \ "/>
    <numFmt numFmtId="166" formatCode="0.0"/>
    <numFmt numFmtId="167" formatCode="\ \ \ \ \ \ \ @"/>
    <numFmt numFmtId="168" formatCode="#,##0.0\ \ \ \ "/>
    <numFmt numFmtId="169" formatCode="_(* #,##0.0_);_(* \(#,##0.0\);_(* &quot;-&quot;??_);_(@_)"/>
    <numFmt numFmtId="170" formatCode="\ \ \ \ @"/>
    <numFmt numFmtId="171" formatCode="#,##0.0\ \ "/>
    <numFmt numFmtId="172" formatCode="#,##0\ "/>
    <numFmt numFmtId="173" formatCode="\ \ \ \ \ @"/>
    <numFmt numFmtId="174" formatCode="m/d/yyyy;@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 applyFill="0"/>
    <xf numFmtId="0" fontId="1" fillId="0" borderId="0" applyFill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5" fontId="2" fillId="0" borderId="0" xfId="1" applyNumberFormat="1" applyFont="1" applyAlignment="1">
      <alignment horizontal="centerContinuous"/>
    </xf>
    <xf numFmtId="164" fontId="1" fillId="0" borderId="0" xfId="1" applyNumberFormat="1" applyAlignment="1">
      <alignment horizontal="centerContinuous"/>
    </xf>
    <xf numFmtId="166" fontId="0" fillId="0" borderId="0" xfId="0" applyNumberFormat="1" applyAlignment="1">
      <alignment horizontal="centerContinuous"/>
    </xf>
    <xf numFmtId="167" fontId="0" fillId="0" borderId="0" xfId="0" applyNumberFormat="1"/>
    <xf numFmtId="167" fontId="3" fillId="2" borderId="1" xfId="0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horizontal="centerContinuous" vertical="center"/>
    </xf>
    <xf numFmtId="164" fontId="3" fillId="2" borderId="3" xfId="1" quotePrefix="1" applyNumberFormat="1" applyFont="1" applyFill="1" applyBorder="1" applyAlignment="1">
      <alignment horizontal="centerContinuous" vertical="center"/>
    </xf>
    <xf numFmtId="164" fontId="3" fillId="2" borderId="4" xfId="1" quotePrefix="1" applyNumberFormat="1" applyFont="1" applyFill="1" applyBorder="1" applyAlignment="1">
      <alignment horizontal="centerContinuous" vertical="center"/>
    </xf>
    <xf numFmtId="167" fontId="3" fillId="2" borderId="5" xfId="0" applyNumberFormat="1" applyFont="1" applyFill="1" applyBorder="1"/>
    <xf numFmtId="167" fontId="3" fillId="2" borderId="6" xfId="0" applyNumberFormat="1" applyFont="1" applyFill="1" applyBorder="1"/>
    <xf numFmtId="164" fontId="3" fillId="2" borderId="7" xfId="1" applyNumberFormat="1" applyFont="1" applyFill="1" applyBorder="1" applyAlignment="1">
      <alignment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9" xfId="0" quotePrefix="1" applyNumberFormat="1" applyFont="1" applyFill="1" applyBorder="1" applyAlignment="1">
      <alignment horizontal="right" vertical="center"/>
    </xf>
    <xf numFmtId="165" fontId="3" fillId="2" borderId="11" xfId="0" quotePrefix="1" applyNumberFormat="1" applyFont="1" applyFill="1" applyBorder="1" applyAlignment="1">
      <alignment horizontal="right" vertical="center"/>
    </xf>
    <xf numFmtId="167" fontId="0" fillId="0" borderId="1" xfId="0" applyNumberFormat="1" applyBorder="1"/>
    <xf numFmtId="167" fontId="0" fillId="0" borderId="6" xfId="0" applyNumberFormat="1" applyBorder="1"/>
    <xf numFmtId="164" fontId="1" fillId="0" borderId="12" xfId="1" applyNumberFormat="1" applyBorder="1" applyAlignment="1">
      <alignment vertical="center"/>
    </xf>
    <xf numFmtId="165" fontId="1" fillId="0" borderId="1" xfId="1" applyNumberFormat="1" applyBorder="1" applyAlignment="1">
      <alignment horizontal="right" vertical="center"/>
    </xf>
    <xf numFmtId="165" fontId="1" fillId="0" borderId="13" xfId="1" applyNumberFormat="1" applyBorder="1" applyAlignment="1">
      <alignment horizontal="right" vertical="center"/>
    </xf>
    <xf numFmtId="164" fontId="1" fillId="0" borderId="14" xfId="1" applyNumberFormat="1" applyBorder="1"/>
    <xf numFmtId="166" fontId="0" fillId="0" borderId="12" xfId="0" applyNumberFormat="1" applyBorder="1" applyAlignment="1">
      <alignment horizontal="center"/>
    </xf>
    <xf numFmtId="0" fontId="1" fillId="0" borderId="5" xfId="0" applyFont="1" applyBorder="1"/>
    <xf numFmtId="164" fontId="1" fillId="0" borderId="15" xfId="1" applyNumberFormat="1" applyFont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8" fontId="1" fillId="0" borderId="5" xfId="2" applyNumberFormat="1" applyFill="1" applyBorder="1" applyAlignment="1">
      <alignment horizontal="right"/>
    </xf>
    <xf numFmtId="0" fontId="1" fillId="0" borderId="5" xfId="0" quotePrefix="1" applyFont="1" applyBorder="1" applyAlignment="1">
      <alignment horizontal="left"/>
    </xf>
    <xf numFmtId="169" fontId="1" fillId="0" borderId="15" xfId="1" applyNumberFormat="1" applyFont="1" applyBorder="1" applyAlignment="1">
      <alignment horizontal="right"/>
    </xf>
    <xf numFmtId="168" fontId="1" fillId="0" borderId="16" xfId="2" applyNumberFormat="1" applyFill="1" applyBorder="1" applyAlignment="1">
      <alignment horizontal="right"/>
    </xf>
    <xf numFmtId="167" fontId="1" fillId="0" borderId="5" xfId="0" applyNumberFormat="1" applyFont="1" applyBorder="1"/>
    <xf numFmtId="0" fontId="0" fillId="0" borderId="5" xfId="0" applyBorder="1" applyAlignment="1">
      <alignment vertical="center"/>
    </xf>
    <xf numFmtId="164" fontId="1" fillId="0" borderId="15" xfId="1" applyNumberFormat="1" applyFont="1" applyFill="1" applyBorder="1" applyAlignment="1">
      <alignment horizontal="right" vertical="center"/>
    </xf>
    <xf numFmtId="164" fontId="1" fillId="0" borderId="15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70" fontId="0" fillId="0" borderId="5" xfId="0" quotePrefix="1" applyNumberFormat="1" applyBorder="1" applyAlignment="1">
      <alignment vertical="center"/>
    </xf>
    <xf numFmtId="167" fontId="0" fillId="0" borderId="5" xfId="0" quotePrefix="1" applyNumberFormat="1" applyBorder="1" applyAlignment="1">
      <alignment vertical="center"/>
    </xf>
    <xf numFmtId="3" fontId="0" fillId="0" borderId="0" xfId="0" applyNumberFormat="1"/>
    <xf numFmtId="164" fontId="1" fillId="0" borderId="14" xfId="1" applyNumberFormat="1" applyFont="1" applyBorder="1" applyAlignment="1">
      <alignment horizontal="right"/>
    </xf>
    <xf numFmtId="168" fontId="1" fillId="0" borderId="12" xfId="3" applyNumberFormat="1" applyFill="1" applyBorder="1" applyAlignment="1">
      <alignment horizontal="right"/>
    </xf>
    <xf numFmtId="49" fontId="0" fillId="0" borderId="5" xfId="0" applyNumberFormat="1" applyBorder="1"/>
    <xf numFmtId="164" fontId="1" fillId="0" borderId="15" xfId="4" applyNumberFormat="1" applyFont="1" applyBorder="1" applyAlignment="1">
      <alignment horizontal="right"/>
    </xf>
    <xf numFmtId="164" fontId="1" fillId="0" borderId="12" xfId="4" applyNumberFormat="1" applyFont="1" applyBorder="1" applyAlignment="1">
      <alignment horizontal="right"/>
    </xf>
    <xf numFmtId="0" fontId="0" fillId="0" borderId="5" xfId="0" quotePrefix="1" applyBorder="1"/>
    <xf numFmtId="171" fontId="1" fillId="0" borderId="5" xfId="3" applyNumberFormat="1" applyFill="1" applyBorder="1" applyAlignment="1">
      <alignment horizontal="right"/>
    </xf>
    <xf numFmtId="171" fontId="1" fillId="0" borderId="12" xfId="3" applyNumberFormat="1" applyFill="1" applyBorder="1" applyAlignment="1">
      <alignment horizontal="right"/>
    </xf>
    <xf numFmtId="170" fontId="0" fillId="0" borderId="5" xfId="0" applyNumberFormat="1" applyBorder="1"/>
    <xf numFmtId="172" fontId="1" fillId="0" borderId="15" xfId="4" applyNumberFormat="1" applyFont="1" applyBorder="1" applyAlignment="1">
      <alignment horizontal="right"/>
    </xf>
    <xf numFmtId="172" fontId="1" fillId="0" borderId="12" xfId="4" applyNumberFormat="1" applyFont="1" applyBorder="1" applyAlignment="1">
      <alignment horizontal="right"/>
    </xf>
    <xf numFmtId="0" fontId="0" fillId="0" borderId="5" xfId="0" applyBorder="1"/>
    <xf numFmtId="164" fontId="1" fillId="0" borderId="12" xfId="4" applyNumberFormat="1" applyFont="1" applyFill="1" applyBorder="1" applyAlignment="1">
      <alignment horizontal="right"/>
    </xf>
    <xf numFmtId="172" fontId="1" fillId="0" borderId="15" xfId="1" applyNumberFormat="1" applyFont="1" applyBorder="1" applyAlignment="1">
      <alignment horizontal="right"/>
    </xf>
    <xf numFmtId="172" fontId="1" fillId="0" borderId="12" xfId="1" applyNumberFormat="1" applyFont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/>
    </xf>
    <xf numFmtId="169" fontId="1" fillId="0" borderId="15" xfId="1" applyNumberFormat="1" applyFont="1" applyFill="1" applyBorder="1" applyAlignment="1">
      <alignment horizontal="right"/>
    </xf>
    <xf numFmtId="169" fontId="1" fillId="0" borderId="12" xfId="1" applyNumberFormat="1" applyFont="1" applyFill="1" applyBorder="1" applyAlignment="1">
      <alignment horizontal="right"/>
    </xf>
    <xf numFmtId="169" fontId="1" fillId="0" borderId="14" xfId="1" applyNumberFormat="1" applyFont="1" applyFill="1" applyBorder="1" applyAlignment="1">
      <alignment horizontal="right"/>
    </xf>
    <xf numFmtId="171" fontId="1" fillId="0" borderId="12" xfId="2" applyNumberFormat="1" applyFill="1" applyBorder="1" applyAlignment="1">
      <alignment horizontal="right"/>
    </xf>
    <xf numFmtId="167" fontId="0" fillId="0" borderId="9" xfId="0" applyNumberFormat="1" applyBorder="1"/>
    <xf numFmtId="164" fontId="4" fillId="0" borderId="17" xfId="1" applyNumberFormat="1" applyFont="1" applyBorder="1" applyAlignment="1">
      <alignment horizontal="left"/>
    </xf>
    <xf numFmtId="164" fontId="1" fillId="0" borderId="11" xfId="1" applyNumberFormat="1" applyFont="1" applyBorder="1" applyAlignment="1">
      <alignment horizontal="right"/>
    </xf>
    <xf numFmtId="168" fontId="1" fillId="0" borderId="9" xfId="2" applyNumberFormat="1" applyFill="1" applyBorder="1" applyAlignment="1">
      <alignment horizontal="right"/>
    </xf>
    <xf numFmtId="164" fontId="1" fillId="0" borderId="17" xfId="1" applyNumberFormat="1" applyFont="1" applyBorder="1" applyAlignment="1">
      <alignment horizontal="right"/>
    </xf>
    <xf numFmtId="164" fontId="1" fillId="0" borderId="18" xfId="1" applyNumberFormat="1" applyFont="1" applyBorder="1" applyAlignment="1">
      <alignment horizontal="right"/>
    </xf>
    <xf numFmtId="168" fontId="1" fillId="0" borderId="11" xfId="2" applyNumberFormat="1" applyFill="1" applyBorder="1" applyAlignment="1">
      <alignment horizontal="right"/>
    </xf>
    <xf numFmtId="164" fontId="1" fillId="0" borderId="0" xfId="1" applyNumberFormat="1" applyBorder="1" applyAlignment="1">
      <alignment vertical="center"/>
    </xf>
    <xf numFmtId="165" fontId="1" fillId="0" borderId="0" xfId="1" applyNumberFormat="1" applyBorder="1" applyAlignment="1">
      <alignment horizontal="right" vertical="center"/>
    </xf>
    <xf numFmtId="164" fontId="1" fillId="0" borderId="0" xfId="1" applyNumberFormat="1" applyBorder="1"/>
    <xf numFmtId="166" fontId="0" fillId="0" borderId="0" xfId="0" applyNumberFormat="1" applyAlignment="1">
      <alignment horizontal="center"/>
    </xf>
    <xf numFmtId="173" fontId="5" fillId="0" borderId="0" xfId="0" applyNumberFormat="1" applyFont="1" applyAlignment="1">
      <alignment horizontal="left"/>
    </xf>
    <xf numFmtId="49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Font="1"/>
    <xf numFmtId="164" fontId="1" fillId="0" borderId="0" xfId="1" applyNumberFormat="1"/>
    <xf numFmtId="165" fontId="1" fillId="0" borderId="0" xfId="1" applyNumberFormat="1" applyAlignment="1">
      <alignment horizontal="right"/>
    </xf>
    <xf numFmtId="174" fontId="0" fillId="0" borderId="0" xfId="0" applyNumberFormat="1" applyAlignment="1">
      <alignment horizontal="center"/>
    </xf>
  </cellXfs>
  <cellStyles count="5">
    <cellStyle name="Comma" xfId="1" builtinId="3"/>
    <cellStyle name="Comma 2" xfId="4" xr:uid="{C897D092-EA7E-4795-8983-79071302F37B}"/>
    <cellStyle name="Normal" xfId="0" builtinId="0"/>
    <cellStyle name="Normal_C_05 2006q3_DeclEst-Indiv_060802" xfId="2" xr:uid="{4A2CB8B7-655B-4B20-AFF3-04474C35C084}"/>
    <cellStyle name="Normal_C_05 2006q3_DeclEst-Indiv_060802 2" xfId="3" xr:uid="{D185595B-FE80-490B-A051-714A4D39B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090D-5159-4628-970E-409C20BE344B}">
  <sheetPr>
    <pageSetUpPr fitToPage="1"/>
  </sheetPr>
  <dimension ref="A1:L65"/>
  <sheetViews>
    <sheetView tabSelected="1" zoomScaleNormal="100" workbookViewId="0"/>
  </sheetViews>
  <sheetFormatPr defaultRowHeight="13.2" x14ac:dyDescent="0.25"/>
  <cols>
    <col min="1" max="1" width="34" style="7" customWidth="1"/>
    <col min="2" max="2" width="12" style="7" customWidth="1"/>
    <col min="3" max="3" width="12.44140625" style="84" customWidth="1"/>
    <col min="4" max="4" width="11.5546875" style="85" customWidth="1"/>
    <col min="5" max="5" width="12.5546875" style="85" customWidth="1"/>
    <col min="6" max="6" width="12.109375" style="84" customWidth="1"/>
    <col min="7" max="7" width="11.33203125" style="77" customWidth="1"/>
  </cols>
  <sheetData>
    <row r="1" spans="1:7" ht="15.6" x14ac:dyDescent="0.3">
      <c r="A1" s="1" t="s">
        <v>0</v>
      </c>
      <c r="B1" s="2"/>
      <c r="C1" s="3"/>
      <c r="D1" s="4"/>
      <c r="E1" s="4"/>
      <c r="F1" s="5"/>
      <c r="G1" s="6"/>
    </row>
    <row r="2" spans="1:7" ht="9.75" customHeight="1" x14ac:dyDescent="0.3">
      <c r="C2" s="3"/>
      <c r="D2" s="4"/>
      <c r="E2" s="4"/>
      <c r="F2" s="5"/>
      <c r="G2" s="6"/>
    </row>
    <row r="3" spans="1:7" ht="21.75" customHeight="1" x14ac:dyDescent="0.25">
      <c r="A3" s="8"/>
      <c r="B3" s="9" t="s">
        <v>1</v>
      </c>
      <c r="C3" s="9"/>
      <c r="D3" s="10"/>
      <c r="E3" s="9" t="s">
        <v>2</v>
      </c>
      <c r="F3" s="9"/>
      <c r="G3" s="11"/>
    </row>
    <row r="4" spans="1:7" x14ac:dyDescent="0.25">
      <c r="A4" s="12"/>
      <c r="B4" s="13"/>
      <c r="C4" s="14"/>
      <c r="D4" s="15" t="s">
        <v>3</v>
      </c>
      <c r="E4" s="16"/>
      <c r="F4" s="14"/>
      <c r="G4" s="17" t="s">
        <v>3</v>
      </c>
    </row>
    <row r="5" spans="1:7" x14ac:dyDescent="0.25">
      <c r="A5" s="18" t="s">
        <v>4</v>
      </c>
      <c r="B5" s="19">
        <v>2024</v>
      </c>
      <c r="C5" s="20">
        <v>2025</v>
      </c>
      <c r="D5" s="21" t="s">
        <v>5</v>
      </c>
      <c r="E5" s="19">
        <f>B5</f>
        <v>2024</v>
      </c>
      <c r="F5" s="20">
        <f>C5</f>
        <v>2025</v>
      </c>
      <c r="G5" s="22" t="s">
        <v>5</v>
      </c>
    </row>
    <row r="6" spans="1:7" x14ac:dyDescent="0.25">
      <c r="A6" s="23"/>
      <c r="B6" s="24"/>
      <c r="C6" s="25"/>
      <c r="D6" s="26"/>
      <c r="E6" s="27"/>
      <c r="F6" s="28"/>
      <c r="G6" s="29"/>
    </row>
    <row r="7" spans="1:7" x14ac:dyDescent="0.25">
      <c r="A7" s="30" t="s">
        <v>6</v>
      </c>
      <c r="B7" s="31">
        <v>682100</v>
      </c>
      <c r="C7" s="32" t="s">
        <v>7</v>
      </c>
      <c r="D7" s="33" t="s">
        <v>8</v>
      </c>
      <c r="E7" s="31">
        <v>679800</v>
      </c>
      <c r="F7" s="32" t="s">
        <v>7</v>
      </c>
      <c r="G7" s="32" t="s">
        <v>7</v>
      </c>
    </row>
    <row r="8" spans="1:7" x14ac:dyDescent="0.25">
      <c r="A8" s="34" t="s">
        <v>9</v>
      </c>
      <c r="B8" s="31">
        <v>660300</v>
      </c>
      <c r="C8" s="32" t="s">
        <v>7</v>
      </c>
      <c r="D8" s="33" t="s">
        <v>8</v>
      </c>
      <c r="E8" s="31">
        <v>659700</v>
      </c>
      <c r="F8" s="32" t="s">
        <v>7</v>
      </c>
      <c r="G8" s="32" t="s">
        <v>7</v>
      </c>
    </row>
    <row r="9" spans="1:7" x14ac:dyDescent="0.25">
      <c r="A9" s="34" t="s">
        <v>10</v>
      </c>
      <c r="B9" s="31">
        <v>21800</v>
      </c>
      <c r="C9" s="32" t="s">
        <v>7</v>
      </c>
      <c r="D9" s="33" t="s">
        <v>8</v>
      </c>
      <c r="E9" s="31">
        <v>20100</v>
      </c>
      <c r="F9" s="32" t="s">
        <v>7</v>
      </c>
      <c r="G9" s="32" t="s">
        <v>7</v>
      </c>
    </row>
    <row r="10" spans="1:7" x14ac:dyDescent="0.25">
      <c r="A10" s="30" t="s">
        <v>11</v>
      </c>
      <c r="B10" s="35">
        <v>3.2</v>
      </c>
      <c r="C10" s="32" t="s">
        <v>7</v>
      </c>
      <c r="D10" s="36" t="s">
        <v>8</v>
      </c>
      <c r="E10" s="35">
        <v>3</v>
      </c>
      <c r="F10" s="32" t="s">
        <v>7</v>
      </c>
      <c r="G10" s="32" t="s">
        <v>7</v>
      </c>
    </row>
    <row r="11" spans="1:7" x14ac:dyDescent="0.25">
      <c r="A11" s="37"/>
      <c r="B11" s="31"/>
      <c r="C11" s="32"/>
      <c r="D11" s="33"/>
      <c r="E11" s="35"/>
      <c r="F11" s="32"/>
      <c r="G11" s="32"/>
    </row>
    <row r="12" spans="1:7" x14ac:dyDescent="0.25">
      <c r="A12" s="38" t="s">
        <v>12</v>
      </c>
      <c r="B12" s="39">
        <v>639600</v>
      </c>
      <c r="C12" s="32" t="s">
        <v>7</v>
      </c>
      <c r="D12" s="33" t="s">
        <v>8</v>
      </c>
      <c r="E12" s="40">
        <v>641100</v>
      </c>
      <c r="F12" s="32" t="s">
        <v>7</v>
      </c>
      <c r="G12" s="32" t="s">
        <v>7</v>
      </c>
    </row>
    <row r="13" spans="1:7" x14ac:dyDescent="0.25">
      <c r="A13" s="41" t="s">
        <v>13</v>
      </c>
      <c r="B13" s="39">
        <v>634600</v>
      </c>
      <c r="C13" s="32" t="s">
        <v>7</v>
      </c>
      <c r="D13" s="33" t="s">
        <v>8</v>
      </c>
      <c r="E13" s="40">
        <v>636100</v>
      </c>
      <c r="F13" s="32" t="s">
        <v>7</v>
      </c>
      <c r="G13" s="32" t="s">
        <v>7</v>
      </c>
    </row>
    <row r="14" spans="1:7" x14ac:dyDescent="0.25">
      <c r="A14" s="42" t="s">
        <v>14</v>
      </c>
      <c r="B14" s="39">
        <v>39700</v>
      </c>
      <c r="C14" s="32" t="s">
        <v>7</v>
      </c>
      <c r="D14" s="33" t="s">
        <v>8</v>
      </c>
      <c r="E14" s="40">
        <v>39100</v>
      </c>
      <c r="F14" s="32" t="s">
        <v>7</v>
      </c>
      <c r="G14" s="32" t="s">
        <v>7</v>
      </c>
    </row>
    <row r="15" spans="1:7" x14ac:dyDescent="0.25">
      <c r="A15" s="42" t="s">
        <v>15</v>
      </c>
      <c r="B15" s="39">
        <v>12900</v>
      </c>
      <c r="C15" s="32" t="s">
        <v>7</v>
      </c>
      <c r="D15" s="33" t="s">
        <v>8</v>
      </c>
      <c r="E15" s="40">
        <v>12800</v>
      </c>
      <c r="F15" s="32" t="s">
        <v>7</v>
      </c>
      <c r="G15" s="32" t="s">
        <v>7</v>
      </c>
    </row>
    <row r="16" spans="1:7" x14ac:dyDescent="0.25">
      <c r="A16" s="42" t="s">
        <v>16</v>
      </c>
      <c r="B16" s="40">
        <v>17400</v>
      </c>
      <c r="C16" s="32" t="s">
        <v>7</v>
      </c>
      <c r="D16" s="33" t="s">
        <v>8</v>
      </c>
      <c r="E16" s="40">
        <v>17400</v>
      </c>
      <c r="F16" s="32" t="s">
        <v>7</v>
      </c>
      <c r="G16" s="32" t="s">
        <v>7</v>
      </c>
    </row>
    <row r="17" spans="1:12" x14ac:dyDescent="0.25">
      <c r="A17" s="42" t="s">
        <v>17</v>
      </c>
      <c r="B17" s="39">
        <v>64300</v>
      </c>
      <c r="C17" s="32" t="s">
        <v>7</v>
      </c>
      <c r="D17" s="33" t="s">
        <v>8</v>
      </c>
      <c r="E17" s="40">
        <v>64200</v>
      </c>
      <c r="F17" s="32" t="s">
        <v>7</v>
      </c>
      <c r="G17" s="32" t="s">
        <v>7</v>
      </c>
    </row>
    <row r="18" spans="1:12" x14ac:dyDescent="0.25">
      <c r="A18" s="42" t="s">
        <v>18</v>
      </c>
      <c r="B18" s="39">
        <v>34700</v>
      </c>
      <c r="C18" s="32" t="s">
        <v>7</v>
      </c>
      <c r="D18" s="33" t="s">
        <v>8</v>
      </c>
      <c r="E18" s="40">
        <v>34300</v>
      </c>
      <c r="F18" s="32" t="s">
        <v>7</v>
      </c>
      <c r="G18" s="32" t="s">
        <v>7</v>
      </c>
    </row>
    <row r="19" spans="1:12" x14ac:dyDescent="0.25">
      <c r="A19" s="42" t="s">
        <v>19</v>
      </c>
      <c r="B19" s="39">
        <v>7800</v>
      </c>
      <c r="C19" s="32" t="s">
        <v>7</v>
      </c>
      <c r="D19" s="33" t="s">
        <v>8</v>
      </c>
      <c r="E19" s="40">
        <v>8100</v>
      </c>
      <c r="F19" s="32" t="s">
        <v>7</v>
      </c>
      <c r="G19" s="32" t="s">
        <v>7</v>
      </c>
    </row>
    <row r="20" spans="1:12" x14ac:dyDescent="0.25">
      <c r="A20" s="42" t="s">
        <v>20</v>
      </c>
      <c r="B20" s="39">
        <v>27600</v>
      </c>
      <c r="C20" s="32" t="s">
        <v>7</v>
      </c>
      <c r="D20" s="33" t="s">
        <v>8</v>
      </c>
      <c r="E20" s="40">
        <v>27400</v>
      </c>
      <c r="F20" s="32" t="s">
        <v>7</v>
      </c>
      <c r="G20" s="32" t="s">
        <v>7</v>
      </c>
    </row>
    <row r="21" spans="1:12" x14ac:dyDescent="0.25">
      <c r="A21" s="42" t="s">
        <v>21</v>
      </c>
      <c r="B21" s="39">
        <v>72200</v>
      </c>
      <c r="C21" s="32" t="s">
        <v>7</v>
      </c>
      <c r="D21" s="33" t="s">
        <v>8</v>
      </c>
      <c r="E21" s="40">
        <v>72200</v>
      </c>
      <c r="F21" s="32" t="s">
        <v>7</v>
      </c>
      <c r="G21" s="32" t="s">
        <v>7</v>
      </c>
    </row>
    <row r="22" spans="1:12" x14ac:dyDescent="0.25">
      <c r="A22" s="42" t="s">
        <v>22</v>
      </c>
      <c r="B22" s="39">
        <v>14000</v>
      </c>
      <c r="C22" s="32" t="s">
        <v>7</v>
      </c>
      <c r="D22" s="33" t="s">
        <v>8</v>
      </c>
      <c r="E22" s="40">
        <v>14400</v>
      </c>
      <c r="F22" s="32" t="s">
        <v>7</v>
      </c>
      <c r="G22" s="32" t="s">
        <v>7</v>
      </c>
    </row>
    <row r="23" spans="1:12" x14ac:dyDescent="0.25">
      <c r="A23" s="42" t="s">
        <v>23</v>
      </c>
      <c r="B23" s="40">
        <v>75700</v>
      </c>
      <c r="C23" s="32" t="s">
        <v>7</v>
      </c>
      <c r="D23" s="33" t="s">
        <v>8</v>
      </c>
      <c r="E23" s="40">
        <v>75500</v>
      </c>
      <c r="F23" s="32" t="s">
        <v>7</v>
      </c>
      <c r="G23" s="32" t="s">
        <v>7</v>
      </c>
    </row>
    <row r="24" spans="1:12" x14ac:dyDescent="0.25">
      <c r="A24" s="42" t="s">
        <v>24</v>
      </c>
      <c r="B24" s="40">
        <v>14000</v>
      </c>
      <c r="C24" s="32" t="s">
        <v>7</v>
      </c>
      <c r="D24" s="33" t="s">
        <v>8</v>
      </c>
      <c r="E24" s="40">
        <v>13600</v>
      </c>
      <c r="F24" s="32" t="s">
        <v>7</v>
      </c>
      <c r="G24" s="32" t="s">
        <v>7</v>
      </c>
    </row>
    <row r="25" spans="1:12" x14ac:dyDescent="0.25">
      <c r="A25" s="42" t="s">
        <v>25</v>
      </c>
      <c r="B25" s="40">
        <v>39700</v>
      </c>
      <c r="C25" s="32" t="s">
        <v>7</v>
      </c>
      <c r="D25" s="33" t="s">
        <v>8</v>
      </c>
      <c r="E25" s="40">
        <v>39700</v>
      </c>
      <c r="F25" s="32" t="s">
        <v>7</v>
      </c>
      <c r="G25" s="32" t="s">
        <v>7</v>
      </c>
    </row>
    <row r="26" spans="1:12" x14ac:dyDescent="0.25">
      <c r="A26" s="42" t="s">
        <v>26</v>
      </c>
      <c r="B26" s="40">
        <v>67000</v>
      </c>
      <c r="C26" s="32" t="s">
        <v>7</v>
      </c>
      <c r="D26" s="33" t="s">
        <v>8</v>
      </c>
      <c r="E26" s="40">
        <v>66400</v>
      </c>
      <c r="F26" s="32" t="s">
        <v>7</v>
      </c>
      <c r="G26" s="32" t="s">
        <v>7</v>
      </c>
    </row>
    <row r="27" spans="1:12" x14ac:dyDescent="0.25">
      <c r="A27" s="42" t="s">
        <v>27</v>
      </c>
      <c r="B27" s="40">
        <v>26800</v>
      </c>
      <c r="C27" s="32" t="s">
        <v>7</v>
      </c>
      <c r="D27" s="33" t="s">
        <v>8</v>
      </c>
      <c r="E27" s="40">
        <v>26700</v>
      </c>
      <c r="F27" s="32" t="s">
        <v>7</v>
      </c>
      <c r="G27" s="32" t="s">
        <v>7</v>
      </c>
    </row>
    <row r="28" spans="1:12" x14ac:dyDescent="0.25">
      <c r="A28" s="42" t="s">
        <v>28</v>
      </c>
      <c r="B28" s="40">
        <v>121300</v>
      </c>
      <c r="C28" s="32" t="s">
        <v>7</v>
      </c>
      <c r="D28" s="33" t="s">
        <v>8</v>
      </c>
      <c r="E28" s="40">
        <v>124800</v>
      </c>
      <c r="F28" s="32" t="s">
        <v>7</v>
      </c>
      <c r="G28" s="32" t="s">
        <v>7</v>
      </c>
    </row>
    <row r="29" spans="1:12" x14ac:dyDescent="0.25">
      <c r="A29" s="43" t="s">
        <v>29</v>
      </c>
      <c r="B29" s="40">
        <v>35800</v>
      </c>
      <c r="C29" s="32" t="s">
        <v>7</v>
      </c>
      <c r="D29" s="33" t="s">
        <v>8</v>
      </c>
      <c r="E29" s="40">
        <v>35700</v>
      </c>
      <c r="F29" s="32" t="s">
        <v>7</v>
      </c>
      <c r="G29" s="32" t="s">
        <v>7</v>
      </c>
    </row>
    <row r="30" spans="1:12" x14ac:dyDescent="0.25">
      <c r="A30" s="43" t="s">
        <v>30</v>
      </c>
      <c r="B30" s="40">
        <v>66400</v>
      </c>
      <c r="C30" s="32" t="s">
        <v>7</v>
      </c>
      <c r="D30" s="33" t="s">
        <v>8</v>
      </c>
      <c r="E30" s="40">
        <v>70200</v>
      </c>
      <c r="F30" s="32" t="s">
        <v>7</v>
      </c>
      <c r="G30" s="32" t="s">
        <v>7</v>
      </c>
    </row>
    <row r="31" spans="1:12" x14ac:dyDescent="0.25">
      <c r="A31" s="43" t="s">
        <v>31</v>
      </c>
      <c r="B31" s="40">
        <v>19200</v>
      </c>
      <c r="C31" s="32" t="s">
        <v>7</v>
      </c>
      <c r="D31" s="33" t="s">
        <v>8</v>
      </c>
      <c r="E31" s="40">
        <v>19000</v>
      </c>
      <c r="F31" s="32" t="s">
        <v>7</v>
      </c>
      <c r="G31" s="32" t="s">
        <v>7</v>
      </c>
      <c r="L31" s="44"/>
    </row>
    <row r="32" spans="1:12" x14ac:dyDescent="0.25">
      <c r="A32" s="38" t="s">
        <v>32</v>
      </c>
      <c r="B32" s="40">
        <v>5000</v>
      </c>
      <c r="C32" s="32" t="s">
        <v>7</v>
      </c>
      <c r="D32" s="33" t="s">
        <v>8</v>
      </c>
      <c r="E32" s="40">
        <v>5000</v>
      </c>
      <c r="F32" s="32" t="s">
        <v>7</v>
      </c>
      <c r="G32" s="32" t="s">
        <v>7</v>
      </c>
      <c r="L32" s="44"/>
    </row>
    <row r="33" spans="1:12" x14ac:dyDescent="0.25">
      <c r="A33" s="37"/>
      <c r="B33" s="31"/>
      <c r="C33" s="32"/>
      <c r="D33" s="33"/>
      <c r="E33" s="31"/>
      <c r="F33" s="45"/>
      <c r="G33" s="46"/>
      <c r="L33" s="44"/>
    </row>
    <row r="34" spans="1:12" x14ac:dyDescent="0.25">
      <c r="A34" s="47" t="s">
        <v>33</v>
      </c>
      <c r="B34" s="48">
        <v>2747306.9869999997</v>
      </c>
      <c r="C34" s="32" t="s">
        <v>7</v>
      </c>
      <c r="D34" s="33" t="s">
        <v>8</v>
      </c>
      <c r="E34" s="48">
        <v>7793945.5589999994</v>
      </c>
      <c r="F34" s="32" t="s">
        <v>7</v>
      </c>
      <c r="G34" s="32" t="s">
        <v>7</v>
      </c>
      <c r="L34" s="44"/>
    </row>
    <row r="35" spans="1:12" x14ac:dyDescent="0.25">
      <c r="A35" s="50" t="s">
        <v>34</v>
      </c>
      <c r="B35" s="48">
        <v>1168734.193</v>
      </c>
      <c r="C35" s="49">
        <v>1197139.5169500001</v>
      </c>
      <c r="D35" s="51">
        <v>2.430434920115331</v>
      </c>
      <c r="E35" s="48">
        <v>3450601.3550000004</v>
      </c>
      <c r="F35" s="49">
        <v>3614409.5119499997</v>
      </c>
      <c r="G35" s="52">
        <v>4.7472350497004676</v>
      </c>
      <c r="L35" s="44"/>
    </row>
    <row r="36" spans="1:12" x14ac:dyDescent="0.25">
      <c r="A36" s="50" t="s">
        <v>35</v>
      </c>
      <c r="B36" s="48">
        <v>858729.60599999991</v>
      </c>
      <c r="C36" s="49">
        <v>739575.64335000003</v>
      </c>
      <c r="D36" s="51">
        <v>-13.875609017956684</v>
      </c>
      <c r="E36" s="48">
        <v>2609858.4949999996</v>
      </c>
      <c r="F36" s="49">
        <v>2335067.4863499999</v>
      </c>
      <c r="G36" s="52">
        <v>-10.528961979220249</v>
      </c>
      <c r="L36" s="44"/>
    </row>
    <row r="37" spans="1:12" x14ac:dyDescent="0.25">
      <c r="A37" s="53" t="s">
        <v>36</v>
      </c>
      <c r="B37" s="48">
        <v>211623.72200000001</v>
      </c>
      <c r="C37" s="49">
        <v>177741.64853000001</v>
      </c>
      <c r="D37" s="51">
        <v>-16.01052715158275</v>
      </c>
      <c r="E37" s="48">
        <v>889784.02099999995</v>
      </c>
      <c r="F37" s="49">
        <v>824613.47052999993</v>
      </c>
      <c r="G37" s="52">
        <v>-7.3243111734864499</v>
      </c>
      <c r="L37" s="44"/>
    </row>
    <row r="38" spans="1:12" x14ac:dyDescent="0.25">
      <c r="A38" s="53" t="s">
        <v>37</v>
      </c>
      <c r="B38" s="48">
        <v>44201.411999999997</v>
      </c>
      <c r="C38" s="49">
        <v>43229.594299999997</v>
      </c>
      <c r="D38" s="51">
        <v>-2.19861234297221</v>
      </c>
      <c r="E38" s="48">
        <v>328277.10099999997</v>
      </c>
      <c r="F38" s="49">
        <v>370379.2353</v>
      </c>
      <c r="G38" s="52">
        <v>12.825181583408718</v>
      </c>
      <c r="L38" s="44"/>
    </row>
    <row r="39" spans="1:12" x14ac:dyDescent="0.25">
      <c r="A39" s="53" t="s">
        <v>38</v>
      </c>
      <c r="B39" s="48">
        <v>707584.11</v>
      </c>
      <c r="C39" s="49">
        <v>621462.18423999997</v>
      </c>
      <c r="D39" s="51">
        <v>-12.171263393690399</v>
      </c>
      <c r="E39" s="48">
        <v>2124133.1030000001</v>
      </c>
      <c r="F39" s="49">
        <v>1915889.7272399999</v>
      </c>
      <c r="G39" s="52">
        <v>-9.8036877004501068</v>
      </c>
    </row>
    <row r="40" spans="1:12" x14ac:dyDescent="0.25">
      <c r="A40" s="53" t="s">
        <v>39</v>
      </c>
      <c r="B40" s="54">
        <v>-104679.63800000001</v>
      </c>
      <c r="C40" s="55">
        <v>-102857.78372000001</v>
      </c>
      <c r="D40" s="51">
        <v>-1.7404094194517556</v>
      </c>
      <c r="E40" s="54">
        <v>-732335.7300000001</v>
      </c>
      <c r="F40" s="55">
        <v>-775814.94671999989</v>
      </c>
      <c r="G40" s="52">
        <v>5.9370606866334086</v>
      </c>
    </row>
    <row r="41" spans="1:12" x14ac:dyDescent="0.25">
      <c r="A41" s="56" t="s">
        <v>40</v>
      </c>
      <c r="B41" s="48">
        <v>214420.74299999999</v>
      </c>
      <c r="C41" s="49">
        <v>217018.00102999998</v>
      </c>
      <c r="D41" s="51">
        <v>1.2112904720230344</v>
      </c>
      <c r="E41" s="48">
        <v>639885.84699999995</v>
      </c>
      <c r="F41" s="49">
        <v>646538.13602999994</v>
      </c>
      <c r="G41" s="52">
        <v>1.0396055892137877</v>
      </c>
    </row>
    <row r="42" spans="1:12" x14ac:dyDescent="0.25">
      <c r="A42" s="56" t="s">
        <v>41</v>
      </c>
      <c r="B42" s="48">
        <v>143199.60500000001</v>
      </c>
      <c r="C42" s="57">
        <v>145022.11672000002</v>
      </c>
      <c r="D42" s="51">
        <v>1.2727072256938203</v>
      </c>
      <c r="E42" s="48">
        <v>407692.30300000001</v>
      </c>
      <c r="F42" s="57">
        <v>434970.51571999997</v>
      </c>
      <c r="G42" s="52">
        <v>6.6908824422912767</v>
      </c>
    </row>
    <row r="43" spans="1:12" x14ac:dyDescent="0.25">
      <c r="A43" s="30"/>
      <c r="B43" s="31"/>
      <c r="C43" s="32"/>
      <c r="D43" s="33"/>
      <c r="E43" s="31"/>
      <c r="F43" s="45"/>
      <c r="G43" s="52"/>
    </row>
    <row r="44" spans="1:12" x14ac:dyDescent="0.25">
      <c r="A44" s="56" t="s">
        <v>42</v>
      </c>
      <c r="B44" s="31">
        <v>1025788.89974</v>
      </c>
      <c r="C44" s="32" t="s">
        <v>7</v>
      </c>
      <c r="D44" s="33" t="s">
        <v>8</v>
      </c>
      <c r="E44" s="48">
        <v>3280464.2297999999</v>
      </c>
      <c r="F44" s="32" t="s">
        <v>7</v>
      </c>
      <c r="G44" s="32" t="s">
        <v>7</v>
      </c>
    </row>
    <row r="45" spans="1:12" x14ac:dyDescent="0.25">
      <c r="A45" s="56" t="s">
        <v>43</v>
      </c>
      <c r="B45" s="58">
        <v>452590.78485999996</v>
      </c>
      <c r="C45" s="32" t="s">
        <v>7</v>
      </c>
      <c r="D45" s="33" t="s">
        <v>8</v>
      </c>
      <c r="E45" s="48">
        <v>1427273.4852100001</v>
      </c>
      <c r="F45" s="32" t="s">
        <v>7</v>
      </c>
      <c r="G45" s="32" t="s">
        <v>7</v>
      </c>
    </row>
    <row r="46" spans="1:12" x14ac:dyDescent="0.25">
      <c r="A46" s="56" t="s">
        <v>44</v>
      </c>
      <c r="B46" s="31">
        <v>126093.41500000001</v>
      </c>
      <c r="C46" s="32">
        <v>133133.28389999998</v>
      </c>
      <c r="D46" s="51">
        <v>5.5830583222763632</v>
      </c>
      <c r="E46" s="31">
        <v>297295.51666000002</v>
      </c>
      <c r="F46" s="32">
        <v>451704.61952000001</v>
      </c>
      <c r="G46" s="52">
        <v>51.937918403454731</v>
      </c>
    </row>
    <row r="47" spans="1:12" x14ac:dyDescent="0.25">
      <c r="A47" s="56" t="s">
        <v>45</v>
      </c>
      <c r="B47" s="58">
        <v>447104.69987999997</v>
      </c>
      <c r="C47" s="59">
        <v>286862.88698000007</v>
      </c>
      <c r="D47" s="51">
        <v>-35.839885588992416</v>
      </c>
      <c r="E47" s="58">
        <v>1555895.2279299998</v>
      </c>
      <c r="F47" s="59">
        <v>1253560.59292</v>
      </c>
      <c r="G47" s="52">
        <v>-19.431554874824901</v>
      </c>
    </row>
    <row r="48" spans="1:12" x14ac:dyDescent="0.25">
      <c r="A48" s="30"/>
      <c r="B48" s="31"/>
      <c r="C48" s="32"/>
      <c r="D48" s="51"/>
      <c r="E48" s="31"/>
      <c r="F48" s="45"/>
      <c r="G48" s="52"/>
    </row>
    <row r="49" spans="1:7" x14ac:dyDescent="0.25">
      <c r="A49" s="30" t="s">
        <v>46</v>
      </c>
      <c r="B49" s="60">
        <v>20780326.824488796</v>
      </c>
      <c r="C49" s="61">
        <v>20153424.675202902</v>
      </c>
      <c r="D49" s="51">
        <v>-3.0168060135951009</v>
      </c>
      <c r="E49" s="60">
        <v>62782344.247336105</v>
      </c>
      <c r="F49" s="61">
        <v>62853805.302941345</v>
      </c>
      <c r="G49" s="52">
        <v>0.11382349044456444</v>
      </c>
    </row>
    <row r="50" spans="1:7" x14ac:dyDescent="0.25">
      <c r="A50" s="30" t="s">
        <v>47</v>
      </c>
      <c r="B50" s="60">
        <v>17694264.536885429</v>
      </c>
      <c r="C50" s="61">
        <v>17097095.564811524</v>
      </c>
      <c r="D50" s="51">
        <v>-3.3749296040479555</v>
      </c>
      <c r="E50" s="60">
        <v>52782520.343497902</v>
      </c>
      <c r="F50" s="61">
        <v>52934412.903066114</v>
      </c>
      <c r="G50" s="52">
        <v>0.28777056983964688</v>
      </c>
    </row>
    <row r="51" spans="1:7" x14ac:dyDescent="0.25">
      <c r="A51" s="30" t="s">
        <v>48</v>
      </c>
      <c r="B51" s="60">
        <v>3086062.2876033667</v>
      </c>
      <c r="C51" s="61">
        <v>3056329.1103913737</v>
      </c>
      <c r="D51" s="51">
        <v>-0.96346652922173104</v>
      </c>
      <c r="E51" s="60">
        <v>9999823.9038381912</v>
      </c>
      <c r="F51" s="61">
        <v>9919392.3998752274</v>
      </c>
      <c r="G51" s="52">
        <v>-0.80432920355819593</v>
      </c>
    </row>
    <row r="52" spans="1:7" x14ac:dyDescent="0.25">
      <c r="A52" s="30" t="s">
        <v>49</v>
      </c>
      <c r="B52" s="60">
        <v>2431329.8217388219</v>
      </c>
      <c r="C52" s="61">
        <v>2352430.2878234992</v>
      </c>
      <c r="D52" s="51">
        <v>-3.245118503046037</v>
      </c>
      <c r="E52" s="60">
        <v>7151974.8538207607</v>
      </c>
      <c r="F52" s="61">
        <v>7187665.4421078833</v>
      </c>
      <c r="G52" s="52">
        <v>0.499031232863686</v>
      </c>
    </row>
    <row r="53" spans="1:7" x14ac:dyDescent="0.25">
      <c r="A53" s="30" t="s">
        <v>50</v>
      </c>
      <c r="B53" s="60">
        <v>2039145.8217388233</v>
      </c>
      <c r="C53" s="61">
        <v>1964705.2878235015</v>
      </c>
      <c r="D53" s="51">
        <v>-3.6505743297870068</v>
      </c>
      <c r="E53" s="60">
        <v>5945955.8538207589</v>
      </c>
      <c r="F53" s="61">
        <v>6006521.4421078656</v>
      </c>
      <c r="G53" s="52">
        <v>1.0186013784173729</v>
      </c>
    </row>
    <row r="54" spans="1:7" x14ac:dyDescent="0.25">
      <c r="A54" s="30" t="s">
        <v>51</v>
      </c>
      <c r="B54" s="60">
        <v>392183.99999999895</v>
      </c>
      <c r="C54" s="61">
        <v>387724.9999999979</v>
      </c>
      <c r="D54" s="51">
        <v>-1.1369663219307926</v>
      </c>
      <c r="E54" s="60">
        <v>1206019.0000000005</v>
      </c>
      <c r="F54" s="61">
        <v>1181144.0000000186</v>
      </c>
      <c r="G54" s="52">
        <v>-2.0625711535209503</v>
      </c>
    </row>
    <row r="55" spans="1:7" x14ac:dyDescent="0.25">
      <c r="A55" s="62" t="s">
        <v>52</v>
      </c>
      <c r="B55" s="60">
        <v>5118138.4849036848</v>
      </c>
      <c r="C55" s="61">
        <v>5202831.1652938798</v>
      </c>
      <c r="D55" s="51">
        <v>1.654755545204611</v>
      </c>
      <c r="E55" s="60">
        <v>15363121.987129221</v>
      </c>
      <c r="F55" s="61">
        <v>16119887.051127806</v>
      </c>
      <c r="G55" s="52">
        <v>4.9258546839150368</v>
      </c>
    </row>
    <row r="56" spans="1:7" x14ac:dyDescent="0.25">
      <c r="A56" s="62" t="s">
        <v>53</v>
      </c>
      <c r="B56" s="63">
        <v>73.733333333333334</v>
      </c>
      <c r="C56" s="64">
        <v>73.633333333333326</v>
      </c>
      <c r="D56" s="51">
        <v>-0.10000000000000853</v>
      </c>
      <c r="E56" s="63">
        <v>74.400000000000006</v>
      </c>
      <c r="F56" s="65">
        <v>74.2</v>
      </c>
      <c r="G56" s="66">
        <v>-0.20000000000000284</v>
      </c>
    </row>
    <row r="57" spans="1:7" x14ac:dyDescent="0.25">
      <c r="A57" s="67"/>
      <c r="B57" s="68"/>
      <c r="C57" s="69"/>
      <c r="D57" s="70"/>
      <c r="E57" s="71"/>
      <c r="F57" s="72"/>
      <c r="G57" s="73"/>
    </row>
    <row r="58" spans="1:7" x14ac:dyDescent="0.25">
      <c r="C58" s="74"/>
      <c r="D58" s="75"/>
      <c r="E58" s="75"/>
      <c r="F58" s="76"/>
    </row>
    <row r="59" spans="1:7" x14ac:dyDescent="0.25">
      <c r="A59" s="78" t="s">
        <v>54</v>
      </c>
      <c r="C59" s="74"/>
      <c r="D59" s="75"/>
      <c r="E59" s="75"/>
      <c r="F59" s="76"/>
    </row>
    <row r="60" spans="1:7" x14ac:dyDescent="0.25">
      <c r="A60" s="79" t="s">
        <v>55</v>
      </c>
      <c r="B60" s="79"/>
      <c r="C60" s="80"/>
      <c r="D60" s="81"/>
      <c r="E60" s="81"/>
      <c r="F60" s="80"/>
      <c r="G60" s="81"/>
    </row>
    <row r="61" spans="1:7" x14ac:dyDescent="0.25">
      <c r="A61" s="78" t="s">
        <v>56</v>
      </c>
      <c r="B61" s="78"/>
      <c r="C61" s="82"/>
      <c r="D61" s="83"/>
      <c r="E61" s="83"/>
      <c r="F61" s="82"/>
      <c r="G61" s="83"/>
    </row>
    <row r="62" spans="1:7" x14ac:dyDescent="0.25">
      <c r="A62" s="79" t="s">
        <v>57</v>
      </c>
      <c r="B62" s="79"/>
      <c r="C62" s="82"/>
      <c r="D62" s="83"/>
      <c r="E62" s="83"/>
      <c r="F62" s="82"/>
      <c r="G62" s="83"/>
    </row>
    <row r="63" spans="1:7" x14ac:dyDescent="0.25">
      <c r="A63" s="79" t="s">
        <v>58</v>
      </c>
      <c r="B63" s="79"/>
      <c r="C63" s="82"/>
      <c r="D63" s="83"/>
      <c r="E63" s="83"/>
      <c r="F63" s="82"/>
      <c r="G63" s="83"/>
    </row>
    <row r="64" spans="1:7" x14ac:dyDescent="0.25">
      <c r="A64" s="79" t="s">
        <v>59</v>
      </c>
      <c r="B64" s="79"/>
    </row>
    <row r="65" spans="1:7" x14ac:dyDescent="0.25">
      <c r="A65" s="79" t="s">
        <v>60</v>
      </c>
      <c r="B65" s="79"/>
      <c r="G65" s="86">
        <f ca="1">TODAY()</f>
        <v>45994</v>
      </c>
    </row>
  </sheetData>
  <printOptions horizontalCentered="1"/>
  <pageMargins left="0.75" right="0.75" top="1" bottom="1" header="0.5" footer="0.3"/>
  <pageSetup scale="8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Blewitt, Mary E</dc:creator>
  <cp:lastModifiedBy>Blewitt, Mary E</cp:lastModifiedBy>
  <dcterms:created xsi:type="dcterms:W3CDTF">2025-11-26T18:52:28Z</dcterms:created>
  <dcterms:modified xsi:type="dcterms:W3CDTF">2025-12-04T02:50:22Z</dcterms:modified>
</cp:coreProperties>
</file>