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720" windowHeight="654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<sst xmlns="http://schemas.openxmlformats.org/spreadsheetml/2006/main" count="14" uniqueCount="14">
  <si>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Grade</t>
  </si>
  <si>
    <t>State           total 1/</t>
  </si>
  <si>
    <t>Hawaii</t>
  </si>
  <si>
    <t>Maui</t>
  </si>
  <si>
    <t>Honolulu 1/</t>
  </si>
  <si>
    <t>Kauai</t>
  </si>
  <si>
    <t xml:space="preserve">    All grades</t>
  </si>
  <si>
    <t>Nursery</t>
  </si>
  <si>
    <t>Kindergarten</t>
  </si>
  <si>
    <t>Specials 2/</t>
  </si>
  <si>
    <t>1/  Data exclude UH Lab School.</t>
  </si>
  <si>
    <t>2/  Includes ungraded students in special schools.</t>
  </si>
  <si>
    <t>Source:  Hawaii State Department of Education, records and http://www.k12.hi.us/public/stats/EN98a.NSF</t>
  </si>
  <si>
    <t>Table 3.09-- PUBLIC SCHOOL ENROLLMENT BY GRADES, BY COUNTIES: SEPTEMBER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</si>
</sst>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0"/>
    <numFmt numFmtId="166" formatCode="#,##0\ \ \ "/>
    <numFmt numFmtId="167" formatCode="#,##0\ \ \ \ \ "/>
    <numFmt numFmtId="168" formatCode="#,##0\ \ \ \ \ \ "/>
    <numFmt numFmtId="169" formatCode="\ \ \ \ 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22" applyFont="1" applyAlignment="1">
      <alignment horizontal="centerContinuous" wrapText="1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4" fillId="0" borderId="0" xfId="19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5" fontId="0" fillId="0" borderId="1" xfId="0" applyNumberFormat="1" applyBorder="1" applyAlignment="1">
      <alignment horizontal="left"/>
    </xf>
    <xf numFmtId="168" fontId="0" fillId="0" borderId="5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left"/>
    </xf>
    <xf numFmtId="0" fontId="1" fillId="0" borderId="0" xfId="20" applyAlignment="1">
      <alignment horizontal="center" vertical="center"/>
      <protection/>
    </xf>
    <xf numFmtId="0" fontId="5" fillId="0" borderId="6" xfId="22" applyFont="1" applyBorder="1" applyAlignment="1">
      <alignment horizontal="centerContinuous" wrapText="1"/>
      <protection/>
    </xf>
    <xf numFmtId="0" fontId="0" fillId="0" borderId="6" xfId="0" applyBorder="1" applyAlignment="1">
      <alignment horizontal="centerContinuous"/>
    </xf>
    <xf numFmtId="0" fontId="1" fillId="0" borderId="2" xfId="20" applyFont="1" applyBorder="1" applyAlignment="1" quotePrefix="1">
      <alignment horizontal="center"/>
      <protection/>
    </xf>
    <xf numFmtId="0" fontId="1" fillId="0" borderId="5" xfId="20" applyFont="1" applyBorder="1" applyAlignment="1" quotePrefix="1">
      <alignment horizontal="center" wrapText="1"/>
      <protection/>
    </xf>
    <xf numFmtId="0" fontId="1" fillId="0" borderId="2" xfId="20" applyBorder="1" applyAlignment="1">
      <alignment horizontal="center"/>
      <protection/>
    </xf>
    <xf numFmtId="0" fontId="1" fillId="0" borderId="3" xfId="20" applyBorder="1" applyAlignment="1">
      <alignment horizontal="center"/>
      <protection/>
    </xf>
    <xf numFmtId="168" fontId="0" fillId="0" borderId="7" xfId="0" applyNumberFormat="1" applyBorder="1" applyAlignment="1">
      <alignment/>
    </xf>
    <xf numFmtId="164" fontId="4" fillId="0" borderId="0" xfId="19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2" sqref="A2"/>
    </sheetView>
  </sheetViews>
  <sheetFormatPr defaultColWidth="9.140625" defaultRowHeight="12.75"/>
  <cols>
    <col min="1" max="6" width="13.7109375" style="0" customWidth="1"/>
  </cols>
  <sheetData>
    <row r="1" spans="1:6" ht="31.5">
      <c r="A1" s="2" t="s">
        <v>13</v>
      </c>
      <c r="B1" s="1"/>
      <c r="C1" s="1"/>
      <c r="D1" s="1"/>
      <c r="E1" s="1"/>
      <c r="F1" s="1"/>
    </row>
    <row r="2" spans="1:6" ht="15" customHeight="1" thickBot="1">
      <c r="A2" s="19"/>
      <c r="B2" s="20"/>
      <c r="C2" s="20"/>
      <c r="D2" s="20"/>
      <c r="E2" s="20"/>
      <c r="F2" s="20"/>
    </row>
    <row r="3" spans="1:6" s="18" customFormat="1" ht="34.5" customHeight="1" thickTop="1">
      <c r="A3" s="21" t="s">
        <v>0</v>
      </c>
      <c r="B3" s="22" t="s">
        <v>1</v>
      </c>
      <c r="C3" s="23" t="s">
        <v>2</v>
      </c>
      <c r="D3" s="23" t="s">
        <v>3</v>
      </c>
      <c r="E3" s="21" t="s">
        <v>4</v>
      </c>
      <c r="F3" s="24" t="s">
        <v>5</v>
      </c>
    </row>
    <row r="4" spans="1:5" ht="12.75">
      <c r="A4" s="3"/>
      <c r="B4" s="7"/>
      <c r="C4" s="3"/>
      <c r="D4" s="3"/>
      <c r="E4" s="3"/>
    </row>
    <row r="5" spans="1:6" ht="12.75">
      <c r="A5" s="16" t="s">
        <v>6</v>
      </c>
      <c r="B5" s="10">
        <v>185860</v>
      </c>
      <c r="C5" s="11">
        <f>SUM(C7:C21)</f>
        <v>27675</v>
      </c>
      <c r="D5" s="11">
        <f>SUM(D7:D21)</f>
        <v>21655</v>
      </c>
      <c r="E5" s="11">
        <f>SUM(E7:E21)</f>
        <v>125579</v>
      </c>
      <c r="F5" s="12">
        <f>SUM(F7:F21)</f>
        <v>10860</v>
      </c>
    </row>
    <row r="6" spans="1:6" ht="12.75">
      <c r="A6" s="3"/>
      <c r="B6" s="13"/>
      <c r="C6" s="14"/>
      <c r="D6" s="14"/>
      <c r="E6" s="14"/>
      <c r="F6" s="15"/>
    </row>
    <row r="7" spans="1:6" ht="12.75">
      <c r="A7" s="3" t="s">
        <v>7</v>
      </c>
      <c r="B7" s="13">
        <v>824</v>
      </c>
      <c r="C7" s="14">
        <v>118</v>
      </c>
      <c r="D7" s="14">
        <v>85</v>
      </c>
      <c r="E7" s="25">
        <f>98+192+156+123</f>
        <v>569</v>
      </c>
      <c r="F7" s="15">
        <v>39</v>
      </c>
    </row>
    <row r="8" spans="1:6" ht="12.75">
      <c r="A8" s="3" t="s">
        <v>8</v>
      </c>
      <c r="B8" s="13">
        <v>14055</v>
      </c>
      <c r="C8" s="14">
        <v>1793</v>
      </c>
      <c r="D8" s="14">
        <v>1494</v>
      </c>
      <c r="E8" s="25">
        <f>2776+2791+2923+1529</f>
        <v>10019</v>
      </c>
      <c r="F8" s="15">
        <v>749</v>
      </c>
    </row>
    <row r="9" spans="1:6" ht="12.75">
      <c r="A9" s="17">
        <v>1</v>
      </c>
      <c r="B9" s="13">
        <v>14227</v>
      </c>
      <c r="C9" s="14">
        <v>1865</v>
      </c>
      <c r="D9" s="14">
        <v>1579</v>
      </c>
      <c r="E9" s="25">
        <f>2810+2720+2978+1484</f>
        <v>9992</v>
      </c>
      <c r="F9" s="15">
        <v>791</v>
      </c>
    </row>
    <row r="10" spans="1:6" ht="12.75">
      <c r="A10" s="17">
        <v>2</v>
      </c>
      <c r="B10" s="13">
        <v>14149</v>
      </c>
      <c r="C10" s="14">
        <v>1959</v>
      </c>
      <c r="D10" s="14">
        <v>1524</v>
      </c>
      <c r="E10" s="25">
        <f>2652+2793+3053+1442</f>
        <v>9940</v>
      </c>
      <c r="F10" s="15">
        <v>725</v>
      </c>
    </row>
    <row r="11" spans="1:6" ht="12.75">
      <c r="A11" s="17">
        <v>3</v>
      </c>
      <c r="B11" s="13">
        <v>14184</v>
      </c>
      <c r="C11" s="14">
        <v>2027</v>
      </c>
      <c r="D11" s="14">
        <v>1519</v>
      </c>
      <c r="E11" s="25">
        <f>2758+2660+2932+1479</f>
        <v>9829</v>
      </c>
      <c r="F11" s="15">
        <v>809</v>
      </c>
    </row>
    <row r="12" spans="1:6" ht="12.75">
      <c r="A12" s="17">
        <v>4</v>
      </c>
      <c r="B12" s="13">
        <v>14152</v>
      </c>
      <c r="C12" s="14">
        <v>2013</v>
      </c>
      <c r="D12" s="14">
        <v>1555</v>
      </c>
      <c r="E12" s="25">
        <f>2765+2631+2979+1455</f>
        <v>9830</v>
      </c>
      <c r="F12" s="15">
        <v>754</v>
      </c>
    </row>
    <row r="13" spans="1:6" ht="12.75">
      <c r="A13" s="17">
        <v>5</v>
      </c>
      <c r="B13" s="13">
        <v>13184</v>
      </c>
      <c r="C13" s="14">
        <v>1876</v>
      </c>
      <c r="D13" s="14">
        <v>1487</v>
      </c>
      <c r="E13" s="25">
        <f>2631+2569+2562+1339</f>
        <v>9101</v>
      </c>
      <c r="F13" s="15">
        <v>720</v>
      </c>
    </row>
    <row r="14" spans="1:6" ht="12.75">
      <c r="A14" s="17">
        <v>6</v>
      </c>
      <c r="B14" s="13">
        <v>12591</v>
      </c>
      <c r="C14" s="14">
        <v>1838</v>
      </c>
      <c r="D14" s="14">
        <v>1360</v>
      </c>
      <c r="E14" s="25">
        <f>2452+2366+2484+1335</f>
        <v>8637</v>
      </c>
      <c r="F14" s="15">
        <v>756</v>
      </c>
    </row>
    <row r="15" spans="1:6" ht="12.75">
      <c r="A15" s="17">
        <v>7</v>
      </c>
      <c r="B15" s="13">
        <v>11937</v>
      </c>
      <c r="C15" s="14">
        <v>1781</v>
      </c>
      <c r="D15" s="14">
        <v>1349</v>
      </c>
      <c r="E15" s="25">
        <f>2179+2250+2399+1245</f>
        <v>8073</v>
      </c>
      <c r="F15" s="15">
        <v>734</v>
      </c>
    </row>
    <row r="16" spans="1:6" ht="12.75">
      <c r="A16" s="17">
        <v>8</v>
      </c>
      <c r="B16" s="13">
        <v>11354</v>
      </c>
      <c r="C16" s="14">
        <v>1823</v>
      </c>
      <c r="D16" s="14">
        <v>1385</v>
      </c>
      <c r="E16" s="25">
        <f>2077+2048+2189+1158</f>
        <v>7472</v>
      </c>
      <c r="F16" s="15">
        <v>674</v>
      </c>
    </row>
    <row r="17" spans="1:6" ht="12.75">
      <c r="A17" s="17">
        <v>9</v>
      </c>
      <c r="B17" s="13">
        <v>13317</v>
      </c>
      <c r="C17" s="14">
        <v>2219</v>
      </c>
      <c r="D17" s="14">
        <v>1561</v>
      </c>
      <c r="E17" s="25">
        <f>2401+2372+2660+1392</f>
        <v>8825</v>
      </c>
      <c r="F17" s="15">
        <v>710</v>
      </c>
    </row>
    <row r="18" spans="1:6" ht="12.75">
      <c r="A18" s="9">
        <v>10</v>
      </c>
      <c r="B18" s="13">
        <v>11804</v>
      </c>
      <c r="C18" s="14">
        <v>1915</v>
      </c>
      <c r="D18" s="14">
        <v>1458</v>
      </c>
      <c r="E18" s="25">
        <f>2329+2071+2127+1224</f>
        <v>7751</v>
      </c>
      <c r="F18" s="15">
        <v>680</v>
      </c>
    </row>
    <row r="19" spans="1:6" ht="12.75">
      <c r="A19" s="9">
        <v>11</v>
      </c>
      <c r="B19" s="13">
        <v>11115</v>
      </c>
      <c r="C19" s="14">
        <v>1884</v>
      </c>
      <c r="D19" s="14">
        <v>1372</v>
      </c>
      <c r="E19" s="25">
        <f>2120+1966+1900+1170</f>
        <v>7156</v>
      </c>
      <c r="F19" s="15">
        <v>703</v>
      </c>
    </row>
    <row r="20" spans="1:6" ht="12.75">
      <c r="A20" s="9">
        <v>12</v>
      </c>
      <c r="B20" s="13">
        <v>9698</v>
      </c>
      <c r="C20" s="14">
        <v>1653</v>
      </c>
      <c r="D20" s="14">
        <v>1185</v>
      </c>
      <c r="E20" s="25">
        <f>1917+1715+1552+1063</f>
        <v>6247</v>
      </c>
      <c r="F20" s="15">
        <v>613</v>
      </c>
    </row>
    <row r="21" spans="1:6" ht="12.75">
      <c r="A21" s="3" t="s">
        <v>9</v>
      </c>
      <c r="B21" s="13">
        <v>19269</v>
      </c>
      <c r="C21" s="14">
        <v>2911</v>
      </c>
      <c r="D21" s="14">
        <v>2742</v>
      </c>
      <c r="E21" s="25">
        <f>2876+2972+4181+2109</f>
        <v>12138</v>
      </c>
      <c r="F21" s="15">
        <v>1403</v>
      </c>
    </row>
    <row r="22" spans="1:6" ht="12.75">
      <c r="A22" s="4"/>
      <c r="B22" s="8"/>
      <c r="C22" s="4"/>
      <c r="D22" s="4"/>
      <c r="E22" s="4"/>
      <c r="F22" s="5"/>
    </row>
    <row r="24" ht="12.75">
      <c r="A24" s="6" t="s">
        <v>10</v>
      </c>
    </row>
    <row r="25" ht="12.75">
      <c r="A25" s="6" t="s">
        <v>11</v>
      </c>
    </row>
    <row r="26" ht="12.75">
      <c r="A26" s="26" t="s">
        <v>12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2000-09-28T20:21:43Z</cp:lastPrinted>
  <dcterms:created xsi:type="dcterms:W3CDTF">1998-06-19T19:09:31Z</dcterms:created>
  <cp:category/>
  <cp:version/>
  <cp:contentType/>
  <cp:contentStatus/>
</cp:coreProperties>
</file>