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720" windowHeight="591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<sst xmlns="http://schemas.openxmlformats.org/spreadsheetml/2006/main" count="34" uniqueCount="26">
  <si>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Subject</t>
  </si>
  <si>
    <t>Curricula offered at Manoa Campus, Fall 1/</t>
  </si>
  <si>
    <t>Bachelor's degree programs</t>
  </si>
  <si>
    <t>Master's degree programs</t>
  </si>
  <si>
    <t>Doctoral programs (DrPH, EdD, PhD)</t>
  </si>
  <si>
    <t>Other programs 1/</t>
  </si>
  <si>
    <t xml:space="preserve">Tuition per semester (full-time undergraduate, </t>
  </si>
  <si>
    <t>regular session) (dollars):</t>
  </si>
  <si>
    <t>Manoa Campus:</t>
  </si>
  <si>
    <t>Resident</t>
  </si>
  <si>
    <t>Nonresident</t>
  </si>
  <si>
    <t>Hilo (upper division):</t>
  </si>
  <si>
    <t>West Oahu:</t>
  </si>
  <si>
    <t>Community colleges:</t>
  </si>
  <si>
    <t>Finances, fiscal year ending June 30:</t>
  </si>
  <si>
    <t>Current fund revenues ($1,000)</t>
  </si>
  <si>
    <t>Current fund expenditures ($1,000)</t>
  </si>
  <si>
    <t>Faculty and staff, October</t>
  </si>
  <si>
    <t>Board of Regents appointees</t>
  </si>
  <si>
    <t>Full-time</t>
  </si>
  <si>
    <t>Part-time</t>
  </si>
  <si>
    <t>Civil Service personnel</t>
  </si>
  <si>
    <t xml:space="preserve">1/  Includes 2-year, undergraduate, and graduate certificate programs; first professional degree programs </t>
  </si>
  <si>
    <t>(JD, MD); and other programs.</t>
  </si>
  <si>
    <t>Source:  University of Hawaii, Institutional Research Office, records.</t>
  </si>
  <si>
    <t>Table 3.15-- UNIVERSITY OF HAWAII CURRICULA, TUITION, FINANCES,                                             AND FACULTY AND STAFF:  1997 TO 1999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</si>
</sst>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\ \ \ \ \ \ \ \ \ \ \ \ \ \ \ \ \ \ \ \ \ \ \ \ \ \ \ \ \ \ \ \ \ \ \ \ @"/>
    <numFmt numFmtId="166" formatCode="\ \ \ \ \ \ \ \ \ \ \ \ \ \ \ \ \ \ \ \ \ \ \ \ \ \ \ \ \ @"/>
    <numFmt numFmtId="167" formatCode="\ \ \ \ \ \ \ \ \ \ \ \ \ \ \ \ \ \ \ \ \ \ \ \ @"/>
    <numFmt numFmtId="168" formatCode="#,##0\ \ \ "/>
    <numFmt numFmtId="169" formatCode="\ \ \ @\ \ "/>
    <numFmt numFmtId="170" formatCode="\ \ \ \ \ \ \ @\ \ "/>
    <numFmt numFmtId="171" formatCode="#,##0\ \ \ \ "/>
    <numFmt numFmtId="172" formatCode="#,##0\ \ \ \ \ "/>
    <numFmt numFmtId="173" formatCode="#,##0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4">
    <xf numFmtId="0" fontId="0" fillId="0" borderId="0" xfId="0" applyAlignment="1">
      <alignment/>
    </xf>
    <xf numFmtId="0" fontId="5" fillId="0" borderId="0" xfId="22">
      <alignment wrapText="1"/>
      <protection/>
    </xf>
    <xf numFmtId="0" fontId="5" fillId="0" borderId="0" xfId="22" applyAlignment="1">
      <alignment horizontal="centerContinuous" wrapText="1"/>
      <protection/>
    </xf>
    <xf numFmtId="0" fontId="5" fillId="0" borderId="1" xfId="22" applyBorder="1" applyAlignment="1">
      <alignment horizontal="centerContinuous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19">
      <alignment/>
      <protection/>
    </xf>
    <xf numFmtId="164" fontId="4" fillId="0" borderId="0" xfId="19" applyFont="1" applyAlignment="1" quotePrefix="1">
      <alignment horizontal="left"/>
      <protection/>
    </xf>
    <xf numFmtId="49" fontId="4" fillId="0" borderId="0" xfId="19" applyNumberFormat="1">
      <alignment/>
      <protection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1" fillId="0" borderId="3" xfId="20" applyBorder="1" applyAlignment="1">
      <alignment horizontal="center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" fillId="0" borderId="4" xfId="20" applyBorder="1" applyAlignment="1">
      <alignment horizontal="centerContinuous" vertical="center" wrapText="1"/>
      <protection/>
    </xf>
    <xf numFmtId="0" fontId="1" fillId="0" borderId="3" xfId="20" applyBorder="1" applyAlignment="1">
      <alignment horizontal="centerContinuous" vertical="center" wrapText="1"/>
      <protection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5" fillId="0" borderId="0" xfId="22" applyFont="1" applyAlignment="1">
      <alignment horizontal="centerContinuous" wrapText="1"/>
      <protection/>
    </xf>
    <xf numFmtId="171" fontId="0" fillId="0" borderId="2" xfId="0" applyNumberFormat="1" applyBorder="1" applyAlignment="1">
      <alignment/>
    </xf>
    <xf numFmtId="49" fontId="4" fillId="0" borderId="0" xfId="19" applyNumberFormat="1" applyFont="1">
      <alignment/>
      <protection/>
    </xf>
    <xf numFmtId="0" fontId="5" fillId="0" borderId="1" xfId="22" applyBorder="1">
      <alignment wrapText="1"/>
      <protection/>
    </xf>
    <xf numFmtId="0" fontId="1" fillId="0" borderId="5" xfId="20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1" fillId="0" borderId="5" xfId="20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24.8515625" style="0" customWidth="1"/>
    <col min="3" max="3" width="11.00390625" style="0" hidden="1" customWidth="1"/>
    <col min="4" max="6" width="13.00390625" style="0" hidden="1" customWidth="1"/>
    <col min="7" max="9" width="13.00390625" style="0" customWidth="1"/>
  </cols>
  <sheetData>
    <row r="1" spans="1:9" s="1" customFormat="1" ht="31.5">
      <c r="A1" s="25" t="s">
        <v>25</v>
      </c>
      <c r="B1" s="2"/>
      <c r="C1" s="2"/>
      <c r="D1" s="2"/>
      <c r="E1" s="2"/>
      <c r="F1" s="2"/>
      <c r="G1" s="2"/>
      <c r="H1" s="2"/>
      <c r="I1" s="2"/>
    </row>
    <row r="2" spans="1:9" s="1" customFormat="1" ht="16.5" thickBot="1">
      <c r="A2" s="3"/>
      <c r="B2" s="3"/>
      <c r="C2" s="3"/>
      <c r="D2" s="3"/>
      <c r="E2" s="3"/>
      <c r="F2" s="3"/>
      <c r="G2" s="3"/>
      <c r="H2" s="3"/>
      <c r="I2" s="28"/>
    </row>
    <row r="3" spans="1:9" s="13" customFormat="1" ht="24" customHeight="1" thickTop="1">
      <c r="A3" s="19" t="s">
        <v>0</v>
      </c>
      <c r="B3" s="20"/>
      <c r="C3" s="12">
        <v>1993</v>
      </c>
      <c r="D3" s="12">
        <v>1994</v>
      </c>
      <c r="E3" s="12">
        <v>1995</v>
      </c>
      <c r="F3" s="12">
        <v>1996</v>
      </c>
      <c r="G3" s="33">
        <v>1997</v>
      </c>
      <c r="H3" s="29">
        <v>1998</v>
      </c>
      <c r="I3" s="29">
        <v>1999</v>
      </c>
    </row>
    <row r="4" spans="1:9" ht="12.75">
      <c r="A4" s="14"/>
      <c r="B4" s="4"/>
      <c r="C4" s="4"/>
      <c r="D4" s="4"/>
      <c r="E4" s="4"/>
      <c r="F4" s="4"/>
      <c r="G4" s="30"/>
      <c r="H4" s="30"/>
      <c r="I4" s="30"/>
    </row>
    <row r="5" spans="1:9" ht="12.75">
      <c r="A5" s="14" t="s">
        <v>1</v>
      </c>
      <c r="B5" s="4"/>
      <c r="C5" s="23">
        <v>269</v>
      </c>
      <c r="D5" s="26">
        <v>271</v>
      </c>
      <c r="E5" s="26">
        <v>271</v>
      </c>
      <c r="F5" s="26">
        <v>277</v>
      </c>
      <c r="G5" s="31">
        <v>280</v>
      </c>
      <c r="H5" s="31">
        <v>282</v>
      </c>
      <c r="I5" s="31">
        <f>SUM(I6:I9)</f>
        <v>285</v>
      </c>
    </row>
    <row r="6" spans="1:9" ht="12.75">
      <c r="A6" s="15" t="s">
        <v>2</v>
      </c>
      <c r="B6" s="10"/>
      <c r="C6" s="23">
        <v>87</v>
      </c>
      <c r="D6" s="26">
        <v>88</v>
      </c>
      <c r="E6" s="26">
        <v>88</v>
      </c>
      <c r="F6" s="26">
        <v>88</v>
      </c>
      <c r="G6" s="31">
        <v>88</v>
      </c>
      <c r="H6" s="31">
        <v>90</v>
      </c>
      <c r="I6" s="31">
        <v>88</v>
      </c>
    </row>
    <row r="7" spans="1:9" ht="12.75">
      <c r="A7" s="15" t="s">
        <v>3</v>
      </c>
      <c r="B7" s="10"/>
      <c r="C7" s="23">
        <v>87</v>
      </c>
      <c r="D7" s="26">
        <v>87</v>
      </c>
      <c r="E7" s="26">
        <v>87</v>
      </c>
      <c r="F7" s="26">
        <v>87</v>
      </c>
      <c r="G7" s="31">
        <v>87</v>
      </c>
      <c r="H7" s="31">
        <v>87</v>
      </c>
      <c r="I7" s="31">
        <v>88</v>
      </c>
    </row>
    <row r="8" spans="1:9" ht="12.75">
      <c r="A8" s="15" t="s">
        <v>4</v>
      </c>
      <c r="B8" s="10"/>
      <c r="C8" s="23">
        <v>53</v>
      </c>
      <c r="D8" s="26">
        <v>53</v>
      </c>
      <c r="E8" s="26">
        <v>53</v>
      </c>
      <c r="F8" s="26">
        <v>53</v>
      </c>
      <c r="G8" s="31">
        <v>55</v>
      </c>
      <c r="H8" s="31">
        <v>56</v>
      </c>
      <c r="I8" s="31">
        <v>58</v>
      </c>
    </row>
    <row r="9" spans="1:9" ht="12.75">
      <c r="A9" s="15" t="s">
        <v>5</v>
      </c>
      <c r="B9" s="10"/>
      <c r="C9" s="23">
        <v>42</v>
      </c>
      <c r="D9" s="26">
        <v>43</v>
      </c>
      <c r="E9" s="26">
        <v>43</v>
      </c>
      <c r="F9" s="26">
        <v>49</v>
      </c>
      <c r="G9" s="31">
        <v>50</v>
      </c>
      <c r="H9" s="31">
        <v>49</v>
      </c>
      <c r="I9" s="31">
        <v>51</v>
      </c>
    </row>
    <row r="10" spans="1:9" ht="12.75">
      <c r="A10" s="14"/>
      <c r="B10" s="4"/>
      <c r="C10" s="23"/>
      <c r="D10" s="26"/>
      <c r="E10" s="26"/>
      <c r="F10" s="26"/>
      <c r="G10" s="31"/>
      <c r="H10" s="31"/>
      <c r="I10" s="31"/>
    </row>
    <row r="11" spans="1:9" ht="12.75">
      <c r="A11" s="14" t="s">
        <v>6</v>
      </c>
      <c r="B11" s="4"/>
      <c r="C11" s="23"/>
      <c r="D11" s="26"/>
      <c r="E11" s="26"/>
      <c r="F11" s="26"/>
      <c r="G11" s="31"/>
      <c r="H11" s="31"/>
      <c r="I11" s="31"/>
    </row>
    <row r="12" spans="1:9" ht="12.75">
      <c r="A12" s="15" t="s">
        <v>7</v>
      </c>
      <c r="B12" s="10"/>
      <c r="C12" s="23"/>
      <c r="D12" s="26"/>
      <c r="E12" s="26"/>
      <c r="F12" s="26"/>
      <c r="G12" s="31"/>
      <c r="H12" s="31"/>
      <c r="I12" s="31"/>
    </row>
    <row r="13" spans="1:9" ht="12.75">
      <c r="A13" s="16" t="s">
        <v>8</v>
      </c>
      <c r="B13" s="21" t="s">
        <v>9</v>
      </c>
      <c r="C13" s="23">
        <v>700</v>
      </c>
      <c r="D13" s="26">
        <v>730</v>
      </c>
      <c r="E13" s="26">
        <v>767</v>
      </c>
      <c r="F13" s="26">
        <v>1152</v>
      </c>
      <c r="G13" s="31">
        <v>1416</v>
      </c>
      <c r="H13" s="31">
        <v>1464</v>
      </c>
      <c r="I13" s="31">
        <v>1512</v>
      </c>
    </row>
    <row r="14" spans="1:9" ht="12.75">
      <c r="A14" s="17"/>
      <c r="B14" s="22" t="s">
        <v>10</v>
      </c>
      <c r="C14" s="23">
        <v>2130</v>
      </c>
      <c r="D14" s="26">
        <v>2230</v>
      </c>
      <c r="E14" s="26">
        <v>2364</v>
      </c>
      <c r="F14" s="26">
        <v>3876</v>
      </c>
      <c r="G14" s="31">
        <v>4656</v>
      </c>
      <c r="H14" s="31">
        <v>4704</v>
      </c>
      <c r="I14" s="31">
        <f>9504/2</f>
        <v>4752</v>
      </c>
    </row>
    <row r="15" spans="1:9" ht="12.75">
      <c r="A15" s="16" t="s">
        <v>11</v>
      </c>
      <c r="B15" s="21" t="s">
        <v>9</v>
      </c>
      <c r="C15" s="23">
        <v>635</v>
      </c>
      <c r="D15" s="26">
        <v>655</v>
      </c>
      <c r="E15" s="26">
        <v>688</v>
      </c>
      <c r="F15" s="26">
        <v>888</v>
      </c>
      <c r="G15" s="31">
        <v>1068</v>
      </c>
      <c r="H15" s="31">
        <v>1104</v>
      </c>
      <c r="I15" s="31">
        <v>1140</v>
      </c>
    </row>
    <row r="16" spans="1:9" ht="12.75">
      <c r="A16" s="17"/>
      <c r="B16" s="21" t="s">
        <v>10</v>
      </c>
      <c r="C16" s="23">
        <v>1935</v>
      </c>
      <c r="D16" s="26">
        <v>2010</v>
      </c>
      <c r="E16" s="26">
        <v>2131</v>
      </c>
      <c r="F16" s="26">
        <v>3204</v>
      </c>
      <c r="G16" s="31">
        <v>3852</v>
      </c>
      <c r="H16" s="31">
        <v>3888</v>
      </c>
      <c r="I16" s="31">
        <f>7848/2</f>
        <v>3924</v>
      </c>
    </row>
    <row r="17" spans="1:9" ht="12.75">
      <c r="A17" s="16" t="s">
        <v>12</v>
      </c>
      <c r="B17" s="21" t="s">
        <v>9</v>
      </c>
      <c r="C17" s="23">
        <v>430</v>
      </c>
      <c r="D17" s="26">
        <v>435</v>
      </c>
      <c r="E17" s="26">
        <v>457</v>
      </c>
      <c r="F17" s="26">
        <v>696</v>
      </c>
      <c r="G17" s="31">
        <v>876</v>
      </c>
      <c r="H17" s="31">
        <v>912</v>
      </c>
      <c r="I17" s="31">
        <v>948</v>
      </c>
    </row>
    <row r="18" spans="1:9" ht="12.75">
      <c r="A18" s="17"/>
      <c r="B18" s="22" t="s">
        <v>10</v>
      </c>
      <c r="C18" s="23">
        <v>1400</v>
      </c>
      <c r="D18" s="26">
        <v>1460</v>
      </c>
      <c r="E18" s="26">
        <v>1548</v>
      </c>
      <c r="F18" s="26">
        <v>2868</v>
      </c>
      <c r="G18" s="31">
        <v>3444</v>
      </c>
      <c r="H18" s="31">
        <v>3480</v>
      </c>
      <c r="I18" s="31">
        <v>3516</v>
      </c>
    </row>
    <row r="19" spans="1:9" ht="12.75">
      <c r="A19" s="16" t="s">
        <v>13</v>
      </c>
      <c r="B19" s="21" t="s">
        <v>9</v>
      </c>
      <c r="C19" s="23">
        <v>230</v>
      </c>
      <c r="D19" s="26">
        <v>240</v>
      </c>
      <c r="E19" s="26">
        <v>252</v>
      </c>
      <c r="F19" s="26">
        <v>384</v>
      </c>
      <c r="G19" s="31">
        <v>468</v>
      </c>
      <c r="H19" s="31">
        <v>492</v>
      </c>
      <c r="I19" s="31">
        <v>516</v>
      </c>
    </row>
    <row r="20" spans="1:9" ht="12.75">
      <c r="A20" s="17"/>
      <c r="B20" s="22" t="s">
        <v>10</v>
      </c>
      <c r="C20" s="23">
        <v>1400</v>
      </c>
      <c r="D20" s="26">
        <v>1460</v>
      </c>
      <c r="E20" s="26">
        <v>1548</v>
      </c>
      <c r="F20" s="26">
        <v>2556</v>
      </c>
      <c r="G20" s="31">
        <v>2856</v>
      </c>
      <c r="H20" s="31">
        <v>2880</v>
      </c>
      <c r="I20" s="31">
        <v>2904</v>
      </c>
    </row>
    <row r="21" spans="1:9" ht="12.75">
      <c r="A21" s="14"/>
      <c r="B21" s="4"/>
      <c r="C21" s="23"/>
      <c r="D21" s="26"/>
      <c r="E21" s="26"/>
      <c r="F21" s="26"/>
      <c r="G21" s="31"/>
      <c r="H21" s="31"/>
      <c r="I21" s="31"/>
    </row>
    <row r="22" spans="1:9" ht="12.75">
      <c r="A22" s="14" t="s">
        <v>14</v>
      </c>
      <c r="B22" s="4"/>
      <c r="C22" s="23"/>
      <c r="D22" s="26"/>
      <c r="E22" s="26"/>
      <c r="F22" s="26"/>
      <c r="G22" s="31"/>
      <c r="H22" s="31"/>
      <c r="I22" s="31"/>
    </row>
    <row r="23" spans="1:9" ht="12.75">
      <c r="A23" s="15" t="s">
        <v>15</v>
      </c>
      <c r="B23" s="10"/>
      <c r="C23" s="23">
        <v>604889</v>
      </c>
      <c r="D23" s="26">
        <v>638560</v>
      </c>
      <c r="E23" s="26">
        <v>661137</v>
      </c>
      <c r="F23" s="26">
        <v>572750</v>
      </c>
      <c r="G23" s="31">
        <v>575003</v>
      </c>
      <c r="H23" s="31">
        <v>621334</v>
      </c>
      <c r="I23" s="31">
        <v>653675</v>
      </c>
    </row>
    <row r="24" spans="1:9" ht="12.75">
      <c r="A24" s="15" t="s">
        <v>16</v>
      </c>
      <c r="B24" s="10"/>
      <c r="C24" s="23">
        <v>605180</v>
      </c>
      <c r="D24" s="26">
        <v>618762</v>
      </c>
      <c r="E24" s="26">
        <v>657624</v>
      </c>
      <c r="F24" s="26">
        <v>639867</v>
      </c>
      <c r="G24" s="31">
        <f>440140+37712+3267+129476+38331</f>
        <v>648926</v>
      </c>
      <c r="H24" s="31">
        <v>688945</v>
      </c>
      <c r="I24" s="31">
        <v>676483</v>
      </c>
    </row>
    <row r="25" spans="1:9" ht="12.75">
      <c r="A25" s="14"/>
      <c r="B25" s="4"/>
      <c r="C25" s="23"/>
      <c r="D25" s="26"/>
      <c r="E25" s="26"/>
      <c r="F25" s="26"/>
      <c r="G25" s="31"/>
      <c r="H25" s="31"/>
      <c r="I25" s="31"/>
    </row>
    <row r="26" spans="1:9" ht="12.75">
      <c r="A26" s="14" t="s">
        <v>17</v>
      </c>
      <c r="B26" s="4"/>
      <c r="C26" s="23">
        <v>8289</v>
      </c>
      <c r="D26" s="26">
        <v>8393</v>
      </c>
      <c r="E26" s="26">
        <v>7953</v>
      </c>
      <c r="F26" s="26">
        <v>7772</v>
      </c>
      <c r="G26" s="31">
        <v>7816</v>
      </c>
      <c r="H26" s="31">
        <v>7830</v>
      </c>
      <c r="I26" s="31">
        <v>7956</v>
      </c>
    </row>
    <row r="27" spans="1:9" ht="12.75">
      <c r="A27" s="15" t="s">
        <v>18</v>
      </c>
      <c r="B27" s="10"/>
      <c r="C27" s="23">
        <v>6570</v>
      </c>
      <c r="D27" s="26">
        <v>6546</v>
      </c>
      <c r="E27" s="26">
        <v>6248</v>
      </c>
      <c r="F27" s="26">
        <v>6052</v>
      </c>
      <c r="G27" s="31">
        <v>6132</v>
      </c>
      <c r="H27" s="31">
        <v>6156</v>
      </c>
      <c r="I27" s="31">
        <v>6253</v>
      </c>
    </row>
    <row r="28" spans="1:9" ht="12.75">
      <c r="A28" s="18" t="s">
        <v>19</v>
      </c>
      <c r="B28" s="11"/>
      <c r="C28" s="23">
        <v>4322</v>
      </c>
      <c r="D28" s="26">
        <v>4315</v>
      </c>
      <c r="E28" s="26">
        <v>4122</v>
      </c>
      <c r="F28" s="26">
        <v>4078</v>
      </c>
      <c r="G28" s="31">
        <v>4120</v>
      </c>
      <c r="H28" s="31">
        <v>4111</v>
      </c>
      <c r="I28" s="31">
        <v>4162</v>
      </c>
    </row>
    <row r="29" spans="1:9" ht="12.75">
      <c r="A29" s="18" t="s">
        <v>20</v>
      </c>
      <c r="B29" s="11"/>
      <c r="C29" s="23">
        <v>2248</v>
      </c>
      <c r="D29" s="26">
        <v>2231</v>
      </c>
      <c r="E29" s="26">
        <v>2126</v>
      </c>
      <c r="F29" s="26">
        <v>1974</v>
      </c>
      <c r="G29" s="31">
        <v>2012</v>
      </c>
      <c r="H29" s="31">
        <v>2045</v>
      </c>
      <c r="I29" s="31">
        <v>2091</v>
      </c>
    </row>
    <row r="30" spans="1:9" ht="12.75">
      <c r="A30" s="15" t="s">
        <v>21</v>
      </c>
      <c r="B30" s="10"/>
      <c r="C30" s="23">
        <v>1719</v>
      </c>
      <c r="D30" s="26">
        <v>1847</v>
      </c>
      <c r="E30" s="26">
        <v>1705</v>
      </c>
      <c r="F30" s="26">
        <v>1720</v>
      </c>
      <c r="G30" s="31">
        <v>1684</v>
      </c>
      <c r="H30" s="31">
        <v>1674</v>
      </c>
      <c r="I30" s="31">
        <v>1703</v>
      </c>
    </row>
    <row r="31" spans="1:9" ht="12.75">
      <c r="A31" s="18" t="s">
        <v>19</v>
      </c>
      <c r="B31" s="11"/>
      <c r="C31" s="23">
        <v>1672</v>
      </c>
      <c r="D31" s="26">
        <v>1787</v>
      </c>
      <c r="E31" s="26">
        <v>1653</v>
      </c>
      <c r="F31" s="26">
        <v>1667</v>
      </c>
      <c r="G31" s="31">
        <v>1641</v>
      </c>
      <c r="H31" s="31">
        <v>1625</v>
      </c>
      <c r="I31" s="31">
        <v>1659</v>
      </c>
    </row>
    <row r="32" spans="1:9" ht="12.75">
      <c r="A32" s="18" t="s">
        <v>20</v>
      </c>
      <c r="B32" s="11"/>
      <c r="C32" s="23">
        <v>47</v>
      </c>
      <c r="D32" s="26">
        <v>60</v>
      </c>
      <c r="E32" s="26">
        <v>52</v>
      </c>
      <c r="F32" s="26">
        <v>53</v>
      </c>
      <c r="G32" s="31">
        <v>43</v>
      </c>
      <c r="H32" s="31">
        <v>49</v>
      </c>
      <c r="I32" s="31">
        <v>44</v>
      </c>
    </row>
    <row r="33" spans="1:9" ht="12.75">
      <c r="A33" s="6"/>
      <c r="B33" s="5"/>
      <c r="C33" s="24"/>
      <c r="D33" s="24"/>
      <c r="E33" s="24"/>
      <c r="F33" s="24"/>
      <c r="G33" s="32"/>
      <c r="H33" s="32"/>
      <c r="I33" s="32"/>
    </row>
    <row r="35" spans="1:2" ht="12.75">
      <c r="A35" s="8" t="s">
        <v>22</v>
      </c>
      <c r="B35" s="8"/>
    </row>
    <row r="36" spans="1:2" ht="12.75">
      <c r="A36" s="27" t="s">
        <v>23</v>
      </c>
      <c r="B36" s="9"/>
    </row>
    <row r="37" spans="1:2" ht="12.75">
      <c r="A37" s="7" t="s">
        <v>24</v>
      </c>
      <c r="B37" s="7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2000-09-28T20:16:14Z</cp:lastPrinted>
  <dcterms:created xsi:type="dcterms:W3CDTF">2000-06-23T00:12:08Z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