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9720" windowHeight="612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<sst xmlns="http://schemas.openxmlformats.org/spreadsheetml/2006/main" count="28" uniqueCount="24">
  <si>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Total</t>
  </si>
  <si>
    <t>Oahu</t>
  </si>
  <si>
    <t>Kauai</t>
  </si>
  <si>
    <t>Maui</t>
  </si>
  <si>
    <t>Molokai</t>
  </si>
  <si>
    <t>Lanai</t>
  </si>
  <si>
    <t>Hilo side</t>
  </si>
  <si>
    <t>Kona side</t>
  </si>
  <si>
    <t>One island only</t>
  </si>
  <si>
    <t>Oahu only</t>
  </si>
  <si>
    <t>subtotals shown here.</t>
  </si>
  <si>
    <t>West-              bound</t>
  </si>
  <si>
    <t>East-                 bound</t>
  </si>
  <si>
    <t>[Covers visitors staying overnight or longer anywhere in the state, and any overnight or                                            non-overnight interisland trips reported by these visitors]</t>
  </si>
  <si>
    <t>Domestic</t>
  </si>
  <si>
    <t>Inter-national</t>
  </si>
  <si>
    <t>Areas visited</t>
  </si>
  <si>
    <t>State total 1/</t>
  </si>
  <si>
    <t>Maui County 1/</t>
  </si>
  <si>
    <t>Hawaii County 1/</t>
  </si>
  <si>
    <t>1/  Because many visitors planned to visit more than one area, detail sums to more than the totals and</t>
  </si>
  <si>
    <t xml:space="preserve">     Source:  Hawaii State Department of Business, Economic Development and Tourism, Tourism Research</t>
  </si>
  <si>
    <r>
      <t xml:space="preserve"> Branch,</t>
    </r>
    <r>
      <rPr>
        <i/>
        <sz val="10"/>
        <rFont val="Times New Roman"/>
        <family val="0"/>
      </rPr>
      <t xml:space="preserve"> Annual Visitor Research Report</t>
    </r>
    <r>
      <rPr>
        <sz val="10"/>
        <rFont val="Times New Roman"/>
        <family val="1"/>
      </rPr>
      <t xml:space="preserve"> (annual) and records.</t>
    </r>
  </si>
  <si>
    <t>Table 7.10-- VISITOR ARRIVALS, DOMESTIC AND INTERNATIONAL,                       BY AREAS VISITED:  1998 AND 1999</t>
  </si>
</sst>
</file>

<file path=xl/styles.xml><?xml version="1.0" encoding="utf-8"?>
<styleSheet xmlns="http://schemas.openxmlformats.org/spreadsheetml/2006/main">
  <numFmts count="1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\ \ \ \ \ \ \ \ \ \ @"/>
    <numFmt numFmtId="167" formatCode="\ \ \ @"/>
    <numFmt numFmtId="168" formatCode="\ \ \ \ \ \ @"/>
    <numFmt numFmtId="169" formatCode="\ \ \ \ \ \ \ \ \ @"/>
    <numFmt numFmtId="170" formatCode="\ \ \ \ \ \ \ \ \ \ \ \ @"/>
    <numFmt numFmtId="171" formatCode="\ \ \ \ \ \ \ \ \ \ \ \ \ \ \ @"/>
    <numFmt numFmtId="172" formatCode="\ \ \ \ \ \ \ \ \ \ \ \ \ \ \ \ \ \ @"/>
    <numFmt numFmtId="173" formatCode="_(* #,##0.0_);_(* \(#,##0.0\);_(* &quot;-&quot;??_);_(@_)"/>
    <numFmt numFmtId="174" formatCode="_(* #,##0_);_(* \(#,##0\);_(* &quot;-&quot;??_);_(@_)"/>
    <numFmt numFmtId="175" formatCode="#,##0\ \ \ "/>
    <numFmt numFmtId="176" formatCode="@\ \ "/>
    <numFmt numFmtId="177" formatCode="\ \ \ General"/>
    <numFmt numFmtId="178" formatCode="#,##0\ "/>
    <numFmt numFmtId="179" formatCode="#,##0\ \ \ \ \ \ "/>
    <numFmt numFmtId="180" formatCode="#,##0\ \ \ \ "/>
    <numFmt numFmtId="181" formatCode="#,##0\ \ \ \ \ "/>
    <numFmt numFmtId="182" formatCode="\ \ #,##0\ \ \ \ "/>
    <numFmt numFmtId="183" formatCode="@\ \ \ "/>
    <numFmt numFmtId="184" formatCode="@\ \ \ \ "/>
    <numFmt numFmtId="185" formatCode="\ \ @"/>
    <numFmt numFmtId="186" formatCode="\ \ \ \ @"/>
    <numFmt numFmtId="187" formatCode="General\ \ \ \ "/>
    <numFmt numFmtId="188" formatCode="\ \ 0"/>
    <numFmt numFmtId="189" formatCode="\ \ \ \ \ \ \ \ @"/>
    <numFmt numFmtId="190" formatCode="0.0\ \ \ \ "/>
    <numFmt numFmtId="191" formatCode="0.0\ \ \ \ \ \ \ \ "/>
    <numFmt numFmtId="192" formatCode="@\ \ \ \ \ \ \ \ "/>
    <numFmt numFmtId="193" formatCode="0.0\ \ \ \ \ \ \ \ \ \ "/>
    <numFmt numFmtId="194" formatCode="@\ \ \ \ \ \ \ \ \ \ "/>
    <numFmt numFmtId="195" formatCode="0.00\ \ \ \ \ \ \ \ "/>
    <numFmt numFmtId="196" formatCode="0.00\ \ \ \ \ \ \ \ \ \ "/>
    <numFmt numFmtId="197" formatCode="@\ "/>
    <numFmt numFmtId="198" formatCode="#,##0.00\ "/>
    <numFmt numFmtId="199" formatCode="#,##0.0\ "/>
    <numFmt numFmtId="200" formatCode="#,##0\ \ \ \ \ \ \ "/>
    <numFmt numFmtId="201" formatCode="#,##0\ \ \ \ \ \ \ \ \ \ "/>
    <numFmt numFmtId="202" formatCode="#,##0\ \ \ \ \ \ \ \ \ \ \ \ "/>
    <numFmt numFmtId="203" formatCode="@\ \ \ \ \ "/>
    <numFmt numFmtId="204" formatCode="#,##0\ \ \ \ \ \ \ \ "/>
    <numFmt numFmtId="205" formatCode="#,##0.0\ \ "/>
    <numFmt numFmtId="206" formatCode="#,##0.00\ \ "/>
    <numFmt numFmtId="207" formatCode="#,##0.0\ \ \ \ "/>
    <numFmt numFmtId="208" formatCode="0.0"/>
    <numFmt numFmtId="209" formatCode="0.0\ \ \ "/>
    <numFmt numFmtId="210" formatCode="0.0\ \ "/>
    <numFmt numFmtId="211" formatCode="0.0\ "/>
    <numFmt numFmtId="212" formatCode="0.0\ \ \ \ \ "/>
    <numFmt numFmtId="213" formatCode="@\ \ \ \ \ \ "/>
    <numFmt numFmtId="214" formatCode="0\ \ \ \ \ "/>
    <numFmt numFmtId="215" formatCode="#,##0.0\ \ \ \ \ \ "/>
    <numFmt numFmtId="216" formatCode="#,##0.0\ \ \ \ \ "/>
    <numFmt numFmtId="217" formatCode="#,##0\ \ \ \ \ \ \ \ \ \ \ "/>
    <numFmt numFmtId="218" formatCode="#,##0\ \ \ \ \ \ \ \ \ "/>
    <numFmt numFmtId="219" formatCode="\ \ General"/>
    <numFmt numFmtId="220" formatCode="@\ \ \ \ \ \ \ \ \ \ \ "/>
    <numFmt numFmtId="221" formatCode="@\ \ \ \ \ \ \ \ \ \ \ \ "/>
    <numFmt numFmtId="222" formatCode="@\ \ \ \ \ \ \ \ \ \ \ \ \ "/>
    <numFmt numFmtId="223" formatCode="@\ \ \ \ \ \ \ \ \ \ \ \ \ \ \ "/>
    <numFmt numFmtId="224" formatCode="@\ \ \ \ \ \ \ \ \ "/>
    <numFmt numFmtId="225" formatCode="@\ \ \ \ \ \ \ "/>
    <numFmt numFmtId="226" formatCode="@\ \ \ \ \ \ \ \ \ \ \ \ \ \ "/>
    <numFmt numFmtId="227" formatCode="0.00\ \ \ "/>
    <numFmt numFmtId="228" formatCode="0.00\ \ \ \ \ "/>
    <numFmt numFmtId="229" formatCode="0\ \ \ \ \ \ \ \ \ "/>
    <numFmt numFmtId="230" formatCode="0\ \ \ \ \ \ \ \ "/>
    <numFmt numFmtId="231" formatCode="0.00\ \ \ \ \ \ "/>
    <numFmt numFmtId="232" formatCode="0.00\ \ \ \ \ \ \ "/>
    <numFmt numFmtId="233" formatCode="0.00\ \ \ \ "/>
    <numFmt numFmtId="234" formatCode="#,##0.00\ \ \ \ \ \ "/>
    <numFmt numFmtId="235" formatCode="#,##0.00\ \ \ "/>
    <numFmt numFmtId="236" formatCode="#,##0.00\ \ \ \ \ "/>
    <numFmt numFmtId="237" formatCode="#,##0.00\ \ \ \ "/>
    <numFmt numFmtId="238" formatCode="\ @"/>
    <numFmt numFmtId="239" formatCode="\ 0"/>
    <numFmt numFmtId="240" formatCode="#,##0.0\ \ \ \ \ \ \ \ "/>
    <numFmt numFmtId="241" formatCode="#,##0.0\ \ \ \ \ \ \ "/>
    <numFmt numFmtId="242" formatCode="\ \ \ \ \ \ \ @"/>
    <numFmt numFmtId="243" formatCode="\ \ \ \ \ \ \ \ \ \ \ \ \ @"/>
    <numFmt numFmtId="244" formatCode="\ \ \ \ \ \ \ \ \ \ \ \ \ \ @"/>
    <numFmt numFmtId="245" formatCode="\ \ \ \ \ \ \ \ \ \ \ \ @\ "/>
    <numFmt numFmtId="246" formatCode="\ \ \ \ \ \ \ \ \ \ \ \ \ \ \ \ \ \ @\ "/>
    <numFmt numFmtId="247" formatCode="\ \ \ \ \ \ \ \ \ \ \ \ \ \ \ \ \ \ \ \ \ \ \ @\ "/>
    <numFmt numFmtId="248" formatCode="\ \ \ \ \ \ \ @\ "/>
    <numFmt numFmtId="249" formatCode="\ \ \ \ \ \ \ \ \ \ @\ "/>
    <numFmt numFmtId="250" formatCode="\ \ \ \ \ \ \ \ \ \ \ @\ "/>
    <numFmt numFmtId="251" formatCode="0.0\ \ \ \ \ \ "/>
    <numFmt numFmtId="252" formatCode="0.0\ \ \ \ \ \ \ "/>
    <numFmt numFmtId="253" formatCode="#,##0.00\ \ \ \ \ \ \ "/>
    <numFmt numFmtId="254" formatCode="#,##0.00\ \ \ \ \ \ \ \ "/>
    <numFmt numFmtId="255" formatCode="0\ \ \ \ "/>
    <numFmt numFmtId="256" formatCode="_(* #,##0.000_);_(* \(#,##0.000\);_(* &quot;-&quot;??_);_(@_)"/>
    <numFmt numFmtId="257" formatCode="#,##0.0\ \ \ \ \ \ \ \ \ \ \ "/>
    <numFmt numFmtId="258" formatCode="#,##0;[Red]#,##0"/>
    <numFmt numFmtId="259" formatCode="#,##0\ \ \ \ \ \ \ \ \ \ \ \ \ \ \ \ \ "/>
    <numFmt numFmtId="260" formatCode="#,##0\ \ \ \ \ \ \ \ \ \ \ \ \ \ \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0"/>
    </font>
    <font>
      <sz val="10"/>
      <color indexed="22"/>
      <name val="Courier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1" applyBorder="0">
      <alignment/>
      <protection/>
    </xf>
    <xf numFmtId="168" fontId="0" fillId="0" borderId="1" applyBorder="0">
      <alignment/>
      <protection/>
    </xf>
    <xf numFmtId="169" fontId="0" fillId="0" borderId="1">
      <alignment/>
      <protection/>
    </xf>
    <xf numFmtId="170" fontId="0" fillId="0" borderId="1">
      <alignment/>
      <protection/>
    </xf>
    <xf numFmtId="171" fontId="0" fillId="0" borderId="1">
      <alignment/>
      <protection/>
    </xf>
    <xf numFmtId="172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42">
    <xf numFmtId="0" fontId="0" fillId="0" borderId="0" xfId="0" applyAlignment="1">
      <alignment/>
    </xf>
    <xf numFmtId="0" fontId="5" fillId="0" borderId="0" xfId="30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Continuous" wrapText="1"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164" fontId="4" fillId="0" borderId="0" xfId="25" applyFont="1" applyAlignment="1" quotePrefix="1">
      <alignment horizontal="left"/>
      <protection/>
    </xf>
    <xf numFmtId="49" fontId="4" fillId="0" borderId="0" xfId="25" applyNumberFormat="1" applyFont="1">
      <alignment/>
      <protection/>
    </xf>
    <xf numFmtId="0" fontId="0" fillId="0" borderId="5" xfId="0" applyBorder="1" applyAlignment="1">
      <alignment/>
    </xf>
    <xf numFmtId="165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1" fillId="0" borderId="0" xfId="26" applyAlignment="1">
      <alignment horizontal="center" vertical="center" wrapText="1"/>
      <protection/>
    </xf>
    <xf numFmtId="0" fontId="1" fillId="0" borderId="1" xfId="26" applyBorder="1" applyAlignment="1">
      <alignment horizontal="center" vertical="center" wrapText="1"/>
      <protection/>
    </xf>
    <xf numFmtId="0" fontId="1" fillId="0" borderId="2" xfId="26" applyBorder="1" applyAlignment="1">
      <alignment horizontal="centerContinuous" vertical="center" wrapText="1"/>
      <protection/>
    </xf>
    <xf numFmtId="0" fontId="1" fillId="0" borderId="4" xfId="26" applyBorder="1" applyAlignment="1">
      <alignment horizontal="centerContinuous" vertical="center" wrapText="1"/>
      <protection/>
    </xf>
    <xf numFmtId="49" fontId="4" fillId="0" borderId="0" xfId="25" applyNumberFormat="1" applyFont="1" applyAlignment="1" quotePrefix="1">
      <alignment horizontal="left"/>
      <protection/>
    </xf>
    <xf numFmtId="14" fontId="0" fillId="0" borderId="0" xfId="0" applyNumberFormat="1" applyAlignment="1">
      <alignment horizontal="left"/>
    </xf>
    <xf numFmtId="0" fontId="5" fillId="0" borderId="0" xfId="30" applyFont="1" applyAlignment="1">
      <alignment horizontal="centerContinuous" wrapText="1"/>
      <protection/>
    </xf>
    <xf numFmtId="0" fontId="1" fillId="0" borderId="6" xfId="26" applyFont="1" applyBorder="1" applyAlignment="1">
      <alignment horizontal="center" wrapText="1"/>
      <protection/>
    </xf>
    <xf numFmtId="0" fontId="1" fillId="0" borderId="4" xfId="26" applyFont="1" applyBorder="1" applyAlignment="1">
      <alignment horizontal="center" wrapText="1"/>
      <protection/>
    </xf>
    <xf numFmtId="0" fontId="1" fillId="0" borderId="2" xfId="26" applyFont="1" applyBorder="1" applyAlignment="1">
      <alignment horizontal="center" wrapText="1"/>
      <protection/>
    </xf>
    <xf numFmtId="0" fontId="1" fillId="0" borderId="0" xfId="26" applyAlignment="1">
      <alignment horizontal="center" wrapText="1"/>
      <protection/>
    </xf>
    <xf numFmtId="167" fontId="0" fillId="0" borderId="1" xfId="15" applyBorder="1">
      <alignment/>
      <protection/>
    </xf>
    <xf numFmtId="168" fontId="0" fillId="0" borderId="1" xfId="16" applyFont="1" applyBorder="1">
      <alignment/>
      <protection/>
    </xf>
    <xf numFmtId="0" fontId="1" fillId="0" borderId="7" xfId="26" applyBorder="1" applyAlignment="1">
      <alignment horizontal="centerContinuous" vertical="center" wrapText="1"/>
      <protection/>
    </xf>
    <xf numFmtId="0" fontId="1" fillId="0" borderId="8" xfId="26" applyFont="1" applyBorder="1" applyAlignment="1">
      <alignment horizontal="center" wrapText="1"/>
      <protection/>
    </xf>
    <xf numFmtId="0" fontId="0" fillId="0" borderId="9" xfId="0" applyBorder="1" applyAlignment="1">
      <alignment/>
    </xf>
    <xf numFmtId="165" fontId="0" fillId="0" borderId="8" xfId="0" applyNumberFormat="1" applyBorder="1" applyAlignment="1">
      <alignment/>
    </xf>
    <xf numFmtId="165" fontId="0" fillId="0" borderId="8" xfId="0" applyNumberFormat="1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165" fontId="0" fillId="0" borderId="9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0" fontId="1" fillId="0" borderId="4" xfId="26" applyFont="1" applyBorder="1" applyAlignment="1">
      <alignment horizontal="centerContinuous" wrapText="1"/>
      <protection/>
    </xf>
    <xf numFmtId="49" fontId="4" fillId="0" borderId="0" xfId="25" applyNumberFormat="1" applyFont="1" applyAlignment="1">
      <alignment horizontal="left"/>
      <protection/>
    </xf>
  </cellXfs>
  <cellStyles count="17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Hyperlink" xfId="27"/>
    <cellStyle name="Normal_country by month 96 final rev." xfId="28"/>
    <cellStyle name="Percent" xfId="29"/>
    <cellStyle name="TITL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6.7109375" style="0" customWidth="1"/>
    <col min="2" max="4" width="11.140625" style="0" hidden="1" customWidth="1"/>
    <col min="5" max="10" width="11.140625" style="0" customWidth="1"/>
    <col min="16" max="16" width="10.28125" style="0" customWidth="1"/>
  </cols>
  <sheetData>
    <row r="1" spans="1:10" ht="31.5">
      <c r="A1" s="23" t="s">
        <v>23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25.5">
      <c r="A3" s="5" t="s">
        <v>13</v>
      </c>
      <c r="B3" s="2"/>
      <c r="C3" s="2"/>
      <c r="D3" s="2"/>
      <c r="E3" s="2"/>
      <c r="F3" s="2"/>
      <c r="G3" s="2"/>
      <c r="H3" s="2"/>
      <c r="I3" s="2"/>
      <c r="J3" s="2"/>
    </row>
    <row r="4" spans="1:10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7" customFormat="1" ht="24" customHeight="1" thickTop="1">
      <c r="A5" s="18"/>
      <c r="B5" s="19">
        <v>1995</v>
      </c>
      <c r="C5" s="19"/>
      <c r="D5" s="20"/>
      <c r="E5" s="19">
        <v>1998</v>
      </c>
      <c r="F5" s="19"/>
      <c r="G5" s="19"/>
      <c r="H5" s="30">
        <v>1999</v>
      </c>
      <c r="I5" s="19"/>
      <c r="J5" s="19"/>
    </row>
    <row r="6" spans="1:10" s="27" customFormat="1" ht="34.5" customHeight="1">
      <c r="A6" s="40" t="s">
        <v>16</v>
      </c>
      <c r="B6" s="24" t="s">
        <v>0</v>
      </c>
      <c r="C6" s="25" t="s">
        <v>11</v>
      </c>
      <c r="D6" s="25" t="s">
        <v>12</v>
      </c>
      <c r="E6" s="24" t="s">
        <v>0</v>
      </c>
      <c r="F6" s="25" t="s">
        <v>14</v>
      </c>
      <c r="G6" s="26" t="s">
        <v>15</v>
      </c>
      <c r="H6" s="31" t="s">
        <v>0</v>
      </c>
      <c r="I6" s="25" t="s">
        <v>14</v>
      </c>
      <c r="J6" s="26" t="s">
        <v>15</v>
      </c>
    </row>
    <row r="7" spans="1:9" ht="12.75">
      <c r="A7" s="7"/>
      <c r="B7" s="12"/>
      <c r="C7" s="7"/>
      <c r="D7" s="7"/>
      <c r="E7" s="12"/>
      <c r="F7" s="7"/>
      <c r="H7" s="32"/>
      <c r="I7" s="7"/>
    </row>
    <row r="8" spans="1:21" ht="12.75">
      <c r="A8" s="29" t="s">
        <v>17</v>
      </c>
      <c r="B8" s="15">
        <v>6629180</v>
      </c>
      <c r="C8" s="16">
        <v>3933110</v>
      </c>
      <c r="D8" s="16">
        <v>2696070</v>
      </c>
      <c r="E8" s="34">
        <v>6595790</v>
      </c>
      <c r="F8" s="35">
        <v>4014140</v>
      </c>
      <c r="G8" s="35">
        <v>2581650</v>
      </c>
      <c r="H8" s="34">
        <v>6741037</v>
      </c>
      <c r="I8" s="35">
        <v>4255621</v>
      </c>
      <c r="J8" s="36">
        <v>2485416</v>
      </c>
      <c r="P8" s="6"/>
      <c r="Q8" s="6"/>
      <c r="R8" s="6"/>
      <c r="S8" s="6"/>
      <c r="T8" s="6"/>
      <c r="U8" s="6"/>
    </row>
    <row r="9" spans="1:21" ht="12.75">
      <c r="A9" s="7"/>
      <c r="B9" s="13"/>
      <c r="C9" s="8"/>
      <c r="D9" s="8"/>
      <c r="E9" s="37"/>
      <c r="F9" s="38"/>
      <c r="G9" s="39"/>
      <c r="H9" s="37"/>
      <c r="I9" s="38"/>
      <c r="J9" s="39"/>
      <c r="P9" s="6"/>
      <c r="Q9" s="6"/>
      <c r="R9" s="6"/>
      <c r="S9" s="6"/>
      <c r="T9" s="6"/>
      <c r="U9" s="6"/>
    </row>
    <row r="10" spans="1:21" ht="12.75">
      <c r="A10" s="7" t="s">
        <v>1</v>
      </c>
      <c r="B10" s="13">
        <v>4892000</v>
      </c>
      <c r="C10" s="8">
        <v>2328130</v>
      </c>
      <c r="D10" s="8">
        <v>2563870</v>
      </c>
      <c r="E10" s="37">
        <v>4601834</v>
      </c>
      <c r="F10" s="38">
        <v>2222551</v>
      </c>
      <c r="G10" s="38">
        <v>2379283</v>
      </c>
      <c r="H10" s="37">
        <v>4560142</v>
      </c>
      <c r="I10" s="38">
        <v>2347040</v>
      </c>
      <c r="J10" s="39">
        <v>2213101</v>
      </c>
      <c r="K10" s="6"/>
      <c r="L10" s="6"/>
      <c r="P10" s="6"/>
      <c r="Q10" s="6"/>
      <c r="R10" s="6"/>
      <c r="S10" s="6"/>
      <c r="T10" s="6"/>
      <c r="U10" s="6"/>
    </row>
    <row r="11" spans="1:21" ht="12.75">
      <c r="A11" s="7" t="s">
        <v>2</v>
      </c>
      <c r="B11" s="13">
        <v>921190</v>
      </c>
      <c r="C11" s="8">
        <v>789640</v>
      </c>
      <c r="D11" s="8">
        <v>131550</v>
      </c>
      <c r="E11" s="37">
        <v>1078400</v>
      </c>
      <c r="F11" s="38">
        <v>881571</v>
      </c>
      <c r="G11" s="38">
        <v>196828</v>
      </c>
      <c r="H11" s="37">
        <v>1089289</v>
      </c>
      <c r="I11" s="38">
        <v>929657</v>
      </c>
      <c r="J11" s="39">
        <v>159632</v>
      </c>
      <c r="K11" s="6"/>
      <c r="L11" s="6"/>
      <c r="P11" s="6"/>
      <c r="Q11" s="6"/>
      <c r="R11" s="6"/>
      <c r="S11" s="6"/>
      <c r="T11" s="6"/>
      <c r="U11" s="6"/>
    </row>
    <row r="12" spans="1:21" ht="12.75">
      <c r="A12" s="7" t="s">
        <v>18</v>
      </c>
      <c r="B12" s="13">
        <v>2345630</v>
      </c>
      <c r="C12" s="8">
        <v>1855730</v>
      </c>
      <c r="D12" s="8">
        <v>489900</v>
      </c>
      <c r="E12" s="37">
        <v>2304115</v>
      </c>
      <c r="F12" s="38">
        <v>1776165</v>
      </c>
      <c r="G12" s="38">
        <v>527950</v>
      </c>
      <c r="H12" s="37">
        <v>2347002</v>
      </c>
      <c r="I12" s="38">
        <v>1866531</v>
      </c>
      <c r="J12" s="39">
        <v>480471</v>
      </c>
      <c r="K12" s="6"/>
      <c r="L12" s="6"/>
      <c r="P12" s="6"/>
      <c r="Q12" s="6"/>
      <c r="R12" s="6"/>
      <c r="S12" s="6"/>
      <c r="T12" s="6"/>
      <c r="U12" s="6"/>
    </row>
    <row r="13" spans="1:21" ht="12.75">
      <c r="A13" s="28" t="s">
        <v>3</v>
      </c>
      <c r="B13" s="13">
        <v>2286780</v>
      </c>
      <c r="C13" s="8">
        <v>1801130</v>
      </c>
      <c r="D13" s="8">
        <v>485650</v>
      </c>
      <c r="E13" s="37">
        <v>2243912</v>
      </c>
      <c r="F13" s="38">
        <v>1725134</v>
      </c>
      <c r="G13" s="38">
        <v>518779</v>
      </c>
      <c r="H13" s="37">
        <v>2278933</v>
      </c>
      <c r="I13" s="38">
        <v>1813488</v>
      </c>
      <c r="J13" s="39">
        <v>465446</v>
      </c>
      <c r="K13" s="6"/>
      <c r="L13" s="6"/>
      <c r="P13" s="6"/>
      <c r="Q13" s="6"/>
      <c r="R13" s="6"/>
      <c r="S13" s="6"/>
      <c r="T13" s="6"/>
      <c r="U13" s="6"/>
    </row>
    <row r="14" spans="1:21" ht="12.75">
      <c r="A14" s="28" t="s">
        <v>4</v>
      </c>
      <c r="B14" s="13">
        <v>83520</v>
      </c>
      <c r="C14" s="8">
        <v>76480</v>
      </c>
      <c r="D14" s="8">
        <v>7040</v>
      </c>
      <c r="E14" s="37">
        <v>75245</v>
      </c>
      <c r="F14" s="38">
        <v>62563</v>
      </c>
      <c r="G14" s="38">
        <v>12682</v>
      </c>
      <c r="H14" s="37">
        <v>69657</v>
      </c>
      <c r="I14" s="38">
        <v>59685</v>
      </c>
      <c r="J14" s="39">
        <v>9972</v>
      </c>
      <c r="K14" s="6"/>
      <c r="L14" s="6"/>
      <c r="P14" s="6"/>
      <c r="Q14" s="6"/>
      <c r="R14" s="6"/>
      <c r="S14" s="6"/>
      <c r="T14" s="6"/>
      <c r="U14" s="6"/>
    </row>
    <row r="15" spans="1:21" ht="12.75">
      <c r="A15" s="28" t="s">
        <v>5</v>
      </c>
      <c r="B15" s="13">
        <v>91690</v>
      </c>
      <c r="C15" s="8">
        <v>87230</v>
      </c>
      <c r="D15" s="8">
        <v>4460</v>
      </c>
      <c r="E15" s="37">
        <v>97434</v>
      </c>
      <c r="F15" s="38">
        <v>82385</v>
      </c>
      <c r="G15" s="38">
        <v>15048</v>
      </c>
      <c r="H15" s="37">
        <v>94546</v>
      </c>
      <c r="I15" s="38">
        <v>80434</v>
      </c>
      <c r="J15" s="39">
        <v>14112</v>
      </c>
      <c r="K15" s="6"/>
      <c r="L15" s="6"/>
      <c r="P15" s="6"/>
      <c r="Q15" s="6"/>
      <c r="R15" s="6"/>
      <c r="S15" s="6"/>
      <c r="T15" s="6"/>
      <c r="U15" s="6"/>
    </row>
    <row r="16" spans="1:21" ht="12.75">
      <c r="A16" s="7" t="s">
        <v>19</v>
      </c>
      <c r="B16" s="13">
        <v>1094110</v>
      </c>
      <c r="C16" s="8">
        <v>850820</v>
      </c>
      <c r="D16" s="8">
        <v>243290</v>
      </c>
      <c r="E16" s="37">
        <v>1340767</v>
      </c>
      <c r="F16" s="38">
        <v>927037</v>
      </c>
      <c r="G16" s="38">
        <v>413731</v>
      </c>
      <c r="H16" s="37">
        <v>1307720</v>
      </c>
      <c r="I16" s="38">
        <v>942359</v>
      </c>
      <c r="J16" s="39">
        <v>365361</v>
      </c>
      <c r="K16" s="6"/>
      <c r="L16" s="6"/>
      <c r="P16" s="6"/>
      <c r="Q16" s="6"/>
      <c r="R16" s="6"/>
      <c r="S16" s="6"/>
      <c r="T16" s="6"/>
      <c r="U16" s="6"/>
    </row>
    <row r="17" spans="1:21" ht="12.75">
      <c r="A17" s="28" t="s">
        <v>6</v>
      </c>
      <c r="B17" s="13">
        <v>367930</v>
      </c>
      <c r="C17" s="8">
        <v>275660</v>
      </c>
      <c r="D17" s="8">
        <v>92270</v>
      </c>
      <c r="E17" s="37">
        <v>413935</v>
      </c>
      <c r="F17" s="38">
        <v>292847</v>
      </c>
      <c r="G17" s="38">
        <v>121087</v>
      </c>
      <c r="H17" s="37">
        <v>429781</v>
      </c>
      <c r="I17" s="38">
        <v>298094</v>
      </c>
      <c r="J17" s="39">
        <v>131686</v>
      </c>
      <c r="K17" s="6"/>
      <c r="L17" s="6"/>
      <c r="P17" s="6"/>
      <c r="Q17" s="6"/>
      <c r="R17" s="6"/>
      <c r="S17" s="6"/>
      <c r="T17" s="6"/>
      <c r="U17" s="6"/>
    </row>
    <row r="18" spans="1:21" ht="12.75">
      <c r="A18" s="28" t="s">
        <v>7</v>
      </c>
      <c r="B18" s="13">
        <v>919240</v>
      </c>
      <c r="C18" s="8">
        <v>744640</v>
      </c>
      <c r="D18" s="8">
        <v>174600</v>
      </c>
      <c r="E18" s="37">
        <v>1137993</v>
      </c>
      <c r="F18" s="38">
        <v>809424</v>
      </c>
      <c r="G18" s="38">
        <v>328569</v>
      </c>
      <c r="H18" s="37">
        <v>1093524</v>
      </c>
      <c r="I18" s="38">
        <v>815881</v>
      </c>
      <c r="J18" s="39">
        <v>277643</v>
      </c>
      <c r="K18" s="6"/>
      <c r="L18" s="6"/>
      <c r="P18" s="6"/>
      <c r="Q18" s="6"/>
      <c r="R18" s="6"/>
      <c r="S18" s="6"/>
      <c r="T18" s="6"/>
      <c r="U18" s="6"/>
    </row>
    <row r="19" spans="1:21" ht="12.75">
      <c r="A19" s="7"/>
      <c r="B19" s="13"/>
      <c r="C19" s="8"/>
      <c r="D19" s="8"/>
      <c r="E19" s="37"/>
      <c r="F19" s="38"/>
      <c r="G19" s="38"/>
      <c r="H19" s="37"/>
      <c r="I19" s="38"/>
      <c r="J19" s="39"/>
      <c r="K19" s="6"/>
      <c r="L19" s="6"/>
      <c r="P19" s="6"/>
      <c r="Q19" s="6"/>
      <c r="R19" s="6"/>
      <c r="S19" s="6"/>
      <c r="T19" s="6"/>
      <c r="U19" s="6"/>
    </row>
    <row r="20" spans="1:21" ht="12.75">
      <c r="A20" s="7" t="s">
        <v>8</v>
      </c>
      <c r="B20" s="13">
        <v>4658690</v>
      </c>
      <c r="C20" s="8">
        <v>2583780</v>
      </c>
      <c r="D20" s="8">
        <v>2074910</v>
      </c>
      <c r="E20" s="37">
        <f>934772+9462+12019+339554+395312+2861640</f>
        <v>4552759</v>
      </c>
      <c r="F20" s="38">
        <f>838224+8685+10778+312532+350241+1209846</f>
        <v>2730306</v>
      </c>
      <c r="G20" s="38">
        <f>96548+776+1240+27022+45071+1651795</f>
        <v>1822452</v>
      </c>
      <c r="H20" s="37">
        <f>1032424+10119+13675+375082+452212+2917116</f>
        <v>4800628</v>
      </c>
      <c r="I20" s="38">
        <f>904063+9252+11050+345639+365556+1294883</f>
        <v>2930443</v>
      </c>
      <c r="J20" s="39">
        <f>128361+867+2625+29443+86656+1622233</f>
        <v>1870185</v>
      </c>
      <c r="K20" s="6"/>
      <c r="L20" s="6"/>
      <c r="P20" s="6"/>
      <c r="Q20" s="6"/>
      <c r="R20" s="6"/>
      <c r="S20" s="6"/>
      <c r="T20" s="6"/>
      <c r="U20" s="6"/>
    </row>
    <row r="21" spans="1:21" ht="12.75">
      <c r="A21" s="7" t="s">
        <v>9</v>
      </c>
      <c r="B21" s="13">
        <v>3191570</v>
      </c>
      <c r="C21" s="8">
        <v>1237390</v>
      </c>
      <c r="D21" s="8">
        <v>1954180</v>
      </c>
      <c r="E21" s="37">
        <v>2861640</v>
      </c>
      <c r="F21" s="38">
        <v>1209846</v>
      </c>
      <c r="G21" s="38">
        <v>1651795</v>
      </c>
      <c r="H21" s="37">
        <v>2917116</v>
      </c>
      <c r="I21" s="38">
        <v>1294883</v>
      </c>
      <c r="J21" s="39">
        <v>1622233</v>
      </c>
      <c r="K21" s="6"/>
      <c r="L21" s="6"/>
      <c r="P21" s="6"/>
      <c r="Q21" s="6"/>
      <c r="R21" s="6"/>
      <c r="S21" s="6"/>
      <c r="T21" s="6"/>
      <c r="U21" s="6"/>
    </row>
    <row r="22" spans="1:10" ht="12.75">
      <c r="A22" s="9"/>
      <c r="B22" s="14"/>
      <c r="C22" s="9"/>
      <c r="D22" s="9"/>
      <c r="E22" s="14"/>
      <c r="F22" s="9"/>
      <c r="G22" s="3"/>
      <c r="H22" s="33"/>
      <c r="I22" s="9"/>
      <c r="J22" s="3"/>
    </row>
    <row r="24" ht="12.75">
      <c r="A24" s="10" t="s">
        <v>20</v>
      </c>
    </row>
    <row r="25" ht="12.75">
      <c r="A25" s="11" t="s">
        <v>10</v>
      </c>
    </row>
    <row r="26" ht="12.75">
      <c r="A26" s="21" t="s">
        <v>21</v>
      </c>
    </row>
    <row r="27" ht="12.75">
      <c r="A27" s="41" t="s">
        <v>22</v>
      </c>
    </row>
    <row r="28" ht="12.75">
      <c r="G28" s="22"/>
    </row>
  </sheetData>
  <printOptions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2000-12-06T18:46:18Z</cp:lastPrinted>
  <dcterms:created xsi:type="dcterms:W3CDTF">1998-06-09T01:20:46Z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