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<sst xmlns="http://schemas.openxmlformats.org/spreadsheetml/2006/main" count="34" uniqueCount="33">
  <si>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[In thousands of dollars.  Data are on a cash basis accounting]</t>
  </si>
  <si>
    <t>Tax base</t>
  </si>
  <si>
    <t>Tax collections</t>
  </si>
  <si>
    <t>Source of revenue</t>
  </si>
  <si>
    <t>All sources</t>
  </si>
  <si>
    <t>Sources taxed at 4 percent</t>
  </si>
  <si>
    <t>Retailing</t>
  </si>
  <si>
    <t>Services</t>
  </si>
  <si>
    <t>Contracting</t>
  </si>
  <si>
    <t>Theater, amusement, radio</t>
  </si>
  <si>
    <t>Interest</t>
  </si>
  <si>
    <t>Commissions</t>
  </si>
  <si>
    <t>Hotel rentals</t>
  </si>
  <si>
    <t>All other rentals</t>
  </si>
  <si>
    <t>Use (4 percent)</t>
  </si>
  <si>
    <t>All others (4 percent)</t>
  </si>
  <si>
    <t>Sources taxed at other rates 1/</t>
  </si>
  <si>
    <t>Insurance solicitors</t>
  </si>
  <si>
    <t>Sugar processing</t>
  </si>
  <si>
    <t>Pineapple canning</t>
  </si>
  <si>
    <t>Producing</t>
  </si>
  <si>
    <t>Manufacturing</t>
  </si>
  <si>
    <t>Wholesaling</t>
  </si>
  <si>
    <t>Services (intermediary)</t>
  </si>
  <si>
    <t>Use (1/2 percent)</t>
  </si>
  <si>
    <t>Unallocated net collections 2/</t>
  </si>
  <si>
    <t>-</t>
  </si>
  <si>
    <t>1/  Insurance solicitors at 0.15 percent; others at 0.5 percent.</t>
  </si>
  <si>
    <t xml:space="preserve">2/  Includes electronic fund payments not identified by source, penalty and interest, assessments and </t>
  </si>
  <si>
    <t>corrections, delinquent collections, refunds, protested payments and settlements, etc.</t>
  </si>
  <si>
    <t>Source:  Hawaii State Department of Taxation, "General Excise and Use Tax Base" and "General Excise</t>
  </si>
  <si>
    <t>and Use Tax Collections" (calendar year summary tables) and &lt;http://www.state.hi.us/tax/tax.html&gt;.</t>
  </si>
  <si>
    <t>Table 9.26-- GENERAL EXCISE AND USE TAX BASE AND COLLECTIONS:                                                           1998 AND 1999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</si>
</sst>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\ @"/>
    <numFmt numFmtId="167" formatCode="@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,##0\ \ \ \ "/>
    <numFmt numFmtId="175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6"/>
      <name val="COUR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37" fontId="5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wrapText="1"/>
      <protection/>
    </xf>
  </cellStyleXfs>
  <cellXfs count="31">
    <xf numFmtId="0" fontId="0" fillId="0" borderId="0" xfId="0" applyAlignment="1">
      <alignment/>
    </xf>
    <xf numFmtId="0" fontId="7" fillId="0" borderId="0" xfId="30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1" fillId="0" borderId="2" xfId="26" applyBorder="1">
      <alignment horizontal="center" wrapText="1"/>
      <protection/>
    </xf>
    <xf numFmtId="0" fontId="1" fillId="0" borderId="0" xfId="26">
      <alignment horizontal="center" wrapText="1"/>
      <protection/>
    </xf>
    <xf numFmtId="0" fontId="1" fillId="0" borderId="1" xfId="26" applyBorder="1" applyAlignment="1">
      <alignment horizontal="center" vertical="center" wrapText="1"/>
      <protection/>
    </xf>
    <xf numFmtId="0" fontId="1" fillId="0" borderId="3" xfId="26" applyBorder="1" applyAlignment="1">
      <alignment horizontal="centerContinuous" vertical="center" wrapText="1"/>
      <protection/>
    </xf>
    <xf numFmtId="0" fontId="1" fillId="0" borderId="4" xfId="26" applyBorder="1" applyAlignment="1">
      <alignment horizontal="centerContinuous" vertical="center" wrapText="1"/>
      <protection/>
    </xf>
    <xf numFmtId="0" fontId="1" fillId="0" borderId="0" xfId="26" applyBorder="1" applyAlignment="1">
      <alignment horizontal="center" vertical="center" wrapText="1"/>
      <protection/>
    </xf>
    <xf numFmtId="0" fontId="1" fillId="0" borderId="0" xfId="26" applyAlignment="1">
      <alignment horizontal="center" vertical="center" wrapText="1"/>
      <protection/>
    </xf>
    <xf numFmtId="0" fontId="1" fillId="0" borderId="3" xfId="26" applyBorder="1" applyAlignment="1">
      <alignment horizontal="center" vertical="center" wrapText="1"/>
      <protection/>
    </xf>
    <xf numFmtId="0" fontId="1" fillId="0" borderId="3" xfId="26" applyFont="1" applyBorder="1" applyAlignment="1">
      <alignment horizontal="center" vertical="center" wrapText="1"/>
      <protection/>
    </xf>
    <xf numFmtId="0" fontId="1" fillId="0" borderId="5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9" fontId="0" fillId="0" borderId="1" xfId="16" applyBorder="1">
      <alignment/>
      <protection/>
    </xf>
    <xf numFmtId="174" fontId="0" fillId="0" borderId="8" xfId="0" applyNumberFormat="1" applyBorder="1" applyAlignment="1">
      <alignment/>
    </xf>
    <xf numFmtId="174" fontId="0" fillId="0" borderId="5" xfId="0" applyNumberFormat="1" applyBorder="1" applyAlignment="1">
      <alignment/>
    </xf>
    <xf numFmtId="165" fontId="0" fillId="0" borderId="1" xfId="0" applyNumberFormat="1" applyBorder="1" applyAlignment="1">
      <alignment/>
    </xf>
    <xf numFmtId="174" fontId="0" fillId="0" borderId="7" xfId="0" applyNumberFormat="1" applyBorder="1" applyAlignment="1">
      <alignment/>
    </xf>
    <xf numFmtId="168" fontId="0" fillId="0" borderId="1" xfId="15" applyBorder="1">
      <alignment/>
      <protection/>
    </xf>
    <xf numFmtId="165" fontId="0" fillId="0" borderId="0" xfId="0" applyNumberFormat="1" applyBorder="1" applyAlignment="1">
      <alignment/>
    </xf>
    <xf numFmtId="168" fontId="0" fillId="0" borderId="1" xfId="15" applyFont="1" applyBorder="1">
      <alignment/>
      <protection/>
    </xf>
    <xf numFmtId="167" fontId="0" fillId="0" borderId="1" xfId="0" applyNumberFormat="1" applyBorder="1" applyAlignment="1">
      <alignment horizontal="right"/>
    </xf>
    <xf numFmtId="0" fontId="0" fillId="0" borderId="3" xfId="0" applyBorder="1" applyAlignment="1">
      <alignment/>
    </xf>
    <xf numFmtId="164" fontId="4" fillId="0" borderId="0" xfId="25" applyFont="1">
      <alignment/>
      <protection/>
    </xf>
    <xf numFmtId="0" fontId="4" fillId="0" borderId="0" xfId="25" applyNumberFormat="1" applyFont="1">
      <alignment/>
      <protection/>
    </xf>
    <xf numFmtId="0" fontId="4" fillId="0" borderId="0" xfId="0" applyNumberFormat="1" applyFont="1" applyAlignment="1">
      <alignment/>
    </xf>
  </cellXfs>
  <cellStyles count="17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Normal_12collec_DoTx" xfId="27"/>
    <cellStyle name="Normal_12liqtob_DoTx" xfId="28"/>
    <cellStyle name="Percent" xfId="29"/>
    <cellStyle name="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5" width="13.140625" style="0" customWidth="1"/>
  </cols>
  <sheetData>
    <row r="1" spans="1:5" ht="31.5">
      <c r="A1" s="1" t="s">
        <v>32</v>
      </c>
      <c r="B1" s="2"/>
      <c r="C1" s="2"/>
      <c r="D1" s="2"/>
      <c r="E1" s="2"/>
    </row>
    <row r="2" ht="15.75" customHeight="1">
      <c r="A2" s="3"/>
    </row>
    <row r="3" spans="1:5" ht="12.75">
      <c r="A3" s="2" t="s">
        <v>0</v>
      </c>
      <c r="B3" s="2"/>
      <c r="C3" s="2"/>
      <c r="D3" s="2"/>
      <c r="E3" s="2"/>
    </row>
    <row r="4" spans="1:5" s="5" customFormat="1" ht="13.5" thickBot="1">
      <c r="A4" s="4"/>
      <c r="B4" s="4"/>
      <c r="C4" s="4"/>
      <c r="D4" s="4"/>
      <c r="E4" s="4"/>
    </row>
    <row r="5" spans="1:6" s="10" customFormat="1" ht="24" customHeight="1" thickTop="1">
      <c r="A5" s="6"/>
      <c r="B5" s="7" t="s">
        <v>1</v>
      </c>
      <c r="C5" s="7"/>
      <c r="D5" s="7" t="s">
        <v>2</v>
      </c>
      <c r="E5" s="8"/>
      <c r="F5" s="9"/>
    </row>
    <row r="6" spans="1:6" s="10" customFormat="1" ht="24" customHeight="1">
      <c r="A6" s="11" t="s">
        <v>3</v>
      </c>
      <c r="B6" s="12">
        <v>1998</v>
      </c>
      <c r="C6" s="12">
        <v>1999</v>
      </c>
      <c r="D6" s="13">
        <v>1998</v>
      </c>
      <c r="E6" s="14">
        <v>1999</v>
      </c>
      <c r="F6" s="9"/>
    </row>
    <row r="7" spans="1:6" ht="12.75">
      <c r="A7" s="15"/>
      <c r="B7" s="15"/>
      <c r="C7" s="15"/>
      <c r="D7" s="16"/>
      <c r="E7" s="16"/>
      <c r="F7" s="17"/>
    </row>
    <row r="8" spans="1:6" ht="12.75">
      <c r="A8" s="18" t="s">
        <v>4</v>
      </c>
      <c r="B8" s="19">
        <f>B10+B22</f>
        <v>46995323.773</v>
      </c>
      <c r="C8" s="19">
        <f>C10+C22</f>
        <v>47888314.249</v>
      </c>
      <c r="D8" s="19">
        <f>D10+D22+D32</f>
        <v>1436653.7329999998</v>
      </c>
      <c r="E8" s="20">
        <f>E10+E22+E32</f>
        <v>1454778.6670000001</v>
      </c>
      <c r="F8" s="17"/>
    </row>
    <row r="9" spans="1:6" ht="12.75">
      <c r="A9" s="15"/>
      <c r="B9" s="21"/>
      <c r="C9" s="21"/>
      <c r="E9" s="22"/>
      <c r="F9" s="17"/>
    </row>
    <row r="10" spans="1:6" ht="12.75">
      <c r="A10" s="15" t="s">
        <v>5</v>
      </c>
      <c r="B10" s="21">
        <f>SUM(B11:B20)</f>
        <v>33008790.775000002</v>
      </c>
      <c r="C10" s="21">
        <f>SUM(C11:C20)</f>
        <v>33327745.449999996</v>
      </c>
      <c r="D10" s="22">
        <f>SUM(D11:D20)</f>
        <v>1320351.6309999998</v>
      </c>
      <c r="E10" s="22">
        <f>SUM(E11:E20)</f>
        <v>1333109.8180000002</v>
      </c>
      <c r="F10" s="17"/>
    </row>
    <row r="11" spans="1:5" ht="12.75">
      <c r="A11" s="23" t="s">
        <v>6</v>
      </c>
      <c r="B11" s="21">
        <v>15730857.55</v>
      </c>
      <c r="C11" s="21">
        <v>15957379.475</v>
      </c>
      <c r="D11" s="22">
        <v>629234.302</v>
      </c>
      <c r="E11" s="22">
        <v>638295.179</v>
      </c>
    </row>
    <row r="12" spans="1:5" ht="12.75">
      <c r="A12" s="23" t="s">
        <v>7</v>
      </c>
      <c r="B12" s="21">
        <v>5545001.325</v>
      </c>
      <c r="C12" s="21">
        <v>5647648.175</v>
      </c>
      <c r="D12" s="22">
        <v>221800.053</v>
      </c>
      <c r="E12" s="22">
        <v>225905.927</v>
      </c>
    </row>
    <row r="13" spans="1:5" ht="12.75">
      <c r="A13" s="23" t="s">
        <v>8</v>
      </c>
      <c r="B13" s="21">
        <v>3015976.7</v>
      </c>
      <c r="C13" s="21">
        <v>2991200.575</v>
      </c>
      <c r="D13" s="22">
        <v>120639.068</v>
      </c>
      <c r="E13" s="22">
        <v>119648.023</v>
      </c>
    </row>
    <row r="14" spans="1:5" ht="12.75">
      <c r="A14" s="23" t="s">
        <v>9</v>
      </c>
      <c r="B14" s="21">
        <v>232287.75</v>
      </c>
      <c r="C14" s="21">
        <v>220958.9</v>
      </c>
      <c r="D14" s="22">
        <v>9291.51</v>
      </c>
      <c r="E14" s="22">
        <v>8838.356</v>
      </c>
    </row>
    <row r="15" spans="1:5" ht="12.75">
      <c r="A15" s="23" t="s">
        <v>10</v>
      </c>
      <c r="B15" s="21">
        <v>218533.25</v>
      </c>
      <c r="C15" s="21">
        <v>216883.5</v>
      </c>
      <c r="D15" s="22">
        <v>8741.33</v>
      </c>
      <c r="E15" s="22">
        <v>8675.34</v>
      </c>
    </row>
    <row r="16" spans="1:5" ht="12.75">
      <c r="A16" s="23" t="s">
        <v>11</v>
      </c>
      <c r="B16" s="21">
        <v>661421.65</v>
      </c>
      <c r="C16" s="21">
        <v>710879.625</v>
      </c>
      <c r="D16" s="22">
        <v>26456.866</v>
      </c>
      <c r="E16" s="22">
        <v>28435.185</v>
      </c>
    </row>
    <row r="17" spans="1:5" ht="12.75">
      <c r="A17" s="23" t="s">
        <v>12</v>
      </c>
      <c r="B17" s="21">
        <v>2147216.85</v>
      </c>
      <c r="C17" s="21">
        <v>2158192.575</v>
      </c>
      <c r="D17" s="22">
        <v>85888.674</v>
      </c>
      <c r="E17" s="22">
        <v>86327.703</v>
      </c>
    </row>
    <row r="18" spans="1:5" ht="12.75">
      <c r="A18" s="23" t="s">
        <v>13</v>
      </c>
      <c r="B18" s="21">
        <v>3756979.475</v>
      </c>
      <c r="C18" s="21">
        <v>3687579.575</v>
      </c>
      <c r="D18" s="22">
        <v>150279.179</v>
      </c>
      <c r="E18" s="22">
        <v>147503.183</v>
      </c>
    </row>
    <row r="19" spans="1:5" ht="12.75">
      <c r="A19" s="23" t="s">
        <v>14</v>
      </c>
      <c r="B19" s="21">
        <v>456403.8</v>
      </c>
      <c r="C19" s="21">
        <v>462928.1</v>
      </c>
      <c r="D19" s="22">
        <v>18256.152</v>
      </c>
      <c r="E19" s="22">
        <v>18517.124</v>
      </c>
    </row>
    <row r="20" spans="1:5" ht="12.75">
      <c r="A20" s="23" t="s">
        <v>15</v>
      </c>
      <c r="B20" s="21">
        <v>1244112.425</v>
      </c>
      <c r="C20" s="21">
        <v>1274094.95</v>
      </c>
      <c r="D20" s="22">
        <v>49764.497</v>
      </c>
      <c r="E20" s="22">
        <v>50963.798</v>
      </c>
    </row>
    <row r="21" spans="1:6" ht="12.75">
      <c r="A21" s="15"/>
      <c r="B21" s="21"/>
      <c r="C21" s="21"/>
      <c r="D21" s="24"/>
      <c r="E21" s="16"/>
      <c r="F21" s="17"/>
    </row>
    <row r="22" spans="1:5" ht="12.75">
      <c r="A22" s="15" t="s">
        <v>16</v>
      </c>
      <c r="B22" s="21">
        <f>SUM(B23:B30)</f>
        <v>13986532.998</v>
      </c>
      <c r="C22" s="21">
        <f>SUM(C23:C30)</f>
        <v>14560568.798999999</v>
      </c>
      <c r="D22" s="21">
        <f>SUM(D23:D30)</f>
        <v>67811.091</v>
      </c>
      <c r="E22" s="22">
        <f>SUM(E23:E30)</f>
        <v>70138.581</v>
      </c>
    </row>
    <row r="23" spans="1:5" ht="12.75">
      <c r="A23" s="23" t="s">
        <v>17</v>
      </c>
      <c r="B23" s="21">
        <v>606163.998</v>
      </c>
      <c r="C23" s="21">
        <v>761217.999</v>
      </c>
      <c r="D23" s="22">
        <v>909.246</v>
      </c>
      <c r="E23" s="22">
        <v>1141.827</v>
      </c>
    </row>
    <row r="24" spans="1:5" ht="12.75">
      <c r="A24" s="23" t="s">
        <v>18</v>
      </c>
      <c r="B24" s="21">
        <v>9300.6</v>
      </c>
      <c r="C24" s="21">
        <v>26195</v>
      </c>
      <c r="D24" s="22">
        <v>46.503</v>
      </c>
      <c r="E24" s="22">
        <v>130.975</v>
      </c>
    </row>
    <row r="25" spans="1:5" ht="12.75">
      <c r="A25" s="23" t="s">
        <v>19</v>
      </c>
      <c r="B25" s="21">
        <v>5300.8</v>
      </c>
      <c r="C25" s="21">
        <v>5148.4</v>
      </c>
      <c r="D25" s="22">
        <v>26.504</v>
      </c>
      <c r="E25" s="22">
        <v>25.74</v>
      </c>
    </row>
    <row r="26" spans="1:5" ht="12.75">
      <c r="A26" s="25" t="s">
        <v>20</v>
      </c>
      <c r="B26" s="21">
        <v>478200.6</v>
      </c>
      <c r="C26" s="21">
        <v>501500.8</v>
      </c>
      <c r="D26" s="22">
        <v>2391.003</v>
      </c>
      <c r="E26" s="22">
        <v>2507.506</v>
      </c>
    </row>
    <row r="27" spans="1:5" ht="12.75">
      <c r="A27" s="25" t="s">
        <v>21</v>
      </c>
      <c r="B27" s="21">
        <v>535371</v>
      </c>
      <c r="C27" s="21">
        <v>585305</v>
      </c>
      <c r="D27" s="22">
        <v>2676.855</v>
      </c>
      <c r="E27" s="22">
        <v>2926.525</v>
      </c>
    </row>
    <row r="28" spans="1:5" ht="12.75">
      <c r="A28" s="23" t="s">
        <v>22</v>
      </c>
      <c r="B28" s="21">
        <v>8030448</v>
      </c>
      <c r="C28" s="21">
        <v>8059259.6</v>
      </c>
      <c r="D28" s="22">
        <v>40152.24</v>
      </c>
      <c r="E28" s="22">
        <v>40296.298</v>
      </c>
    </row>
    <row r="29" spans="1:5" ht="12.75">
      <c r="A29" s="23" t="s">
        <v>23</v>
      </c>
      <c r="B29" s="21">
        <v>320845.2</v>
      </c>
      <c r="C29" s="21">
        <v>298815.4</v>
      </c>
      <c r="D29" s="22">
        <v>1604.226</v>
      </c>
      <c r="E29" s="22">
        <v>1494.077</v>
      </c>
    </row>
    <row r="30" spans="1:5" ht="12.75">
      <c r="A30" s="23" t="s">
        <v>24</v>
      </c>
      <c r="B30" s="21">
        <v>4000902.8</v>
      </c>
      <c r="C30" s="21">
        <v>4323126.6</v>
      </c>
      <c r="D30" s="22">
        <v>20004.514</v>
      </c>
      <c r="E30" s="22">
        <v>21615.633</v>
      </c>
    </row>
    <row r="31" spans="1:5" ht="12.75">
      <c r="A31" s="15"/>
      <c r="B31" s="21"/>
      <c r="C31" s="21"/>
      <c r="D31" s="22"/>
      <c r="E31" s="22"/>
    </row>
    <row r="32" spans="1:5" ht="12.75">
      <c r="A32" s="15" t="s">
        <v>25</v>
      </c>
      <c r="B32" s="26" t="s">
        <v>26</v>
      </c>
      <c r="C32" s="26" t="s">
        <v>26</v>
      </c>
      <c r="D32" s="22">
        <v>48491.011</v>
      </c>
      <c r="E32" s="22">
        <v>51530.268</v>
      </c>
    </row>
    <row r="33" spans="1:5" ht="12.75">
      <c r="A33" s="27"/>
      <c r="B33" s="27"/>
      <c r="C33" s="27"/>
      <c r="D33" s="20"/>
      <c r="E33" s="20"/>
    </row>
    <row r="35" spans="1:5" ht="12.75">
      <c r="A35" s="28" t="s">
        <v>27</v>
      </c>
      <c r="B35" s="28"/>
      <c r="C35" s="28"/>
      <c r="D35" s="28"/>
      <c r="E35" s="28"/>
    </row>
    <row r="36" spans="1:5" ht="12.75">
      <c r="A36" s="28" t="s">
        <v>28</v>
      </c>
      <c r="B36" s="28"/>
      <c r="C36" s="28"/>
      <c r="D36" s="28"/>
      <c r="E36" s="28"/>
    </row>
    <row r="37" spans="1:5" ht="12.75">
      <c r="A37" s="29" t="s">
        <v>29</v>
      </c>
      <c r="B37" s="28"/>
      <c r="C37" s="28"/>
      <c r="D37" s="28"/>
      <c r="E37" s="28"/>
    </row>
    <row r="38" spans="1:5" ht="12.75">
      <c r="A38" s="28" t="s">
        <v>30</v>
      </c>
      <c r="B38" s="28"/>
      <c r="C38" s="28"/>
      <c r="D38" s="28"/>
      <c r="E38" s="28"/>
    </row>
    <row r="39" spans="1:5" ht="12.75">
      <c r="A39" s="29" t="s">
        <v>31</v>
      </c>
      <c r="B39" s="28"/>
      <c r="C39" s="28"/>
      <c r="D39" s="28"/>
      <c r="E39" s="28"/>
    </row>
    <row r="40" ht="12.75">
      <c r="A40" s="30"/>
    </row>
  </sheetData>
  <printOptions horizontalCentered="1"/>
  <pageMargins left="1" right="1" top="1" bottom="1" header="0.5" footer="0.5"/>
  <pageSetup horizontalDpi="600" verticalDpi="600" orientation="portrait" scale="95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2001-01-18T19:48:53Z</cp:lastPrinted>
  <dcterms:created xsi:type="dcterms:W3CDTF">2000-03-07T17:08:35Z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