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<sst xmlns="http://schemas.openxmlformats.org/spreadsheetml/2006/main" count="40" uniqueCount="26">
  <si>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AND THE UNITED STATES AVERAGE:  JANUARY 1, 2000</t>
  </si>
  <si>
    <t>[At the U.S. National Average assumed consumption patterns vary according to income level.</t>
  </si>
  <si>
    <t xml:space="preserve">  The Reference profiles for cost-of-living model rental (approximates the rental equivalent of </t>
  </si>
  <si>
    <t xml:space="preserve">  owner-occupied housing) situations only.  The Institute model may be considered as</t>
  </si>
  <si>
    <t xml:space="preserve">  an evolution of the U.S. Department of Labor's "Urban Family of Four" model which the</t>
  </si>
  <si>
    <t xml:space="preserve">  Bureau of Labor Statistics discontinued in 1981]</t>
  </si>
  <si>
    <t>Category</t>
  </si>
  <si>
    <t>Honolulu total</t>
  </si>
  <si>
    <t>Rent, utilities</t>
  </si>
  <si>
    <t xml:space="preserve">Taxes: federal, state, payroll </t>
  </si>
  <si>
    <t>Consumables</t>
  </si>
  <si>
    <t>Transportation</t>
  </si>
  <si>
    <t>Health services</t>
  </si>
  <si>
    <t>Miscellaneous</t>
  </si>
  <si>
    <t>…</t>
  </si>
  <si>
    <t>U.S. National Average</t>
  </si>
  <si>
    <t>Honolulu indexed to U.S. average</t>
  </si>
  <si>
    <t>automobiles, and renting a three-bedroom home (1,560 square foot).  $72,000 assumes two adults</t>
  </si>
  <si>
    <t xml:space="preserve">(filing as married), age 37, two jobs, two children, two automobiles, and renting a three-bedroom home </t>
  </si>
  <si>
    <t>(2,200 square foot) with two-car garage.</t>
  </si>
  <si>
    <r>
      <t xml:space="preserve">     Source:  ERI Economic Research Institute, </t>
    </r>
    <r>
      <rPr>
        <i/>
        <sz val="10"/>
        <rFont val="Times New Roman"/>
        <family val="1"/>
      </rPr>
      <t>Geographic Reference Report 2000</t>
    </r>
    <r>
      <rPr>
        <sz val="10"/>
        <rFont val="Times New Roman"/>
        <family val="1"/>
      </rPr>
      <t>, pgs. 117 and 300.</t>
    </r>
  </si>
  <si>
    <t xml:space="preserve">Table 14.13-- COST OF LIVING ANALYSES FOR HONOLULU </t>
  </si>
  <si>
    <t xml:space="preserve">     $10,712 assumes a single, minimum wage earner living with friends or parents, contributing partial</t>
  </si>
  <si>
    <t xml:space="preserve"> rent (assume 23.4 percent or less of income spent on housing costs) and no automobile.  $24,000 </t>
  </si>
  <si>
    <t>jobs, and automobile.  $48,000 assumes two adults (filing as married), ages 32, two jobs, one child, two</t>
  </si>
  <si>
    <t xml:space="preserve"> assumes a single parent of one child in a rented appartment (900 square foot), holding one or  more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</si>
</sst>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0.0\ \ \ \ \ "/>
    <numFmt numFmtId="166" formatCode="0.0\ \ \ \ \ \ \ \ \ "/>
    <numFmt numFmtId="167" formatCode="0\ \ \ \ "/>
    <numFmt numFmtId="168" formatCode="0\ \ \ \ \ \ \ "/>
    <numFmt numFmtId="169" formatCode="0\ \ \ \ \ \ "/>
    <numFmt numFmtId="170" formatCode="\ \ \ @"/>
    <numFmt numFmtId="171" formatCode="\ \ \ \ \ \ @"/>
    <numFmt numFmtId="172" formatCode="\ \ \ \ \ \ \ \ \ @"/>
    <numFmt numFmtId="173" formatCode="\ \ @"/>
    <numFmt numFmtId="174" formatCode="0\ \ \ \ \ \ \ \ \ "/>
    <numFmt numFmtId="175" formatCode="@\ \ \ \ \ \ \ "/>
    <numFmt numFmtId="176" formatCode="@\ \ \ \ \ \ \ \ \ \ "/>
    <numFmt numFmtId="177" formatCode="@\ \ \ \ \ \ \ \ \ "/>
    <numFmt numFmtId="178" formatCode="0\ \ \ \ \ \ \ \ \ \ \ \ \ \ "/>
    <numFmt numFmtId="179" formatCode="@\ \ \ \ \ \ \ \ \ \ \ \ \ \ "/>
    <numFmt numFmtId="180" formatCode="0\ \ \ \ \ \ \ \ \ \ \ \ \ \ \ "/>
    <numFmt numFmtId="181" formatCode="@\ \ \ \ \ \ \ \ \ \ \ \ \ \ \ "/>
    <numFmt numFmtId="182" formatCode="0\ \ \ \ \ \ \ \ \ \ \ "/>
    <numFmt numFmtId="183" formatCode="0\ \ \ \ \ \ \ \ \ \ \ \ \ "/>
    <numFmt numFmtId="184" formatCode="@\ \ \ \ \ \ \ \ \ \ \ \ \ "/>
    <numFmt numFmtId="185" formatCode="0.0\ \ \ \ \ \ \ \ \ \ \ \ \ \ \ \ "/>
    <numFmt numFmtId="186" formatCode="0.0\ \ \ \ \ \ \ \ \ \ \ \ \ \ "/>
    <numFmt numFmtId="187" formatCode="0.0\ \ \ \ \ \ \ \ \ \ \ \ \ \ \ "/>
    <numFmt numFmtId="188" formatCode="0.0\ \ \ \ "/>
    <numFmt numFmtId="189" formatCode="#,##0\ \ "/>
    <numFmt numFmtId="190" formatCode="#,##0\ \ \ \ "/>
    <numFmt numFmtId="191" formatCode="0.00\ \ \ \ "/>
    <numFmt numFmtId="192" formatCode="#,##0\ \ \ "/>
    <numFmt numFmtId="193" formatCode="#,##0.0\ \ \ "/>
    <numFmt numFmtId="194" formatCode="#,##0.0\ \ "/>
    <numFmt numFmtId="195" formatCode="@\ \ 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171" fontId="0" fillId="0" borderId="1" applyBorder="0">
      <alignment/>
      <protection/>
    </xf>
    <xf numFmtId="172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 horizontal="right"/>
    </xf>
    <xf numFmtId="0" fontId="1" fillId="0" borderId="0" xfId="23" applyFont="1" applyBorder="1" applyAlignment="1">
      <alignment horizontal="center" vertical="center" wrapText="1"/>
      <protection/>
    </xf>
    <xf numFmtId="0" fontId="1" fillId="0" borderId="3" xfId="23" applyFont="1" applyBorder="1" applyAlignment="1">
      <alignment horizontal="center" vertical="center" wrapText="1"/>
      <protection/>
    </xf>
    <xf numFmtId="6" fontId="1" fillId="0" borderId="4" xfId="23" applyNumberFormat="1" applyFont="1" applyBorder="1" applyAlignment="1">
      <alignment horizontal="center" vertical="center" wrapText="1"/>
      <protection/>
    </xf>
    <xf numFmtId="6" fontId="1" fillId="0" borderId="5" xfId="23" applyNumberFormat="1" applyFont="1" applyBorder="1" applyAlignment="1">
      <alignment horizontal="center" vertical="center" wrapText="1"/>
      <protection/>
    </xf>
    <xf numFmtId="0" fontId="1" fillId="0" borderId="0" xfId="23" applyBorder="1" applyAlignment="1">
      <alignment horizontal="center" vertical="center" wrapText="1"/>
      <protection/>
    </xf>
    <xf numFmtId="0" fontId="1" fillId="0" borderId="0" xfId="23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173" fontId="0" fillId="0" borderId="7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88" fontId="0" fillId="0" borderId="0" xfId="0" applyNumberFormat="1" applyBorder="1" applyAlignment="1">
      <alignment horizontal="right"/>
    </xf>
    <xf numFmtId="189" fontId="0" fillId="0" borderId="6" xfId="0" applyNumberFormat="1" applyBorder="1" applyAlignment="1">
      <alignment/>
    </xf>
    <xf numFmtId="173" fontId="0" fillId="0" borderId="1" xfId="0" applyNumberFormat="1" applyBorder="1" applyAlignment="1">
      <alignment/>
    </xf>
    <xf numFmtId="195" fontId="0" fillId="0" borderId="6" xfId="0" applyNumberFormat="1" applyBorder="1" applyAlignment="1">
      <alignment horizontal="right"/>
    </xf>
    <xf numFmtId="173" fontId="0" fillId="0" borderId="9" xfId="0" applyNumberFormat="1" applyBorder="1" applyAlignment="1">
      <alignment/>
    </xf>
    <xf numFmtId="194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188" fontId="0" fillId="0" borderId="10" xfId="0" applyNumberFormat="1" applyBorder="1" applyAlignment="1">
      <alignment horizontal="right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22" applyNumberFormat="1" applyFont="1">
      <alignment/>
      <protection/>
    </xf>
    <xf numFmtId="0" fontId="5" fillId="0" borderId="0" xfId="0" applyFont="1" applyAlignment="1">
      <alignment horizontal="center"/>
    </xf>
  </cellXfs>
  <cellStyles count="12">
    <cellStyle name="Normal" xfId="0"/>
    <cellStyle name="1st indent" xfId="15"/>
    <cellStyle name="2nd indent" xfId="16"/>
    <cellStyle name="3rd indent" xfId="17"/>
    <cellStyle name="Comma" xfId="18"/>
    <cellStyle name="Comma [0]" xfId="19"/>
    <cellStyle name="Currency" xfId="20"/>
    <cellStyle name="Currency [0]" xfId="21"/>
    <cellStyle name="FOOTNOTE" xfId="22"/>
    <cellStyle name="HEADING" xfId="23"/>
    <cellStyle name="Percent" xfId="24"/>
    <cellStyle name="TITL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1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28.57421875" style="0" customWidth="1"/>
    <col min="2" max="2" width="12.421875" style="0" customWidth="1"/>
    <col min="3" max="4" width="12.00390625" style="0" customWidth="1"/>
    <col min="5" max="5" width="13.28125" style="0" customWidth="1"/>
  </cols>
  <sheetData>
    <row r="1" spans="1:5" ht="16.5" customHeight="1">
      <c r="A1" s="30" t="s">
        <v>21</v>
      </c>
      <c r="B1" s="30"/>
      <c r="C1" s="30"/>
      <c r="D1" s="30"/>
      <c r="E1" s="30"/>
    </row>
    <row r="2" spans="1:5" ht="17.25" customHeight="1">
      <c r="A2" s="30" t="s">
        <v>0</v>
      </c>
      <c r="B2" s="30"/>
      <c r="C2" s="30"/>
      <c r="D2" s="30"/>
      <c r="E2" s="30"/>
    </row>
    <row r="3" ht="11.25" customHeight="1">
      <c r="A3" s="1"/>
    </row>
    <row r="4" spans="1:5" s="1" customFormat="1" ht="12.75" customHeight="1">
      <c r="A4" s="2" t="s">
        <v>1</v>
      </c>
      <c r="B4" s="2"/>
      <c r="C4" s="2"/>
      <c r="D4" s="2"/>
      <c r="E4" s="2"/>
    </row>
    <row r="5" spans="1:5" s="1" customFormat="1" ht="12.75" customHeight="1">
      <c r="A5" s="2" t="s">
        <v>2</v>
      </c>
      <c r="B5" s="2"/>
      <c r="C5" s="2"/>
      <c r="D5" s="2"/>
      <c r="E5" s="2"/>
    </row>
    <row r="6" spans="1:5" s="1" customFormat="1" ht="12.75" customHeight="1">
      <c r="A6" s="2" t="s">
        <v>3</v>
      </c>
      <c r="B6" s="2"/>
      <c r="C6" s="2"/>
      <c r="D6" s="2"/>
      <c r="E6" s="2"/>
    </row>
    <row r="7" spans="1:5" s="1" customFormat="1" ht="12.75" customHeight="1">
      <c r="A7" s="2" t="s">
        <v>4</v>
      </c>
      <c r="B7" s="2"/>
      <c r="C7" s="2"/>
      <c r="D7" s="2"/>
      <c r="E7" s="2"/>
    </row>
    <row r="8" spans="1:5" s="1" customFormat="1" ht="12.75" customHeight="1">
      <c r="A8" s="2" t="s">
        <v>5</v>
      </c>
      <c r="B8" s="2"/>
      <c r="C8" s="2"/>
      <c r="D8" s="2"/>
      <c r="E8" s="2"/>
    </row>
    <row r="9" spans="1:45" ht="13.5" thickBot="1">
      <c r="A9" s="3"/>
      <c r="B9" s="4"/>
      <c r="F9" s="5"/>
      <c r="G9" s="6"/>
      <c r="H9" s="7"/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s="12" customFormat="1" ht="24" customHeight="1" thickTop="1">
      <c r="A10" s="8" t="s">
        <v>6</v>
      </c>
      <c r="B10" s="9">
        <v>10712</v>
      </c>
      <c r="C10" s="10">
        <v>24000</v>
      </c>
      <c r="D10" s="9">
        <v>48000</v>
      </c>
      <c r="E10" s="9">
        <v>72000</v>
      </c>
      <c r="F10" s="11"/>
      <c r="H10" s="5"/>
      <c r="I10" s="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2.75">
      <c r="A11" s="13"/>
      <c r="B11" s="14"/>
      <c r="C11" s="15"/>
      <c r="D11" s="16"/>
      <c r="E11" s="17"/>
      <c r="F11" s="5"/>
      <c r="H11" s="6"/>
      <c r="I11" s="1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12.75">
      <c r="A12" s="13" t="s">
        <v>7</v>
      </c>
      <c r="B12" s="19">
        <v>20020</v>
      </c>
      <c r="C12" s="19">
        <v>41437</v>
      </c>
      <c r="D12" s="19">
        <v>77612</v>
      </c>
      <c r="E12" s="19">
        <v>111169</v>
      </c>
      <c r="F12" s="5"/>
      <c r="H12" s="6"/>
      <c r="I12" s="1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12.75">
      <c r="A13" s="20" t="s">
        <v>8</v>
      </c>
      <c r="B13" s="19">
        <v>10769</v>
      </c>
      <c r="C13" s="19">
        <v>20498</v>
      </c>
      <c r="D13" s="19">
        <v>34291</v>
      </c>
      <c r="E13" s="19">
        <v>44710</v>
      </c>
      <c r="F13" s="5"/>
      <c r="H13" s="6"/>
      <c r="I13" s="1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12.75">
      <c r="A14" s="20" t="s">
        <v>9</v>
      </c>
      <c r="B14" s="19">
        <v>2229</v>
      </c>
      <c r="C14" s="19">
        <v>5798</v>
      </c>
      <c r="D14" s="19">
        <v>11932</v>
      </c>
      <c r="E14" s="19">
        <v>20700</v>
      </c>
      <c r="F14" s="5"/>
      <c r="H14" s="6"/>
      <c r="I14" s="18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12.75">
      <c r="A15" s="20" t="s">
        <v>10</v>
      </c>
      <c r="B15" s="19">
        <v>5467</v>
      </c>
      <c r="C15" s="19">
        <v>10014</v>
      </c>
      <c r="D15" s="19">
        <v>18710</v>
      </c>
      <c r="E15" s="19">
        <v>24999</v>
      </c>
      <c r="F15" s="5"/>
      <c r="H15" s="6"/>
      <c r="I15" s="18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12.75">
      <c r="A16" s="20" t="s">
        <v>11</v>
      </c>
      <c r="B16" s="19">
        <v>819</v>
      </c>
      <c r="C16" s="19">
        <v>2511</v>
      </c>
      <c r="D16" s="19">
        <v>5972</v>
      </c>
      <c r="E16" s="19">
        <v>9911</v>
      </c>
      <c r="F16" s="5"/>
      <c r="H16" s="6"/>
      <c r="I16" s="1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12.75">
      <c r="A17" s="20" t="s">
        <v>12</v>
      </c>
      <c r="B17" s="19">
        <v>736</v>
      </c>
      <c r="C17" s="19">
        <v>1354</v>
      </c>
      <c r="D17" s="19">
        <v>2237</v>
      </c>
      <c r="E17" s="19">
        <v>2545</v>
      </c>
      <c r="F17" s="5"/>
      <c r="H17" s="6"/>
      <c r="I17" s="1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12.75">
      <c r="A18" s="20" t="s">
        <v>13</v>
      </c>
      <c r="B18" s="21" t="s">
        <v>14</v>
      </c>
      <c r="C18" s="19">
        <v>1262</v>
      </c>
      <c r="D18" s="19">
        <v>4470</v>
      </c>
      <c r="E18" s="19">
        <v>8304</v>
      </c>
      <c r="F18" s="5"/>
      <c r="H18" s="6"/>
      <c r="I18" s="1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12.75">
      <c r="A19" s="20"/>
      <c r="B19" s="19"/>
      <c r="C19" s="19"/>
      <c r="D19" s="19"/>
      <c r="E19" s="19"/>
      <c r="F19" s="5"/>
      <c r="H19" s="6"/>
      <c r="I19" s="1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12.75">
      <c r="A20" s="13" t="s">
        <v>15</v>
      </c>
      <c r="B20" s="19">
        <v>10712</v>
      </c>
      <c r="C20" s="19">
        <v>24000</v>
      </c>
      <c r="D20" s="19">
        <v>48000</v>
      </c>
      <c r="E20" s="19">
        <v>72000</v>
      </c>
      <c r="F20" s="5"/>
      <c r="H20" s="6"/>
      <c r="I20" s="1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12.75">
      <c r="A21" s="20" t="s">
        <v>8</v>
      </c>
      <c r="B21" s="19">
        <v>4102</v>
      </c>
      <c r="C21" s="19">
        <v>8083</v>
      </c>
      <c r="D21" s="19">
        <v>14310</v>
      </c>
      <c r="E21" s="19">
        <v>19072</v>
      </c>
      <c r="F21" s="5"/>
      <c r="H21" s="6"/>
      <c r="I21" s="1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12.75">
      <c r="A22" s="20" t="s">
        <v>9</v>
      </c>
      <c r="B22" s="19">
        <v>1843</v>
      </c>
      <c r="C22" s="19">
        <v>4934</v>
      </c>
      <c r="D22" s="19">
        <v>10444</v>
      </c>
      <c r="E22" s="19">
        <v>18324</v>
      </c>
      <c r="F22" s="5"/>
      <c r="H22" s="6"/>
      <c r="I22" s="1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12.75">
      <c r="A23" s="20" t="s">
        <v>10</v>
      </c>
      <c r="B23" s="19">
        <v>3531</v>
      </c>
      <c r="C23" s="19">
        <v>6672</v>
      </c>
      <c r="D23" s="19">
        <v>12393</v>
      </c>
      <c r="E23" s="19">
        <v>16639</v>
      </c>
      <c r="F23" s="5"/>
      <c r="H23" s="6"/>
      <c r="I23" s="1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12.75">
      <c r="A24" s="20" t="s">
        <v>11</v>
      </c>
      <c r="B24" s="19">
        <v>620</v>
      </c>
      <c r="C24" s="19">
        <v>1906</v>
      </c>
      <c r="D24" s="19">
        <v>4506</v>
      </c>
      <c r="E24" s="19">
        <v>7514</v>
      </c>
      <c r="F24" s="5"/>
      <c r="H24" s="6"/>
      <c r="I24" s="1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12.75">
      <c r="A25" s="20" t="s">
        <v>12</v>
      </c>
      <c r="B25" s="19">
        <v>616</v>
      </c>
      <c r="C25" s="19">
        <v>1143</v>
      </c>
      <c r="D25" s="19">
        <v>1877</v>
      </c>
      <c r="E25" s="19">
        <v>2147</v>
      </c>
      <c r="F25" s="5"/>
      <c r="H25" s="6"/>
      <c r="I25" s="1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12.75">
      <c r="A26" s="20" t="s">
        <v>13</v>
      </c>
      <c r="B26" s="21" t="s">
        <v>14</v>
      </c>
      <c r="C26" s="19">
        <v>1262</v>
      </c>
      <c r="D26" s="19">
        <v>4470</v>
      </c>
      <c r="E26" s="19">
        <v>8304</v>
      </c>
      <c r="F26" s="5"/>
      <c r="H26" s="6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12.75">
      <c r="A27" s="13"/>
      <c r="B27" s="14"/>
      <c r="C27" s="22"/>
      <c r="D27" s="16"/>
      <c r="E27" s="14"/>
      <c r="F27" s="5"/>
      <c r="H27" s="6"/>
      <c r="I27" s="1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12.75">
      <c r="A28" s="13" t="s">
        <v>16</v>
      </c>
      <c r="B28" s="23">
        <f aca="true" t="shared" si="0" ref="B28:E33">100*(B12/B20)</f>
        <v>186.89320388349515</v>
      </c>
      <c r="C28" s="23">
        <f t="shared" si="0"/>
        <v>172.65416666666667</v>
      </c>
      <c r="D28" s="23">
        <f t="shared" si="0"/>
        <v>161.69166666666666</v>
      </c>
      <c r="E28" s="23">
        <f t="shared" si="0"/>
        <v>154.40138888888887</v>
      </c>
      <c r="F28" s="5"/>
      <c r="H28" s="6"/>
      <c r="I28" s="1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12.75">
      <c r="A29" s="20" t="s">
        <v>8</v>
      </c>
      <c r="B29" s="23">
        <f t="shared" si="0"/>
        <v>262.53047294002926</v>
      </c>
      <c r="C29" s="23">
        <f t="shared" si="0"/>
        <v>253.59396263763455</v>
      </c>
      <c r="D29" s="23">
        <f t="shared" si="0"/>
        <v>239.62962962962965</v>
      </c>
      <c r="E29" s="23">
        <f t="shared" si="0"/>
        <v>234.42743288590603</v>
      </c>
      <c r="F29" s="5"/>
      <c r="H29" s="6"/>
      <c r="I29" s="1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12.75">
      <c r="A30" s="20" t="s">
        <v>9</v>
      </c>
      <c r="B30" s="23">
        <f t="shared" si="0"/>
        <v>120.94411285946826</v>
      </c>
      <c r="C30" s="23">
        <f t="shared" si="0"/>
        <v>117.51114714227806</v>
      </c>
      <c r="D30" s="23">
        <f t="shared" si="0"/>
        <v>114.24741478360781</v>
      </c>
      <c r="E30" s="23">
        <f t="shared" si="0"/>
        <v>112.96660117878193</v>
      </c>
      <c r="F30" s="5"/>
      <c r="H30" s="6"/>
      <c r="I30" s="1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12.75">
      <c r="A31" s="20" t="s">
        <v>10</v>
      </c>
      <c r="B31" s="23">
        <f t="shared" si="0"/>
        <v>154.82866043613708</v>
      </c>
      <c r="C31" s="23">
        <f t="shared" si="0"/>
        <v>150.08992805755398</v>
      </c>
      <c r="D31" s="23">
        <f t="shared" si="0"/>
        <v>150.97232308561283</v>
      </c>
      <c r="E31" s="23">
        <f t="shared" si="0"/>
        <v>150.2434040507242</v>
      </c>
      <c r="F31" s="5"/>
      <c r="H31" s="6"/>
      <c r="I31" s="1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2.75">
      <c r="A32" s="20" t="s">
        <v>11</v>
      </c>
      <c r="B32" s="23">
        <f t="shared" si="0"/>
        <v>132.09677419354838</v>
      </c>
      <c r="C32" s="23">
        <f t="shared" si="0"/>
        <v>131.74186778593915</v>
      </c>
      <c r="D32" s="23">
        <f t="shared" si="0"/>
        <v>132.53439857967155</v>
      </c>
      <c r="E32" s="23">
        <f t="shared" si="0"/>
        <v>131.9004524886878</v>
      </c>
      <c r="F32" s="5"/>
      <c r="H32" s="6"/>
      <c r="I32" s="1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2.75">
      <c r="A33" s="20" t="s">
        <v>12</v>
      </c>
      <c r="B33" s="23">
        <f t="shared" si="0"/>
        <v>119.48051948051948</v>
      </c>
      <c r="C33" s="23">
        <f t="shared" si="0"/>
        <v>118.4601924759405</v>
      </c>
      <c r="D33" s="23">
        <f t="shared" si="0"/>
        <v>119.17954182205648</v>
      </c>
      <c r="E33" s="23">
        <f t="shared" si="0"/>
        <v>118.53749417792268</v>
      </c>
      <c r="F33" s="5"/>
      <c r="H33" s="6"/>
      <c r="I33" s="1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12.75">
      <c r="A34" s="20" t="s">
        <v>13</v>
      </c>
      <c r="B34" s="21" t="s">
        <v>14</v>
      </c>
      <c r="C34" s="23">
        <f>100*(C18/C26)</f>
        <v>100</v>
      </c>
      <c r="D34" s="23">
        <f>100*(D18/D26)</f>
        <v>100</v>
      </c>
      <c r="E34" s="23">
        <f>100*(E18/E26)</f>
        <v>100</v>
      </c>
      <c r="F34" s="5"/>
      <c r="H34" s="6"/>
      <c r="I34" s="18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12.75">
      <c r="A35" s="24"/>
      <c r="B35" s="25"/>
      <c r="C35" s="26"/>
      <c r="D35" s="27"/>
      <c r="E35" s="28"/>
      <c r="F35" s="5"/>
      <c r="G35" s="16"/>
      <c r="H35" s="6"/>
      <c r="I35" s="18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6:45" ht="12.75">
      <c r="F36" s="5"/>
      <c r="G36" s="16"/>
      <c r="H36" s="6"/>
      <c r="I36" s="1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2.75">
      <c r="A37" s="29" t="s">
        <v>22</v>
      </c>
      <c r="F37" s="5"/>
      <c r="G37" s="16"/>
      <c r="H37" s="6"/>
      <c r="I37" s="18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2.75">
      <c r="A38" s="29" t="s">
        <v>23</v>
      </c>
      <c r="F38" s="5"/>
      <c r="G38" s="16"/>
      <c r="H38" s="6"/>
      <c r="I38" s="18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2.75">
      <c r="A39" s="29" t="s">
        <v>25</v>
      </c>
      <c r="F39" s="5"/>
      <c r="G39" s="16"/>
      <c r="H39" s="6"/>
      <c r="I39" s="18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12.75">
      <c r="A40" s="29" t="s">
        <v>24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12.75">
      <c r="A41" s="29" t="s">
        <v>17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12.75">
      <c r="A42" s="29" t="s">
        <v>18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12.75">
      <c r="A43" s="29" t="s">
        <v>19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12.75">
      <c r="A44" s="29" t="s">
        <v>20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6:45" ht="12.7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6:45" ht="12.7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6:45" ht="12.75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6:45" ht="12.75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6:45" ht="12.7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6:45" ht="12.75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6:45" ht="12.75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6:45" ht="12.7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6:45" ht="12.7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6:45" ht="12.75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6:45" ht="12.75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6:45" ht="12.7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6:45" ht="12.75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6:45" ht="12.75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6:45" ht="12.75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6:45" ht="12.75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6:45" ht="12.75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6:45" ht="12.75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6:45" ht="12.75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6:45" ht="12.75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6:45" ht="12.75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6:45" ht="12.75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6:45" ht="12.75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6:45" ht="12.75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6:45" ht="12.75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6:45" ht="12.75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6:45" ht="12.75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6:45" ht="12.75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6:45" ht="12.75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6:45" ht="12.75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6:45" ht="12.7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6:45" ht="12.7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6:45" ht="12.7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6:45" ht="12.75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6:45" ht="12.75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6:45" ht="12.75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6:45" ht="12.75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6:45" ht="12.7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6:45" ht="12.75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6:45" ht="12.75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6:45" ht="12.75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6:45" ht="12.75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6:45" ht="12.75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6:45" ht="12.75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6:45" ht="12.75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6:45" ht="12.75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6:45" ht="12.75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</sheetData>
  <mergeCells count="2">
    <mergeCell ref="A1:E1"/>
    <mergeCell ref="A2:E2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Michelle Fernandez</cp:lastModifiedBy>
  <cp:lastPrinted>2000-09-28T21:37:48Z</cp:lastPrinted>
  <dcterms:created xsi:type="dcterms:W3CDTF">2000-07-25T23:08:53Z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