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1999" sheetId="1" r:id="rId1"/>
  </sheets>
  <definedNames/>
  <calcPr fullCalcOnLoad="1"/>
</workbook>
</file>

<file path=xl/sharedStrings.xml><?xml version="1.0" encoding="utf-8"?>
<sst xmlns="http://schemas.openxmlformats.org/spreadsheetml/2006/main" count="49" uniqueCount="25">
  <si>
    <t>Cars</t>
  </si>
  <si>
    <t>Trucks</t>
  </si>
  <si>
    <t>Year and place of manufacture</t>
  </si>
  <si>
    <t>Cars and trucks</t>
  </si>
  <si>
    <t>Total</t>
  </si>
  <si>
    <t>Retail</t>
  </si>
  <si>
    <t>Rental</t>
  </si>
  <si>
    <t>1994, total</t>
  </si>
  <si>
    <t>Domestic</t>
  </si>
  <si>
    <t>Imports</t>
  </si>
  <si>
    <t>Percent imports</t>
  </si>
  <si>
    <t>1995, total</t>
  </si>
  <si>
    <t>1996, total</t>
  </si>
  <si>
    <t>-</t>
  </si>
  <si>
    <t>35.7</t>
  </si>
  <si>
    <t>1997, total</t>
  </si>
  <si>
    <t>1/ 55.3</t>
  </si>
  <si>
    <t xml:space="preserve">     1/ Revised by the Hawaii State Department of Business, Economic Development &amp; Tourism.</t>
  </si>
  <si>
    <t>1998, total</t>
  </si>
  <si>
    <t>60.7</t>
  </si>
  <si>
    <t>41</t>
  </si>
  <si>
    <t>27.5</t>
  </si>
  <si>
    <t>Table 18.14-- NEW PASSENGER CAR AND LIGHT TRUCK (VAN) REGISTRATIONS, RETAIL AND RENTAL, BY PLACE OF MANUFACTURE:     1997 AND 1998</t>
  </si>
  <si>
    <t>1/ 4,651</t>
  </si>
  <si>
    <r>
      <t xml:space="preserve">     Source:  Hawaii Automobile Dealers Association, </t>
    </r>
    <r>
      <rPr>
        <i/>
        <sz val="10"/>
        <rFont val="Times New Roman"/>
        <family val="0"/>
      </rPr>
      <t xml:space="preserve">HADA Yearbook </t>
    </r>
    <r>
      <rPr>
        <sz val="10"/>
        <rFont val="Times New Roman"/>
        <family val="0"/>
      </rPr>
      <t>(annual).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</si>
</sst>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\ \ \ \ \ "/>
    <numFmt numFmtId="165" formatCode="\ \ \ @"/>
    <numFmt numFmtId="166" formatCode="\ \ \ \ \ \ @"/>
    <numFmt numFmtId="167" formatCode="0.0\ \ \ \ \ "/>
    <numFmt numFmtId="168" formatCode="\ \ @"/>
    <numFmt numFmtId="169" formatCode="#,###\ \ "/>
    <numFmt numFmtId="170" formatCode="#,###\ \ \ "/>
    <numFmt numFmtId="171" formatCode="@\ \ "/>
    <numFmt numFmtId="172" formatCode="0.0\ \ "/>
    <numFmt numFmtId="173" formatCode="#,###.0\ \ \ "/>
    <numFmt numFmtId="174" formatCode="0.0\ \ \ "/>
    <numFmt numFmtId="175" formatCode="\ \ \ \ \ @"/>
    <numFmt numFmtId="176" formatCode="@\ \ \ "/>
    <numFmt numFmtId="177" formatCode="@\ 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1" applyBorder="0">
      <alignment/>
      <protection/>
    </xf>
    <xf numFmtId="166" fontId="0" fillId="0" borderId="1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3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 wrapText="1"/>
      <protection/>
    </xf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Continuous" wrapText="1"/>
    </xf>
    <xf numFmtId="0" fontId="0" fillId="0" borderId="0" xfId="0" applyAlignment="1">
      <alignment horizontal="centerContinuous"/>
    </xf>
    <xf numFmtId="0" fontId="1" fillId="0" borderId="2" xfId="23" applyBorder="1">
      <alignment wrapText="1"/>
      <protection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Continuous" vertical="center" wrapText="1"/>
    </xf>
    <xf numFmtId="0" fontId="2" fillId="0" borderId="4" xfId="0" applyFont="1" applyBorder="1" applyAlignment="1">
      <alignment horizontal="centerContinuous" vertical="center" wrapText="1"/>
    </xf>
    <xf numFmtId="0" fontId="2" fillId="0" borderId="5" xfId="0" applyFont="1" applyBorder="1" applyAlignment="1">
      <alignment horizontal="centerContinuous" vertical="center" wrapText="1"/>
    </xf>
    <xf numFmtId="0" fontId="2" fillId="0" borderId="6" xfId="0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49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5" fontId="0" fillId="0" borderId="1" xfId="15" applyBorder="1">
      <alignment/>
      <protection/>
    </xf>
    <xf numFmtId="166" fontId="0" fillId="0" borderId="1" xfId="16" applyBorder="1">
      <alignment/>
      <protection/>
    </xf>
    <xf numFmtId="167" fontId="0" fillId="0" borderId="1" xfId="0" applyNumberFormat="1" applyBorder="1" applyAlignment="1">
      <alignment/>
    </xf>
    <xf numFmtId="167" fontId="0" fillId="0" borderId="12" xfId="0" applyNumberFormat="1" applyBorder="1" applyAlignment="1">
      <alignment/>
    </xf>
    <xf numFmtId="167" fontId="0" fillId="0" borderId="13" xfId="0" applyNumberFormat="1" applyBorder="1" applyAlignment="1">
      <alignment/>
    </xf>
    <xf numFmtId="167" fontId="0" fillId="0" borderId="14" xfId="0" applyNumberFormat="1" applyBorder="1" applyAlignment="1">
      <alignment/>
    </xf>
    <xf numFmtId="167" fontId="0" fillId="0" borderId="15" xfId="0" applyNumberFormat="1" applyBorder="1" applyAlignment="1">
      <alignment/>
    </xf>
    <xf numFmtId="168" fontId="0" fillId="0" borderId="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9" fontId="0" fillId="0" borderId="12" xfId="0" applyNumberFormat="1" applyBorder="1" applyAlignment="1">
      <alignment/>
    </xf>
    <xf numFmtId="169" fontId="0" fillId="0" borderId="1" xfId="0" applyNumberFormat="1" applyBorder="1" applyAlignment="1">
      <alignment/>
    </xf>
    <xf numFmtId="170" fontId="0" fillId="0" borderId="13" xfId="0" applyNumberFormat="1" applyBorder="1" applyAlignment="1">
      <alignment/>
    </xf>
    <xf numFmtId="169" fontId="0" fillId="0" borderId="14" xfId="0" applyNumberFormat="1" applyBorder="1" applyAlignment="1">
      <alignment/>
    </xf>
    <xf numFmtId="171" fontId="0" fillId="0" borderId="15" xfId="0" applyNumberFormat="1" applyBorder="1" applyAlignment="1">
      <alignment horizontal="right"/>
    </xf>
    <xf numFmtId="172" fontId="0" fillId="0" borderId="12" xfId="0" applyNumberFormat="1" applyBorder="1" applyAlignment="1">
      <alignment/>
    </xf>
    <xf numFmtId="172" fontId="0" fillId="0" borderId="1" xfId="0" applyNumberFormat="1" applyBorder="1" applyAlignment="1">
      <alignment/>
    </xf>
    <xf numFmtId="172" fontId="0" fillId="0" borderId="1" xfId="0" applyNumberFormat="1" applyBorder="1" applyAlignment="1">
      <alignment horizontal="right"/>
    </xf>
    <xf numFmtId="173" fontId="0" fillId="0" borderId="13" xfId="0" applyNumberFormat="1" applyAlignment="1">
      <alignment/>
    </xf>
    <xf numFmtId="171" fontId="0" fillId="0" borderId="14" xfId="0" applyNumberFormat="1" applyBorder="1" applyAlignment="1">
      <alignment horizontal="right"/>
    </xf>
    <xf numFmtId="167" fontId="0" fillId="0" borderId="14" xfId="0" applyNumberFormat="1" applyAlignment="1">
      <alignment/>
    </xf>
    <xf numFmtId="169" fontId="0" fillId="0" borderId="15" xfId="0" applyNumberFormat="1" applyBorder="1" applyAlignment="1">
      <alignment/>
    </xf>
    <xf numFmtId="171" fontId="0" fillId="0" borderId="1" xfId="0" applyNumberFormat="1" applyBorder="1" applyAlignment="1" quotePrefix="1">
      <alignment horizontal="right"/>
    </xf>
    <xf numFmtId="174" fontId="0" fillId="0" borderId="1" xfId="0" applyNumberFormat="1" applyBorder="1" applyAlignment="1">
      <alignment horizontal="right"/>
    </xf>
    <xf numFmtId="172" fontId="0" fillId="0" borderId="14" xfId="0" applyNumberFormat="1" applyBorder="1" applyAlignment="1">
      <alignment horizontal="right"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3" fillId="0" borderId="0" xfId="21" applyNumberFormat="1" applyFont="1">
      <alignment/>
      <protection/>
    </xf>
    <xf numFmtId="167" fontId="0" fillId="0" borderId="0" xfId="0" applyNumberFormat="1" applyBorder="1" applyAlignment="1">
      <alignment/>
    </xf>
    <xf numFmtId="174" fontId="0" fillId="0" borderId="0" xfId="0" applyNumberFormat="1" applyBorder="1" applyAlignment="1">
      <alignment horizontal="right"/>
    </xf>
    <xf numFmtId="171" fontId="0" fillId="0" borderId="1" xfId="0" applyNumberFormat="1" applyBorder="1" applyAlignment="1">
      <alignment horizontal="right"/>
    </xf>
  </cellXfs>
  <cellStyles count="10">
    <cellStyle name="Normal" xfId="0"/>
    <cellStyle name="1st indent" xfId="15"/>
    <cellStyle name="2nd indent" xfId="16"/>
    <cellStyle name="Comma" xfId="17"/>
    <cellStyle name="Comma [0]" xfId="18"/>
    <cellStyle name="Currency" xfId="19"/>
    <cellStyle name="Currency [0]" xfId="20"/>
    <cellStyle name="FOOTNOTE" xfId="21"/>
    <cellStyle name="Percent" xfId="22"/>
    <cellStyle name="TITL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A2" sqref="A2"/>
    </sheetView>
  </sheetViews>
  <sheetFormatPr defaultColWidth="9.140625" defaultRowHeight="12.75"/>
  <cols>
    <col min="1" max="1" width="18.7109375" style="0" customWidth="1"/>
    <col min="2" max="2" width="11.7109375" style="0" customWidth="1"/>
    <col min="3" max="4" width="8.7109375" style="0" customWidth="1"/>
    <col min="5" max="5" width="8.57421875" style="0" customWidth="1"/>
    <col min="6" max="8" width="8.7109375" style="0" customWidth="1"/>
  </cols>
  <sheetData>
    <row r="1" spans="1:8" ht="47.25" customHeight="1">
      <c r="A1" s="1" t="s">
        <v>22</v>
      </c>
      <c r="B1" s="2"/>
      <c r="C1" s="2"/>
      <c r="D1" s="2"/>
      <c r="E1" s="2"/>
      <c r="F1" s="2"/>
      <c r="G1" s="2"/>
      <c r="H1" s="2"/>
    </row>
    <row r="2" spans="1:8" ht="16.5" thickBot="1">
      <c r="A2" s="3"/>
      <c r="B2" s="3"/>
      <c r="C2" s="3"/>
      <c r="D2" s="3"/>
      <c r="E2" s="3"/>
      <c r="F2" s="3"/>
      <c r="G2" s="3"/>
      <c r="H2" s="3"/>
    </row>
    <row r="3" spans="1:8" s="11" customFormat="1" ht="24" customHeight="1" thickTop="1">
      <c r="A3" s="4"/>
      <c r="B3" s="4"/>
      <c r="C3" s="5" t="s">
        <v>0</v>
      </c>
      <c r="D3" s="6"/>
      <c r="E3" s="7"/>
      <c r="F3" s="8" t="s">
        <v>1</v>
      </c>
      <c r="G3" s="9"/>
      <c r="H3" s="10"/>
    </row>
    <row r="4" spans="1:8" s="18" customFormat="1" ht="25.5" customHeight="1">
      <c r="A4" s="12" t="s">
        <v>2</v>
      </c>
      <c r="B4" s="12" t="s">
        <v>3</v>
      </c>
      <c r="C4" s="13" t="s">
        <v>4</v>
      </c>
      <c r="D4" s="12" t="s">
        <v>5</v>
      </c>
      <c r="E4" s="14" t="s">
        <v>6</v>
      </c>
      <c r="F4" s="15" t="s">
        <v>4</v>
      </c>
      <c r="G4" s="16" t="s">
        <v>5</v>
      </c>
      <c r="H4" s="17" t="s">
        <v>6</v>
      </c>
    </row>
    <row r="5" spans="1:8" ht="12.75" hidden="1">
      <c r="A5" s="21" t="s">
        <v>7</v>
      </c>
      <c r="B5" s="22">
        <v>83093</v>
      </c>
      <c r="C5" s="23">
        <v>76848</v>
      </c>
      <c r="D5" s="22">
        <v>37930</v>
      </c>
      <c r="E5" s="22">
        <v>38918</v>
      </c>
      <c r="F5" s="24"/>
      <c r="G5" s="25"/>
      <c r="H5" s="26">
        <v>6245</v>
      </c>
    </row>
    <row r="6" spans="1:8" ht="12.75" hidden="1">
      <c r="A6" s="27" t="s">
        <v>8</v>
      </c>
      <c r="B6" s="22">
        <v>52283</v>
      </c>
      <c r="C6" s="23">
        <v>48003</v>
      </c>
      <c r="D6" s="22">
        <v>16150</v>
      </c>
      <c r="E6" s="22">
        <v>31853</v>
      </c>
      <c r="F6" s="24"/>
      <c r="G6" s="25"/>
      <c r="H6" s="26">
        <v>4280</v>
      </c>
    </row>
    <row r="7" spans="1:8" ht="12.75" hidden="1">
      <c r="A7" s="27" t="s">
        <v>9</v>
      </c>
      <c r="B7" s="22">
        <v>30810</v>
      </c>
      <c r="C7" s="23">
        <v>28845</v>
      </c>
      <c r="D7" s="22">
        <v>21780</v>
      </c>
      <c r="E7" s="22">
        <v>7065</v>
      </c>
      <c r="F7" s="24"/>
      <c r="G7" s="25"/>
      <c r="H7" s="26">
        <v>1965</v>
      </c>
    </row>
    <row r="8" spans="1:8" ht="12.75" hidden="1">
      <c r="A8" s="28" t="s">
        <v>10</v>
      </c>
      <c r="B8" s="29">
        <v>37.1</v>
      </c>
      <c r="C8" s="30">
        <v>37.5</v>
      </c>
      <c r="D8" s="29">
        <v>57.4</v>
      </c>
      <c r="E8" s="29">
        <v>18.2</v>
      </c>
      <c r="F8" s="31"/>
      <c r="G8" s="32"/>
      <c r="H8" s="33">
        <v>31.5</v>
      </c>
    </row>
    <row r="9" spans="1:8" ht="12.75" hidden="1">
      <c r="A9" s="34"/>
      <c r="B9" s="19"/>
      <c r="C9" s="20"/>
      <c r="D9" s="19"/>
      <c r="E9" s="19"/>
      <c r="F9" s="35"/>
      <c r="G9" s="36"/>
      <c r="H9" s="37"/>
    </row>
    <row r="10" spans="1:8" ht="12.75" hidden="1">
      <c r="A10" s="21" t="s">
        <v>11</v>
      </c>
      <c r="B10" s="22">
        <v>72526</v>
      </c>
      <c r="C10" s="23">
        <v>65994</v>
      </c>
      <c r="D10" s="22">
        <v>34551</v>
      </c>
      <c r="E10" s="22">
        <v>31443</v>
      </c>
      <c r="F10" s="24"/>
      <c r="G10" s="25"/>
      <c r="H10" s="26">
        <v>6532</v>
      </c>
    </row>
    <row r="11" spans="1:8" ht="12.75" hidden="1">
      <c r="A11" s="27" t="s">
        <v>8</v>
      </c>
      <c r="B11" s="22">
        <v>45964</v>
      </c>
      <c r="C11" s="23">
        <v>41416</v>
      </c>
      <c r="D11" s="22">
        <v>15343</v>
      </c>
      <c r="E11" s="22">
        <v>26073</v>
      </c>
      <c r="F11" s="24"/>
      <c r="G11" s="25"/>
      <c r="H11" s="26">
        <v>4548</v>
      </c>
    </row>
    <row r="12" spans="1:8" ht="12.75" hidden="1">
      <c r="A12" s="27" t="s">
        <v>9</v>
      </c>
      <c r="B12" s="22">
        <v>26562</v>
      </c>
      <c r="C12" s="23">
        <v>24578</v>
      </c>
      <c r="D12" s="22">
        <v>19208</v>
      </c>
      <c r="E12" s="22">
        <v>5370</v>
      </c>
      <c r="F12" s="24"/>
      <c r="G12" s="25"/>
      <c r="H12" s="26">
        <v>1984</v>
      </c>
    </row>
    <row r="13" spans="1:8" ht="12.75" hidden="1">
      <c r="A13" s="28" t="s">
        <v>10</v>
      </c>
      <c r="B13" s="29">
        <v>36.6</v>
      </c>
      <c r="C13" s="30">
        <v>37.2</v>
      </c>
      <c r="D13" s="29">
        <v>55.6</v>
      </c>
      <c r="E13" s="29">
        <v>17.1</v>
      </c>
      <c r="F13" s="31"/>
      <c r="G13" s="32"/>
      <c r="H13" s="33">
        <v>30.4</v>
      </c>
    </row>
    <row r="14" spans="1:8" ht="12.75" hidden="1">
      <c r="A14" s="28"/>
      <c r="B14" s="29"/>
      <c r="C14" s="30"/>
      <c r="D14" s="29"/>
      <c r="E14" s="29"/>
      <c r="F14" s="31"/>
      <c r="G14" s="32"/>
      <c r="H14" s="33"/>
    </row>
    <row r="15" spans="1:8" ht="12.75" hidden="1">
      <c r="A15" s="21" t="s">
        <v>12</v>
      </c>
      <c r="B15" s="22">
        <f>SUM(D15:E15,G15:H15)</f>
        <v>68765</v>
      </c>
      <c r="C15" s="38">
        <v>61240</v>
      </c>
      <c r="D15" s="39">
        <v>33955</v>
      </c>
      <c r="E15" s="39">
        <v>27285</v>
      </c>
      <c r="F15" s="40">
        <f>SUM(G15:H15)</f>
        <v>7525</v>
      </c>
      <c r="G15" s="41">
        <v>7525</v>
      </c>
      <c r="H15" s="42" t="s">
        <v>13</v>
      </c>
    </row>
    <row r="16" spans="1:8" ht="12.75" hidden="1">
      <c r="A16" s="27" t="s">
        <v>8</v>
      </c>
      <c r="B16" s="22">
        <f>SUM(D16:E16,G16:H16)</f>
        <v>42783</v>
      </c>
      <c r="C16" s="38">
        <v>37948</v>
      </c>
      <c r="D16" s="39">
        <v>15811</v>
      </c>
      <c r="E16" s="39">
        <v>22137</v>
      </c>
      <c r="F16" s="40">
        <f aca="true" t="shared" si="0" ref="F16:F27">SUM(G16:H16)</f>
        <v>4835</v>
      </c>
      <c r="G16" s="41">
        <v>4835</v>
      </c>
      <c r="H16" s="42" t="s">
        <v>13</v>
      </c>
    </row>
    <row r="17" spans="1:8" ht="12.75" hidden="1">
      <c r="A17" s="27" t="s">
        <v>9</v>
      </c>
      <c r="B17" s="22">
        <v>25982</v>
      </c>
      <c r="C17" s="38">
        <v>23292</v>
      </c>
      <c r="D17" s="39">
        <v>18144</v>
      </c>
      <c r="E17" s="39">
        <v>5148</v>
      </c>
      <c r="F17" s="40">
        <f t="shared" si="0"/>
        <v>2690</v>
      </c>
      <c r="G17" s="41">
        <v>2690</v>
      </c>
      <c r="H17" s="42" t="s">
        <v>13</v>
      </c>
    </row>
    <row r="18" spans="1:8" ht="12.75" hidden="1">
      <c r="A18" s="28" t="s">
        <v>10</v>
      </c>
      <c r="B18" s="31">
        <v>37.8</v>
      </c>
      <c r="C18" s="43">
        <v>38</v>
      </c>
      <c r="D18" s="44">
        <v>53.4</v>
      </c>
      <c r="E18" s="45">
        <v>18.9</v>
      </c>
      <c r="F18" s="46">
        <v>35.74750830564784</v>
      </c>
      <c r="G18" s="47" t="s">
        <v>14</v>
      </c>
      <c r="H18" s="42" t="s">
        <v>13</v>
      </c>
    </row>
    <row r="19" spans="1:8" ht="12.75" hidden="1">
      <c r="A19" s="28"/>
      <c r="B19" s="29"/>
      <c r="C19" s="30"/>
      <c r="D19" s="29"/>
      <c r="E19" s="29"/>
      <c r="F19" s="24">
        <f t="shared" si="0"/>
        <v>0</v>
      </c>
      <c r="G19" s="48"/>
      <c r="H19" s="33"/>
    </row>
    <row r="20" spans="1:8" ht="12.75" hidden="1">
      <c r="A20" s="21" t="s">
        <v>15</v>
      </c>
      <c r="B20" s="29"/>
      <c r="C20" s="30"/>
      <c r="D20" s="29"/>
      <c r="E20" s="29"/>
      <c r="F20" s="24">
        <f t="shared" si="0"/>
        <v>0</v>
      </c>
      <c r="G20" s="48"/>
      <c r="H20" s="33"/>
    </row>
    <row r="21" spans="1:8" ht="12.75" hidden="1">
      <c r="A21" s="27" t="s">
        <v>8</v>
      </c>
      <c r="B21" s="29"/>
      <c r="C21" s="30"/>
      <c r="D21" s="29"/>
      <c r="E21" s="29"/>
      <c r="F21" s="24">
        <f t="shared" si="0"/>
        <v>0</v>
      </c>
      <c r="G21" s="48"/>
      <c r="H21" s="33"/>
    </row>
    <row r="22" spans="1:8" ht="12.75" hidden="1">
      <c r="A22" s="27" t="s">
        <v>9</v>
      </c>
      <c r="B22" s="29"/>
      <c r="C22" s="30"/>
      <c r="D22" s="29"/>
      <c r="E22" s="29"/>
      <c r="F22" s="24">
        <f t="shared" si="0"/>
        <v>0</v>
      </c>
      <c r="G22" s="48"/>
      <c r="H22" s="33"/>
    </row>
    <row r="23" spans="1:8" ht="12.75" hidden="1">
      <c r="A23" s="28" t="s">
        <v>10</v>
      </c>
      <c r="B23" s="29"/>
      <c r="C23" s="30"/>
      <c r="D23" s="29"/>
      <c r="E23" s="29"/>
      <c r="F23" s="24">
        <f t="shared" si="0"/>
        <v>0</v>
      </c>
      <c r="G23" s="48"/>
      <c r="H23" s="33"/>
    </row>
    <row r="24" spans="1:8" ht="12.75">
      <c r="A24" s="28"/>
      <c r="B24" s="29"/>
      <c r="C24" s="30"/>
      <c r="D24" s="29"/>
      <c r="E24" s="29"/>
      <c r="F24" s="24">
        <f t="shared" si="0"/>
        <v>0</v>
      </c>
      <c r="G24" s="48"/>
      <c r="H24" s="33"/>
    </row>
    <row r="25" spans="1:8" ht="12.75">
      <c r="A25" s="21" t="s">
        <v>15</v>
      </c>
      <c r="B25" s="22">
        <f>SUM(D25:E25,G25:H25)</f>
        <v>71777</v>
      </c>
      <c r="C25" s="38">
        <f>SUM(C26:C27)</f>
        <v>63952</v>
      </c>
      <c r="D25" s="39">
        <f>SUM(D26:D27)</f>
        <v>34858</v>
      </c>
      <c r="E25" s="39">
        <f>SUM(E26:E27)</f>
        <v>29094</v>
      </c>
      <c r="F25" s="40">
        <f t="shared" si="0"/>
        <v>7825</v>
      </c>
      <c r="G25" s="41">
        <f>SUM(G26:G27)</f>
        <v>7629</v>
      </c>
      <c r="H25" s="49">
        <v>196</v>
      </c>
    </row>
    <row r="26" spans="1:8" ht="12.75">
      <c r="A26" s="27" t="s">
        <v>8</v>
      </c>
      <c r="B26" s="22">
        <f>SUM(D26:E26,G26:H26)</f>
        <v>47187</v>
      </c>
      <c r="C26" s="38">
        <f>SUM(D26:E26)</f>
        <v>41661</v>
      </c>
      <c r="D26" s="39">
        <v>15594</v>
      </c>
      <c r="E26" s="39">
        <v>26067</v>
      </c>
      <c r="F26" s="40">
        <f t="shared" si="0"/>
        <v>5526</v>
      </c>
      <c r="G26" s="41">
        <v>5330</v>
      </c>
      <c r="H26" s="49">
        <v>196</v>
      </c>
    </row>
    <row r="27" spans="1:8" ht="12.75">
      <c r="A27" s="27" t="s">
        <v>9</v>
      </c>
      <c r="B27" s="22">
        <f>SUM(D27:E27,G27:H27)</f>
        <v>24590</v>
      </c>
      <c r="C27" s="38">
        <f>SUM(D27:E27)</f>
        <v>22291</v>
      </c>
      <c r="D27" s="39">
        <v>19264</v>
      </c>
      <c r="E27" s="39">
        <v>3027</v>
      </c>
      <c r="F27" s="40">
        <f t="shared" si="0"/>
        <v>2299</v>
      </c>
      <c r="G27" s="41">
        <v>2299</v>
      </c>
      <c r="H27" s="42" t="s">
        <v>13</v>
      </c>
    </row>
    <row r="28" spans="1:8" ht="12.75">
      <c r="A28" s="28" t="s">
        <v>10</v>
      </c>
      <c r="B28" s="31">
        <v>34.3</v>
      </c>
      <c r="C28" s="43">
        <v>34.9</v>
      </c>
      <c r="D28" s="50" t="s">
        <v>16</v>
      </c>
      <c r="E28" s="45">
        <v>10.4</v>
      </c>
      <c r="F28" s="51">
        <v>29.4</v>
      </c>
      <c r="G28" s="52">
        <v>30.1</v>
      </c>
      <c r="H28" s="42" t="s">
        <v>13</v>
      </c>
    </row>
    <row r="29" spans="1:8" ht="12.75">
      <c r="A29" s="28"/>
      <c r="B29" s="59"/>
      <c r="C29" s="43"/>
      <c r="D29" s="50"/>
      <c r="E29" s="45"/>
      <c r="F29" s="60"/>
      <c r="G29" s="52"/>
      <c r="H29" s="42"/>
    </row>
    <row r="30" spans="1:8" ht="12.75">
      <c r="A30" s="21" t="s">
        <v>18</v>
      </c>
      <c r="B30" s="22">
        <v>74408</v>
      </c>
      <c r="C30" s="38">
        <v>66523</v>
      </c>
      <c r="D30" s="39">
        <v>32937</v>
      </c>
      <c r="E30" s="39">
        <v>33586</v>
      </c>
      <c r="F30" s="40">
        <v>7885</v>
      </c>
      <c r="G30" s="41">
        <v>7736</v>
      </c>
      <c r="H30" s="49">
        <v>149</v>
      </c>
    </row>
    <row r="31" spans="1:8" ht="12.75">
      <c r="A31" s="27" t="s">
        <v>8</v>
      </c>
      <c r="B31" s="22">
        <v>47337</v>
      </c>
      <c r="C31" s="38">
        <v>41886</v>
      </c>
      <c r="D31" s="39">
        <v>12951</v>
      </c>
      <c r="E31" s="39">
        <v>28935</v>
      </c>
      <c r="F31" s="40">
        <v>5451</v>
      </c>
      <c r="G31" s="41">
        <v>5343</v>
      </c>
      <c r="H31" s="49">
        <v>108</v>
      </c>
    </row>
    <row r="32" spans="1:8" ht="12.75">
      <c r="A32" s="27" t="s">
        <v>9</v>
      </c>
      <c r="B32" s="22">
        <v>27071</v>
      </c>
      <c r="C32" s="38">
        <v>24637</v>
      </c>
      <c r="D32" s="39">
        <v>19986</v>
      </c>
      <c r="E32" s="61" t="s">
        <v>23</v>
      </c>
      <c r="F32" s="40">
        <v>2434</v>
      </c>
      <c r="G32" s="41">
        <v>2393</v>
      </c>
      <c r="H32" s="42" t="s">
        <v>20</v>
      </c>
    </row>
    <row r="33" spans="1:8" ht="12.75">
      <c r="A33" s="28" t="s">
        <v>10</v>
      </c>
      <c r="B33" s="31">
        <v>36.4</v>
      </c>
      <c r="C33" s="43">
        <v>37</v>
      </c>
      <c r="D33" s="61" t="s">
        <v>19</v>
      </c>
      <c r="E33" s="45">
        <v>13.8</v>
      </c>
      <c r="F33" s="51">
        <v>30.9</v>
      </c>
      <c r="G33" s="52">
        <v>30.9</v>
      </c>
      <c r="H33" s="42" t="s">
        <v>21</v>
      </c>
    </row>
    <row r="34" spans="1:8" ht="12.75">
      <c r="A34" s="53"/>
      <c r="B34" s="53"/>
      <c r="C34" s="54"/>
      <c r="D34" s="53"/>
      <c r="E34" s="53"/>
      <c r="F34" s="55"/>
      <c r="G34" s="56"/>
      <c r="H34" s="57"/>
    </row>
    <row r="36" ht="12.75">
      <c r="A36" s="58" t="s">
        <v>17</v>
      </c>
    </row>
    <row r="37" ht="12.75">
      <c r="A37" s="58" t="s">
        <v>24</v>
      </c>
    </row>
  </sheetData>
  <printOptions/>
  <pageMargins left="1" right="1" top="1" bottom="1" header="0.5" footer="0.5"/>
  <pageSetup horizontalDpi="600" verticalDpi="600" orientation="portrait" r:id="rId1"/>
  <headerFooter alignWithMargins="0">
    <oddFooter>&amp;L&amp;"Arial,Bold Italic"&amp;8The State of Hawaii Data Book 1999&amp;R&amp;"Arial,Bold"&amp;8http://www.hawaii.gov/dbedt/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Fernandez</dc:creator>
  <cp:keywords/>
  <dc:description/>
  <cp:lastModifiedBy>Michelle Fernandez</cp:lastModifiedBy>
  <cp:lastPrinted>2000-11-01T18:31:58Z</cp:lastPrinted>
  <dcterms:created xsi:type="dcterms:W3CDTF">1999-08-09T22:34:48Z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