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70" yWindow="495" windowWidth="9375" windowHeight="4965" activeTab="0"/>
  </bookViews>
  <sheets>
    <sheet name="200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'[1]Calcs'!#REF!</definedName>
    <definedName name="__123Graph_B" hidden="1">'[1]Calcs'!#REF!</definedName>
    <definedName name="__123Graph_C" hidden="1">'[1]Calcs'!#REF!</definedName>
    <definedName name="_Fill" hidden="1">'[2]totals'!#REF!</definedName>
    <definedName name="_Key1" hidden="1">'[4]100in04'!#REF!</definedName>
    <definedName name="_Order1" hidden="1">255</definedName>
    <definedName name="_Order2" hidden="1">0</definedName>
    <definedName name="aazz" hidden="1">{"'DB97  6-2-98 77-96 analytics'!$A$1:$F$32"}</definedName>
    <definedName name="ab" hidden="1">{"'B-2 QSER Jun 98 4-27-98 cor'!$A$1:$F$57"}</definedName>
    <definedName name="Census_Tract_Density_Query">#REF!</definedName>
    <definedName name="CTY_EST2002_01_15">#REF!</definedName>
    <definedName name="dc" hidden="1">{"'B-2 QSER Jun 98 4-27-98 cor'!$A$1:$F$57"}</definedName>
    <definedName name="FieldName_Query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SC01">#REF!</definedName>
    <definedName name="SC01RES">#REF!</definedName>
    <definedName name="SC02_15">#REF!</definedName>
    <definedName name="SMS_print">#REF!</definedName>
    <definedName name="TABLE1_15">#REF!</definedName>
    <definedName name="TABLE2_15">#REF!</definedName>
    <definedName name="TABLE2_15_FIXED">#REF!</definedName>
    <definedName name="TABLE3_15">#REF!</definedName>
    <definedName name="TABLE4_15">#REF!</definedName>
  </definedNames>
  <calcPr fullCalcOnLoad="1"/>
</workbook>
</file>

<file path=xl/sharedStrings.xml><?xml version="1.0" encoding="utf-8"?>
<sst xmlns="http://schemas.openxmlformats.org/spreadsheetml/2006/main" count="73" uniqueCount="23">
  <si>
    <t>Number of golf courses</t>
  </si>
  <si>
    <t>Status, island,                                      and ownership</t>
  </si>
  <si>
    <t>Total</t>
  </si>
  <si>
    <t>9-hole</t>
  </si>
  <si>
    <t>18-hole</t>
  </si>
  <si>
    <t>27-hole</t>
  </si>
  <si>
    <t>36-hole</t>
  </si>
  <si>
    <t>54-hole</t>
  </si>
  <si>
    <t>Number                         of holes</t>
  </si>
  <si>
    <t>State total</t>
  </si>
  <si>
    <t>Hawaii</t>
  </si>
  <si>
    <t>-</t>
  </si>
  <si>
    <t>Municipal</t>
  </si>
  <si>
    <t>Private</t>
  </si>
  <si>
    <t>Maui</t>
  </si>
  <si>
    <t>Lanai</t>
  </si>
  <si>
    <t>Molokai</t>
  </si>
  <si>
    <t>Oahu</t>
  </si>
  <si>
    <t>Military</t>
  </si>
  <si>
    <t>Kauai</t>
  </si>
  <si>
    <t>Table 7.54-- GOLF COURSES, BY NUMBER OF HOLES, OWNERSHIP, AND ISLAND:  2008</t>
  </si>
  <si>
    <t>accessed October 31, 2008.</t>
  </si>
  <si>
    <r>
      <t xml:space="preserve">Source:  </t>
    </r>
    <r>
      <rPr>
        <i/>
        <sz val="10"/>
        <rFont val="Times New Roman"/>
        <family val="1"/>
      </rPr>
      <t>The Honolulu Advertiser</t>
    </r>
    <r>
      <rPr>
        <sz val="10"/>
        <rFont val="Times New Roman"/>
        <family val="1"/>
      </rPr>
      <t xml:space="preserve"> &lt;http://the.honoluluadvertiser.com/current/sp/golfguide&gt;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</si>
</sst>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@\ \ \ \ "/>
    <numFmt numFmtId="167" formatCode="\ \ \ @\ \ \ \ "/>
    <numFmt numFmtId="168" formatCode="\ \ \ \ \ \ @"/>
    <numFmt numFmtId="169" formatCode="#,##0\ \ \ \ \ \ "/>
    <numFmt numFmtId="170" formatCode="#,##0\ \ \ \ \ "/>
    <numFmt numFmtId="171" formatCode="@\ \ \ \ \ \ "/>
    <numFmt numFmtId="172" formatCode="\ \ \ @"/>
    <numFmt numFmtId="173" formatCode="\ \ \ \ \ \ \ \ \ @"/>
    <numFmt numFmtId="174" formatCode="\ \ \ \ \ \ \ \ \ \ \ \ @"/>
    <numFmt numFmtId="175" formatCode="\ \ \ \ \ \ \ \ \ \ \ \ \ \ \ @"/>
    <numFmt numFmtId="176" formatCode="\ \ \ \ \ \ \ \ \ \ \ \ \ \ \ \ \ \ @"/>
    <numFmt numFmtId="177" formatCode="#."/>
    <numFmt numFmtId="178" formatCode="###,##0\ \ \ \ \ \ \ "/>
    <numFmt numFmtId="179" formatCode="0.00000"/>
    <numFmt numFmtId="180" formatCode="[$-409]dddd\,\ mmmm\ dd\,\ yyyy"/>
    <numFmt numFmtId="181" formatCode="\-\ \ \ \ \ \ \ 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"/>
      <color indexed="16"/>
      <name val="Courier"/>
      <family val="0"/>
    </font>
    <font>
      <b/>
      <sz val="1"/>
      <color indexed="16"/>
      <name val="Courier"/>
      <family val="3"/>
    </font>
    <font>
      <u val="single"/>
      <sz val="10"/>
      <color indexed="12"/>
      <name val="MS Sans Serif"/>
      <family val="0"/>
    </font>
    <font>
      <sz val="9"/>
      <name val="Times New Roman"/>
      <family val="1"/>
    </font>
    <font>
      <b/>
      <sz val="12"/>
      <name val="Tahoma"/>
      <family val="0"/>
    </font>
    <font>
      <b/>
      <sz val="10"/>
      <name val="Tahoma"/>
      <family val="0"/>
    </font>
    <font>
      <b/>
      <sz val="11"/>
      <name val="Tahoma"/>
      <family val="0"/>
    </font>
    <font>
      <sz val="7"/>
      <name val="Helvetica"/>
      <family val="0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1" applyBorder="0">
      <alignment/>
      <protection/>
    </xf>
    <xf numFmtId="167" fontId="0" fillId="0" borderId="1" applyBorder="0">
      <alignment/>
      <protection/>
    </xf>
    <xf numFmtId="172" fontId="0" fillId="0" borderId="1" applyBorder="0">
      <alignment/>
      <protection/>
    </xf>
    <xf numFmtId="172" fontId="0" fillId="0" borderId="1" applyBorder="0">
      <alignment/>
      <protection/>
    </xf>
    <xf numFmtId="172" fontId="0" fillId="0" borderId="1" applyBorder="0">
      <alignment/>
      <protection/>
    </xf>
    <xf numFmtId="172" fontId="0" fillId="0" borderId="1" applyBorder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168" fontId="0" fillId="0" borderId="1" applyBorder="0">
      <alignment/>
      <protection/>
    </xf>
    <xf numFmtId="0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174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175" fontId="0" fillId="0" borderId="1">
      <alignment/>
      <protection/>
    </xf>
    <xf numFmtId="175" fontId="0" fillId="0" borderId="1">
      <alignment/>
      <protection/>
    </xf>
    <xf numFmtId="175" fontId="0" fillId="0" borderId="1">
      <alignment/>
      <protection/>
    </xf>
    <xf numFmtId="175" fontId="0" fillId="0" borderId="1">
      <alignment/>
      <protection/>
    </xf>
    <xf numFmtId="175" fontId="0" fillId="0" borderId="1">
      <alignment/>
      <protection/>
    </xf>
    <xf numFmtId="175" fontId="0" fillId="0" borderId="1">
      <alignment/>
      <protection/>
    </xf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8" fillId="0" borderId="0">
      <alignment/>
      <protection locked="0"/>
    </xf>
    <xf numFmtId="177" fontId="8" fillId="0" borderId="0">
      <alignment/>
      <protection locked="0"/>
    </xf>
    <xf numFmtId="177" fontId="8" fillId="0" borderId="0">
      <alignment/>
      <protection locked="0"/>
    </xf>
    <xf numFmtId="177" fontId="8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8" fillId="0" borderId="0">
      <alignment/>
      <protection locked="0"/>
    </xf>
    <xf numFmtId="177" fontId="8" fillId="0" borderId="0">
      <alignment/>
      <protection locked="0"/>
    </xf>
    <xf numFmtId="177" fontId="8" fillId="0" borderId="0">
      <alignment/>
      <protection locked="0"/>
    </xf>
    <xf numFmtId="177" fontId="8" fillId="0" borderId="0">
      <alignment/>
      <protection locked="0"/>
    </xf>
    <xf numFmtId="177" fontId="8" fillId="0" borderId="0">
      <alignment/>
      <protection locked="0"/>
    </xf>
    <xf numFmtId="177" fontId="8" fillId="0" borderId="0">
      <alignment/>
      <protection locked="0"/>
    </xf>
    <xf numFmtId="177" fontId="8" fillId="0" borderId="0">
      <alignment/>
      <protection locked="0"/>
    </xf>
    <xf numFmtId="177" fontId="8" fillId="0" borderId="0">
      <alignment/>
      <protection locked="0"/>
    </xf>
    <xf numFmtId="0" fontId="36" fillId="0" borderId="0" applyNumberFormat="0" applyFill="0" applyBorder="0" applyAlignment="0" applyProtection="0"/>
    <xf numFmtId="177" fontId="8" fillId="0" borderId="0">
      <alignment/>
      <protection locked="0"/>
    </xf>
    <xf numFmtId="177" fontId="8" fillId="0" borderId="0">
      <alignment/>
      <protection locked="0"/>
    </xf>
    <xf numFmtId="177" fontId="8" fillId="0" borderId="0">
      <alignment/>
      <protection locked="0"/>
    </xf>
    <xf numFmtId="177" fontId="8" fillId="0" borderId="0">
      <alignment/>
      <protection locked="0"/>
    </xf>
    <xf numFmtId="164" fontId="4" fillId="0" borderId="0">
      <alignment/>
      <protection/>
    </xf>
    <xf numFmtId="164" fontId="4" fillId="0" borderId="0">
      <alignment/>
      <protection/>
    </xf>
    <xf numFmtId="0" fontId="37" fillId="29" borderId="0" applyNumberFormat="0" applyBorder="0" applyAlignment="0" applyProtection="0"/>
    <xf numFmtId="0" fontId="1" fillId="0" borderId="0">
      <alignment horizontal="center" wrapText="1"/>
      <protection/>
    </xf>
    <xf numFmtId="0" fontId="38" fillId="0" borderId="4" applyNumberFormat="0" applyFill="0" applyAlignment="0" applyProtection="0"/>
    <xf numFmtId="177" fontId="8" fillId="0" borderId="0">
      <alignment/>
      <protection locked="0"/>
    </xf>
    <xf numFmtId="177" fontId="8" fillId="0" borderId="0">
      <alignment/>
      <protection locked="0"/>
    </xf>
    <xf numFmtId="177" fontId="8" fillId="0" borderId="0">
      <alignment/>
      <protection locked="0"/>
    </xf>
    <xf numFmtId="177" fontId="8" fillId="0" borderId="0">
      <alignment/>
      <protection locked="0"/>
    </xf>
    <xf numFmtId="0" fontId="39" fillId="0" borderId="5" applyNumberFormat="0" applyFill="0" applyAlignment="0" applyProtection="0"/>
    <xf numFmtId="177" fontId="9" fillId="0" borderId="0">
      <alignment/>
      <protection locked="0"/>
    </xf>
    <xf numFmtId="177" fontId="9" fillId="0" borderId="0">
      <alignment/>
      <protection locked="0"/>
    </xf>
    <xf numFmtId="177" fontId="9" fillId="0" borderId="0">
      <alignment/>
      <protection locked="0"/>
    </xf>
    <xf numFmtId="177" fontId="9" fillId="0" borderId="0">
      <alignment/>
      <protection locked="0"/>
    </xf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78" fontId="11" fillId="0" borderId="9" applyBorder="0">
      <alignment horizontal="right"/>
      <protection/>
    </xf>
    <xf numFmtId="0" fontId="44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12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center"/>
    </xf>
    <xf numFmtId="179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5" fillId="0" borderId="11">
      <alignment horizontal="center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16" fillId="0" borderId="0" applyNumberFormat="0" applyFill="0" applyBorder="0" applyAlignment="0" applyProtection="0"/>
    <xf numFmtId="0" fontId="45" fillId="0" borderId="12" applyNumberFormat="0" applyFill="0" applyAlignment="0" applyProtection="0"/>
    <xf numFmtId="177" fontId="8" fillId="0" borderId="13">
      <alignment/>
      <protection locked="0"/>
    </xf>
    <xf numFmtId="177" fontId="8" fillId="0" borderId="13">
      <alignment/>
      <protection locked="0"/>
    </xf>
    <xf numFmtId="177" fontId="8" fillId="0" borderId="13">
      <alignment/>
      <protection locked="0"/>
    </xf>
    <xf numFmtId="177" fontId="8" fillId="0" borderId="13">
      <alignment/>
      <protection locked="0"/>
    </xf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107">
      <alignment horizontal="center" wrapText="1"/>
      <protection/>
    </xf>
    <xf numFmtId="0" fontId="5" fillId="0" borderId="14" xfId="146" applyBorder="1" applyAlignment="1">
      <alignment horizontal="centerContinuous" wrapText="1"/>
      <protection/>
    </xf>
    <xf numFmtId="0" fontId="0" fillId="0" borderId="14" xfId="0" applyBorder="1" applyAlignment="1">
      <alignment horizontal="centerContinuous"/>
    </xf>
    <xf numFmtId="0" fontId="0" fillId="0" borderId="14" xfId="0" applyBorder="1" applyAlignment="1">
      <alignment/>
    </xf>
    <xf numFmtId="0" fontId="1" fillId="0" borderId="15" xfId="107" applyBorder="1">
      <alignment horizontal="center" wrapText="1"/>
      <protection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165" fontId="0" fillId="0" borderId="1" xfId="0" applyNumberFormat="1" applyBorder="1" applyAlignment="1">
      <alignment/>
    </xf>
    <xf numFmtId="0" fontId="1" fillId="0" borderId="16" xfId="107" applyBorder="1">
      <alignment horizontal="center" wrapText="1"/>
      <protection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0" xfId="107" applyAlignment="1">
      <alignment horizontal="center" vertical="center" wrapText="1"/>
      <protection/>
    </xf>
    <xf numFmtId="0" fontId="1" fillId="0" borderId="1" xfId="107" applyBorder="1" applyAlignment="1">
      <alignment horizontal="center" vertical="center" wrapText="1"/>
      <protection/>
    </xf>
    <xf numFmtId="0" fontId="1" fillId="0" borderId="15" xfId="107" applyBorder="1" applyAlignment="1">
      <alignment horizontal="centerContinuous" vertical="center" wrapText="1"/>
      <protection/>
    </xf>
    <xf numFmtId="0" fontId="5" fillId="0" borderId="0" xfId="146" applyFont="1" applyAlignment="1">
      <alignment horizontal="centerContinuous" wrapText="1"/>
      <protection/>
    </xf>
    <xf numFmtId="170" fontId="0" fillId="0" borderId="9" xfId="0" applyNumberFormat="1" applyBorder="1" applyAlignment="1">
      <alignment/>
    </xf>
    <xf numFmtId="170" fontId="0" fillId="0" borderId="0" xfId="0" applyNumberFormat="1" applyAlignment="1">
      <alignment/>
    </xf>
    <xf numFmtId="169" fontId="0" fillId="0" borderId="16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1" fillId="0" borderId="9" xfId="107" applyFont="1" applyBorder="1">
      <alignment horizontal="center" wrapText="1"/>
      <protection/>
    </xf>
    <xf numFmtId="0" fontId="1" fillId="0" borderId="15" xfId="107" applyFont="1" applyBorder="1" applyAlignment="1">
      <alignment horizontal="centerContinuous" wrapText="1"/>
      <protection/>
    </xf>
    <xf numFmtId="168" fontId="0" fillId="0" borderId="1" xfId="27" applyBorder="1">
      <alignment/>
      <protection/>
    </xf>
    <xf numFmtId="49" fontId="4" fillId="0" borderId="0" xfId="104" applyNumberFormat="1" applyFont="1" applyAlignment="1" quotePrefix="1">
      <alignment horizontal="left" indent="2"/>
      <protection/>
    </xf>
    <xf numFmtId="0" fontId="0" fillId="0" borderId="0" xfId="0" applyBorder="1" applyAlignment="1">
      <alignment/>
    </xf>
    <xf numFmtId="49" fontId="4" fillId="0" borderId="0" xfId="104" applyNumberFormat="1" applyFont="1" applyAlignment="1">
      <alignment horizontal="left"/>
      <protection/>
    </xf>
    <xf numFmtId="169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9" fontId="0" fillId="0" borderId="17" xfId="0" applyNumberFormat="1" applyFill="1" applyBorder="1" applyAlignment="1">
      <alignment/>
    </xf>
    <xf numFmtId="172" fontId="0" fillId="0" borderId="1" xfId="15" applyFill="1" applyBorder="1">
      <alignment/>
      <protection/>
    </xf>
    <xf numFmtId="166" fontId="0" fillId="0" borderId="1" xfId="0" applyNumberFormat="1" applyFill="1" applyBorder="1" applyAlignment="1">
      <alignment horizontal="right"/>
    </xf>
    <xf numFmtId="172" fontId="0" fillId="0" borderId="1" xfId="15" applyFont="1" applyFill="1" applyBorder="1">
      <alignment/>
      <protection/>
    </xf>
    <xf numFmtId="171" fontId="0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</cellXfs>
  <cellStyles count="141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_200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2nd indent_2006" xfId="32"/>
    <cellStyle name="3rd indent" xfId="33"/>
    <cellStyle name="3rd indent 2" xfId="34"/>
    <cellStyle name="3rd indent 3" xfId="35"/>
    <cellStyle name="3rd indent 4" xfId="36"/>
    <cellStyle name="3rd indent 5" xfId="37"/>
    <cellStyle name="3rd indent_200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th indent" xfId="45"/>
    <cellStyle name="4th indent 2" xfId="46"/>
    <cellStyle name="4th indent 3" xfId="47"/>
    <cellStyle name="4th indent 4" xfId="48"/>
    <cellStyle name="4th indent 5" xfId="49"/>
    <cellStyle name="4th indent_2006" xfId="50"/>
    <cellStyle name="5th indent" xfId="51"/>
    <cellStyle name="5th indent 2" xfId="52"/>
    <cellStyle name="5th indent 3" xfId="53"/>
    <cellStyle name="5th indent 4" xfId="54"/>
    <cellStyle name="5th indent 5" xfId="55"/>
    <cellStyle name="5th indent_200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th indent" xfId="63"/>
    <cellStyle name="6th indent 2" xfId="64"/>
    <cellStyle name="6th indent 3" xfId="65"/>
    <cellStyle name="6th indent 4" xfId="66"/>
    <cellStyle name="6th indent 5" xfId="67"/>
    <cellStyle name="6th indent_200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omma 3" xfId="81"/>
    <cellStyle name="Comma 4" xfId="82"/>
    <cellStyle name="Comma 5" xfId="83"/>
    <cellStyle name="Comma 6" xfId="84"/>
    <cellStyle name="Comma0" xfId="85"/>
    <cellStyle name="Comma0 2" xfId="86"/>
    <cellStyle name="Comma0 3" xfId="87"/>
    <cellStyle name="Comma0_070307" xfId="88"/>
    <cellStyle name="Currency" xfId="89"/>
    <cellStyle name="Currency [0]" xfId="90"/>
    <cellStyle name="Currency0" xfId="91"/>
    <cellStyle name="Currency0 2" xfId="92"/>
    <cellStyle name="Currency0 3" xfId="93"/>
    <cellStyle name="Currency0_070307" xfId="94"/>
    <cellStyle name="Date" xfId="95"/>
    <cellStyle name="Date 2" xfId="96"/>
    <cellStyle name="Date 3" xfId="97"/>
    <cellStyle name="Date_070307" xfId="98"/>
    <cellStyle name="Explanatory Text" xfId="99"/>
    <cellStyle name="Fixed" xfId="100"/>
    <cellStyle name="Fixed 2" xfId="101"/>
    <cellStyle name="Fixed 3" xfId="102"/>
    <cellStyle name="Fixed_070307" xfId="103"/>
    <cellStyle name="FOOTNOTE" xfId="104"/>
    <cellStyle name="FOOTNOTE 2" xfId="105"/>
    <cellStyle name="Good" xfId="106"/>
    <cellStyle name="HEADING" xfId="107"/>
    <cellStyle name="Heading 1" xfId="108"/>
    <cellStyle name="Heading 1 2" xfId="109"/>
    <cellStyle name="Heading 1 2 2" xfId="110"/>
    <cellStyle name="Heading 1 3" xfId="111"/>
    <cellStyle name="Heading 1 4" xfId="112"/>
    <cellStyle name="Heading 2" xfId="113"/>
    <cellStyle name="Heading 2 2" xfId="114"/>
    <cellStyle name="Heading 2 2 2" xfId="115"/>
    <cellStyle name="Heading 2 3" xfId="116"/>
    <cellStyle name="Heading 2 4" xfId="117"/>
    <cellStyle name="Heading 3" xfId="118"/>
    <cellStyle name="Heading 4" xfId="119"/>
    <cellStyle name="Hyperlink_Section07_title" xfId="120"/>
    <cellStyle name="Input" xfId="121"/>
    <cellStyle name="Linked Cell" xfId="122"/>
    <cellStyle name="Neutral" xfId="123"/>
    <cellStyle name="Normal 2" xfId="124"/>
    <cellStyle name="Normal 2 2" xfId="125"/>
    <cellStyle name="Normal 2_2007 Annual Report v3" xfId="126"/>
    <cellStyle name="Normal 3" xfId="127"/>
    <cellStyle name="Note" xfId="128"/>
    <cellStyle name="numbcent" xfId="129"/>
    <cellStyle name="Output" xfId="130"/>
    <cellStyle name="Percent" xfId="131"/>
    <cellStyle name="Percent 2" xfId="132"/>
    <cellStyle name="Percent 3" xfId="133"/>
    <cellStyle name="Percent 4" xfId="134"/>
    <cellStyle name="Percent 5" xfId="135"/>
    <cellStyle name="Style 1" xfId="136"/>
    <cellStyle name="Style 21" xfId="137"/>
    <cellStyle name="Style 22" xfId="138"/>
    <cellStyle name="Style 23" xfId="139"/>
    <cellStyle name="Style 24" xfId="140"/>
    <cellStyle name="Style 25" xfId="141"/>
    <cellStyle name="Style 26" xfId="142"/>
    <cellStyle name="Style 27" xfId="143"/>
    <cellStyle name="Style 28" xfId="144"/>
    <cellStyle name="style_col_headings" xfId="145"/>
    <cellStyle name="TITLE" xfId="146"/>
    <cellStyle name="TITLE 2" xfId="147"/>
    <cellStyle name="Title_2006" xfId="148"/>
    <cellStyle name="Total" xfId="149"/>
    <cellStyle name="Total 2" xfId="150"/>
    <cellStyle name="Total 2 2" xfId="151"/>
    <cellStyle name="Total 3" xfId="152"/>
    <cellStyle name="Total 4" xfId="153"/>
    <cellStyle name="Warning Text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7/section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7/PUBLIC\tourism%20data\Tourism%20Research\2000%20Annual%20Report\Jap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07.01"/>
      <sheetName val="07.02"/>
      <sheetName val="07.03"/>
      <sheetName val="07.04"/>
      <sheetName val="07.05"/>
      <sheetName val="07.06"/>
      <sheetName val="07.07"/>
      <sheetName val="07.08"/>
      <sheetName val="07.09"/>
      <sheetName val="07.10"/>
      <sheetName val="07.11"/>
      <sheetName val="07.12"/>
      <sheetName val="07.13"/>
      <sheetName val="07.14"/>
      <sheetName val="07.15"/>
      <sheetName val="07.16"/>
      <sheetName val="07.17"/>
      <sheetName val="07.18"/>
      <sheetName val="07.19"/>
      <sheetName val="07.20"/>
      <sheetName val="07.21"/>
      <sheetName val="07.22"/>
      <sheetName val="07.23"/>
      <sheetName val="07.24"/>
      <sheetName val="07.25"/>
      <sheetName val="07.26"/>
      <sheetName val="07.27"/>
      <sheetName val="07.28"/>
      <sheetName val="07.29"/>
      <sheetName val="07.30"/>
      <sheetName val="07.31"/>
      <sheetName val="07.32"/>
      <sheetName val="07.33"/>
      <sheetName val="07.34"/>
      <sheetName val="07.35"/>
      <sheetName val="07.36"/>
      <sheetName val="07.37"/>
      <sheetName val="07.38"/>
      <sheetName val="07.39"/>
      <sheetName val="07.40"/>
      <sheetName val="07.41"/>
      <sheetName val="07.42"/>
      <sheetName val="07.43"/>
      <sheetName val="07.44"/>
      <sheetName val="07.45"/>
      <sheetName val="07.46"/>
      <sheetName val="07.47"/>
      <sheetName val="07.48"/>
      <sheetName val="07.49"/>
      <sheetName val="07.50"/>
      <sheetName val="07.51"/>
      <sheetName val="07.52"/>
      <sheetName val="07.53"/>
      <sheetName val="07.55"/>
      <sheetName val="07.56"/>
      <sheetName val="07.57"/>
      <sheetName val="07.58"/>
      <sheetName val="07.59"/>
      <sheetName val="07.60"/>
      <sheetName val="07.61"/>
      <sheetName val="07.62"/>
      <sheetName val="07.63"/>
      <sheetName val="07.64"/>
      <sheetName val="07.65"/>
      <sheetName val="07.66"/>
      <sheetName val="07.6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18.7109375" style="0" customWidth="1"/>
    <col min="8" max="8" width="10.7109375" style="0" customWidth="1"/>
    <col min="10" max="10" width="10.7109375" style="0" customWidth="1"/>
  </cols>
  <sheetData>
    <row r="1" spans="1:8" ht="31.5">
      <c r="A1" s="18" t="s">
        <v>20</v>
      </c>
      <c r="B1" s="1"/>
      <c r="C1" s="1"/>
      <c r="D1" s="1"/>
      <c r="E1" s="1"/>
      <c r="F1" s="1"/>
      <c r="G1" s="1"/>
      <c r="H1" s="1"/>
    </row>
    <row r="2" spans="1:8" ht="16.5" thickBot="1">
      <c r="A2" s="3"/>
      <c r="B2" s="4"/>
      <c r="C2" s="4"/>
      <c r="D2" s="4"/>
      <c r="E2" s="4"/>
      <c r="F2" s="4"/>
      <c r="G2" s="4"/>
      <c r="H2" s="5"/>
    </row>
    <row r="3" spans="1:10" s="15" customFormat="1" ht="24" customHeight="1" thickTop="1">
      <c r="A3" s="16"/>
      <c r="B3" s="17" t="s">
        <v>0</v>
      </c>
      <c r="C3" s="17"/>
      <c r="D3" s="17"/>
      <c r="E3" s="17"/>
      <c r="F3" s="17"/>
      <c r="G3" s="17"/>
      <c r="J3"/>
    </row>
    <row r="4" spans="1:10" s="2" customFormat="1" ht="25.5">
      <c r="A4" s="24" t="s">
        <v>1</v>
      </c>
      <c r="B4" s="11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23" t="s">
        <v>8</v>
      </c>
      <c r="J4"/>
    </row>
    <row r="5" spans="1:7" ht="12.75">
      <c r="A5" s="7"/>
      <c r="B5" s="12"/>
      <c r="C5" s="7"/>
      <c r="D5" s="7"/>
      <c r="E5" s="7"/>
      <c r="F5" s="7"/>
      <c r="G5" s="7"/>
    </row>
    <row r="6" spans="1:8" ht="12.75">
      <c r="A6" s="25" t="s">
        <v>9</v>
      </c>
      <c r="B6" s="21">
        <f aca="true" t="shared" si="0" ref="B6:G6">SUM(B8,B12,B16,B19,B22,B27)</f>
        <v>77</v>
      </c>
      <c r="C6" s="22">
        <f t="shared" si="0"/>
        <v>8</v>
      </c>
      <c r="D6" s="22">
        <f t="shared" si="0"/>
        <v>57</v>
      </c>
      <c r="E6" s="22">
        <f t="shared" si="0"/>
        <v>3</v>
      </c>
      <c r="F6" s="22">
        <f t="shared" si="0"/>
        <v>8</v>
      </c>
      <c r="G6" s="22">
        <f t="shared" si="0"/>
        <v>1</v>
      </c>
      <c r="H6" s="19">
        <f>H8+H12+H16+H19+H22+H27</f>
        <v>1521</v>
      </c>
    </row>
    <row r="7" spans="1:8" ht="12.75">
      <c r="A7" s="30"/>
      <c r="B7" s="31"/>
      <c r="C7" s="32"/>
      <c r="D7" s="32"/>
      <c r="E7" s="32"/>
      <c r="F7" s="32"/>
      <c r="G7" s="32"/>
      <c r="H7" s="33"/>
    </row>
    <row r="8" spans="1:8" ht="12.75">
      <c r="A8" s="30" t="s">
        <v>10</v>
      </c>
      <c r="B8" s="35">
        <f>SUM(B9:B10)</f>
        <v>18</v>
      </c>
      <c r="C8" s="29">
        <v>2</v>
      </c>
      <c r="D8" s="29">
        <v>13</v>
      </c>
      <c r="E8" s="39" t="s">
        <v>11</v>
      </c>
      <c r="F8" s="29">
        <v>3</v>
      </c>
      <c r="G8" s="39" t="s">
        <v>11</v>
      </c>
      <c r="H8" s="33">
        <v>360</v>
      </c>
    </row>
    <row r="9" spans="1:8" ht="12.75">
      <c r="A9" s="36" t="s">
        <v>12</v>
      </c>
      <c r="B9" s="35">
        <f>SUM(C9:G9)</f>
        <v>1</v>
      </c>
      <c r="C9" s="39" t="s">
        <v>11</v>
      </c>
      <c r="D9" s="29">
        <v>1</v>
      </c>
      <c r="E9" s="39" t="s">
        <v>11</v>
      </c>
      <c r="F9" s="39" t="s">
        <v>11</v>
      </c>
      <c r="G9" s="39" t="s">
        <v>11</v>
      </c>
      <c r="H9" s="33">
        <v>18</v>
      </c>
    </row>
    <row r="10" spans="1:8" ht="12.75">
      <c r="A10" s="36" t="s">
        <v>13</v>
      </c>
      <c r="B10" s="35">
        <f>SUM(C10:G10)</f>
        <v>17</v>
      </c>
      <c r="C10" s="29">
        <v>2</v>
      </c>
      <c r="D10" s="29">
        <v>12</v>
      </c>
      <c r="E10" s="39" t="s">
        <v>11</v>
      </c>
      <c r="F10" s="29">
        <v>3</v>
      </c>
      <c r="G10" s="39" t="s">
        <v>11</v>
      </c>
      <c r="H10" s="33">
        <v>342</v>
      </c>
    </row>
    <row r="11" spans="1:8" ht="12.75">
      <c r="A11" s="7"/>
      <c r="B11" s="13"/>
      <c r="C11" s="10"/>
      <c r="D11" s="10"/>
      <c r="E11" s="10"/>
      <c r="F11" s="10"/>
      <c r="G11" s="10"/>
      <c r="H11" s="20"/>
    </row>
    <row r="12" spans="1:8" ht="12.75">
      <c r="A12" s="30" t="s">
        <v>14</v>
      </c>
      <c r="B12" s="35">
        <f>SUM(B13:B14)</f>
        <v>10</v>
      </c>
      <c r="C12" s="39" t="s">
        <v>11</v>
      </c>
      <c r="D12" s="29">
        <v>6</v>
      </c>
      <c r="E12" s="39" t="s">
        <v>11</v>
      </c>
      <c r="F12" s="29">
        <v>3</v>
      </c>
      <c r="G12" s="29">
        <v>1</v>
      </c>
      <c r="H12" s="33">
        <v>270</v>
      </c>
    </row>
    <row r="13" spans="1:8" ht="12.75">
      <c r="A13" s="36" t="s">
        <v>12</v>
      </c>
      <c r="B13" s="35">
        <f>SUM(C13:G13)</f>
        <v>1</v>
      </c>
      <c r="C13" s="39" t="s">
        <v>11</v>
      </c>
      <c r="D13" s="29">
        <v>1</v>
      </c>
      <c r="E13" s="39" t="s">
        <v>11</v>
      </c>
      <c r="F13" s="39" t="s">
        <v>11</v>
      </c>
      <c r="G13" s="39" t="s">
        <v>11</v>
      </c>
      <c r="H13" s="33">
        <v>18</v>
      </c>
    </row>
    <row r="14" spans="1:8" ht="12.75">
      <c r="A14" s="36" t="s">
        <v>13</v>
      </c>
      <c r="B14" s="35">
        <f>SUM(C14:G14)</f>
        <v>9</v>
      </c>
      <c r="C14" s="39" t="s">
        <v>11</v>
      </c>
      <c r="D14" s="29">
        <v>5</v>
      </c>
      <c r="E14" s="39" t="s">
        <v>11</v>
      </c>
      <c r="F14" s="29">
        <v>3</v>
      </c>
      <c r="G14" s="29">
        <v>1</v>
      </c>
      <c r="H14" s="40">
        <v>252</v>
      </c>
    </row>
    <row r="15" spans="1:9" ht="12.75">
      <c r="A15" s="30"/>
      <c r="B15" s="31"/>
      <c r="C15" s="32"/>
      <c r="D15" s="32"/>
      <c r="E15" s="32"/>
      <c r="F15" s="32"/>
      <c r="G15" s="32"/>
      <c r="H15" s="33"/>
      <c r="I15" s="34"/>
    </row>
    <row r="16" spans="1:9" ht="12.75">
      <c r="A16" s="30" t="s">
        <v>15</v>
      </c>
      <c r="B16" s="35">
        <f>B17</f>
        <v>3</v>
      </c>
      <c r="C16" s="29">
        <v>1</v>
      </c>
      <c r="D16" s="29">
        <v>2</v>
      </c>
      <c r="E16" s="39" t="s">
        <v>11</v>
      </c>
      <c r="F16" s="39" t="s">
        <v>11</v>
      </c>
      <c r="G16" s="39" t="s">
        <v>11</v>
      </c>
      <c r="H16" s="33">
        <v>45</v>
      </c>
      <c r="I16" s="34"/>
    </row>
    <row r="17" spans="1:9" ht="12.75">
      <c r="A17" s="36" t="s">
        <v>13</v>
      </c>
      <c r="B17" s="35">
        <f>SUM(C17:G17)</f>
        <v>3</v>
      </c>
      <c r="C17" s="29">
        <v>1</v>
      </c>
      <c r="D17" s="29">
        <v>2</v>
      </c>
      <c r="E17" s="39" t="s">
        <v>11</v>
      </c>
      <c r="F17" s="39" t="s">
        <v>11</v>
      </c>
      <c r="G17" s="39" t="s">
        <v>11</v>
      </c>
      <c r="H17" s="33">
        <v>45</v>
      </c>
      <c r="I17" s="34"/>
    </row>
    <row r="18" spans="1:9" ht="12.75">
      <c r="A18" s="30"/>
      <c r="B18" s="31"/>
      <c r="C18" s="32"/>
      <c r="D18" s="32"/>
      <c r="E18" s="37"/>
      <c r="F18" s="37"/>
      <c r="G18" s="37"/>
      <c r="H18" s="33"/>
      <c r="I18" s="34"/>
    </row>
    <row r="19" spans="1:9" ht="12.75">
      <c r="A19" s="30" t="s">
        <v>16</v>
      </c>
      <c r="B19" s="35">
        <f>B20</f>
        <v>2</v>
      </c>
      <c r="C19" s="29">
        <v>1</v>
      </c>
      <c r="D19" s="29">
        <v>1</v>
      </c>
      <c r="E19" s="39" t="s">
        <v>11</v>
      </c>
      <c r="F19" s="39" t="s">
        <v>11</v>
      </c>
      <c r="G19" s="39" t="s">
        <v>11</v>
      </c>
      <c r="H19" s="33">
        <v>27</v>
      </c>
      <c r="I19" s="34"/>
    </row>
    <row r="20" spans="1:9" ht="12.75">
      <c r="A20" s="36" t="s">
        <v>13</v>
      </c>
      <c r="B20" s="35">
        <f>SUM(C20:G20)</f>
        <v>2</v>
      </c>
      <c r="C20" s="29">
        <v>1</v>
      </c>
      <c r="D20" s="29">
        <v>1</v>
      </c>
      <c r="E20" s="39" t="s">
        <v>11</v>
      </c>
      <c r="F20" s="39" t="s">
        <v>11</v>
      </c>
      <c r="G20" s="39" t="s">
        <v>11</v>
      </c>
      <c r="H20" s="33">
        <v>27</v>
      </c>
      <c r="I20" s="34"/>
    </row>
    <row r="21" spans="1:9" ht="12.75">
      <c r="A21" s="30"/>
      <c r="B21" s="31"/>
      <c r="C21" s="32"/>
      <c r="D21" s="32"/>
      <c r="E21" s="37"/>
      <c r="F21" s="37"/>
      <c r="G21" s="37"/>
      <c r="H21" s="33"/>
      <c r="I21" s="34"/>
    </row>
    <row r="22" spans="1:9" ht="12.75">
      <c r="A22" s="30" t="s">
        <v>17</v>
      </c>
      <c r="B22" s="35">
        <f>SUM(B23:B25)</f>
        <v>35</v>
      </c>
      <c r="C22" s="29">
        <v>3</v>
      </c>
      <c r="D22" s="29">
        <v>28</v>
      </c>
      <c r="E22" s="29">
        <v>2</v>
      </c>
      <c r="F22" s="29">
        <v>2</v>
      </c>
      <c r="G22" s="39" t="s">
        <v>11</v>
      </c>
      <c r="H22" s="33">
        <v>657</v>
      </c>
      <c r="I22" s="34"/>
    </row>
    <row r="23" spans="1:9" ht="12.75">
      <c r="A23" s="36" t="s">
        <v>18</v>
      </c>
      <c r="B23" s="35">
        <f>SUM(C23:G23)</f>
        <v>6</v>
      </c>
      <c r="C23" s="29">
        <v>1</v>
      </c>
      <c r="D23" s="29">
        <v>4</v>
      </c>
      <c r="E23" s="29">
        <v>1</v>
      </c>
      <c r="F23" s="39" t="s">
        <v>11</v>
      </c>
      <c r="G23" s="39" t="s">
        <v>11</v>
      </c>
      <c r="H23" s="33">
        <v>108</v>
      </c>
      <c r="I23" s="34"/>
    </row>
    <row r="24" spans="1:9" ht="12.75">
      <c r="A24" s="36" t="s">
        <v>12</v>
      </c>
      <c r="B24" s="35">
        <f>SUM(C24:G24)</f>
        <v>6</v>
      </c>
      <c r="C24" s="29">
        <v>1</v>
      </c>
      <c r="D24" s="29">
        <v>5</v>
      </c>
      <c r="E24" s="39" t="s">
        <v>11</v>
      </c>
      <c r="F24" s="39" t="s">
        <v>11</v>
      </c>
      <c r="G24" s="39" t="s">
        <v>11</v>
      </c>
      <c r="H24" s="33">
        <v>99</v>
      </c>
      <c r="I24" s="34"/>
    </row>
    <row r="25" spans="1:9" ht="12.75">
      <c r="A25" s="36" t="s">
        <v>13</v>
      </c>
      <c r="B25" s="35">
        <f>SUM(C25:G25)</f>
        <v>23</v>
      </c>
      <c r="C25" s="29">
        <v>1</v>
      </c>
      <c r="D25" s="29">
        <v>19</v>
      </c>
      <c r="E25" s="29">
        <v>1</v>
      </c>
      <c r="F25" s="29">
        <v>2</v>
      </c>
      <c r="G25" s="39" t="s">
        <v>11</v>
      </c>
      <c r="H25" s="33">
        <v>450</v>
      </c>
      <c r="I25" s="34"/>
    </row>
    <row r="26" spans="1:9" ht="12.75">
      <c r="A26" s="30"/>
      <c r="B26" s="31"/>
      <c r="C26" s="32"/>
      <c r="D26" s="32"/>
      <c r="E26" s="32"/>
      <c r="F26" s="32"/>
      <c r="G26" s="32"/>
      <c r="H26" s="33"/>
      <c r="I26" s="34"/>
    </row>
    <row r="27" spans="1:9" ht="12.75">
      <c r="A27" s="30" t="s">
        <v>19</v>
      </c>
      <c r="B27" s="35">
        <f>SUM(B28:B29)</f>
        <v>9</v>
      </c>
      <c r="C27" s="29">
        <v>1</v>
      </c>
      <c r="D27" s="29">
        <v>7</v>
      </c>
      <c r="E27" s="29">
        <v>1</v>
      </c>
      <c r="F27" s="39" t="s">
        <v>11</v>
      </c>
      <c r="G27" s="39" t="s">
        <v>11</v>
      </c>
      <c r="H27" s="33">
        <v>162</v>
      </c>
      <c r="I27" s="34"/>
    </row>
    <row r="28" spans="1:9" ht="12.75">
      <c r="A28" s="36" t="s">
        <v>12</v>
      </c>
      <c r="B28" s="35">
        <f>SUM(C28:G28)</f>
        <v>1</v>
      </c>
      <c r="C28" s="39" t="s">
        <v>11</v>
      </c>
      <c r="D28" s="29">
        <v>1</v>
      </c>
      <c r="E28" s="39" t="s">
        <v>11</v>
      </c>
      <c r="F28" s="39" t="s">
        <v>11</v>
      </c>
      <c r="G28" s="39" t="s">
        <v>11</v>
      </c>
      <c r="H28" s="33">
        <v>18</v>
      </c>
      <c r="I28" s="34"/>
    </row>
    <row r="29" spans="1:9" ht="12.75">
      <c r="A29" s="38" t="s">
        <v>13</v>
      </c>
      <c r="B29" s="35">
        <f>SUM(C29:G29)</f>
        <v>8</v>
      </c>
      <c r="C29" s="29">
        <v>1</v>
      </c>
      <c r="D29" s="29">
        <v>6</v>
      </c>
      <c r="E29" s="29">
        <v>1</v>
      </c>
      <c r="F29" s="39" t="s">
        <v>11</v>
      </c>
      <c r="G29" s="39" t="s">
        <v>11</v>
      </c>
      <c r="H29" s="33">
        <v>144</v>
      </c>
      <c r="I29" s="34"/>
    </row>
    <row r="30" spans="1:8" ht="12.75">
      <c r="A30" s="9"/>
      <c r="B30" s="14"/>
      <c r="C30" s="9"/>
      <c r="D30" s="9"/>
      <c r="E30" s="9"/>
      <c r="F30" s="9"/>
      <c r="G30" s="9"/>
      <c r="H30" s="8"/>
    </row>
    <row r="31" spans="1:8" ht="12.75">
      <c r="A31" s="27"/>
      <c r="B31" s="27"/>
      <c r="C31" s="27"/>
      <c r="D31" s="27"/>
      <c r="E31" s="27"/>
      <c r="F31" s="27"/>
      <c r="G31" s="27"/>
      <c r="H31" s="27"/>
    </row>
    <row r="32" ht="12.75">
      <c r="A32" s="26" t="s">
        <v>22</v>
      </c>
    </row>
    <row r="33" ht="12.75">
      <c r="A33" s="28" t="s">
        <v>21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Naomi Akamine</cp:lastModifiedBy>
  <cp:lastPrinted>2008-11-19T21:06:24Z</cp:lastPrinted>
  <dcterms:created xsi:type="dcterms:W3CDTF">2006-12-07T21:48:40Z</dcterms:created>
  <dcterms:modified xsi:type="dcterms:W3CDTF">2008-11-19T21:06:25Z</dcterms:modified>
  <cp:category/>
  <cp:version/>
  <cp:contentType/>
  <cp:contentStatus/>
</cp:coreProperties>
</file>