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0995" activeTab="0"/>
  </bookViews>
  <sheets>
    <sheet name="2010" sheetId="1" r:id="rId1"/>
  </sheets>
  <externalReferences>
    <externalReference r:id="rId4"/>
  </externalReferences>
  <definedNames>
    <definedName name="PCT12byStateCountyFemale" localSheetId="0">#REF!</definedName>
    <definedName name="PCT12byStateCountyFemale">#REF!</definedName>
    <definedName name="PCT12byStateCountyMale" localSheetId="0">#REF!</definedName>
    <definedName name="PCT12byStateCountyMale">#REF!</definedName>
    <definedName name="SC01" localSheetId="0">#REF!</definedName>
    <definedName name="SC01">#REF!</definedName>
    <definedName name="SC01RES" localSheetId="0">#REF!</definedName>
    <definedName name="SC01RES">#REF!</definedName>
    <definedName name="SC02_15" localSheetId="0">#REF!</definedName>
    <definedName name="SC02_15">#REF!</definedName>
    <definedName name="TABLE1_15" localSheetId="0">#REF!</definedName>
    <definedName name="TABLE1_15">#REF!</definedName>
    <definedName name="TABLE2_15_FIXED" localSheetId="0">#REF!</definedName>
    <definedName name="TABLE2_15_FIXED">#REF!</definedName>
  </definedNames>
  <calcPr fullCalcOnLoad="1"/>
</workbook>
</file>

<file path=xl/sharedStrings.xml><?xml version="1.0" encoding="utf-8"?>
<sst xmlns="http://schemas.openxmlformats.org/spreadsheetml/2006/main" count="54" uniqueCount="47">
  <si>
    <t>2000 Census</t>
  </si>
  <si>
    <t>Subject</t>
  </si>
  <si>
    <t>Race       alone 1/</t>
  </si>
  <si>
    <t>Race alone or in combina-   tion  2/</t>
  </si>
  <si>
    <t xml:space="preserve"> </t>
  </si>
  <si>
    <t>Total population</t>
  </si>
  <si>
    <t>Total Asian population</t>
  </si>
  <si>
    <t>Development and Tourism, Hawaii State Data Center.</t>
  </si>
  <si>
    <t>2010 Census</t>
  </si>
  <si>
    <t>Race alone</t>
  </si>
  <si>
    <t>Race alone or in combination</t>
  </si>
  <si>
    <t>Numer-ical differ-ence</t>
  </si>
  <si>
    <t>Per-cent differ-ence</t>
  </si>
  <si>
    <t xml:space="preserve">     Source: U.S. Census Bureau, Census 2000 Summary File 1 Hawaii (July 25, 2001) and 2010 Census</t>
  </si>
  <si>
    <t>Summary File 1 (June 16, 2011); calculations by the Hawaii State Department of Business, Economic</t>
  </si>
  <si>
    <t xml:space="preserve">  Filipino</t>
  </si>
  <si>
    <t xml:space="preserve">  Japanese</t>
  </si>
  <si>
    <t xml:space="preserve">  Korean</t>
  </si>
  <si>
    <t xml:space="preserve">  Vietnamese</t>
  </si>
  <si>
    <t xml:space="preserve">  Asian Indian</t>
  </si>
  <si>
    <t xml:space="preserve">  Thai</t>
  </si>
  <si>
    <t xml:space="preserve">  Laotian</t>
  </si>
  <si>
    <t xml:space="preserve">  Taiwanese</t>
  </si>
  <si>
    <t xml:space="preserve">  Cambodian</t>
  </si>
  <si>
    <t xml:space="preserve">  Indonesian</t>
  </si>
  <si>
    <t xml:space="preserve">     1/  People who chose only one race and it was an "Asian" race.  An "Asian" is a person having origins in</t>
  </si>
  <si>
    <t>any of the original peoples of the Far East, Southeast Asia or the Indian subcontinent.</t>
  </si>
  <si>
    <t>"Asian" race.  Numbers for the detailed Asian race groups may add to more than the total Asian population,</t>
  </si>
  <si>
    <t>and the percentages may add to more than 100 percent because individuals may be of more than one detailed</t>
  </si>
  <si>
    <t>Asian race.  For example, a person indicating "Filipino and Japanese and Laotian" is included with the Filipino,</t>
  </si>
  <si>
    <t xml:space="preserve">Japanese and Laotian categories.  </t>
  </si>
  <si>
    <t>methodology.</t>
  </si>
  <si>
    <t>DETAILED ASIAN RACE 2000 AND 2010</t>
  </si>
  <si>
    <t>REVISED 9/13/11</t>
  </si>
  <si>
    <t>4/ 469,180</t>
  </si>
  <si>
    <t>4/ 482,873</t>
  </si>
  <si>
    <t xml:space="preserve">  Chinese 5/</t>
  </si>
  <si>
    <t>3/ 1,211,537</t>
  </si>
  <si>
    <t>3/ 1,360,301</t>
  </si>
  <si>
    <t>Difference between                  2000 and 2010</t>
  </si>
  <si>
    <t>3/ 148,764</t>
  </si>
  <si>
    <t>3/ 12.3</t>
  </si>
  <si>
    <t>Table 1.36-- DIFFERENCE IN POPULATION BY SELECTED</t>
  </si>
  <si>
    <t>3/  Revised.</t>
  </si>
  <si>
    <t xml:space="preserve">     2/  People who chose only one race or people who have chosen two or more races, one of which is an</t>
  </si>
  <si>
    <t xml:space="preserve">     4/  Does not match "Asian" total for five major races found in Table 1.33 due to the difference in counting</t>
  </si>
  <si>
    <t xml:space="preserve">     5/  Excludes Taiwanese.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</si>
</sst>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\ \ \ \ \ @"/>
    <numFmt numFmtId="166" formatCode="#,##0\ \ \ \ "/>
    <numFmt numFmtId="167" formatCode="#,##0\ \ \ \ \ "/>
    <numFmt numFmtId="168" formatCode="\ \ \ \ \ \ \ \ \ \ \ \ @"/>
    <numFmt numFmtId="169" formatCode="\ \ \ \ \ \ \ \ \ @"/>
    <numFmt numFmtId="170" formatCode="\ \ @"/>
    <numFmt numFmtId="171" formatCode="\ \ \ @"/>
    <numFmt numFmtId="172" formatCode="\ \ \ \ \ \ \ \ \ \ \ \ \ \ \ @"/>
    <numFmt numFmtId="173" formatCode="@\ \ \ "/>
    <numFmt numFmtId="174" formatCode="\ \ \ \ \ \ @"/>
    <numFmt numFmtId="175" formatCode="\ \ \ \ \ \ \ \ \ \ \ \ \ \ \ \ \ \ @"/>
    <numFmt numFmtId="176" formatCode="###,##0\ \ \ \ \ \ \ "/>
    <numFmt numFmtId="177" formatCode="@\ \ \ \ \ \ "/>
    <numFmt numFmtId="178" formatCode="@\ \ \ \ "/>
    <numFmt numFmtId="179" formatCode="#,##0.0\ \ \ \ \ \ "/>
    <numFmt numFmtId="180" formatCode="#,##0.0\ \ \ \ \ "/>
    <numFmt numFmtId="181" formatCode="#,##0.0\ "/>
    <numFmt numFmtId="182" formatCode="#,##0.0\ \ "/>
    <numFmt numFmtId="183" formatCode="#,##0\ "/>
    <numFmt numFmtId="184" formatCode="#,##0.0"/>
    <numFmt numFmtId="185" formatCode="#,##0\ \ "/>
    <numFmt numFmtId="186" formatCode="\ \ \ \ \ \ \ \ @"/>
    <numFmt numFmtId="187" formatCode="@\ \ "/>
    <numFmt numFmtId="188" formatCode="\ \ \ \ @"/>
    <numFmt numFmtId="189" formatCode="\ @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9"/>
      <name val="Times New Roman"/>
      <family val="1"/>
    </font>
    <font>
      <sz val="10"/>
      <name val="Helv"/>
      <family val="0"/>
    </font>
    <font>
      <sz val="10"/>
      <color indexed="8"/>
      <name val="SansSerif"/>
      <family val="0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4" fontId="0" fillId="0" borderId="1" applyBorder="0">
      <alignment/>
      <protection/>
    </xf>
    <xf numFmtId="169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68" fontId="0" fillId="0" borderId="1">
      <alignment/>
      <protection/>
    </xf>
    <xf numFmtId="172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5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5" fontId="2" fillId="0" borderId="0">
      <alignment/>
      <protection/>
    </xf>
    <xf numFmtId="0" fontId="31" fillId="29" borderId="0" applyNumberFormat="0" applyBorder="0" applyAlignment="0" applyProtection="0"/>
    <xf numFmtId="0" fontId="3" fillId="0" borderId="0">
      <alignment horizontal="center" wrapText="1"/>
      <protection/>
    </xf>
    <xf numFmtId="0" fontId="4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5" applyNumberFormat="0" applyFill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6" applyNumberFormat="0" applyFont="0" applyAlignment="0" applyProtection="0"/>
    <xf numFmtId="176" fontId="8" fillId="0" borderId="7" applyBorder="0">
      <alignment horizontal="right"/>
      <protection/>
    </xf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0" fillId="0" borderId="9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69" applyAlignment="1">
      <alignment horizontal="centerContinuous"/>
      <protection/>
    </xf>
    <xf numFmtId="0" fontId="7" fillId="0" borderId="0" xfId="69">
      <alignment/>
      <protection/>
    </xf>
    <xf numFmtId="0" fontId="3" fillId="0" borderId="10" xfId="69" applyFont="1" applyFill="1" applyBorder="1" applyAlignment="1" applyProtection="1">
      <alignment horizontal="center"/>
      <protection/>
    </xf>
    <xf numFmtId="0" fontId="3" fillId="0" borderId="0" xfId="69" applyFont="1" applyFill="1" applyBorder="1" applyAlignment="1" applyProtection="1">
      <alignment horizontal="center"/>
      <protection/>
    </xf>
    <xf numFmtId="0" fontId="3" fillId="0" borderId="11" xfId="69" applyFont="1" applyFill="1" applyBorder="1" applyAlignment="1" applyProtection="1">
      <alignment horizontal="centerContinuous" wrapText="1"/>
      <protection/>
    </xf>
    <xf numFmtId="0" fontId="3" fillId="0" borderId="12" xfId="69" applyFont="1" applyFill="1" applyBorder="1" applyAlignment="1" applyProtection="1">
      <alignment horizontal="centerContinuous" wrapText="1"/>
      <protection/>
    </xf>
    <xf numFmtId="0" fontId="3" fillId="0" borderId="13" xfId="69" applyFont="1" applyFill="1" applyBorder="1" applyAlignment="1" applyProtection="1">
      <alignment horizontal="centerContinuous" wrapText="1"/>
      <protection/>
    </xf>
    <xf numFmtId="0" fontId="3" fillId="0" borderId="14" xfId="69" applyFont="1" applyFill="1" applyBorder="1" applyAlignment="1" applyProtection="1">
      <alignment horizontal="centerContinuous" wrapText="1"/>
      <protection/>
    </xf>
    <xf numFmtId="0" fontId="3" fillId="0" borderId="7" xfId="69" applyFont="1" applyFill="1" applyBorder="1" applyAlignment="1" applyProtection="1">
      <alignment horizontal="center"/>
      <protection/>
    </xf>
    <xf numFmtId="0" fontId="3" fillId="0" borderId="15" xfId="69" applyFont="1" applyFill="1" applyBorder="1" applyAlignment="1" applyProtection="1">
      <alignment horizontal="center" wrapText="1"/>
      <protection/>
    </xf>
    <xf numFmtId="0" fontId="3" fillId="0" borderId="16" xfId="69" applyFont="1" applyFill="1" applyBorder="1" applyAlignment="1" applyProtection="1">
      <alignment horizontal="center" wrapText="1"/>
      <protection/>
    </xf>
    <xf numFmtId="0" fontId="3" fillId="0" borderId="7" xfId="69" applyFont="1" applyFill="1" applyBorder="1" applyAlignment="1" applyProtection="1">
      <alignment horizontal="center" wrapText="1"/>
      <protection/>
    </xf>
    <xf numFmtId="0" fontId="0" fillId="0" borderId="17" xfId="69" applyFont="1" applyBorder="1" applyAlignment="1" applyProtection="1">
      <alignment horizontal="left"/>
      <protection/>
    </xf>
    <xf numFmtId="167" fontId="9" fillId="0" borderId="17" xfId="69" applyNumberFormat="1" applyFont="1" applyBorder="1" applyProtection="1">
      <alignment/>
      <protection/>
    </xf>
    <xf numFmtId="167" fontId="9" fillId="0" borderId="1" xfId="69" applyNumberFormat="1" applyFont="1" applyBorder="1" applyProtection="1">
      <alignment/>
      <protection/>
    </xf>
    <xf numFmtId="167" fontId="9" fillId="0" borderId="0" xfId="69" applyNumberFormat="1" applyFont="1" applyBorder="1" applyProtection="1">
      <alignment/>
      <protection/>
    </xf>
    <xf numFmtId="179" fontId="0" fillId="0" borderId="15" xfId="69" applyNumberFormat="1" applyFont="1" applyBorder="1" applyProtection="1">
      <alignment/>
      <protection/>
    </xf>
    <xf numFmtId="0" fontId="3" fillId="0" borderId="1" xfId="69" applyFont="1" applyBorder="1" applyAlignment="1" applyProtection="1">
      <alignment horizontal="left" indent="1"/>
      <protection/>
    </xf>
    <xf numFmtId="167" fontId="0" fillId="0" borderId="17" xfId="69" applyNumberFormat="1" applyFont="1" applyBorder="1" applyProtection="1">
      <alignment/>
      <protection/>
    </xf>
    <xf numFmtId="167" fontId="0" fillId="0" borderId="1" xfId="69" applyNumberFormat="1" applyFont="1" applyBorder="1" applyProtection="1">
      <alignment/>
      <protection/>
    </xf>
    <xf numFmtId="179" fontId="0" fillId="0" borderId="18" xfId="69" applyNumberFormat="1" applyFont="1" applyBorder="1" applyProtection="1">
      <alignment/>
      <protection/>
    </xf>
    <xf numFmtId="179" fontId="0" fillId="0" borderId="19" xfId="69" applyNumberFormat="1" applyFont="1" applyBorder="1" applyProtection="1">
      <alignment/>
      <protection/>
    </xf>
    <xf numFmtId="166" fontId="0" fillId="0" borderId="16" xfId="69" applyNumberFormat="1" applyFont="1" applyBorder="1" applyProtection="1">
      <alignment/>
      <protection/>
    </xf>
    <xf numFmtId="164" fontId="0" fillId="0" borderId="20" xfId="69" applyNumberFormat="1" applyFont="1" applyBorder="1" applyProtection="1">
      <alignment/>
      <protection/>
    </xf>
    <xf numFmtId="180" fontId="0" fillId="0" borderId="7" xfId="69" applyNumberFormat="1" applyFont="1" applyBorder="1" applyProtection="1">
      <alignment/>
      <protection/>
    </xf>
    <xf numFmtId="0" fontId="2" fillId="0" borderId="0" xfId="69" applyFont="1" applyFill="1" applyBorder="1" applyAlignment="1" applyProtection="1">
      <alignment horizontal="left"/>
      <protection/>
    </xf>
    <xf numFmtId="0" fontId="2" fillId="0" borderId="0" xfId="69" applyFont="1">
      <alignment/>
      <protection/>
    </xf>
    <xf numFmtId="0" fontId="5" fillId="0" borderId="0" xfId="69" applyFont="1" applyAlignment="1">
      <alignment horizontal="centerContinuous"/>
      <protection/>
    </xf>
    <xf numFmtId="0" fontId="0" fillId="0" borderId="1" xfId="69" applyFont="1" applyBorder="1" applyAlignment="1" applyProtection="1">
      <alignment horizontal="center" wrapText="1"/>
      <protection/>
    </xf>
    <xf numFmtId="3" fontId="0" fillId="0" borderId="21" xfId="69" applyNumberFormat="1" applyFont="1" applyBorder="1" applyProtection="1">
      <alignment/>
      <protection/>
    </xf>
    <xf numFmtId="3" fontId="0" fillId="0" borderId="16" xfId="69" applyNumberFormat="1" applyFont="1" applyBorder="1" applyProtection="1">
      <alignment/>
      <protection/>
    </xf>
    <xf numFmtId="3" fontId="0" fillId="0" borderId="22" xfId="69" applyNumberFormat="1" applyFont="1" applyBorder="1" applyProtection="1">
      <alignment/>
      <protection/>
    </xf>
    <xf numFmtId="182" fontId="0" fillId="0" borderId="23" xfId="69" applyNumberFormat="1" applyFont="1" applyBorder="1" applyAlignment="1" applyProtection="1">
      <alignment horizontal="right"/>
      <protection/>
    </xf>
    <xf numFmtId="167" fontId="0" fillId="0" borderId="24" xfId="69" applyNumberFormat="1" applyFont="1" applyBorder="1" applyProtection="1">
      <alignment/>
      <protection/>
    </xf>
    <xf numFmtId="167" fontId="0" fillId="0" borderId="25" xfId="69" applyNumberFormat="1" applyFont="1" applyBorder="1" applyProtection="1">
      <alignment/>
      <protection/>
    </xf>
    <xf numFmtId="0" fontId="0" fillId="0" borderId="1" xfId="69" applyFont="1" applyBorder="1" applyAlignment="1" applyProtection="1">
      <alignment horizontal="left" wrapText="1" indent="1"/>
      <protection/>
    </xf>
    <xf numFmtId="185" fontId="10" fillId="0" borderId="26" xfId="0" applyNumberFormat="1" applyFont="1" applyBorder="1" applyAlignment="1">
      <alignment horizontal="right"/>
    </xf>
    <xf numFmtId="3" fontId="0" fillId="0" borderId="1" xfId="69" applyNumberFormat="1" applyFont="1" applyBorder="1" applyProtection="1">
      <alignment/>
      <protection/>
    </xf>
    <xf numFmtId="182" fontId="0" fillId="0" borderId="18" xfId="69" applyNumberFormat="1" applyFont="1" applyBorder="1" applyAlignment="1" applyProtection="1">
      <alignment horizontal="right"/>
      <protection/>
    </xf>
    <xf numFmtId="182" fontId="0" fillId="0" borderId="19" xfId="69" applyNumberFormat="1" applyFont="1" applyBorder="1" applyAlignment="1" applyProtection="1">
      <alignment horizontal="right"/>
      <protection/>
    </xf>
    <xf numFmtId="3" fontId="0" fillId="0" borderId="17" xfId="69" applyNumberFormat="1" applyFont="1" applyBorder="1" applyProtection="1">
      <alignment/>
      <protection/>
    </xf>
    <xf numFmtId="0" fontId="0" fillId="0" borderId="20" xfId="69" applyFont="1" applyBorder="1" applyAlignment="1" applyProtection="1">
      <alignment horizontal="center" wrapText="1"/>
      <protection/>
    </xf>
    <xf numFmtId="3" fontId="7" fillId="0" borderId="0" xfId="69" applyNumberFormat="1" applyFont="1">
      <alignment/>
      <protection/>
    </xf>
    <xf numFmtId="3" fontId="0" fillId="0" borderId="26" xfId="69" applyNumberFormat="1" applyFont="1" applyBorder="1" applyProtection="1">
      <alignment/>
      <protection/>
    </xf>
    <xf numFmtId="185" fontId="0" fillId="0" borderId="26" xfId="69" applyNumberFormat="1" applyFont="1" applyBorder="1" applyProtection="1">
      <alignment/>
      <protection/>
    </xf>
    <xf numFmtId="3" fontId="10" fillId="0" borderId="26" xfId="0" applyNumberFormat="1" applyFont="1" applyBorder="1" applyAlignment="1">
      <alignment horizontal="right" vertical="top"/>
    </xf>
    <xf numFmtId="0" fontId="10" fillId="0" borderId="26" xfId="0" applyNumberFormat="1" applyFont="1" applyBorder="1" applyAlignment="1">
      <alignment horizontal="right" vertical="top"/>
    </xf>
    <xf numFmtId="49" fontId="0" fillId="0" borderId="21" xfId="69" applyNumberFormat="1" applyFont="1" applyFill="1" applyBorder="1" applyAlignment="1" applyProtection="1">
      <alignment horizontal="right"/>
      <protection/>
    </xf>
    <xf numFmtId="3" fontId="10" fillId="0" borderId="27" xfId="0" applyNumberFormat="1" applyFont="1" applyFill="1" applyBorder="1" applyAlignment="1" quotePrefix="1">
      <alignment horizontal="right"/>
    </xf>
    <xf numFmtId="0" fontId="10" fillId="0" borderId="17" xfId="0" applyFont="1" applyBorder="1" applyAlignment="1">
      <alignment horizontal="left" vertical="top"/>
    </xf>
    <xf numFmtId="0" fontId="11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83" fontId="0" fillId="0" borderId="16" xfId="69" applyNumberFormat="1" applyFont="1" applyBorder="1" applyProtection="1" quotePrefix="1">
      <alignment/>
      <protection/>
    </xf>
    <xf numFmtId="3" fontId="10" fillId="0" borderId="27" xfId="0" applyNumberFormat="1" applyFont="1" applyFill="1" applyBorder="1" applyAlignment="1">
      <alignment horizontal="right"/>
    </xf>
    <xf numFmtId="3" fontId="0" fillId="0" borderId="15" xfId="69" applyNumberFormat="1" applyFont="1" applyBorder="1" applyProtection="1">
      <alignment/>
      <protection/>
    </xf>
    <xf numFmtId="0" fontId="3" fillId="0" borderId="28" xfId="69" applyFont="1" applyFill="1" applyBorder="1" applyAlignment="1" applyProtection="1">
      <alignment horizontal="centerContinuous" wrapText="1"/>
      <protection/>
    </xf>
    <xf numFmtId="0" fontId="3" fillId="0" borderId="29" xfId="69" applyFont="1" applyFill="1" applyBorder="1" applyAlignment="1" applyProtection="1">
      <alignment horizontal="centerContinuous" wrapText="1"/>
      <protection/>
    </xf>
    <xf numFmtId="0" fontId="3" fillId="0" borderId="30" xfId="69" applyFont="1" applyFill="1" applyBorder="1" applyAlignment="1" applyProtection="1">
      <alignment horizontal="centerContinuous" wrapText="1"/>
      <protection/>
    </xf>
    <xf numFmtId="0" fontId="3" fillId="0" borderId="31" xfId="69" applyFont="1" applyFill="1" applyBorder="1" applyAlignment="1" applyProtection="1">
      <alignment horizontal="centerContinuous" wrapText="1"/>
      <protection/>
    </xf>
    <xf numFmtId="3" fontId="0" fillId="0" borderId="20" xfId="69" applyNumberFormat="1" applyFont="1" applyBorder="1" applyProtection="1" quotePrefix="1">
      <alignment/>
      <protection/>
    </xf>
    <xf numFmtId="182" fontId="0" fillId="0" borderId="23" xfId="69" applyNumberFormat="1" applyFont="1" applyBorder="1" applyAlignment="1" applyProtection="1" quotePrefix="1">
      <alignment horizontal="right"/>
      <protection/>
    </xf>
    <xf numFmtId="184" fontId="0" fillId="0" borderId="15" xfId="69" applyNumberFormat="1" applyFont="1" applyBorder="1" applyAlignment="1" applyProtection="1">
      <alignment horizontal="right"/>
      <protection/>
    </xf>
    <xf numFmtId="184" fontId="0" fillId="0" borderId="18" xfId="69" applyNumberFormat="1" applyFont="1" applyBorder="1" applyAlignment="1" applyProtection="1">
      <alignment horizontal="right"/>
      <protection/>
    </xf>
  </cellXfs>
  <cellStyles count="63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Followed Hyperlink" xfId="57"/>
    <cellStyle name="FOOTNOTE" xfId="58"/>
    <cellStyle name="Good" xfId="59"/>
    <cellStyle name="HEADING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_013806" xfId="69"/>
    <cellStyle name="Note" xfId="70"/>
    <cellStyle name="numbcent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N\My%20Documents\DB2011\prelim\revised\last%20year\014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old2010"/>
      <sheetName val="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1" sqref="A1"/>
    </sheetView>
  </sheetViews>
  <sheetFormatPr defaultColWidth="10.28125" defaultRowHeight="12.75"/>
  <cols>
    <col min="1" max="1" width="13.7109375" style="2" customWidth="1"/>
    <col min="2" max="2" width="9.28125" style="2" customWidth="1"/>
    <col min="3" max="3" width="11.140625" style="2" customWidth="1"/>
    <col min="4" max="4" width="9.421875" style="2" customWidth="1"/>
    <col min="5" max="5" width="11.00390625" style="2" customWidth="1"/>
    <col min="6" max="6" width="7.8515625" style="2" customWidth="1"/>
    <col min="7" max="7" width="5.57421875" style="2" customWidth="1"/>
    <col min="8" max="8" width="9.28125" style="2" customWidth="1"/>
    <col min="9" max="9" width="7.00390625" style="2" customWidth="1"/>
    <col min="10" max="16384" width="10.28125" style="2" customWidth="1"/>
  </cols>
  <sheetData>
    <row r="1" ht="20.25">
      <c r="I1" s="51" t="s">
        <v>33</v>
      </c>
    </row>
    <row r="2" ht="12.75" customHeight="1"/>
    <row r="3" spans="1:9" ht="15.75">
      <c r="A3" s="28" t="s">
        <v>42</v>
      </c>
      <c r="B3" s="1"/>
      <c r="C3" s="1"/>
      <c r="D3" s="1"/>
      <c r="E3" s="1"/>
      <c r="F3" s="1"/>
      <c r="G3" s="1"/>
      <c r="H3" s="1"/>
      <c r="I3" s="1"/>
    </row>
    <row r="4" spans="1:9" ht="15.75">
      <c r="A4" s="28" t="s">
        <v>32</v>
      </c>
      <c r="B4" s="1"/>
      <c r="C4" s="1"/>
      <c r="D4" s="1"/>
      <c r="E4" s="1"/>
      <c r="F4" s="1"/>
      <c r="G4" s="1"/>
      <c r="H4" s="1"/>
      <c r="I4" s="1"/>
    </row>
    <row r="5" ht="12.75" customHeight="1" thickBot="1"/>
    <row r="6" spans="1:9" ht="34.5" customHeight="1" thickTop="1">
      <c r="A6" s="3"/>
      <c r="B6" s="57" t="s">
        <v>0</v>
      </c>
      <c r="C6" s="58"/>
      <c r="D6" s="57" t="s">
        <v>8</v>
      </c>
      <c r="E6" s="58"/>
      <c r="F6" s="59" t="s">
        <v>39</v>
      </c>
      <c r="G6" s="60"/>
      <c r="H6" s="60"/>
      <c r="I6" s="60"/>
    </row>
    <row r="7" spans="1:9" ht="34.5" customHeight="1">
      <c r="A7" s="4"/>
      <c r="B7" s="5"/>
      <c r="C7" s="5"/>
      <c r="D7" s="5"/>
      <c r="E7" s="5"/>
      <c r="F7" s="6" t="s">
        <v>9</v>
      </c>
      <c r="G7" s="7"/>
      <c r="H7" s="6" t="s">
        <v>10</v>
      </c>
      <c r="I7" s="8"/>
    </row>
    <row r="8" spans="1:9" ht="75" customHeight="1">
      <c r="A8" s="9" t="s">
        <v>1</v>
      </c>
      <c r="B8" s="10" t="s">
        <v>2</v>
      </c>
      <c r="C8" s="10" t="s">
        <v>3</v>
      </c>
      <c r="D8" s="10" t="s">
        <v>2</v>
      </c>
      <c r="E8" s="10" t="s">
        <v>3</v>
      </c>
      <c r="F8" s="11" t="s">
        <v>11</v>
      </c>
      <c r="G8" s="11" t="s">
        <v>12</v>
      </c>
      <c r="H8" s="11" t="s">
        <v>11</v>
      </c>
      <c r="I8" s="12" t="s">
        <v>12</v>
      </c>
    </row>
    <row r="9" spans="1:9" ht="12.75" customHeight="1">
      <c r="A9" s="13"/>
      <c r="B9" s="14"/>
      <c r="C9" s="14"/>
      <c r="D9" s="14"/>
      <c r="E9" s="14"/>
      <c r="F9" s="15"/>
      <c r="G9" s="15"/>
      <c r="H9" s="15"/>
      <c r="I9" s="16"/>
    </row>
    <row r="10" spans="1:9" ht="25.5">
      <c r="A10" s="29" t="s">
        <v>5</v>
      </c>
      <c r="B10" s="30">
        <v>952194</v>
      </c>
      <c r="C10" s="54" t="s">
        <v>37</v>
      </c>
      <c r="D10" s="31">
        <v>1039672</v>
      </c>
      <c r="E10" s="54" t="s">
        <v>38</v>
      </c>
      <c r="F10" s="32">
        <f>+D10-B10</f>
        <v>87478</v>
      </c>
      <c r="G10" s="63">
        <f>+(F10/B10)*100</f>
        <v>9.186993406805756</v>
      </c>
      <c r="H10" s="61" t="s">
        <v>40</v>
      </c>
      <c r="I10" s="62" t="s">
        <v>41</v>
      </c>
    </row>
    <row r="11" spans="1:9" ht="12.75" customHeight="1">
      <c r="A11" s="18" t="s">
        <v>4</v>
      </c>
      <c r="B11" s="19"/>
      <c r="C11" s="34"/>
      <c r="D11" s="35"/>
      <c r="E11" s="35"/>
      <c r="F11" s="20"/>
      <c r="G11" s="21"/>
      <c r="H11" s="20" t="s">
        <v>4</v>
      </c>
      <c r="I11" s="22"/>
    </row>
    <row r="12" spans="1:9" ht="25.5">
      <c r="A12" s="36" t="s">
        <v>6</v>
      </c>
      <c r="B12" s="48" t="s">
        <v>34</v>
      </c>
      <c r="C12" s="55">
        <v>814181</v>
      </c>
      <c r="D12" s="49" t="s">
        <v>35</v>
      </c>
      <c r="E12" s="55">
        <v>941039</v>
      </c>
      <c r="F12" s="32">
        <f>482873-469180</f>
        <v>13693</v>
      </c>
      <c r="G12" s="63">
        <f>+(F12/469180)*100</f>
        <v>2.918496099577987</v>
      </c>
      <c r="H12" s="56">
        <f>+E12-C12</f>
        <v>126858</v>
      </c>
      <c r="I12" s="33">
        <f>+(H12/C12)*100</f>
        <v>15.58105630074885</v>
      </c>
    </row>
    <row r="13" spans="1:9" ht="12.75">
      <c r="A13" s="29"/>
      <c r="B13" s="41"/>
      <c r="C13" s="37"/>
      <c r="D13" s="44"/>
      <c r="E13" s="45"/>
      <c r="F13" s="38"/>
      <c r="G13" s="39"/>
      <c r="H13" s="38"/>
      <c r="I13" s="40"/>
    </row>
    <row r="14" spans="1:9" ht="12.75">
      <c r="A14" s="50" t="s">
        <v>15</v>
      </c>
      <c r="B14" s="46">
        <v>170635</v>
      </c>
      <c r="C14" s="46">
        <v>275728</v>
      </c>
      <c r="D14" s="46">
        <v>197497</v>
      </c>
      <c r="E14" s="46">
        <v>342095</v>
      </c>
      <c r="F14" s="38">
        <f>+D14-B14</f>
        <v>26862</v>
      </c>
      <c r="G14" s="64">
        <f>+(F14/B14)*100</f>
        <v>15.742374073314386</v>
      </c>
      <c r="H14" s="38">
        <f aca="true" t="shared" si="0" ref="H14:H24">+E14-C14</f>
        <v>66367</v>
      </c>
      <c r="I14" s="40">
        <f aca="true" t="shared" si="1" ref="I14:I24">+(H14/C14)*100</f>
        <v>24.069735391400222</v>
      </c>
    </row>
    <row r="15" spans="1:9" ht="12.75">
      <c r="A15" s="50" t="s">
        <v>16</v>
      </c>
      <c r="B15" s="46">
        <v>201764</v>
      </c>
      <c r="C15" s="46">
        <v>296674</v>
      </c>
      <c r="D15" s="46">
        <v>185502</v>
      </c>
      <c r="E15" s="46">
        <v>312292</v>
      </c>
      <c r="F15" s="38">
        <f aca="true" t="shared" si="2" ref="F15:F24">+D15-B15</f>
        <v>-16262</v>
      </c>
      <c r="G15" s="64">
        <f aca="true" t="shared" si="3" ref="G15:G24">+(F15/B15)*100</f>
        <v>-8.059911579865584</v>
      </c>
      <c r="H15" s="38">
        <f t="shared" si="0"/>
        <v>15618</v>
      </c>
      <c r="I15" s="40">
        <f t="shared" si="1"/>
        <v>5.264364251670183</v>
      </c>
    </row>
    <row r="16" spans="1:9" ht="12.75">
      <c r="A16" s="50" t="s">
        <v>36</v>
      </c>
      <c r="B16" s="46">
        <v>55823</v>
      </c>
      <c r="C16" s="46">
        <v>169747</v>
      </c>
      <c r="D16" s="46">
        <v>53963</v>
      </c>
      <c r="E16" s="46">
        <v>198711</v>
      </c>
      <c r="F16" s="38">
        <f t="shared" si="2"/>
        <v>-1860</v>
      </c>
      <c r="G16" s="64">
        <f t="shared" si="3"/>
        <v>-3.3319599448256096</v>
      </c>
      <c r="H16" s="38">
        <f t="shared" si="0"/>
        <v>28964</v>
      </c>
      <c r="I16" s="40">
        <f t="shared" si="1"/>
        <v>17.06304087848386</v>
      </c>
    </row>
    <row r="17" spans="1:9" ht="12.75">
      <c r="A17" s="50" t="s">
        <v>17</v>
      </c>
      <c r="B17" s="46">
        <v>23537</v>
      </c>
      <c r="C17" s="46">
        <v>41352</v>
      </c>
      <c r="D17" s="46">
        <v>24203</v>
      </c>
      <c r="E17" s="46">
        <v>48699</v>
      </c>
      <c r="F17" s="38">
        <f t="shared" si="2"/>
        <v>666</v>
      </c>
      <c r="G17" s="64">
        <f t="shared" si="3"/>
        <v>2.829587458044781</v>
      </c>
      <c r="H17" s="38">
        <f t="shared" si="0"/>
        <v>7347</v>
      </c>
      <c r="I17" s="40">
        <f t="shared" si="1"/>
        <v>17.766976204294835</v>
      </c>
    </row>
    <row r="18" spans="1:9" ht="12.75">
      <c r="A18" s="50" t="s">
        <v>18</v>
      </c>
      <c r="B18" s="46">
        <v>7867</v>
      </c>
      <c r="C18" s="46">
        <v>10040</v>
      </c>
      <c r="D18" s="46">
        <v>9779</v>
      </c>
      <c r="E18" s="46">
        <v>13266</v>
      </c>
      <c r="F18" s="38">
        <f t="shared" si="2"/>
        <v>1912</v>
      </c>
      <c r="G18" s="64">
        <f t="shared" si="3"/>
        <v>24.30405491292742</v>
      </c>
      <c r="H18" s="38">
        <f t="shared" si="0"/>
        <v>3226</v>
      </c>
      <c r="I18" s="40">
        <f t="shared" si="1"/>
        <v>32.13147410358565</v>
      </c>
    </row>
    <row r="19" spans="1:9" ht="12.75">
      <c r="A19" s="50" t="s">
        <v>19</v>
      </c>
      <c r="B19" s="46">
        <v>1441</v>
      </c>
      <c r="C19" s="46">
        <v>3145</v>
      </c>
      <c r="D19" s="46">
        <v>2201</v>
      </c>
      <c r="E19" s="46">
        <v>4737</v>
      </c>
      <c r="F19" s="38">
        <f t="shared" si="2"/>
        <v>760</v>
      </c>
      <c r="G19" s="64">
        <f t="shared" si="3"/>
        <v>52.7411519777932</v>
      </c>
      <c r="H19" s="38">
        <f t="shared" si="0"/>
        <v>1592</v>
      </c>
      <c r="I19" s="40">
        <f t="shared" si="1"/>
        <v>50.62003179650239</v>
      </c>
    </row>
    <row r="20" spans="1:9" ht="12.75">
      <c r="A20" s="50" t="s">
        <v>20</v>
      </c>
      <c r="B20" s="46">
        <v>1259</v>
      </c>
      <c r="C20" s="46">
        <v>2284</v>
      </c>
      <c r="D20" s="46">
        <v>2006</v>
      </c>
      <c r="E20" s="46">
        <v>3701</v>
      </c>
      <c r="F20" s="38">
        <f t="shared" si="2"/>
        <v>747</v>
      </c>
      <c r="G20" s="64">
        <f t="shared" si="3"/>
        <v>59.33280381254964</v>
      </c>
      <c r="H20" s="38">
        <f t="shared" si="0"/>
        <v>1417</v>
      </c>
      <c r="I20" s="40">
        <f t="shared" si="1"/>
        <v>62.04028021015762</v>
      </c>
    </row>
    <row r="21" spans="1:9" ht="12.75">
      <c r="A21" s="50" t="s">
        <v>21</v>
      </c>
      <c r="B21" s="46">
        <v>1842</v>
      </c>
      <c r="C21" s="46">
        <v>2437</v>
      </c>
      <c r="D21" s="46">
        <v>1844</v>
      </c>
      <c r="E21" s="46">
        <v>2620</v>
      </c>
      <c r="F21" s="38">
        <f t="shared" si="2"/>
        <v>2</v>
      </c>
      <c r="G21" s="64">
        <f t="shared" si="3"/>
        <v>0.10857763300760044</v>
      </c>
      <c r="H21" s="38">
        <f t="shared" si="0"/>
        <v>183</v>
      </c>
      <c r="I21" s="40">
        <f t="shared" si="1"/>
        <v>7.5092326631103825</v>
      </c>
    </row>
    <row r="22" spans="1:9" ht="12.75">
      <c r="A22" s="50" t="s">
        <v>22</v>
      </c>
      <c r="B22" s="47">
        <v>777</v>
      </c>
      <c r="C22" s="46">
        <v>1056</v>
      </c>
      <c r="D22" s="46">
        <v>898</v>
      </c>
      <c r="E22" s="46">
        <v>1161</v>
      </c>
      <c r="F22" s="38">
        <f t="shared" si="2"/>
        <v>121</v>
      </c>
      <c r="G22" s="64">
        <f t="shared" si="3"/>
        <v>15.572715572715573</v>
      </c>
      <c r="H22" s="38">
        <f t="shared" si="0"/>
        <v>105</v>
      </c>
      <c r="I22" s="40">
        <f t="shared" si="1"/>
        <v>9.943181818181818</v>
      </c>
    </row>
    <row r="23" spans="1:9" ht="12.75">
      <c r="A23" s="50" t="s">
        <v>23</v>
      </c>
      <c r="B23" s="47">
        <v>235</v>
      </c>
      <c r="C23" s="46">
        <v>330</v>
      </c>
      <c r="D23" s="46">
        <v>464</v>
      </c>
      <c r="E23" s="46">
        <v>705</v>
      </c>
      <c r="F23" s="38">
        <f t="shared" si="2"/>
        <v>229</v>
      </c>
      <c r="G23" s="64">
        <f t="shared" si="3"/>
        <v>97.44680851063829</v>
      </c>
      <c r="H23" s="38">
        <f t="shared" si="0"/>
        <v>375</v>
      </c>
      <c r="I23" s="40">
        <f t="shared" si="1"/>
        <v>113.63636363636364</v>
      </c>
    </row>
    <row r="24" spans="1:9" ht="12.75">
      <c r="A24" s="50" t="s">
        <v>24</v>
      </c>
      <c r="B24" s="47">
        <v>292</v>
      </c>
      <c r="C24" s="46">
        <v>709</v>
      </c>
      <c r="D24" s="46">
        <v>399</v>
      </c>
      <c r="E24" s="46">
        <v>990</v>
      </c>
      <c r="F24" s="38">
        <f t="shared" si="2"/>
        <v>107</v>
      </c>
      <c r="G24" s="64">
        <f t="shared" si="3"/>
        <v>36.64383561643836</v>
      </c>
      <c r="H24" s="38">
        <f t="shared" si="0"/>
        <v>281</v>
      </c>
      <c r="I24" s="40">
        <f t="shared" si="1"/>
        <v>39.63328631875881</v>
      </c>
    </row>
    <row r="25" spans="1:9" ht="12.75" customHeight="1">
      <c r="A25" s="42"/>
      <c r="B25" s="23" t="s">
        <v>4</v>
      </c>
      <c r="C25" s="23"/>
      <c r="D25" s="23" t="s">
        <v>4</v>
      </c>
      <c r="E25" s="23"/>
      <c r="F25" s="24"/>
      <c r="G25" s="17"/>
      <c r="H25" s="24"/>
      <c r="I25" s="25"/>
    </row>
    <row r="26" spans="2:3" ht="12.75" customHeight="1">
      <c r="B26" s="43"/>
      <c r="C26" s="43"/>
    </row>
    <row r="27" ht="12.75">
      <c r="A27" s="26" t="s">
        <v>25</v>
      </c>
    </row>
    <row r="28" ht="12.75">
      <c r="A28" s="26" t="s">
        <v>26</v>
      </c>
    </row>
    <row r="29" ht="12.75">
      <c r="A29" s="26" t="s">
        <v>44</v>
      </c>
    </row>
    <row r="30" ht="12.75">
      <c r="A30" s="27" t="s">
        <v>27</v>
      </c>
    </row>
    <row r="31" ht="12.75">
      <c r="A31" s="27" t="s">
        <v>28</v>
      </c>
    </row>
    <row r="32" ht="12.75">
      <c r="A32" s="27" t="s">
        <v>29</v>
      </c>
    </row>
    <row r="33" ht="12.75">
      <c r="A33" s="27" t="s">
        <v>30</v>
      </c>
    </row>
    <row r="34" spans="1:10" ht="12.75">
      <c r="A34" s="52" t="s">
        <v>43</v>
      </c>
      <c r="J34" s="53"/>
    </row>
    <row r="35" ht="12.75">
      <c r="A35" s="27" t="s">
        <v>45</v>
      </c>
    </row>
    <row r="36" ht="12.75">
      <c r="A36" s="27" t="s">
        <v>31</v>
      </c>
    </row>
    <row r="37" ht="12.75">
      <c r="A37" s="27" t="s">
        <v>46</v>
      </c>
    </row>
    <row r="38" ht="12.75">
      <c r="A38" s="26" t="s">
        <v>13</v>
      </c>
    </row>
    <row r="39" ht="12.75" customHeight="1">
      <c r="A39" s="26" t="s">
        <v>14</v>
      </c>
    </row>
    <row r="40" ht="12.75">
      <c r="A40" s="26" t="s">
        <v>7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2010&amp;R&amp;9http://www.hawaii.gov/dbedt/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Nakamoto</dc:creator>
  <cp:keywords/>
  <dc:description/>
  <cp:lastModifiedBy>Jan Nakamoto</cp:lastModifiedBy>
  <cp:lastPrinted>2011-09-14T01:29:16Z</cp:lastPrinted>
  <dcterms:created xsi:type="dcterms:W3CDTF">2008-07-05T22:59:38Z</dcterms:created>
  <dcterms:modified xsi:type="dcterms:W3CDTF">2011-09-14T23:45:28Z</dcterms:modified>
  <cp:category/>
  <cp:version/>
  <cp:contentType/>
  <cp:contentStatus/>
</cp:coreProperties>
</file>