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5835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<sst xmlns="http://schemas.openxmlformats.org/spreadsheetml/2006/main" count="125" uniqueCount="96">
  <si>
    <t>Molokai</t>
  </si>
  <si>
    <t>Hawaii</t>
  </si>
  <si>
    <t>-</t>
  </si>
  <si>
    <t>Continued on next page.</t>
  </si>
  <si>
    <t>Maui</t>
  </si>
  <si>
    <t>Kahoolawe</t>
  </si>
  <si>
    <t>Oahu</t>
  </si>
  <si>
    <t>Ualapue</t>
  </si>
  <si>
    <t>State of Hawaii</t>
  </si>
  <si>
    <t xml:space="preserve"> </t>
  </si>
  <si>
    <t>Kawaihae</t>
  </si>
  <si>
    <t>Kauai</t>
  </si>
  <si>
    <t>Hanapepe</t>
  </si>
  <si>
    <t>Kapaa</t>
  </si>
  <si>
    <t>Kekaha</t>
  </si>
  <si>
    <t>Moloaa</t>
  </si>
  <si>
    <t>Wailua</t>
  </si>
  <si>
    <t>Waimea</t>
  </si>
  <si>
    <t>Island and Hawaiian                            Home Lands</t>
  </si>
  <si>
    <t>HOME LANDS, BY ISLAND:  2010</t>
  </si>
  <si>
    <t>Total</t>
  </si>
  <si>
    <t xml:space="preserve">     Source:  U.S. Census Bureau, 2010 Census Redistricting Data (Public Law 94-171) Summary File</t>
  </si>
  <si>
    <t>Anahola (Agricultural)</t>
  </si>
  <si>
    <t>Anahola (Residential)</t>
  </si>
  <si>
    <t>East Kapolei</t>
  </si>
  <si>
    <t>Haiku</t>
  </si>
  <si>
    <t>Homuula-Upper Piihonua</t>
  </si>
  <si>
    <t>Honokaia</t>
  </si>
  <si>
    <t>Honokowai</t>
  </si>
  <si>
    <t>Honolulu Makai</t>
  </si>
  <si>
    <t>Honomu</t>
  </si>
  <si>
    <t>Hoolehua-Palaaau</t>
  </si>
  <si>
    <t>Kahikinui</t>
  </si>
  <si>
    <t>Kakaina-Kumuhau</t>
  </si>
  <si>
    <t>Kalaeloa</t>
  </si>
  <si>
    <t>Kalamaula</t>
  </si>
  <si>
    <t>Kalaupapa</t>
  </si>
  <si>
    <t>Kalawahine</t>
  </si>
  <si>
    <t>Kamaoa-Puueo</t>
  </si>
  <si>
    <t>Kamiloloa-Makakupaia</t>
  </si>
  <si>
    <t>Kamoku-Kapulena</t>
  </si>
  <si>
    <t>Kanehili</t>
  </si>
  <si>
    <t>Kaohe-Olaa</t>
  </si>
  <si>
    <t>Kapaakea</t>
  </si>
  <si>
    <t>Kapolei</t>
  </si>
  <si>
    <t>Kaumana</t>
  </si>
  <si>
    <t>Kaupea</t>
  </si>
  <si>
    <t>Keahuolu</t>
  </si>
  <si>
    <t>Kealakehe</t>
  </si>
  <si>
    <t>Keanae-Wailua</t>
  </si>
  <si>
    <t>Keaukaha</t>
  </si>
  <si>
    <t>Keokea (Agricultural)</t>
  </si>
  <si>
    <t>Keoniki</t>
  </si>
  <si>
    <t>Kewalo</t>
  </si>
  <si>
    <t>Kolaoa</t>
  </si>
  <si>
    <t>Lalamilo</t>
  </si>
  <si>
    <t>Lanai City</t>
  </si>
  <si>
    <t>Leialii</t>
  </si>
  <si>
    <t>Lualualei</t>
  </si>
  <si>
    <t>Maili</t>
  </si>
  <si>
    <t>Makaha Valley</t>
  </si>
  <si>
    <t>Makuu</t>
  </si>
  <si>
    <t>Maluohai</t>
  </si>
  <si>
    <t>Nanakuli</t>
  </si>
  <si>
    <t>Nienie</t>
  </si>
  <si>
    <t>Panaewa (Agricultural)</t>
  </si>
  <si>
    <t>Panaewa (Residential)</t>
  </si>
  <si>
    <t>Papakolea</t>
  </si>
  <si>
    <t>Pauahi</t>
  </si>
  <si>
    <t>Paukukalo</t>
  </si>
  <si>
    <t>Pearl City</t>
  </si>
  <si>
    <t>Piihonua</t>
  </si>
  <si>
    <t>Ponohawaii</t>
  </si>
  <si>
    <t>Princess Kahanu Estates</t>
  </si>
  <si>
    <t>Pulehunui</t>
  </si>
  <si>
    <t>Puukapu</t>
  </si>
  <si>
    <t>South Maui</t>
  </si>
  <si>
    <t>Upolu</t>
  </si>
  <si>
    <t>Waiahole</t>
  </si>
  <si>
    <t>Waiakea</t>
  </si>
  <si>
    <t>Waianae</t>
  </si>
  <si>
    <t>Waianae Kai</t>
  </si>
  <si>
    <t>Waiehu</t>
  </si>
  <si>
    <t>Waiku-Hana</t>
  </si>
  <si>
    <t>Wailau</t>
  </si>
  <si>
    <t>Waimanalo</t>
  </si>
  <si>
    <t>Waimanu</t>
  </si>
  <si>
    <t>Waiohinu</t>
  </si>
  <si>
    <t>Waiohuli (Residential)</t>
  </si>
  <si>
    <t xml:space="preserve">Lanai          </t>
  </si>
  <si>
    <t xml:space="preserve">(February 24, 2011) &lt;http://factfinder2.census.gov/faces/nav/jsf/pages/index.xhtml&gt; accessed </t>
  </si>
  <si>
    <t>June 5, 2011.</t>
  </si>
  <si>
    <t>Table 1.18-- RESIDENT POPULATION OF HAWAIIAN</t>
  </si>
  <si>
    <t>Maui (con.)</t>
  </si>
  <si>
    <t>Kauai (con.)</t>
  </si>
  <si>
    <t>HOME LANDS, BY ISLAND:  2010 -- Con.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</si>
</sst>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@"/>
    <numFmt numFmtId="165" formatCode="#,##0\ \ \ \ \ "/>
    <numFmt numFmtId="166" formatCode="\ \ \ \ \ @"/>
    <numFmt numFmtId="167" formatCode="#,##0\ \ \ \ \ \ "/>
    <numFmt numFmtId="168" formatCode="\ \ \ \ @"/>
    <numFmt numFmtId="169" formatCode="0.0"/>
    <numFmt numFmtId="170" formatCode="#,##0\ \ "/>
    <numFmt numFmtId="171" formatCode="0.00\ \ "/>
    <numFmt numFmtId="172" formatCode="\ \ @"/>
    <numFmt numFmtId="173" formatCode="@\ \ "/>
    <numFmt numFmtId="174" formatCode="#,##0\ \ \ \ "/>
    <numFmt numFmtId="175" formatCode="@\ \ \ \ \ "/>
    <numFmt numFmtId="176" formatCode="@\ \ \ \ \ \ "/>
    <numFmt numFmtId="177" formatCode="@\ \ \ \ \ \ \ "/>
    <numFmt numFmtId="178" formatCode="\ \ \ \ \ \ @"/>
    <numFmt numFmtId="179" formatCode="\ \ \ \ \ \ \ @"/>
    <numFmt numFmtId="180" formatCode="\ \ \ \ \ \ \ \ \ @"/>
    <numFmt numFmtId="181" formatCode="\ \ \ \ \ \ \ \ \ \ \ \ @"/>
    <numFmt numFmtId="182" formatCode="\ \ \ \ \ \ \ \ \ \ \ \ \ \ \ @"/>
    <numFmt numFmtId="183" formatCode="\ \ \ \ \ \ \ \ \ \ \ \ \ \ \ \ \ \ @"/>
    <numFmt numFmtId="184" formatCode="\ \ \ \ \ \ \ \ @"/>
    <numFmt numFmtId="185" formatCode="\ \ \ \ \ \ \ \ \ \ \ \ \ @"/>
    <numFmt numFmtId="186" formatCode="\ \ \ \ \ \ \ \ \ \ \ @"/>
    <numFmt numFmtId="187" formatCode="#,##0\ \ \ \ \ \ \ "/>
    <numFmt numFmtId="188" formatCode="@\ \ \ 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\ \ \ \ \ "/>
    <numFmt numFmtId="196" formatCode="0.0\ \ \ \ \ \ \ "/>
    <numFmt numFmtId="197" formatCode="0.0\ \ \ \ \ \ "/>
    <numFmt numFmtId="198" formatCode="#,##0\ \ \ \ \ \ \ \ \ "/>
    <numFmt numFmtId="199" formatCode="#,##0\ \ \ \ \ \ \ \ \ \ "/>
    <numFmt numFmtId="200" formatCode="#,##0\ \ \ \ \ \ \ \ \ \ \ \ "/>
    <numFmt numFmtId="201" formatCode="#,##0\ \ \ \ \ \ \ \ \ \ \ "/>
    <numFmt numFmtId="202" formatCode="#,##0\ \ \ \ \ \ \ \ "/>
    <numFmt numFmtId="203" formatCode="@\ \ \ \ \ \ \ \ "/>
    <numFmt numFmtId="204" formatCode="@\ \ \ \ \ \ \ \ \ "/>
    <numFmt numFmtId="205" formatCode="#,##0\ "/>
    <numFmt numFmtId="206" formatCode="#,##0\ \ \ "/>
    <numFmt numFmtId="207" formatCode="@\ \ \ \ \ \ \ \ \ \ \ "/>
    <numFmt numFmtId="208" formatCode="@\ \ \ \ \ \ \ \ \ \ \ \ \ \ "/>
    <numFmt numFmtId="209" formatCode="@\ \ \ \ \ \ \ \ \ \ "/>
    <numFmt numFmtId="210" formatCode="_(* #,##0.0_);_(* \(#,##0.0\);_(* &quot;-&quot;??_);_(@_)"/>
    <numFmt numFmtId="211" formatCode="_(* #,##0_);_(* \(#,##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0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1" applyBorder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178" fontId="0" fillId="0" borderId="1" applyBorder="0">
      <alignment/>
      <protection/>
    </xf>
    <xf numFmtId="180" fontId="0" fillId="0" borderId="1">
      <alignment/>
      <protection/>
    </xf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181" fontId="0" fillId="0" borderId="1">
      <alignment/>
      <protection/>
    </xf>
    <xf numFmtId="182" fontId="0" fillId="0" borderId="1">
      <alignment/>
      <protection/>
    </xf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83" fontId="0" fillId="0" borderId="1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2" applyNumberFormat="0" applyAlignment="0" applyProtection="0"/>
    <xf numFmtId="0" fontId="25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6" fontId="2" fillId="0" borderId="0">
      <alignment/>
      <protection/>
    </xf>
    <xf numFmtId="0" fontId="27" fillId="29" borderId="0" applyNumberFormat="0" applyBorder="0" applyAlignment="0" applyProtection="0"/>
    <xf numFmtId="0" fontId="1" fillId="0" borderId="0">
      <alignment horizontal="center" wrapText="1"/>
      <protection/>
    </xf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0" borderId="7" applyNumberFormat="0" applyFill="0" applyAlignment="0" applyProtection="0"/>
    <xf numFmtId="0" fontId="33" fillId="31" borderId="0" applyNumberFormat="0" applyBorder="0" applyAlignment="0" applyProtection="0"/>
    <xf numFmtId="0" fontId="0" fillId="32" borderId="8" applyNumberFormat="0" applyFont="0" applyAlignment="0" applyProtection="0"/>
    <xf numFmtId="0" fontId="34" fillId="27" borderId="9" applyNumberFormat="0" applyAlignment="0" applyProtection="0"/>
    <xf numFmtId="9" fontId="0" fillId="0" borderId="0" applyFont="0" applyFill="0" applyBorder="0" applyAlignment="0" applyProtection="0"/>
    <xf numFmtId="0" fontId="3" fillId="0" borderId="0">
      <alignment wrapText="1"/>
      <protection/>
    </xf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 horizontal="centerContinuous" wrapText="1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166" fontId="2" fillId="0" borderId="0" xfId="0" applyNumberFormat="1" applyFont="1" applyAlignment="1">
      <alignment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164" fontId="0" fillId="0" borderId="1" xfId="0" applyNumberFormat="1" applyBorder="1" applyAlignment="1">
      <alignment/>
    </xf>
    <xf numFmtId="167" fontId="0" fillId="0" borderId="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0" fillId="0" borderId="1" xfId="0" applyBorder="1" applyAlignment="1">
      <alignment horizontal="center"/>
    </xf>
    <xf numFmtId="170" fontId="0" fillId="0" borderId="12" xfId="0" applyNumberFormat="1" applyBorder="1" applyAlignment="1">
      <alignment/>
    </xf>
    <xf numFmtId="0" fontId="0" fillId="0" borderId="11" xfId="0" applyBorder="1" applyAlignment="1">
      <alignment/>
    </xf>
    <xf numFmtId="178" fontId="3" fillId="0" borderId="0" xfId="0" applyNumberFormat="1" applyFont="1" applyAlignment="1">
      <alignment horizontal="centerContinuous"/>
    </xf>
    <xf numFmtId="170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 wrapText="1"/>
    </xf>
    <xf numFmtId="170" fontId="0" fillId="0" borderId="17" xfId="0" applyNumberFormat="1" applyBorder="1" applyAlignment="1">
      <alignment horizontal="right"/>
    </xf>
    <xf numFmtId="3" fontId="4" fillId="0" borderId="18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right" vertical="top"/>
    </xf>
    <xf numFmtId="0" fontId="0" fillId="0" borderId="19" xfId="0" applyBorder="1" applyAlignment="1">
      <alignment/>
    </xf>
    <xf numFmtId="0" fontId="4" fillId="0" borderId="19" xfId="0" applyFont="1" applyBorder="1" applyAlignment="1">
      <alignment horizontal="left" vertical="top"/>
    </xf>
    <xf numFmtId="164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4" fillId="0" borderId="0" xfId="0" applyFont="1" applyBorder="1" applyAlignment="1">
      <alignment horizontal="left" vertical="top"/>
    </xf>
    <xf numFmtId="3" fontId="4" fillId="0" borderId="0" xfId="0" applyNumberFormat="1" applyFont="1" applyBorder="1" applyAlignment="1">
      <alignment horizontal="center" vertical="top"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170" fontId="0" fillId="0" borderId="22" xfId="0" applyNumberFormat="1" applyBorder="1" applyAlignment="1">
      <alignment/>
    </xf>
    <xf numFmtId="198" fontId="0" fillId="0" borderId="12" xfId="0" applyNumberFormat="1" applyBorder="1" applyAlignment="1">
      <alignment/>
    </xf>
    <xf numFmtId="198" fontId="0" fillId="0" borderId="17" xfId="0" applyNumberFormat="1" applyBorder="1" applyAlignment="1">
      <alignment/>
    </xf>
    <xf numFmtId="199" fontId="0" fillId="0" borderId="17" xfId="0" applyNumberFormat="1" applyBorder="1" applyAlignment="1">
      <alignment/>
    </xf>
    <xf numFmtId="209" fontId="0" fillId="0" borderId="17" xfId="0" applyNumberFormat="1" applyBorder="1" applyAlignment="1">
      <alignment horizontal="right"/>
    </xf>
    <xf numFmtId="204" fontId="0" fillId="0" borderId="12" xfId="0" applyNumberForma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23" xfId="0" applyBorder="1" applyAlignment="1">
      <alignment/>
    </xf>
    <xf numFmtId="198" fontId="0" fillId="0" borderId="23" xfId="0" applyNumberFormat="1" applyBorder="1" applyAlignment="1">
      <alignment/>
    </xf>
    <xf numFmtId="0" fontId="4" fillId="0" borderId="23" xfId="0" applyFont="1" applyBorder="1" applyAlignment="1">
      <alignment horizontal="left" vertical="top"/>
    </xf>
    <xf numFmtId="204" fontId="0" fillId="0" borderId="23" xfId="0" applyNumberFormat="1" applyBorder="1" applyAlignment="1">
      <alignment horizontal="right"/>
    </xf>
    <xf numFmtId="0" fontId="0" fillId="0" borderId="24" xfId="0" applyBorder="1" applyAlignment="1">
      <alignment/>
    </xf>
    <xf numFmtId="0" fontId="4" fillId="0" borderId="24" xfId="0" applyFont="1" applyBorder="1" applyAlignment="1">
      <alignment horizontal="left" vertical="top"/>
    </xf>
    <xf numFmtId="0" fontId="1" fillId="0" borderId="25" xfId="0" applyFont="1" applyBorder="1" applyAlignment="1">
      <alignment horizontal="center" wrapText="1"/>
    </xf>
    <xf numFmtId="0" fontId="4" fillId="0" borderId="22" xfId="0" applyNumberFormat="1" applyFont="1" applyBorder="1" applyAlignment="1">
      <alignment horizontal="right" vertical="top"/>
    </xf>
    <xf numFmtId="0" fontId="4" fillId="0" borderId="17" xfId="0" applyNumberFormat="1" applyFont="1" applyBorder="1" applyAlignment="1">
      <alignment horizontal="right" vertical="top"/>
    </xf>
    <xf numFmtId="0" fontId="3" fillId="0" borderId="0" xfId="0" applyFont="1" applyBorder="1" applyAlignment="1">
      <alignment/>
    </xf>
  </cellXfs>
  <cellStyles count="55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th indent" xfId="30"/>
    <cellStyle name="5th indent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th indent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OTNOTE" xfId="53"/>
    <cellStyle name="Good" xfId="54"/>
    <cellStyle name="HEADING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6.00390625" style="0" customWidth="1"/>
    <col min="3" max="3" width="25.7109375" style="0" customWidth="1"/>
    <col min="4" max="4" width="16.00390625" style="0" customWidth="1"/>
  </cols>
  <sheetData>
    <row r="1" spans="1:4" s="2" customFormat="1" ht="15.75">
      <c r="A1" s="17" t="s">
        <v>92</v>
      </c>
      <c r="B1" s="5"/>
      <c r="C1" s="5"/>
      <c r="D1" s="5"/>
    </row>
    <row r="2" spans="1:4" s="2" customFormat="1" ht="15.75">
      <c r="A2" s="17" t="s">
        <v>19</v>
      </c>
      <c r="B2" s="5"/>
      <c r="C2" s="5"/>
      <c r="D2" s="5"/>
    </row>
    <row r="3" spans="1:2" ht="13.5" thickBot="1">
      <c r="A3" s="7" t="s">
        <v>9</v>
      </c>
      <c r="B3" s="7"/>
    </row>
    <row r="4" spans="1:4" s="19" customFormat="1" ht="36" customHeight="1" thickTop="1">
      <c r="A4" s="20" t="s">
        <v>18</v>
      </c>
      <c r="B4" s="21" t="s">
        <v>20</v>
      </c>
      <c r="C4" s="20" t="s">
        <v>18</v>
      </c>
      <c r="D4" s="23" t="s">
        <v>20</v>
      </c>
    </row>
    <row r="5" spans="1:4" ht="12.75">
      <c r="A5" s="3"/>
      <c r="B5" s="13"/>
      <c r="C5" s="22"/>
      <c r="D5" s="34"/>
    </row>
    <row r="6" spans="1:4" ht="12.75">
      <c r="A6" s="14" t="s">
        <v>8</v>
      </c>
      <c r="B6" s="37">
        <f>SUM(B8,B37,D12,D15,D23,B55)</f>
        <v>30855</v>
      </c>
      <c r="C6" s="42" t="s">
        <v>93</v>
      </c>
      <c r="D6" s="35"/>
    </row>
    <row r="7" spans="1:4" ht="12.75">
      <c r="A7" s="3"/>
      <c r="B7" s="15" t="s">
        <v>9</v>
      </c>
      <c r="C7" s="8" t="s">
        <v>83</v>
      </c>
      <c r="D7" s="40" t="s">
        <v>2</v>
      </c>
    </row>
    <row r="8" spans="1:4" ht="12.75">
      <c r="A8" s="3" t="s">
        <v>1</v>
      </c>
      <c r="B8" s="37">
        <f>SUM(B10:B35)</f>
        <v>5832</v>
      </c>
      <c r="C8" s="8" t="s">
        <v>88</v>
      </c>
      <c r="D8" s="39">
        <v>904</v>
      </c>
    </row>
    <row r="9" spans="1:4" ht="12.75">
      <c r="A9" s="8" t="s">
        <v>26</v>
      </c>
      <c r="B9" s="37">
        <v>3</v>
      </c>
      <c r="C9" s="28"/>
      <c r="D9" s="35"/>
    </row>
    <row r="10" spans="1:4" ht="12.75">
      <c r="A10" s="8" t="s">
        <v>27</v>
      </c>
      <c r="B10" s="41" t="s">
        <v>2</v>
      </c>
      <c r="C10" s="28" t="s">
        <v>5</v>
      </c>
      <c r="D10" s="40" t="s">
        <v>2</v>
      </c>
    </row>
    <row r="11" spans="1:4" ht="12.75">
      <c r="A11" s="8" t="s">
        <v>30</v>
      </c>
      <c r="B11" s="37">
        <v>6</v>
      </c>
      <c r="C11" s="30"/>
      <c r="D11" s="24"/>
    </row>
    <row r="12" spans="1:4" ht="12.75">
      <c r="A12" s="8" t="s">
        <v>38</v>
      </c>
      <c r="B12" s="37">
        <v>14</v>
      </c>
      <c r="C12" s="28" t="s">
        <v>89</v>
      </c>
      <c r="D12" s="39">
        <v>85</v>
      </c>
    </row>
    <row r="13" spans="1:4" ht="12.75">
      <c r="A13" s="8" t="s">
        <v>40</v>
      </c>
      <c r="B13" s="37">
        <v>46</v>
      </c>
      <c r="C13" s="8" t="s">
        <v>56</v>
      </c>
      <c r="D13" s="39">
        <v>85</v>
      </c>
    </row>
    <row r="14" spans="1:4" ht="12.75">
      <c r="A14" s="8" t="s">
        <v>42</v>
      </c>
      <c r="B14" s="41" t="s">
        <v>2</v>
      </c>
      <c r="C14" s="30"/>
      <c r="D14" s="39"/>
    </row>
    <row r="15" spans="1:4" ht="12.75">
      <c r="A15" s="8" t="s">
        <v>45</v>
      </c>
      <c r="B15" s="37">
        <v>111</v>
      </c>
      <c r="C15" s="28" t="s">
        <v>0</v>
      </c>
      <c r="D15" s="39">
        <f>SUM(D16:D21)</f>
        <v>1910</v>
      </c>
    </row>
    <row r="16" spans="1:4" ht="12.75">
      <c r="A16" s="8" t="s">
        <v>10</v>
      </c>
      <c r="B16" s="37">
        <v>407</v>
      </c>
      <c r="C16" s="30" t="s">
        <v>31</v>
      </c>
      <c r="D16" s="39">
        <v>1292</v>
      </c>
    </row>
    <row r="17" spans="1:4" ht="12.75">
      <c r="A17" s="8" t="s">
        <v>47</v>
      </c>
      <c r="B17" s="41" t="s">
        <v>2</v>
      </c>
      <c r="C17" s="30" t="s">
        <v>35</v>
      </c>
      <c r="D17" s="39">
        <v>300</v>
      </c>
    </row>
    <row r="18" spans="1:4" ht="12.75">
      <c r="A18" s="8" t="s">
        <v>48</v>
      </c>
      <c r="B18" s="37">
        <v>759</v>
      </c>
      <c r="C18" s="30" t="s">
        <v>36</v>
      </c>
      <c r="D18" s="39">
        <v>90</v>
      </c>
    </row>
    <row r="19" spans="1:4" ht="12.75">
      <c r="A19" s="8" t="s">
        <v>50</v>
      </c>
      <c r="B19" s="37">
        <v>1584</v>
      </c>
      <c r="C19" s="30" t="s">
        <v>39</v>
      </c>
      <c r="D19" s="39">
        <v>85</v>
      </c>
    </row>
    <row r="20" spans="1:4" ht="12.75">
      <c r="A20" s="8" t="s">
        <v>52</v>
      </c>
      <c r="B20" s="41" t="s">
        <v>2</v>
      </c>
      <c r="C20" s="30" t="s">
        <v>43</v>
      </c>
      <c r="D20" s="39">
        <v>141</v>
      </c>
    </row>
    <row r="21" spans="1:4" ht="12.75">
      <c r="A21" s="8" t="s">
        <v>54</v>
      </c>
      <c r="B21" s="41" t="s">
        <v>2</v>
      </c>
      <c r="C21" s="30" t="s">
        <v>7</v>
      </c>
      <c r="D21" s="39">
        <v>2</v>
      </c>
    </row>
    <row r="22" spans="1:4" ht="12.75">
      <c r="A22" s="8" t="s">
        <v>55</v>
      </c>
      <c r="B22" s="37">
        <v>64</v>
      </c>
      <c r="C22" s="28"/>
      <c r="D22" s="39"/>
    </row>
    <row r="23" spans="1:4" ht="12.75">
      <c r="A23" s="8" t="s">
        <v>61</v>
      </c>
      <c r="B23" s="37">
        <v>113</v>
      </c>
      <c r="C23" s="26" t="s">
        <v>6</v>
      </c>
      <c r="D23" s="39">
        <f>SUM(D24:D45)</f>
        <v>17250</v>
      </c>
    </row>
    <row r="24" spans="1:4" ht="12.75">
      <c r="A24" s="8" t="s">
        <v>64</v>
      </c>
      <c r="B24" s="41" t="s">
        <v>2</v>
      </c>
      <c r="C24" s="8" t="s">
        <v>24</v>
      </c>
      <c r="D24" s="40" t="s">
        <v>2</v>
      </c>
    </row>
    <row r="25" spans="1:4" ht="12.75">
      <c r="A25" s="8" t="s">
        <v>65</v>
      </c>
      <c r="B25" s="37">
        <v>664</v>
      </c>
      <c r="C25" s="8" t="s">
        <v>25</v>
      </c>
      <c r="D25" s="40" t="s">
        <v>2</v>
      </c>
    </row>
    <row r="26" spans="1:4" ht="12.75">
      <c r="A26" s="8" t="s">
        <v>66</v>
      </c>
      <c r="B26" s="37">
        <v>1091</v>
      </c>
      <c r="C26" s="8" t="s">
        <v>29</v>
      </c>
      <c r="D26" s="39">
        <v>13</v>
      </c>
    </row>
    <row r="27" spans="1:4" ht="12.75">
      <c r="A27" s="8" t="s">
        <v>68</v>
      </c>
      <c r="B27" s="41" t="s">
        <v>2</v>
      </c>
      <c r="C27" s="8" t="s">
        <v>33</v>
      </c>
      <c r="D27" s="40" t="s">
        <v>2</v>
      </c>
    </row>
    <row r="28" spans="1:4" ht="12.75">
      <c r="A28" s="8" t="s">
        <v>71</v>
      </c>
      <c r="B28" s="37">
        <v>46</v>
      </c>
      <c r="C28" s="8" t="s">
        <v>34</v>
      </c>
      <c r="D28" s="39">
        <v>10</v>
      </c>
    </row>
    <row r="29" spans="1:4" ht="12.75">
      <c r="A29" s="8" t="s">
        <v>72</v>
      </c>
      <c r="B29" s="37">
        <v>21</v>
      </c>
      <c r="C29" s="8" t="s">
        <v>37</v>
      </c>
      <c r="D29" s="39">
        <v>319</v>
      </c>
    </row>
    <row r="30" spans="1:4" ht="12.75">
      <c r="A30" s="8" t="s">
        <v>75</v>
      </c>
      <c r="B30" s="37">
        <v>898</v>
      </c>
      <c r="C30" s="8" t="s">
        <v>41</v>
      </c>
      <c r="D30" s="40" t="s">
        <v>2</v>
      </c>
    </row>
    <row r="31" spans="1:4" ht="12.75">
      <c r="A31" s="8" t="s">
        <v>77</v>
      </c>
      <c r="B31" s="41" t="s">
        <v>2</v>
      </c>
      <c r="C31" s="8" t="s">
        <v>44</v>
      </c>
      <c r="D31" s="40" t="s">
        <v>2</v>
      </c>
    </row>
    <row r="32" spans="1:4" ht="12.75">
      <c r="A32" s="8" t="s">
        <v>79</v>
      </c>
      <c r="B32" s="41" t="s">
        <v>2</v>
      </c>
      <c r="C32" s="8" t="s">
        <v>46</v>
      </c>
      <c r="D32" s="39">
        <v>1387</v>
      </c>
    </row>
    <row r="33" spans="1:4" ht="12.75">
      <c r="A33" s="8" t="s">
        <v>84</v>
      </c>
      <c r="B33" s="41" t="s">
        <v>2</v>
      </c>
      <c r="C33" s="8" t="s">
        <v>53</v>
      </c>
      <c r="D33" s="39">
        <v>261</v>
      </c>
    </row>
    <row r="34" spans="1:4" ht="12.75">
      <c r="A34" s="8" t="s">
        <v>86</v>
      </c>
      <c r="B34" s="37">
        <v>2</v>
      </c>
      <c r="C34" s="8" t="s">
        <v>58</v>
      </c>
      <c r="D34" s="39">
        <v>58</v>
      </c>
    </row>
    <row r="35" spans="1:4" ht="12.75">
      <c r="A35" s="8" t="s">
        <v>87</v>
      </c>
      <c r="B35" s="37">
        <v>6</v>
      </c>
      <c r="C35" s="8" t="s">
        <v>59</v>
      </c>
      <c r="D35" s="39">
        <v>323</v>
      </c>
    </row>
    <row r="36" spans="1:4" ht="12.75">
      <c r="A36" s="3"/>
      <c r="B36" s="37"/>
      <c r="C36" s="8" t="s">
        <v>60</v>
      </c>
      <c r="D36" s="39">
        <v>4</v>
      </c>
    </row>
    <row r="37" spans="1:4" ht="12.75">
      <c r="A37" s="3" t="s">
        <v>4</v>
      </c>
      <c r="B37" s="37">
        <f>SUM(B38:B46,D7:D8)</f>
        <v>3424</v>
      </c>
      <c r="C37" s="8" t="s">
        <v>62</v>
      </c>
      <c r="D37" s="39">
        <v>1178</v>
      </c>
    </row>
    <row r="38" spans="1:4" ht="12.75">
      <c r="A38" s="8" t="s">
        <v>28</v>
      </c>
      <c r="B38" s="41" t="s">
        <v>2</v>
      </c>
      <c r="C38" s="8" t="s">
        <v>63</v>
      </c>
      <c r="D38" s="39">
        <v>5370</v>
      </c>
    </row>
    <row r="39" spans="1:4" ht="12.75">
      <c r="A39" s="8" t="s">
        <v>32</v>
      </c>
      <c r="B39" s="37">
        <v>3</v>
      </c>
      <c r="C39" s="8" t="s">
        <v>67</v>
      </c>
      <c r="D39" s="39">
        <v>1215</v>
      </c>
    </row>
    <row r="40" spans="1:4" ht="12.75">
      <c r="A40" s="8" t="s">
        <v>49</v>
      </c>
      <c r="B40" s="37">
        <v>17</v>
      </c>
      <c r="C40" s="8" t="s">
        <v>70</v>
      </c>
      <c r="D40" s="39">
        <v>99</v>
      </c>
    </row>
    <row r="41" spans="1:4" ht="12.75">
      <c r="A41" s="8" t="s">
        <v>51</v>
      </c>
      <c r="B41" s="37">
        <v>24</v>
      </c>
      <c r="C41" s="8" t="s">
        <v>73</v>
      </c>
      <c r="D41" s="39">
        <v>1128</v>
      </c>
    </row>
    <row r="42" spans="1:4" ht="12.75">
      <c r="A42" s="8" t="s">
        <v>57</v>
      </c>
      <c r="B42" s="37">
        <v>328</v>
      </c>
      <c r="C42" s="8" t="s">
        <v>78</v>
      </c>
      <c r="D42" s="39">
        <v>27</v>
      </c>
    </row>
    <row r="43" spans="1:4" ht="12.75">
      <c r="A43" s="8" t="s">
        <v>69</v>
      </c>
      <c r="B43" s="37">
        <v>818</v>
      </c>
      <c r="C43" s="8" t="s">
        <v>80</v>
      </c>
      <c r="D43" s="39">
        <v>2201</v>
      </c>
    </row>
    <row r="44" spans="1:4" ht="12.75">
      <c r="A44" s="8" t="s">
        <v>74</v>
      </c>
      <c r="B44" s="41" t="s">
        <v>2</v>
      </c>
      <c r="C44" s="8" t="s">
        <v>81</v>
      </c>
      <c r="D44" s="39">
        <v>609</v>
      </c>
    </row>
    <row r="45" spans="1:4" ht="12.75">
      <c r="A45" s="8" t="s">
        <v>76</v>
      </c>
      <c r="B45" s="41" t="s">
        <v>2</v>
      </c>
      <c r="C45" s="8" t="s">
        <v>85</v>
      </c>
      <c r="D45" s="39">
        <v>3048</v>
      </c>
    </row>
    <row r="46" spans="1:4" ht="12.75">
      <c r="A46" s="8" t="s">
        <v>82</v>
      </c>
      <c r="B46" s="37">
        <v>1330</v>
      </c>
      <c r="C46" s="8"/>
      <c r="D46" s="39"/>
    </row>
    <row r="47" spans="1:4" ht="12.75">
      <c r="A47" s="16"/>
      <c r="B47" s="31"/>
      <c r="C47" s="10"/>
      <c r="D47" s="36"/>
    </row>
    <row r="48" spans="1:4" ht="12.75">
      <c r="A48" s="4"/>
      <c r="B48" s="9"/>
      <c r="C48" s="11"/>
      <c r="D48" s="18"/>
    </row>
    <row r="49" spans="1:4" ht="12.75">
      <c r="A49" s="4" t="s">
        <v>3</v>
      </c>
      <c r="B49" s="9"/>
      <c r="C49" s="11"/>
      <c r="D49" s="18"/>
    </row>
    <row r="50" spans="1:4" s="2" customFormat="1" ht="15.75">
      <c r="A50" s="17" t="s">
        <v>92</v>
      </c>
      <c r="B50" s="5"/>
      <c r="C50" s="5"/>
      <c r="D50" s="12"/>
    </row>
    <row r="51" spans="1:4" s="2" customFormat="1" ht="15.75">
      <c r="A51" s="17" t="s">
        <v>95</v>
      </c>
      <c r="B51" s="5"/>
      <c r="C51" s="5"/>
      <c r="D51" s="12"/>
    </row>
    <row r="52" spans="1:4" s="2" customFormat="1" ht="12.75" customHeight="1" thickBot="1">
      <c r="A52" s="17"/>
      <c r="B52" s="1"/>
      <c r="D52" s="52"/>
    </row>
    <row r="53" spans="1:4" s="19" customFormat="1" ht="36" customHeight="1" thickTop="1">
      <c r="A53" s="20" t="s">
        <v>18</v>
      </c>
      <c r="B53" s="49" t="s">
        <v>20</v>
      </c>
      <c r="C53" s="49" t="s">
        <v>18</v>
      </c>
      <c r="D53" s="23" t="s">
        <v>20</v>
      </c>
    </row>
    <row r="54" spans="1:4" ht="12.75">
      <c r="A54" s="22"/>
      <c r="B54" s="43"/>
      <c r="C54" s="43"/>
      <c r="D54" s="35"/>
    </row>
    <row r="55" spans="1:4" ht="12.75">
      <c r="A55" s="26" t="s">
        <v>11</v>
      </c>
      <c r="B55" s="44">
        <f>SUM(B56:B59,D56:D59)</f>
        <v>2354</v>
      </c>
      <c r="C55" s="45" t="s">
        <v>94</v>
      </c>
      <c r="D55" s="51"/>
    </row>
    <row r="56" spans="1:4" ht="12.75">
      <c r="A56" s="8" t="s">
        <v>22</v>
      </c>
      <c r="B56" s="44">
        <v>257</v>
      </c>
      <c r="C56" s="8" t="s">
        <v>14</v>
      </c>
      <c r="D56" s="38">
        <v>483</v>
      </c>
    </row>
    <row r="57" spans="1:4" ht="12.75">
      <c r="A57" s="8" t="s">
        <v>23</v>
      </c>
      <c r="B57" s="44">
        <v>1566</v>
      </c>
      <c r="C57" s="8" t="s">
        <v>15</v>
      </c>
      <c r="D57" s="38">
        <v>6</v>
      </c>
    </row>
    <row r="58" spans="1:4" ht="12.75">
      <c r="A58" s="8" t="s">
        <v>12</v>
      </c>
      <c r="B58" s="44">
        <v>25</v>
      </c>
      <c r="C58" s="8" t="s">
        <v>16</v>
      </c>
      <c r="D58" s="38">
        <v>17</v>
      </c>
    </row>
    <row r="59" spans="1:4" ht="12.75" customHeight="1">
      <c r="A59" s="8" t="s">
        <v>13</v>
      </c>
      <c r="B59" s="46" t="s">
        <v>2</v>
      </c>
      <c r="C59" s="8" t="s">
        <v>17</v>
      </c>
      <c r="D59" s="40" t="s">
        <v>2</v>
      </c>
    </row>
    <row r="60" spans="1:4" ht="12.75">
      <c r="A60" s="16"/>
      <c r="B60" s="47"/>
      <c r="C60" s="48"/>
      <c r="D60" s="50"/>
    </row>
    <row r="61" spans="1:4" ht="12.75">
      <c r="A61" s="32"/>
      <c r="B61" s="33"/>
      <c r="C61" s="32"/>
      <c r="D61" s="27"/>
    </row>
    <row r="62" spans="1:4" ht="12.75">
      <c r="A62" s="6" t="s">
        <v>21</v>
      </c>
      <c r="B62" s="25"/>
      <c r="C62" s="29"/>
      <c r="D62" s="27"/>
    </row>
    <row r="63" ht="12.75">
      <c r="A63" s="6" t="s">
        <v>90</v>
      </c>
    </row>
    <row r="64" ht="12.75">
      <c r="A64" s="6" t="s">
        <v>91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2012&amp;R&amp;"Arial"&amp;9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Glenn Ifuku</dc:creator>
  <cp:keywords/>
  <dc:description/>
  <cp:lastModifiedBy>Jan Nakamoto</cp:lastModifiedBy>
  <cp:lastPrinted>2011-06-23T09:05:04Z</cp:lastPrinted>
  <dcterms:created xsi:type="dcterms:W3CDTF">2001-04-17T18:31:22Z</dcterms:created>
  <dcterms:modified xsi:type="dcterms:W3CDTF">2013-08-03T02:10:16Z</dcterms:modified>
  <cp:category/>
  <cp:version/>
  <cp:contentType/>
  <cp:contentStatus/>
</cp:coreProperties>
</file>