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65446" windowWidth="11160" windowHeight="6615" activeTab="0"/>
  </bookViews>
  <sheets>
    <sheet name="2012" sheetId="1" r:id="rId1"/>
  </sheets>
  <definedNames>
    <definedName name="_xlnm.Print_Area" localSheetId="0">'2012'!$A$1:$G$22</definedName>
  </definedNames>
  <calcPr fullCalcOnLoad="1"/>
</workbook>
</file>

<file path=xl/sharedStrings.xml><?xml version="1.0" encoding="utf-8"?>
<sst xmlns="http://schemas.openxmlformats.org/spreadsheetml/2006/main" count="26" uniqueCount="20">
  <si>
    <t>[Excludes domestic fishing craft]</t>
  </si>
  <si>
    <t>Harbor</t>
  </si>
  <si>
    <t>Total</t>
  </si>
  <si>
    <t>Hilo</t>
  </si>
  <si>
    <t>Kawaihae</t>
  </si>
  <si>
    <t>Kahului</t>
  </si>
  <si>
    <t>-</t>
  </si>
  <si>
    <t>Honolulu</t>
  </si>
  <si>
    <t>Barbers Point</t>
  </si>
  <si>
    <t>Nawiliwili</t>
  </si>
  <si>
    <t>18 feet                               and less</t>
  </si>
  <si>
    <t>19 feet                             and more</t>
  </si>
  <si>
    <t xml:space="preserve">Part 4 Waterways and Harbors Pacific Coast, Alaska and Hawaii, Section 2 Trips and Drafts of Vessels </t>
  </si>
  <si>
    <r>
      <t xml:space="preserve">     Source:  U.S. Army Corps of Engineers, Institute for Water Resources, </t>
    </r>
    <r>
      <rPr>
        <i/>
        <sz val="10"/>
        <rFont val="Times New Roman"/>
        <family val="1"/>
      </rPr>
      <t xml:space="preserve">Waterborne Commerce of the </t>
    </r>
  </si>
  <si>
    <t>Port Allen</t>
  </si>
  <si>
    <t>Kaunakakai</t>
  </si>
  <si>
    <t xml:space="preserve">United States Calendar Year 2010, Part 4 Waterways and Harbors Pacific Coast, Alaska and Hawaii, </t>
  </si>
  <si>
    <t>Section 2 Trips and Drafts of Vessels; Waterborne Commerce of the United States Calendar Year 2011,</t>
  </si>
  <si>
    <t>&lt;http://www.navigationdatacenter.us/wcsc/webpub11/webpubpart-4.htm&gt; accessed June 24, 2013.</t>
  </si>
  <si>
    <t>Table 18.49-- VESSEL ARRIVALS, BY DRAFT:  2010 AND 2011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</si>
</sst>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\ @"/>
    <numFmt numFmtId="165" formatCode="#,##0\ \ "/>
    <numFmt numFmtId="166" formatCode="@\ \ "/>
    <numFmt numFmtId="167" formatCode="#,##0\ \ \ \ "/>
    <numFmt numFmtId="168" formatCode="@\ \ \ \ \ "/>
    <numFmt numFmtId="169" formatCode="@\ \ \ \ "/>
    <numFmt numFmtId="170" formatCode="#,##0\ \ \ \ \ "/>
    <numFmt numFmtId="171" formatCode="#,##0\ \ \ "/>
    <numFmt numFmtId="172" formatCode="@\ "/>
    <numFmt numFmtId="173" formatCode="@\ \ \ \ \ \ "/>
    <numFmt numFmtId="174" formatCode="@\ \ \ "/>
    <numFmt numFmtId="175" formatCode="#,##0\ \ \ \ \ \ 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164" fontId="5" fillId="0" borderId="0" xfId="0" applyNumberFormat="1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0" fillId="0" borderId="14" xfId="0" applyBorder="1" applyAlignment="1">
      <alignment/>
    </xf>
    <xf numFmtId="49" fontId="5" fillId="0" borderId="0" xfId="0" applyNumberFormat="1" applyFont="1" applyBorder="1" applyAlignment="1">
      <alignment/>
    </xf>
    <xf numFmtId="0" fontId="0" fillId="0" borderId="15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170" fontId="0" fillId="0" borderId="11" xfId="0" applyNumberFormat="1" applyBorder="1" applyAlignment="1">
      <alignment/>
    </xf>
    <xf numFmtId="175" fontId="0" fillId="0" borderId="0" xfId="0" applyNumberFormat="1" applyAlignment="1">
      <alignment/>
    </xf>
    <xf numFmtId="173" fontId="0" fillId="0" borderId="0" xfId="0" applyNumberFormat="1" applyAlignment="1">
      <alignment horizontal="right"/>
    </xf>
    <xf numFmtId="167" fontId="0" fillId="0" borderId="14" xfId="0" applyNumberForma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Continuous" vertical="center" wrapText="1"/>
    </xf>
    <xf numFmtId="0" fontId="1" fillId="0" borderId="17" xfId="0" applyFont="1" applyBorder="1" applyAlignment="1">
      <alignment horizontal="centerContinuous" vertical="center" wrapText="1"/>
    </xf>
    <xf numFmtId="0" fontId="1" fillId="0" borderId="18" xfId="0" applyFont="1" applyBorder="1" applyAlignment="1">
      <alignment horizontal="centerContinuous" vertical="center" wrapText="1"/>
    </xf>
    <xf numFmtId="0" fontId="1" fillId="0" borderId="12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>
      <selection activeCell="C13" sqref="C13"/>
    </sheetView>
  </sheetViews>
  <sheetFormatPr defaultColWidth="9.140625" defaultRowHeight="12.75"/>
  <cols>
    <col min="1" max="1" width="18.421875" style="5" customWidth="1"/>
    <col min="2" max="7" width="10.8515625" style="0" customWidth="1"/>
  </cols>
  <sheetData>
    <row r="1" spans="1:7" ht="15.75" customHeight="1">
      <c r="A1" s="26" t="s">
        <v>19</v>
      </c>
      <c r="B1" s="27"/>
      <c r="C1" s="27"/>
      <c r="D1" s="27"/>
      <c r="E1" s="27"/>
      <c r="F1" s="27"/>
      <c r="G1" s="27"/>
    </row>
    <row r="2" ht="12.75" customHeight="1"/>
    <row r="3" spans="1:7" ht="12.75" customHeight="1">
      <c r="A3" s="28" t="s">
        <v>0</v>
      </c>
      <c r="B3" s="27"/>
      <c r="C3" s="27"/>
      <c r="D3" s="27"/>
      <c r="E3" s="27"/>
      <c r="F3" s="27"/>
      <c r="G3" s="27"/>
    </row>
    <row r="4" ht="12.75" customHeight="1" thickBot="1">
      <c r="A4" s="1"/>
    </row>
    <row r="5" spans="1:7" s="7" customFormat="1" ht="24" customHeight="1" thickTop="1">
      <c r="A5" s="19"/>
      <c r="B5" s="20">
        <v>2010</v>
      </c>
      <c r="C5" s="21"/>
      <c r="D5" s="22"/>
      <c r="E5" s="20">
        <v>2011</v>
      </c>
      <c r="F5" s="21"/>
      <c r="G5" s="22"/>
    </row>
    <row r="6" spans="1:7" s="8" customFormat="1" ht="34.5" customHeight="1">
      <c r="A6" s="23" t="s">
        <v>1</v>
      </c>
      <c r="B6" s="24" t="s">
        <v>2</v>
      </c>
      <c r="C6" s="23" t="s">
        <v>10</v>
      </c>
      <c r="D6" s="25" t="s">
        <v>11</v>
      </c>
      <c r="E6" s="24" t="s">
        <v>2</v>
      </c>
      <c r="F6" s="23" t="s">
        <v>10</v>
      </c>
      <c r="G6" s="25" t="s">
        <v>11</v>
      </c>
    </row>
    <row r="7" spans="1:6" ht="12.75">
      <c r="A7" s="2"/>
      <c r="B7" s="9"/>
      <c r="C7" s="2"/>
      <c r="E7" s="9"/>
      <c r="F7" s="2"/>
    </row>
    <row r="8" spans="1:7" ht="12.75">
      <c r="A8" s="2" t="s">
        <v>3</v>
      </c>
      <c r="B8" s="18">
        <v>737</v>
      </c>
      <c r="C8" s="15">
        <v>542</v>
      </c>
      <c r="D8" s="16">
        <v>195</v>
      </c>
      <c r="E8" s="18">
        <v>1009</v>
      </c>
      <c r="F8" s="15">
        <v>632</v>
      </c>
      <c r="G8" s="16">
        <v>377</v>
      </c>
    </row>
    <row r="9" spans="1:7" ht="12.75">
      <c r="A9" s="2" t="s">
        <v>4</v>
      </c>
      <c r="B9" s="18">
        <v>644</v>
      </c>
      <c r="C9" s="15">
        <v>643</v>
      </c>
      <c r="D9" s="16">
        <v>1</v>
      </c>
      <c r="E9" s="18">
        <v>2493</v>
      </c>
      <c r="F9" s="15">
        <v>548</v>
      </c>
      <c r="G9" s="16">
        <v>1945</v>
      </c>
    </row>
    <row r="10" spans="1:7" ht="12.75">
      <c r="A10" s="2" t="s">
        <v>5</v>
      </c>
      <c r="B10" s="18">
        <v>987</v>
      </c>
      <c r="C10" s="15">
        <v>860</v>
      </c>
      <c r="D10" s="16">
        <v>127</v>
      </c>
      <c r="E10" s="18">
        <v>1650</v>
      </c>
      <c r="F10" s="15">
        <f>1+1228</f>
        <v>1229</v>
      </c>
      <c r="G10" s="16">
        <f>4+1+2+1+1+1+2+18+35+18+55+283</f>
        <v>421</v>
      </c>
    </row>
    <row r="11" spans="1:7" ht="12.75">
      <c r="A11" s="2" t="s">
        <v>8</v>
      </c>
      <c r="B11" s="18">
        <v>899</v>
      </c>
      <c r="C11" s="15">
        <v>779</v>
      </c>
      <c r="D11" s="16">
        <v>120</v>
      </c>
      <c r="E11" s="18">
        <v>823</v>
      </c>
      <c r="F11" s="15">
        <f>4+7+5+5+4+2+10+2+21+16+81+108+435</f>
        <v>700</v>
      </c>
      <c r="G11" s="16">
        <f>1+2+2+2+1+7+8+7+9+3+9+4+3+1+1+11+8+6+2+1+1+1+1+1+1+2+4+5+1+1+1+2+1+1+2+1+6+1+2</f>
        <v>123</v>
      </c>
    </row>
    <row r="12" spans="1:7" ht="12.75">
      <c r="A12" s="2" t="s">
        <v>7</v>
      </c>
      <c r="B12" s="18">
        <v>3408</v>
      </c>
      <c r="C12" s="15">
        <v>2757</v>
      </c>
      <c r="D12" s="16">
        <v>651</v>
      </c>
      <c r="E12" s="18">
        <v>4431</v>
      </c>
      <c r="F12" s="15">
        <f>30+3489</f>
        <v>3519</v>
      </c>
      <c r="G12" s="16">
        <f>1+3+7+13+19+22+24+31+25+25+16+3+41+32+19+8+6+3+2+3+4+7+1+3+10+19+28+27+26+16+16+20+3+1+5+20+36+3+4+55+302+3</f>
        <v>912</v>
      </c>
    </row>
    <row r="13" spans="1:7" ht="12.75">
      <c r="A13" s="2" t="s">
        <v>9</v>
      </c>
      <c r="B13" s="18">
        <v>579</v>
      </c>
      <c r="C13" s="15">
        <v>467</v>
      </c>
      <c r="D13" s="16">
        <v>112</v>
      </c>
      <c r="E13" s="18">
        <v>2733</v>
      </c>
      <c r="F13" s="15">
        <f>2+521</f>
        <v>523</v>
      </c>
      <c r="G13" s="16">
        <f>1+6+18+5+2+2+2+4+18+34+55+2063</f>
        <v>2210</v>
      </c>
    </row>
    <row r="14" spans="1:7" ht="12.75">
      <c r="A14" s="5" t="s">
        <v>15</v>
      </c>
      <c r="B14" s="18">
        <v>211</v>
      </c>
      <c r="C14" s="15">
        <v>211</v>
      </c>
      <c r="D14" s="17" t="s">
        <v>6</v>
      </c>
      <c r="E14" s="18">
        <v>114</v>
      </c>
      <c r="F14" s="15">
        <v>114</v>
      </c>
      <c r="G14" s="17" t="s">
        <v>6</v>
      </c>
    </row>
    <row r="15" spans="1:7" ht="12.75">
      <c r="A15" s="2" t="s">
        <v>14</v>
      </c>
      <c r="B15" s="18">
        <v>25</v>
      </c>
      <c r="C15" s="15">
        <v>25</v>
      </c>
      <c r="D15" s="17" t="s">
        <v>6</v>
      </c>
      <c r="E15" s="18">
        <v>25</v>
      </c>
      <c r="F15" s="15">
        <v>25</v>
      </c>
      <c r="G15" s="17" t="s">
        <v>6</v>
      </c>
    </row>
    <row r="16" spans="1:7" ht="12.75">
      <c r="A16" s="3"/>
      <c r="B16" s="11"/>
      <c r="C16" s="3"/>
      <c r="D16" s="4"/>
      <c r="E16" s="11"/>
      <c r="F16" s="3"/>
      <c r="G16" s="4"/>
    </row>
    <row r="17" s="12" customFormat="1" ht="12.75"/>
    <row r="18" s="6" customFormat="1" ht="12.75">
      <c r="A18" s="10" t="s">
        <v>13</v>
      </c>
    </row>
    <row r="19" s="12" customFormat="1" ht="12.75">
      <c r="A19" s="13" t="s">
        <v>16</v>
      </c>
    </row>
    <row r="20" ht="12.75">
      <c r="A20" s="13" t="s">
        <v>17</v>
      </c>
    </row>
    <row r="21" s="12" customFormat="1" ht="12.75">
      <c r="A21" s="13" t="s">
        <v>12</v>
      </c>
    </row>
    <row r="22" ht="12.75">
      <c r="A22" s="14" t="s">
        <v>18</v>
      </c>
    </row>
    <row r="23" ht="12.75">
      <c r="A23" s="14"/>
    </row>
  </sheetData>
  <sheetProtection/>
  <mergeCells count="2">
    <mergeCell ref="A1:G1"/>
    <mergeCell ref="A3:G3"/>
  </mergeCells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2012&amp;R&amp;"Arial"&amp;9      http://dbedt.hawaii.gov/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DBEDT</dc:creator>
  <cp:keywords/>
  <dc:description/>
  <cp:lastModifiedBy>Paul Oshiro</cp:lastModifiedBy>
  <cp:lastPrinted>2013-06-25T18:57:31Z</cp:lastPrinted>
  <dcterms:created xsi:type="dcterms:W3CDTF">1998-01-27T21:07:25Z</dcterms:created>
  <dcterms:modified xsi:type="dcterms:W3CDTF">2013-08-12T22:41:38Z</dcterms:modified>
  <cp:category/>
  <cp:version/>
  <cp:contentType/>
  <cp:contentStatus/>
</cp:coreProperties>
</file>