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8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<sst xmlns="http://schemas.openxmlformats.org/spreadsheetml/2006/main" count="57" uniqueCount="41">
  <si>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Properties</t>
  </si>
  <si>
    <t>Units</t>
  </si>
  <si>
    <t>Year and month</t>
  </si>
  <si>
    <t>Total</t>
  </si>
  <si>
    <t>Hotels 1/</t>
  </si>
  <si>
    <t>Condo-miniums 2/</t>
  </si>
  <si>
    <t>1986:</t>
  </si>
  <si>
    <t>Feb.</t>
  </si>
  <si>
    <t>1987:</t>
  </si>
  <si>
    <t>1988:</t>
  </si>
  <si>
    <t>1989:</t>
  </si>
  <si>
    <t>1990:</t>
  </si>
  <si>
    <t>1991:</t>
  </si>
  <si>
    <t>1992:</t>
  </si>
  <si>
    <t>Spring</t>
  </si>
  <si>
    <t>1993:</t>
  </si>
  <si>
    <t>June</t>
  </si>
  <si>
    <t>1994:</t>
  </si>
  <si>
    <t>Dec.</t>
  </si>
  <si>
    <t xml:space="preserve"> </t>
  </si>
  <si>
    <t>(NA)</t>
  </si>
  <si>
    <t>1996:</t>
  </si>
  <si>
    <t>May</t>
  </si>
  <si>
    <t>1997:</t>
  </si>
  <si>
    <t>NA  Not available.</t>
  </si>
  <si>
    <t>2/  Condominium accommodations in rental pools for transient use.  Includes condo/hotel units.</t>
  </si>
  <si>
    <t>1/  Includes hotels, apartment hotels, bed-and-breakfasts, hostels, Individual vacation units and timeshares.</t>
  </si>
  <si>
    <t>before 1990 not specified.</t>
  </si>
  <si>
    <t>Properties with both condo and hotel units are included with condominiums in 1990 and later years; treatment</t>
  </si>
  <si>
    <t xml:space="preserve"> 3/</t>
  </si>
  <si>
    <t xml:space="preserve">     3/  Data have been revised, but revised numbers are not available. </t>
  </si>
  <si>
    <r>
      <t xml:space="preserve">     4/  Revised from previous </t>
    </r>
    <r>
      <rPr>
        <i/>
        <sz val="10"/>
        <rFont val="Times New Roman"/>
        <family val="1"/>
      </rPr>
      <t>Data Book.</t>
    </r>
  </si>
  <si>
    <r>
      <t xml:space="preserve">Hawaii Tourism Authority, </t>
    </r>
    <r>
      <rPr>
        <i/>
        <sz val="10"/>
        <rFont val="Times New Roman"/>
        <family val="1"/>
      </rPr>
      <t>Visitor Plant Inventory</t>
    </r>
    <r>
      <rPr>
        <sz val="10"/>
        <rFont val="Times New Roman"/>
        <family val="1"/>
      </rPr>
      <t xml:space="preserve"> (annual) </t>
    </r>
  </si>
  <si>
    <t>&lt;http://www.hawaiitourismauthority.org/research/reports/visitor-plant-inventory/&gt;.</t>
  </si>
  <si>
    <t xml:space="preserve">Hawaii State Department of Business, Economic Development and Tourism, Research and Economic </t>
  </si>
  <si>
    <r>
      <t xml:space="preserve">     Source:  Hawaii Visitors &amp; Convention Bureau, </t>
    </r>
    <r>
      <rPr>
        <i/>
        <sz val="10"/>
        <rFont val="Times New Roman"/>
        <family val="1"/>
      </rPr>
      <t xml:space="preserve">Visitor Plant Inventory; </t>
    </r>
  </si>
  <si>
    <t>Table 23.35-- VISITOR ACCOMMODATIONS, BY TYPE:  1986 TO 2012</t>
  </si>
  <si>
    <t>2012</t>
  </si>
  <si>
    <t>4/ 1,974</t>
  </si>
  <si>
    <t>4/ 1,853</t>
  </si>
  <si>
    <r>
      <t xml:space="preserve">Analysis Division, </t>
    </r>
    <r>
      <rPr>
        <i/>
        <sz val="10"/>
        <rFont val="Times New Roman"/>
        <family val="1"/>
      </rPr>
      <t xml:space="preserve">Visitor Plant Inventory </t>
    </r>
    <r>
      <rPr>
        <sz val="10"/>
        <rFont val="Times New Roman"/>
        <family val="1"/>
      </rPr>
      <t xml:space="preserve">(annual) &lt;http://hawaii.gov/dbedt/info/visitor-stats/visitor-plant/&gt;; 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</si>
</sst>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@\ \ \ \ "/>
    <numFmt numFmtId="175" formatCode="@\ \ \ \ \ "/>
    <numFmt numFmtId="176" formatCode="#,##0\ \ \ \ \ \ \ "/>
    <numFmt numFmtId="177" formatCode="@\ \ \ \ \ \ \ "/>
    <numFmt numFmtId="178" formatCode="#,##0\ \ \ \ "/>
    <numFmt numFmtId="179" formatCode="\ \ \ @"/>
    <numFmt numFmtId="180" formatCode="\ \ \ \ \ \ @"/>
    <numFmt numFmtId="181" formatCode="\ \ \ \ \ \ \ \ \ @"/>
    <numFmt numFmtId="182" formatCode="\ \ \ \ \ \ \ \ \ \ \ \ @"/>
    <numFmt numFmtId="183" formatCode="\ \ \ \ \ \ \ \ \ \ \ \ \ \ \ @"/>
    <numFmt numFmtId="184" formatCode="\ \ \ \ \ \ \ \ \ \ \ \ \ \ \ \ \ \ 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0;###0"/>
    <numFmt numFmtId="190" formatCode="###0"/>
    <numFmt numFmtId="191" formatCode="#,##0;#,##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80" fontId="0" fillId="0" borderId="1" applyBorder="0">
      <alignment/>
      <protection/>
    </xf>
    <xf numFmtId="181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82" fontId="0" fillId="0" borderId="1">
      <alignment/>
      <protection/>
    </xf>
    <xf numFmtId="183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4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4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8" fontId="0" fillId="0" borderId="14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4" fontId="0" fillId="0" borderId="14" xfId="0" applyNumberForma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65" fontId="5" fillId="0" borderId="0" xfId="53">
      <alignment/>
      <protection/>
    </xf>
    <xf numFmtId="49" fontId="5" fillId="0" borderId="0" xfId="53" applyNumberFormat="1">
      <alignment/>
      <protection/>
    </xf>
    <xf numFmtId="49" fontId="5" fillId="0" borderId="0" xfId="53" applyNumberFormat="1" applyFont="1">
      <alignment/>
      <protection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65" fontId="5" fillId="0" borderId="0" xfId="53" applyFont="1">
      <alignment/>
      <protection/>
    </xf>
    <xf numFmtId="178" fontId="0" fillId="0" borderId="14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0" xfId="63">
      <alignment/>
      <protection/>
    </xf>
    <xf numFmtId="49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8" width="11.7109375" style="0" customWidth="1"/>
  </cols>
  <sheetData>
    <row r="1" spans="1:8" ht="15.75">
      <c r="A1" s="2" t="s">
        <v>36</v>
      </c>
      <c r="B1" s="2"/>
      <c r="C1" s="1"/>
      <c r="D1" s="1"/>
      <c r="E1" s="1"/>
      <c r="F1" s="1"/>
      <c r="G1" s="1"/>
      <c r="H1" s="1"/>
    </row>
    <row r="2" spans="1:8" ht="12.75" customHeight="1" thickBot="1">
      <c r="A2" s="6"/>
      <c r="B2" s="6"/>
      <c r="C2" s="6"/>
      <c r="D2" s="6"/>
      <c r="E2" s="6"/>
      <c r="F2" s="6"/>
      <c r="G2" s="6"/>
      <c r="H2" s="6"/>
    </row>
    <row r="3" spans="1:8" s="18" customFormat="1" ht="24" customHeight="1" thickTop="1">
      <c r="A3" s="33"/>
      <c r="B3" s="15"/>
      <c r="C3" s="16" t="s">
        <v>0</v>
      </c>
      <c r="D3" s="16"/>
      <c r="E3" s="16"/>
      <c r="F3" s="16" t="s">
        <v>1</v>
      </c>
      <c r="G3" s="16"/>
      <c r="H3" s="17"/>
    </row>
    <row r="4" spans="1:8" s="11" customFormat="1" ht="34.5" customHeight="1">
      <c r="A4" s="34" t="s">
        <v>2</v>
      </c>
      <c r="B4" s="35"/>
      <c r="C4" s="13" t="s">
        <v>3</v>
      </c>
      <c r="D4" s="12" t="s">
        <v>4</v>
      </c>
      <c r="E4" s="12" t="s">
        <v>5</v>
      </c>
      <c r="F4" s="13" t="s">
        <v>3</v>
      </c>
      <c r="G4" s="12" t="s">
        <v>4</v>
      </c>
      <c r="H4" s="14" t="s">
        <v>5</v>
      </c>
    </row>
    <row r="5" spans="1:7" ht="12.75" customHeight="1">
      <c r="A5" s="36"/>
      <c r="B5" s="3"/>
      <c r="C5" s="7"/>
      <c r="D5" s="3"/>
      <c r="E5" s="3"/>
      <c r="F5" s="7"/>
      <c r="G5" s="3"/>
    </row>
    <row r="6" spans="1:8" ht="12.75">
      <c r="A6" s="37" t="s">
        <v>6</v>
      </c>
      <c r="B6" s="19" t="s">
        <v>7</v>
      </c>
      <c r="C6" s="20">
        <v>523</v>
      </c>
      <c r="D6" s="21">
        <v>201</v>
      </c>
      <c r="E6" s="21">
        <v>322</v>
      </c>
      <c r="F6" s="24">
        <v>66308</v>
      </c>
      <c r="G6" s="25">
        <v>43309</v>
      </c>
      <c r="H6" s="26">
        <v>22999</v>
      </c>
    </row>
    <row r="7" spans="1:8" ht="12.75">
      <c r="A7" s="37" t="s">
        <v>8</v>
      </c>
      <c r="B7" s="19" t="s">
        <v>7</v>
      </c>
      <c r="C7" s="20">
        <v>510</v>
      </c>
      <c r="D7" s="21">
        <v>196</v>
      </c>
      <c r="E7" s="21">
        <v>314</v>
      </c>
      <c r="F7" s="24">
        <v>66318</v>
      </c>
      <c r="G7" s="25">
        <v>43422</v>
      </c>
      <c r="H7" s="26">
        <v>21896</v>
      </c>
    </row>
    <row r="8" spans="1:8" ht="12.75">
      <c r="A8" s="37" t="s">
        <v>9</v>
      </c>
      <c r="B8" s="19" t="s">
        <v>7</v>
      </c>
      <c r="C8" s="20">
        <v>481</v>
      </c>
      <c r="D8" s="21">
        <v>203</v>
      </c>
      <c r="E8" s="21">
        <v>278</v>
      </c>
      <c r="F8" s="24">
        <v>69012</v>
      </c>
      <c r="G8" s="25">
        <v>47892</v>
      </c>
      <c r="H8" s="26">
        <v>21120</v>
      </c>
    </row>
    <row r="9" spans="1:8" ht="12.75">
      <c r="A9" s="37" t="s">
        <v>10</v>
      </c>
      <c r="B9" s="19" t="s">
        <v>7</v>
      </c>
      <c r="C9" s="20">
        <v>452</v>
      </c>
      <c r="D9" s="21">
        <v>197</v>
      </c>
      <c r="E9" s="21">
        <v>255</v>
      </c>
      <c r="F9" s="24">
        <v>67734</v>
      </c>
      <c r="G9" s="25">
        <v>48894</v>
      </c>
      <c r="H9" s="26">
        <v>18840</v>
      </c>
    </row>
    <row r="10" spans="1:8" ht="12.75">
      <c r="A10" s="37" t="s">
        <v>11</v>
      </c>
      <c r="B10" s="19" t="s">
        <v>7</v>
      </c>
      <c r="C10" s="20">
        <v>533</v>
      </c>
      <c r="D10" s="21">
        <v>264</v>
      </c>
      <c r="E10" s="21">
        <v>269</v>
      </c>
      <c r="F10" s="24">
        <v>71266</v>
      </c>
      <c r="G10" s="25">
        <v>52438</v>
      </c>
      <c r="H10" s="26">
        <v>18828</v>
      </c>
    </row>
    <row r="11" spans="1:8" ht="12.75">
      <c r="A11" s="37" t="s">
        <v>12</v>
      </c>
      <c r="B11" s="19" t="s">
        <v>7</v>
      </c>
      <c r="C11" s="20">
        <v>595</v>
      </c>
      <c r="D11" s="21">
        <v>313</v>
      </c>
      <c r="E11" s="21">
        <v>282</v>
      </c>
      <c r="F11" s="24">
        <v>72275</v>
      </c>
      <c r="G11" s="25">
        <v>52688</v>
      </c>
      <c r="H11" s="26">
        <v>19587</v>
      </c>
    </row>
    <row r="12" spans="1:8" ht="12.75">
      <c r="A12" s="37" t="s">
        <v>13</v>
      </c>
      <c r="B12" s="19" t="s">
        <v>14</v>
      </c>
      <c r="C12" s="20">
        <v>664</v>
      </c>
      <c r="D12" s="21">
        <v>374</v>
      </c>
      <c r="E12" s="21">
        <v>295</v>
      </c>
      <c r="F12" s="24">
        <v>73089</v>
      </c>
      <c r="G12" s="25">
        <v>51134</v>
      </c>
      <c r="H12" s="26">
        <v>21955</v>
      </c>
    </row>
    <row r="13" spans="1:8" ht="12.75">
      <c r="A13" s="37" t="s">
        <v>15</v>
      </c>
      <c r="B13" s="19" t="s">
        <v>16</v>
      </c>
      <c r="C13" s="20">
        <v>698</v>
      </c>
      <c r="D13" s="21">
        <v>406</v>
      </c>
      <c r="E13" s="21">
        <v>292</v>
      </c>
      <c r="F13" s="24">
        <v>69502</v>
      </c>
      <c r="G13" s="25">
        <v>49111</v>
      </c>
      <c r="H13" s="26">
        <v>20391</v>
      </c>
    </row>
    <row r="14" spans="1:8" ht="12.75">
      <c r="A14" s="37" t="s">
        <v>17</v>
      </c>
      <c r="B14" s="19" t="s">
        <v>18</v>
      </c>
      <c r="C14" s="20">
        <v>692</v>
      </c>
      <c r="D14" s="21">
        <v>397</v>
      </c>
      <c r="E14" s="21">
        <v>295</v>
      </c>
      <c r="F14" s="24">
        <v>70463</v>
      </c>
      <c r="G14" s="25">
        <v>49436</v>
      </c>
      <c r="H14" s="26">
        <v>21027</v>
      </c>
    </row>
    <row r="15" spans="1:8" ht="12.75">
      <c r="A15" s="37">
        <v>1995</v>
      </c>
      <c r="B15" s="19" t="s">
        <v>19</v>
      </c>
      <c r="C15" s="22" t="s">
        <v>20</v>
      </c>
      <c r="D15" s="23" t="s">
        <v>20</v>
      </c>
      <c r="E15" s="23" t="s">
        <v>20</v>
      </c>
      <c r="F15" s="27" t="s">
        <v>20</v>
      </c>
      <c r="G15" s="28" t="s">
        <v>20</v>
      </c>
      <c r="H15" s="29" t="s">
        <v>20</v>
      </c>
    </row>
    <row r="16" spans="1:8" ht="12.75">
      <c r="A16" s="37" t="s">
        <v>21</v>
      </c>
      <c r="B16" s="19" t="s">
        <v>22</v>
      </c>
      <c r="C16" s="20">
        <v>770</v>
      </c>
      <c r="D16" s="21">
        <v>472</v>
      </c>
      <c r="E16" s="21">
        <v>298</v>
      </c>
      <c r="F16" s="24">
        <v>70288</v>
      </c>
      <c r="G16" s="25">
        <v>49737</v>
      </c>
      <c r="H16" s="26">
        <v>20551</v>
      </c>
    </row>
    <row r="17" spans="1:8" ht="12.75">
      <c r="A17" s="37" t="s">
        <v>23</v>
      </c>
      <c r="B17" s="19" t="s">
        <v>14</v>
      </c>
      <c r="C17" s="20">
        <v>821</v>
      </c>
      <c r="D17" s="21">
        <v>607</v>
      </c>
      <c r="E17" s="21">
        <v>214</v>
      </c>
      <c r="F17" s="24">
        <v>71025</v>
      </c>
      <c r="G17" s="25">
        <v>53735</v>
      </c>
      <c r="H17" s="26">
        <v>17290</v>
      </c>
    </row>
    <row r="18" spans="1:8" ht="12.75">
      <c r="A18" s="37">
        <v>1998</v>
      </c>
      <c r="B18" s="19"/>
      <c r="C18" s="20">
        <v>882</v>
      </c>
      <c r="D18" s="21">
        <f>C18-E18</f>
        <v>669</v>
      </c>
      <c r="E18" s="21">
        <f>31+33+38+106+5</f>
        <v>213</v>
      </c>
      <c r="F18" s="24">
        <v>71480</v>
      </c>
      <c r="G18" s="25">
        <f>F18-H18</f>
        <v>54055</v>
      </c>
      <c r="H18" s="26">
        <f>4028+2242+2869+8007+279</f>
        <v>17425</v>
      </c>
    </row>
    <row r="19" spans="1:8" ht="12.75">
      <c r="A19" s="37">
        <v>1999</v>
      </c>
      <c r="B19" s="19"/>
      <c r="C19" s="20">
        <v>832</v>
      </c>
      <c r="D19" s="21">
        <f>C19-E19</f>
        <v>620</v>
      </c>
      <c r="E19" s="21">
        <f>31+31+40+105+5</f>
        <v>212</v>
      </c>
      <c r="F19" s="24">
        <v>71157</v>
      </c>
      <c r="G19" s="25">
        <f>F19-H19</f>
        <v>53954</v>
      </c>
      <c r="H19" s="26">
        <f>3905+2075+3001+7991+231</f>
        <v>17203</v>
      </c>
    </row>
    <row r="20" spans="1:8" ht="12.75">
      <c r="A20" s="37">
        <v>2000</v>
      </c>
      <c r="B20" s="19"/>
      <c r="C20" s="20">
        <v>873</v>
      </c>
      <c r="D20" s="21">
        <f>C20-E20</f>
        <v>668</v>
      </c>
      <c r="E20" s="21">
        <f>28+29+40+104+4</f>
        <v>205</v>
      </c>
      <c r="F20" s="24">
        <v>71506</v>
      </c>
      <c r="G20" s="25">
        <f>F20-H20</f>
        <v>54859</v>
      </c>
      <c r="H20" s="26">
        <f>3529+1922+3312+7767+117</f>
        <v>16647</v>
      </c>
    </row>
    <row r="21" spans="1:8" ht="12.75">
      <c r="A21" s="37">
        <v>2001</v>
      </c>
      <c r="B21" s="19"/>
      <c r="C21" s="20">
        <v>914</v>
      </c>
      <c r="D21" s="21">
        <f>C21-E21</f>
        <v>712</v>
      </c>
      <c r="E21" s="21">
        <f>25+29+37+107+4</f>
        <v>202</v>
      </c>
      <c r="F21" s="24">
        <v>72204</v>
      </c>
      <c r="G21" s="25">
        <f>F21-H21</f>
        <v>56021</v>
      </c>
      <c r="H21" s="26">
        <f>3245+1956+2879+7987+116</f>
        <v>16183</v>
      </c>
    </row>
    <row r="22" spans="1:8" ht="12.75">
      <c r="A22" s="37">
        <v>2002</v>
      </c>
      <c r="B22" s="19"/>
      <c r="C22" s="20">
        <v>860</v>
      </c>
      <c r="D22" s="21">
        <f>C22-E22</f>
        <v>661</v>
      </c>
      <c r="E22" s="21">
        <f>27+28+38+102+4</f>
        <v>199</v>
      </c>
      <c r="F22" s="24">
        <v>70783</v>
      </c>
      <c r="G22" s="25">
        <f>F22-H22</f>
        <v>55052</v>
      </c>
      <c r="H22" s="26">
        <f>3442+1885+2755+7548+101</f>
        <v>15731</v>
      </c>
    </row>
    <row r="23" spans="1:8" ht="12.75">
      <c r="A23" s="44">
        <v>2003</v>
      </c>
      <c r="B23" s="45" t="s">
        <v>29</v>
      </c>
      <c r="C23" s="40">
        <v>1057</v>
      </c>
      <c r="D23" s="41">
        <v>837</v>
      </c>
      <c r="E23" s="41">
        <v>220</v>
      </c>
      <c r="F23" s="39">
        <v>70742</v>
      </c>
      <c r="G23" s="42">
        <v>54209</v>
      </c>
      <c r="H23" s="43">
        <v>16533</v>
      </c>
    </row>
    <row r="24" spans="1:8" ht="12.75">
      <c r="A24" s="44">
        <v>2004</v>
      </c>
      <c r="B24" s="45" t="s">
        <v>29</v>
      </c>
      <c r="C24" s="40">
        <v>1209</v>
      </c>
      <c r="D24" s="41">
        <v>970</v>
      </c>
      <c r="E24" s="41">
        <v>239</v>
      </c>
      <c r="F24" s="39">
        <v>72614</v>
      </c>
      <c r="G24" s="42">
        <v>58716</v>
      </c>
      <c r="H24" s="43">
        <v>13898</v>
      </c>
    </row>
    <row r="25" spans="1:8" ht="12.75">
      <c r="A25" s="44">
        <v>2005</v>
      </c>
      <c r="B25" s="45" t="s">
        <v>29</v>
      </c>
      <c r="C25" s="40">
        <v>1266</v>
      </c>
      <c r="D25" s="41">
        <v>1035</v>
      </c>
      <c r="E25" s="41">
        <v>231</v>
      </c>
      <c r="F25" s="39">
        <v>73126</v>
      </c>
      <c r="G25" s="42">
        <v>57879</v>
      </c>
      <c r="H25" s="43">
        <v>15247</v>
      </c>
    </row>
    <row r="26" spans="1:9" ht="12.75">
      <c r="A26" s="37">
        <v>2006</v>
      </c>
      <c r="B26" s="19"/>
      <c r="C26" s="20">
        <v>1281</v>
      </c>
      <c r="D26" s="21">
        <f>C26-E26</f>
        <v>1046</v>
      </c>
      <c r="E26" s="21">
        <v>235</v>
      </c>
      <c r="F26" s="24">
        <v>72274</v>
      </c>
      <c r="G26" s="25">
        <f>F26-H26</f>
        <v>54800</v>
      </c>
      <c r="H26" s="26">
        <v>17474</v>
      </c>
      <c r="I26" s="26"/>
    </row>
    <row r="27" spans="1:9" ht="12.75">
      <c r="A27" s="37">
        <v>2007</v>
      </c>
      <c r="B27" s="19"/>
      <c r="C27" s="20">
        <v>1777</v>
      </c>
      <c r="D27" s="21">
        <f>C27-E27</f>
        <v>1605</v>
      </c>
      <c r="E27" s="21">
        <v>172</v>
      </c>
      <c r="F27" s="24">
        <v>73220</v>
      </c>
      <c r="G27" s="25">
        <f>F27-H27</f>
        <v>58334</v>
      </c>
      <c r="H27" s="26">
        <v>14886</v>
      </c>
      <c r="I27" s="26"/>
    </row>
    <row r="28" spans="1:13" s="46" customFormat="1" ht="12.75">
      <c r="A28" s="37">
        <v>2008</v>
      </c>
      <c r="B28" s="19"/>
      <c r="C28" s="20">
        <v>1697</v>
      </c>
      <c r="D28" s="21">
        <v>1481</v>
      </c>
      <c r="E28" s="21">
        <v>216</v>
      </c>
      <c r="F28" s="24">
        <v>74177</v>
      </c>
      <c r="G28" s="25">
        <v>57777</v>
      </c>
      <c r="H28" s="26">
        <v>16400</v>
      </c>
      <c r="I28" s="26"/>
      <c r="J28"/>
      <c r="K28"/>
      <c r="L28"/>
      <c r="M28"/>
    </row>
    <row r="29" spans="1:13" s="46" customFormat="1" ht="12.75">
      <c r="A29" s="47">
        <v>2009</v>
      </c>
      <c r="B29" s="19"/>
      <c r="C29" s="20">
        <v>1615</v>
      </c>
      <c r="D29" s="21">
        <v>1434</v>
      </c>
      <c r="E29" s="21">
        <v>181</v>
      </c>
      <c r="F29" s="24">
        <v>75188</v>
      </c>
      <c r="G29" s="25">
        <v>60757</v>
      </c>
      <c r="H29" s="26">
        <v>14431</v>
      </c>
      <c r="I29" s="26"/>
      <c r="J29"/>
      <c r="K29"/>
      <c r="L29"/>
      <c r="M29"/>
    </row>
    <row r="30" spans="1:13" s="46" customFormat="1" ht="12.75">
      <c r="A30" s="47">
        <v>2010</v>
      </c>
      <c r="B30" s="49"/>
      <c r="C30" s="20">
        <v>1805</v>
      </c>
      <c r="D30" s="21">
        <v>1632</v>
      </c>
      <c r="E30" s="21">
        <v>173</v>
      </c>
      <c r="F30" s="24">
        <v>74988</v>
      </c>
      <c r="G30" s="25">
        <v>60462</v>
      </c>
      <c r="H30" s="26">
        <v>14526</v>
      </c>
      <c r="I30" s="26"/>
      <c r="J30"/>
      <c r="K30"/>
      <c r="L30"/>
      <c r="M30"/>
    </row>
    <row r="31" spans="1:13" s="46" customFormat="1" ht="12.75">
      <c r="A31" s="47">
        <v>2011</v>
      </c>
      <c r="B31" s="19"/>
      <c r="C31" s="50" t="s">
        <v>38</v>
      </c>
      <c r="D31" s="51" t="s">
        <v>39</v>
      </c>
      <c r="E31" s="21">
        <v>121</v>
      </c>
      <c r="F31" s="24">
        <v>77731</v>
      </c>
      <c r="G31" s="25">
        <v>65211</v>
      </c>
      <c r="H31" s="26">
        <v>12520</v>
      </c>
      <c r="I31" s="26"/>
      <c r="J31"/>
      <c r="K31"/>
      <c r="L31"/>
      <c r="M31"/>
    </row>
    <row r="32" spans="1:13" s="46" customFormat="1" ht="12.75">
      <c r="A32" s="47" t="s">
        <v>37</v>
      </c>
      <c r="B32" s="19"/>
      <c r="C32" s="20">
        <v>1792</v>
      </c>
      <c r="D32" s="21">
        <v>1658</v>
      </c>
      <c r="E32" s="21">
        <v>134</v>
      </c>
      <c r="F32" s="24">
        <v>74650</v>
      </c>
      <c r="G32" s="25">
        <v>62462</v>
      </c>
      <c r="H32" s="26">
        <v>12188</v>
      </c>
      <c r="I32" s="26"/>
      <c r="J32"/>
      <c r="K32"/>
      <c r="L32"/>
      <c r="M32"/>
    </row>
    <row r="33" spans="1:8" ht="12.75">
      <c r="A33" s="5"/>
      <c r="B33" s="4"/>
      <c r="C33" s="8"/>
      <c r="D33" s="4"/>
      <c r="E33" s="4"/>
      <c r="F33" s="8"/>
      <c r="G33" s="4"/>
      <c r="H33" s="5"/>
    </row>
    <row r="35" spans="1:2" ht="12.75">
      <c r="A35" s="30" t="s">
        <v>24</v>
      </c>
      <c r="B35" s="30"/>
    </row>
    <row r="36" spans="1:2" s="9" customFormat="1" ht="12.75">
      <c r="A36" s="38" t="s">
        <v>26</v>
      </c>
      <c r="B36" s="30"/>
    </row>
    <row r="37" spans="1:2" s="10" customFormat="1" ht="12.75">
      <c r="A37" s="32" t="s">
        <v>28</v>
      </c>
      <c r="B37" s="31"/>
    </row>
    <row r="38" spans="1:2" s="10" customFormat="1" ht="12.75">
      <c r="A38" s="32" t="s">
        <v>27</v>
      </c>
      <c r="B38" s="31"/>
    </row>
    <row r="39" spans="1:2" s="9" customFormat="1" ht="12.75">
      <c r="A39" s="30" t="s">
        <v>25</v>
      </c>
      <c r="B39" s="30"/>
    </row>
    <row r="40" spans="1:2" s="9" customFormat="1" ht="12.75">
      <c r="A40" s="32" t="s">
        <v>30</v>
      </c>
      <c r="B40" s="30"/>
    </row>
    <row r="41" spans="1:2" s="9" customFormat="1" ht="12.75">
      <c r="A41" s="32" t="s">
        <v>31</v>
      </c>
      <c r="B41" s="30"/>
    </row>
    <row r="42" spans="1:2" s="9" customFormat="1" ht="12.75">
      <c r="A42" s="32" t="s">
        <v>35</v>
      </c>
      <c r="B42" s="32"/>
    </row>
    <row r="43" ht="12.75">
      <c r="A43" s="32" t="s">
        <v>34</v>
      </c>
    </row>
    <row r="44" ht="12.75">
      <c r="A44" s="32" t="s">
        <v>40</v>
      </c>
    </row>
    <row r="45" ht="12.75">
      <c r="A45" s="32" t="s">
        <v>32</v>
      </c>
    </row>
    <row r="46" ht="12.75">
      <c r="A46" s="32" t="s">
        <v>33</v>
      </c>
    </row>
    <row r="60" ht="12.75">
      <c r="E60" s="4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2013-06-07T23:15:51Z</cp:lastPrinted>
  <dcterms:created xsi:type="dcterms:W3CDTF">2007-05-22T03:51:19Z</dcterms:created>
  <dcterms:modified xsi:type="dcterms:W3CDTF">2013-07-30T23:41:01Z</dcterms:modified>
  <cp:category/>
  <cp:version/>
  <cp:contentType/>
  <cp:contentStatus/>
</cp:coreProperties>
</file>