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70" windowWidth="11160" windowHeight="652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<sst xmlns="http://schemas.openxmlformats.org/spreadsheetml/2006/main" count="37" uniqueCount="27">
  <si>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Subject</t>
  </si>
  <si>
    <t>State total</t>
  </si>
  <si>
    <t>Honolulu</t>
  </si>
  <si>
    <t>Hawaii</t>
  </si>
  <si>
    <t>Maui</t>
  </si>
  <si>
    <t>Kauai</t>
  </si>
  <si>
    <t>Total</t>
  </si>
  <si>
    <t>Juveniles</t>
  </si>
  <si>
    <t>Male</t>
  </si>
  <si>
    <t>Female</t>
  </si>
  <si>
    <t>Adults</t>
  </si>
  <si>
    <t xml:space="preserve"> </t>
  </si>
  <si>
    <t>INDEX OFFENSES 1/</t>
  </si>
  <si>
    <t>PART II OFFENSES 2/</t>
  </si>
  <si>
    <t>and motor vehicle theft.  Total Index Offense arrests include arrests for arson.</t>
  </si>
  <si>
    <t>2/  Part II data include all other offenses, except traffic, that are not included in the Index Offenses.  The</t>
  </si>
  <si>
    <t xml:space="preserve">list of these Part II offenses include other assault, disorderly conduct, driving under the influence, drug </t>
  </si>
  <si>
    <t xml:space="preserve">abuse violations, embezzlement, forgery and counterfeiting, fraud, gambling, liquor laws, manslaughter by </t>
  </si>
  <si>
    <t xml:space="preserve">negligence, offenses against the family and children, prostitution and commercialized vice, sex offenses, </t>
  </si>
  <si>
    <t>stolen property, vagrancy, vandalism, and weapons offenses.  All traffic cases are excluded.</t>
  </si>
  <si>
    <t>Table 4.07-- PERSONS ARRESTED FOR INDEX AND PART II OFFENSES,</t>
  </si>
  <si>
    <t xml:space="preserve">     Source:  Hawaii State Department of the Attorney General, Crime Prevention and Justice Assistance</t>
  </si>
  <si>
    <t xml:space="preserve">Development &amp; Tourism.   </t>
  </si>
  <si>
    <t>BY AGE AND SEX, AND BY COUNTY:  2012</t>
  </si>
  <si>
    <r>
      <t xml:space="preserve">Division, </t>
    </r>
    <r>
      <rPr>
        <i/>
        <sz val="10"/>
        <rFont val="Times New Roman"/>
        <family val="1"/>
      </rPr>
      <t>Crime in Hawaii 2012</t>
    </r>
    <r>
      <rPr>
        <sz val="10"/>
        <rFont val="Times New Roman"/>
        <family val="1"/>
      </rPr>
      <t xml:space="preserve"> &lt;http://ag.hawaii.gov/cpja/files/2013/12/Crime-in-Hawaii-2012.pdf&gt;</t>
    </r>
  </si>
  <si>
    <t>accessed January 17, 2014; and calculations by the Hawaii State Department of Business, Economic,</t>
  </si>
  <si>
    <t xml:space="preserve">     1/  Index Offenses include murder, forcible rape, robbery, aggravated assault, burglary, larceny-theft,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</si>
</sst>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.0\ \ \ "/>
    <numFmt numFmtId="167" formatCode="\ \ \ \ General"/>
    <numFmt numFmtId="168" formatCode="#,##0\ \ \ \ \ "/>
    <numFmt numFmtId="169" formatCode="#,##0.0\ \ \ \ \ \ \ "/>
    <numFmt numFmtId="170" formatCode="@\ \ \ "/>
    <numFmt numFmtId="171" formatCode="@\ \ \ \ \ "/>
    <numFmt numFmtId="172" formatCode="\ \ \ \ @"/>
    <numFmt numFmtId="173" formatCode="#,##0\ \ \ \ "/>
    <numFmt numFmtId="174" formatCode="#,##0.0\ \ \ \ \ \ "/>
    <numFmt numFmtId="175" formatCode="\ \ \ \ \ \ \ \ \ \ @"/>
    <numFmt numFmtId="176" formatCode="\ \ \ \ \ General"/>
    <numFmt numFmtId="177" formatCode="\ \ \ \ \ \ \ \ \ \ \ \ General"/>
    <numFmt numFmtId="178" formatCode="#,##0.0\ \ \ \ \ "/>
    <numFmt numFmtId="179" formatCode="@\ \ \ \ "/>
    <numFmt numFmtId="180" formatCode="#,##0.0\ \ \ \ "/>
    <numFmt numFmtId="181" formatCode="\ \ \ @"/>
    <numFmt numFmtId="182" formatCode="\ \ \ \ \ \ @"/>
    <numFmt numFmtId="183" formatCode="#,##0\ \ "/>
    <numFmt numFmtId="184" formatCode="#,##0.0\ \ "/>
    <numFmt numFmtId="185" formatCode="#,##0\ \ \ \ \ \ \ \ "/>
    <numFmt numFmtId="186" formatCode="#,##0\ \ \ \ \ \ "/>
    <numFmt numFmtId="187" formatCode="#,##0\ \ \ \ \ 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4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49">
      <alignment horizont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62" applyFont="1" applyAlignment="1">
      <alignment horizontal="centerContinuous" wrapText="1"/>
      <protection/>
    </xf>
    <xf numFmtId="164" fontId="4" fillId="0" borderId="0" xfId="47" applyFont="1" applyAlignment="1" quotePrefix="1">
      <alignment horizontal="left"/>
      <protection/>
    </xf>
    <xf numFmtId="0" fontId="5" fillId="0" borderId="10" xfId="62" applyBorder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2" xfId="0" applyBorder="1" applyAlignment="1">
      <alignment horizontal="center"/>
    </xf>
    <xf numFmtId="182" fontId="0" fillId="0" borderId="12" xfId="0" applyNumberFormat="1" applyBorder="1" applyAlignment="1">
      <alignment/>
    </xf>
    <xf numFmtId="181" fontId="0" fillId="0" borderId="12" xfId="0" applyNumberFormat="1" applyBorder="1" applyAlignment="1">
      <alignment/>
    </xf>
    <xf numFmtId="0" fontId="1" fillId="0" borderId="14" xfId="49" applyBorder="1" applyAlignment="1">
      <alignment horizontal="center" vertical="center" wrapText="1"/>
      <protection/>
    </xf>
    <xf numFmtId="0" fontId="1" fillId="0" borderId="15" xfId="49" applyBorder="1" applyAlignment="1">
      <alignment horizontal="center" vertical="center" wrapText="1"/>
      <protection/>
    </xf>
    <xf numFmtId="49" fontId="4" fillId="0" borderId="0" xfId="47" applyNumberFormat="1" applyFont="1" applyAlignment="1">
      <alignment horizontal="left"/>
      <protection/>
    </xf>
    <xf numFmtId="49" fontId="4" fillId="0" borderId="0" xfId="47" applyNumberFormat="1" applyFont="1">
      <alignment/>
      <protection/>
    </xf>
    <xf numFmtId="0" fontId="4" fillId="0" borderId="0" xfId="58" applyFont="1">
      <alignment/>
      <protection/>
    </xf>
    <xf numFmtId="186" fontId="0" fillId="0" borderId="16" xfId="58" applyNumberFormat="1" applyFill="1" applyBorder="1">
      <alignment/>
      <protection/>
    </xf>
    <xf numFmtId="186" fontId="0" fillId="0" borderId="17" xfId="0" applyNumberFormat="1" applyFill="1" applyBorder="1" applyAlignment="1">
      <alignment/>
    </xf>
    <xf numFmtId="186" fontId="0" fillId="0" borderId="13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6" fontId="0" fillId="0" borderId="12" xfId="0" applyNumberFormat="1" applyFont="1" applyFill="1" applyBorder="1" applyAlignment="1">
      <alignment/>
    </xf>
    <xf numFmtId="186" fontId="0" fillId="0" borderId="19" xfId="0" applyNumberFormat="1" applyFill="1" applyBorder="1" applyAlignment="1">
      <alignment/>
    </xf>
    <xf numFmtId="186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1" fillId="0" borderId="21" xfId="49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41" fillId="0" borderId="22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5" width="12.7109375" style="0" customWidth="1"/>
    <col min="6" max="6" width="12.140625" style="0" customWidth="1"/>
  </cols>
  <sheetData>
    <row r="1" spans="1:6" ht="15.75" customHeight="1">
      <c r="A1" s="7" t="s">
        <v>20</v>
      </c>
      <c r="B1" s="1"/>
      <c r="C1" s="1"/>
      <c r="D1" s="1"/>
      <c r="E1" s="1"/>
      <c r="F1" s="1"/>
    </row>
    <row r="2" spans="1:6" ht="15.75" customHeight="1">
      <c r="A2" s="7" t="s">
        <v>23</v>
      </c>
      <c r="B2" s="1"/>
      <c r="C2" s="1"/>
      <c r="D2" s="1"/>
      <c r="E2" s="1"/>
      <c r="F2" s="1"/>
    </row>
    <row r="3" spans="1:6" ht="12.75" customHeight="1" thickBot="1">
      <c r="A3" s="9" t="s">
        <v>11</v>
      </c>
      <c r="B3" s="10"/>
      <c r="C3" s="10"/>
      <c r="D3" s="10"/>
      <c r="E3" s="3"/>
      <c r="F3" s="3"/>
    </row>
    <row r="4" spans="1:6" s="2" customFormat="1" ht="24" customHeight="1" thickTop="1">
      <c r="A4" s="14" t="s">
        <v>0</v>
      </c>
      <c r="B4" s="32" t="s">
        <v>1</v>
      </c>
      <c r="C4" s="14" t="s">
        <v>2</v>
      </c>
      <c r="D4" s="14" t="s">
        <v>3</v>
      </c>
      <c r="E4" s="14" t="s">
        <v>4</v>
      </c>
      <c r="F4" s="15" t="s">
        <v>5</v>
      </c>
    </row>
    <row r="5" spans="1:5" ht="12.75">
      <c r="A5" s="5"/>
      <c r="B5" s="30"/>
      <c r="C5" s="5"/>
      <c r="D5" s="5"/>
      <c r="E5" s="5"/>
    </row>
    <row r="6" spans="1:5" ht="12.75">
      <c r="A6" s="11" t="s">
        <v>12</v>
      </c>
      <c r="B6" s="31"/>
      <c r="C6" s="5"/>
      <c r="D6" s="5"/>
      <c r="E6" s="5"/>
    </row>
    <row r="7" spans="1:5" ht="12.75">
      <c r="A7" s="5"/>
      <c r="B7" s="31"/>
      <c r="C7" s="5"/>
      <c r="D7" s="5"/>
      <c r="E7" s="5"/>
    </row>
    <row r="8" spans="1:6" ht="12.75">
      <c r="A8" s="12" t="s">
        <v>6</v>
      </c>
      <c r="B8" s="20">
        <f>SUM(B10+B14)</f>
        <v>8018</v>
      </c>
      <c r="C8" s="21">
        <f>SUM(C10+C14)</f>
        <v>4892</v>
      </c>
      <c r="D8" s="21">
        <f>SUM(D10,D14)</f>
        <v>1264</v>
      </c>
      <c r="E8" s="21">
        <f>SUM(E10,E14)</f>
        <v>1236</v>
      </c>
      <c r="F8" s="22">
        <f>SUM(F10,F14)</f>
        <v>626</v>
      </c>
    </row>
    <row r="9" spans="1:6" ht="12.75">
      <c r="A9" s="5"/>
      <c r="B9" s="24"/>
      <c r="C9" s="25"/>
      <c r="D9" s="25"/>
      <c r="E9" s="25"/>
      <c r="F9" s="29"/>
    </row>
    <row r="10" spans="1:6" ht="12.75">
      <c r="A10" s="5" t="s">
        <v>7</v>
      </c>
      <c r="B10" s="24">
        <f>SUM(B11:B12)</f>
        <v>1639</v>
      </c>
      <c r="C10" s="25">
        <f>SUM(C11:C12)</f>
        <v>1163</v>
      </c>
      <c r="D10" s="25">
        <f>SUM(D11:D12)</f>
        <v>174</v>
      </c>
      <c r="E10" s="25">
        <f>SUM(E11:E12)</f>
        <v>160</v>
      </c>
      <c r="F10" s="26">
        <f>SUM(F11:F12)</f>
        <v>142</v>
      </c>
    </row>
    <row r="11" spans="1:6" ht="12.75">
      <c r="A11" s="13" t="s">
        <v>8</v>
      </c>
      <c r="B11" s="19">
        <v>1048</v>
      </c>
      <c r="C11" s="25">
        <v>739</v>
      </c>
      <c r="D11" s="25">
        <v>105</v>
      </c>
      <c r="E11" s="25">
        <v>117</v>
      </c>
      <c r="F11" s="26">
        <v>87</v>
      </c>
    </row>
    <row r="12" spans="1:6" ht="12.75">
      <c r="A12" s="13" t="s">
        <v>9</v>
      </c>
      <c r="B12" s="19">
        <v>591</v>
      </c>
      <c r="C12" s="25">
        <v>424</v>
      </c>
      <c r="D12" s="25">
        <v>69</v>
      </c>
      <c r="E12" s="25">
        <v>43</v>
      </c>
      <c r="F12" s="26">
        <v>55</v>
      </c>
    </row>
    <row r="13" spans="1:6" ht="12.75">
      <c r="A13" s="5"/>
      <c r="B13" s="24"/>
      <c r="C13" s="25"/>
      <c r="D13" s="25"/>
      <c r="E13" s="25"/>
      <c r="F13" s="29"/>
    </row>
    <row r="14" spans="1:6" ht="12.75">
      <c r="A14" s="5" t="s">
        <v>10</v>
      </c>
      <c r="B14" s="24">
        <f>SUM(B15:B16)</f>
        <v>6379</v>
      </c>
      <c r="C14" s="25">
        <f>SUM(C15:C16)</f>
        <v>3729</v>
      </c>
      <c r="D14" s="25">
        <f>SUM(D15:D16)</f>
        <v>1090</v>
      </c>
      <c r="E14" s="25">
        <f>SUM(E15:E16)</f>
        <v>1076</v>
      </c>
      <c r="F14" s="26">
        <f>SUM(F15:F16)</f>
        <v>484</v>
      </c>
    </row>
    <row r="15" spans="1:6" ht="12.75">
      <c r="A15" s="13" t="s">
        <v>8</v>
      </c>
      <c r="B15" s="19">
        <v>4581</v>
      </c>
      <c r="C15" s="25">
        <v>2717</v>
      </c>
      <c r="D15" s="25">
        <v>780</v>
      </c>
      <c r="E15" s="25">
        <v>769</v>
      </c>
      <c r="F15" s="23">
        <v>315</v>
      </c>
    </row>
    <row r="16" spans="1:6" ht="12.75">
      <c r="A16" s="13" t="s">
        <v>9</v>
      </c>
      <c r="B16" s="19">
        <v>1798</v>
      </c>
      <c r="C16" s="25">
        <v>1012</v>
      </c>
      <c r="D16" s="25">
        <v>310</v>
      </c>
      <c r="E16" s="25">
        <v>307</v>
      </c>
      <c r="F16" s="23">
        <v>169</v>
      </c>
    </row>
    <row r="17" spans="1:6" ht="12.75">
      <c r="A17" s="5"/>
      <c r="B17" s="24"/>
      <c r="C17" s="25"/>
      <c r="D17" s="25"/>
      <c r="E17" s="25"/>
      <c r="F17" s="23"/>
    </row>
    <row r="18" spans="1:6" ht="12.75">
      <c r="A18" s="11" t="s">
        <v>13</v>
      </c>
      <c r="B18" s="24"/>
      <c r="C18" s="25"/>
      <c r="D18" s="25"/>
      <c r="E18" s="25"/>
      <c r="F18" s="23"/>
    </row>
    <row r="19" spans="1:6" ht="12.75">
      <c r="A19" s="5"/>
      <c r="B19" s="24"/>
      <c r="C19" s="25"/>
      <c r="D19" s="25"/>
      <c r="E19" s="25"/>
      <c r="F19" s="29"/>
    </row>
    <row r="20" spans="1:6" ht="12.75">
      <c r="A20" s="12" t="s">
        <v>6</v>
      </c>
      <c r="B20" s="20">
        <f>SUM(B22+B26)</f>
        <v>49054</v>
      </c>
      <c r="C20" s="21">
        <f>SUM(C22+C26)</f>
        <v>31865</v>
      </c>
      <c r="D20" s="21">
        <f>SUM(D22,D26)</f>
        <v>6720</v>
      </c>
      <c r="E20" s="21">
        <f>SUM(E22,E26)</f>
        <v>7709</v>
      </c>
      <c r="F20" s="22">
        <f>SUM(F22,F26)</f>
        <v>2760</v>
      </c>
    </row>
    <row r="21" spans="1:6" ht="12.75">
      <c r="A21" s="5"/>
      <c r="B21" s="24"/>
      <c r="C21" s="25"/>
      <c r="D21" s="25"/>
      <c r="E21" s="25"/>
      <c r="F21" s="29"/>
    </row>
    <row r="22" spans="1:6" ht="12.75">
      <c r="A22" s="5" t="s">
        <v>7</v>
      </c>
      <c r="B22" s="24">
        <f>SUM(B23:B24)</f>
        <v>7051</v>
      </c>
      <c r="C22" s="25">
        <f>SUM(C23:C24)</f>
        <v>5069</v>
      </c>
      <c r="D22" s="25">
        <f>SUM(D23:D24)</f>
        <v>864</v>
      </c>
      <c r="E22" s="25">
        <f>SUM(E23:E24)</f>
        <v>573</v>
      </c>
      <c r="F22" s="26">
        <f>SUM(F23:F24)</f>
        <v>545</v>
      </c>
    </row>
    <row r="23" spans="1:6" ht="12.75">
      <c r="A23" s="13" t="s">
        <v>8</v>
      </c>
      <c r="B23" s="24">
        <v>4305</v>
      </c>
      <c r="C23" s="27">
        <v>3111</v>
      </c>
      <c r="D23" s="25">
        <v>506</v>
      </c>
      <c r="E23" s="28">
        <v>354</v>
      </c>
      <c r="F23" s="23">
        <v>334</v>
      </c>
    </row>
    <row r="24" spans="1:6" ht="12.75">
      <c r="A24" s="13" t="s">
        <v>9</v>
      </c>
      <c r="B24" s="24">
        <v>2746</v>
      </c>
      <c r="C24" s="27">
        <v>1958</v>
      </c>
      <c r="D24" s="25">
        <v>358</v>
      </c>
      <c r="E24" s="28">
        <v>219</v>
      </c>
      <c r="F24" s="23">
        <v>211</v>
      </c>
    </row>
    <row r="25" spans="1:6" ht="12.75">
      <c r="A25" s="5"/>
      <c r="B25" s="24"/>
      <c r="C25" s="25"/>
      <c r="D25" s="25"/>
      <c r="E25" s="25"/>
      <c r="F25" s="29"/>
    </row>
    <row r="26" spans="1:6" ht="12.75">
      <c r="A26" s="5" t="s">
        <v>10</v>
      </c>
      <c r="B26" s="24">
        <f>SUM(B27:B28)</f>
        <v>42003</v>
      </c>
      <c r="C26" s="25">
        <f>SUM(C27:C28)</f>
        <v>26796</v>
      </c>
      <c r="D26" s="25">
        <f>SUM(D27:D28)</f>
        <v>5856</v>
      </c>
      <c r="E26" s="25">
        <f>SUM(E27:E28)</f>
        <v>7136</v>
      </c>
      <c r="F26" s="26">
        <f>SUM(F27:F28)</f>
        <v>2215</v>
      </c>
    </row>
    <row r="27" spans="1:6" ht="12.75">
      <c r="A27" s="13" t="s">
        <v>8</v>
      </c>
      <c r="B27" s="24">
        <v>33334</v>
      </c>
      <c r="C27" s="25">
        <v>21746</v>
      </c>
      <c r="D27" s="27">
        <v>4446</v>
      </c>
      <c r="E27" s="28">
        <v>5514</v>
      </c>
      <c r="F27" s="23">
        <v>1628</v>
      </c>
    </row>
    <row r="28" spans="1:6" ht="12.75">
      <c r="A28" s="13" t="s">
        <v>9</v>
      </c>
      <c r="B28" s="24">
        <v>8669</v>
      </c>
      <c r="C28" s="25">
        <v>5050</v>
      </c>
      <c r="D28" s="25">
        <v>1410</v>
      </c>
      <c r="E28" s="28">
        <v>1622</v>
      </c>
      <c r="F28" s="23">
        <v>587</v>
      </c>
    </row>
    <row r="29" spans="1:6" ht="12.75">
      <c r="A29" s="6"/>
      <c r="B29" s="33"/>
      <c r="C29" s="6"/>
      <c r="D29" s="6"/>
      <c r="E29" s="6"/>
      <c r="F29" s="4"/>
    </row>
    <row r="30" ht="12.75">
      <c r="A30" s="34" t="s">
        <v>11</v>
      </c>
    </row>
    <row r="31" ht="12.75">
      <c r="A31" s="16" t="s">
        <v>26</v>
      </c>
    </row>
    <row r="32" ht="12.75">
      <c r="A32" s="16" t="s">
        <v>14</v>
      </c>
    </row>
    <row r="33" ht="12.75">
      <c r="A33" s="8" t="s">
        <v>15</v>
      </c>
    </row>
    <row r="34" ht="12.75">
      <c r="A34" s="17" t="s">
        <v>16</v>
      </c>
    </row>
    <row r="35" ht="12.75">
      <c r="A35" s="17" t="s">
        <v>17</v>
      </c>
    </row>
    <row r="36" ht="12.75">
      <c r="A36" s="17" t="s">
        <v>18</v>
      </c>
    </row>
    <row r="37" ht="12.75">
      <c r="A37" s="17" t="s">
        <v>19</v>
      </c>
    </row>
    <row r="38" ht="12.75">
      <c r="A38" s="8" t="s">
        <v>21</v>
      </c>
    </row>
    <row r="39" ht="12.75">
      <c r="A39" s="18" t="s">
        <v>24</v>
      </c>
    </row>
    <row r="40" ht="12.75">
      <c r="A40" s="18" t="s">
        <v>25</v>
      </c>
    </row>
    <row r="41" ht="12.75">
      <c r="A41" s="18" t="s">
        <v>22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2014-08-12T21:58:33Z</cp:lastPrinted>
  <dcterms:created xsi:type="dcterms:W3CDTF">1997-10-28T19:41:22Z</dcterms:created>
  <dcterms:modified xsi:type="dcterms:W3CDTF">2014-08-12T21:58:45Z</dcterms:modified>
  <cp:category/>
  <cp:version/>
  <cp:contentType/>
  <cp:contentStatus/>
</cp:coreProperties>
</file>