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5" sheetId="1" r:id="rId1"/>
  </sheets>
  <definedNames>
    <definedName name="_xlnm.Print_Area" localSheetId="0">'2015'!$A$1:$G$37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<sst xmlns="http://schemas.openxmlformats.org/spreadsheetml/2006/main" count="13" uniqueCount="11">
  <si>
    <t>Outgoing</t>
  </si>
  <si>
    <t>Incoming</t>
  </si>
  <si>
    <t>Air cargo:  outgoing &amp; incoming</t>
  </si>
  <si>
    <t>Airmail:  outgoing &amp; incoming</t>
  </si>
  <si>
    <t>Source:  Hawaii State Department of Transportation, Airports Division, records.</t>
  </si>
  <si>
    <t>[In thousands of pounds]</t>
  </si>
  <si>
    <t>Overseas air cargo</t>
  </si>
  <si>
    <t>Overseas airmail</t>
  </si>
  <si>
    <t>Interisland</t>
  </si>
  <si>
    <t>Year</t>
  </si>
  <si>
    <t>Table 18.39-- AIR CARGO AND AIRMAIL:  1989 TO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</si>
</sst>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10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5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6</v>
      </c>
      <c r="C5" s="6"/>
      <c r="D5" s="25" t="s">
        <v>7</v>
      </c>
      <c r="E5" s="26"/>
      <c r="F5" s="5" t="s">
        <v>8</v>
      </c>
      <c r="G5" s="6"/>
    </row>
    <row r="6" spans="1:7" s="10" customFormat="1" ht="45" customHeight="1">
      <c r="A6" s="22" t="s">
        <v>9</v>
      </c>
      <c r="B6" s="8" t="s">
        <v>0</v>
      </c>
      <c r="C6" s="9" t="s">
        <v>1</v>
      </c>
      <c r="D6" s="27" t="s">
        <v>0</v>
      </c>
      <c r="E6" s="28" t="s">
        <v>1</v>
      </c>
      <c r="F6" s="8" t="s">
        <v>2</v>
      </c>
      <c r="G6" s="9" t="s">
        <v>3</v>
      </c>
    </row>
    <row r="7" spans="1:6" ht="12.75">
      <c r="A7" s="11"/>
      <c r="B7" s="11"/>
      <c r="C7" s="23"/>
      <c r="D7" s="29"/>
      <c r="E7" s="30"/>
      <c r="F7" s="11"/>
    </row>
    <row r="8" spans="1:7" ht="12.75">
      <c r="A8" s="12">
        <v>1989</v>
      </c>
      <c r="B8" s="13">
        <v>313402</v>
      </c>
      <c r="C8" s="24">
        <v>301674</v>
      </c>
      <c r="D8" s="31">
        <v>28258</v>
      </c>
      <c r="E8" s="32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24">
        <v>337724</v>
      </c>
      <c r="D9" s="31">
        <v>32022</v>
      </c>
      <c r="E9" s="32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24">
        <v>342032</v>
      </c>
      <c r="D10" s="31">
        <v>33658</v>
      </c>
      <c r="E10" s="32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24">
        <v>305658</v>
      </c>
      <c r="D11" s="31">
        <v>39268</v>
      </c>
      <c r="E11" s="32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24">
        <v>255516</v>
      </c>
      <c r="D12" s="31">
        <v>52324</v>
      </c>
      <c r="E12" s="32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24">
        <v>308962</v>
      </c>
      <c r="D13" s="31">
        <v>47921</v>
      </c>
      <c r="E13" s="32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24">
        <v>276416</v>
      </c>
      <c r="D14" s="31">
        <v>49056</v>
      </c>
      <c r="E14" s="32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24">
        <v>296856</v>
      </c>
      <c r="D15" s="31">
        <v>48654</v>
      </c>
      <c r="E15" s="32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24">
        <v>363598</v>
      </c>
      <c r="D16" s="31">
        <v>51212</v>
      </c>
      <c r="E16" s="32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24">
        <v>311196</v>
      </c>
      <c r="D17" s="31">
        <v>56902</v>
      </c>
      <c r="E17" s="32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24">
        <v>359426</v>
      </c>
      <c r="D18" s="31">
        <v>61410</v>
      </c>
      <c r="E18" s="32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24">
        <f>160251*2</f>
        <v>320502</v>
      </c>
      <c r="D19" s="31">
        <f>29740*2</f>
        <v>59480</v>
      </c>
      <c r="E19" s="32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24">
        <f>102294*2</f>
        <v>204588</v>
      </c>
      <c r="D20" s="31">
        <f>25340*2</f>
        <v>50680</v>
      </c>
      <c r="E20" s="32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24">
        <f>167626*2</f>
        <v>335252</v>
      </c>
      <c r="D21" s="31">
        <f>25746*2</f>
        <v>51492</v>
      </c>
      <c r="E21" s="32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24">
        <f>184328*2</f>
        <v>368656</v>
      </c>
      <c r="D22" s="31">
        <f>36282*2</f>
        <v>72564</v>
      </c>
      <c r="E22" s="32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24">
        <v>403002.106</v>
      </c>
      <c r="D23" s="31">
        <v>55330.066000000006</v>
      </c>
      <c r="E23" s="32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24">
        <v>409956.49</v>
      </c>
      <c r="D24" s="31">
        <v>60351.42</v>
      </c>
      <c r="E24" s="32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24">
        <v>404195.22699999996</v>
      </c>
      <c r="D25" s="31">
        <v>69827.08099999999</v>
      </c>
      <c r="E25" s="32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24">
        <v>428361</v>
      </c>
      <c r="D26" s="31">
        <v>62718</v>
      </c>
      <c r="E26" s="32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24">
        <v>401225</v>
      </c>
      <c r="D27" s="31">
        <v>55186</v>
      </c>
      <c r="E27" s="32">
        <v>116443</v>
      </c>
      <c r="F27" s="13">
        <v>126376</v>
      </c>
      <c r="G27" s="14">
        <v>35606</v>
      </c>
    </row>
    <row r="28" spans="1:7" s="18" customFormat="1" ht="12.75">
      <c r="A28" s="12">
        <v>2009</v>
      </c>
      <c r="B28" s="13">
        <v>222112.433</v>
      </c>
      <c r="C28" s="24">
        <v>373800.127</v>
      </c>
      <c r="D28" s="31">
        <v>51720.193</v>
      </c>
      <c r="E28" s="32">
        <v>111637.118</v>
      </c>
      <c r="F28" s="13">
        <v>120804.13</v>
      </c>
      <c r="G28" s="14">
        <v>32353.589</v>
      </c>
    </row>
    <row r="29" spans="1:7" s="18" customFormat="1" ht="12.75">
      <c r="A29" s="12">
        <v>2010</v>
      </c>
      <c r="B29" s="13">
        <v>253570.619</v>
      </c>
      <c r="C29" s="24">
        <v>394315.248</v>
      </c>
      <c r="D29" s="31">
        <v>54643.203</v>
      </c>
      <c r="E29" s="32">
        <v>158671.042</v>
      </c>
      <c r="F29" s="13">
        <v>132666.222</v>
      </c>
      <c r="G29" s="14">
        <v>35945.153</v>
      </c>
    </row>
    <row r="30" spans="1:7" s="18" customFormat="1" ht="12.75">
      <c r="A30" s="12">
        <v>2011</v>
      </c>
      <c r="B30" s="13">
        <v>231233.646</v>
      </c>
      <c r="C30" s="24">
        <v>367534.084</v>
      </c>
      <c r="D30" s="31">
        <v>42326.494</v>
      </c>
      <c r="E30" s="32">
        <v>95390.341</v>
      </c>
      <c r="F30" s="13">
        <v>130114.924</v>
      </c>
      <c r="G30" s="14">
        <v>29554.174</v>
      </c>
    </row>
    <row r="31" spans="1:7" s="18" customFormat="1" ht="12.75">
      <c r="A31" s="12">
        <v>2012</v>
      </c>
      <c r="B31" s="13">
        <v>282198.359</v>
      </c>
      <c r="C31" s="24">
        <v>390036.612</v>
      </c>
      <c r="D31" s="31">
        <v>38920.144</v>
      </c>
      <c r="E31" s="32">
        <v>98616.578</v>
      </c>
      <c r="F31" s="13">
        <v>129929.164</v>
      </c>
      <c r="G31" s="14">
        <v>24604.985</v>
      </c>
    </row>
    <row r="32" spans="1:7" s="18" customFormat="1" ht="12.75">
      <c r="A32" s="12">
        <v>2013</v>
      </c>
      <c r="B32" s="13">
        <v>267975.725</v>
      </c>
      <c r="C32" s="24">
        <v>404957.453</v>
      </c>
      <c r="D32" s="31">
        <v>36199.236</v>
      </c>
      <c r="E32" s="32">
        <v>90770.789</v>
      </c>
      <c r="F32" s="13">
        <v>138962.677</v>
      </c>
      <c r="G32" s="14">
        <v>33768.41</v>
      </c>
    </row>
    <row r="33" spans="1:7" s="18" customFormat="1" ht="12.75">
      <c r="A33" s="12">
        <v>2014</v>
      </c>
      <c r="B33" s="13">
        <v>288056.728</v>
      </c>
      <c r="C33" s="24">
        <v>430501.946</v>
      </c>
      <c r="D33" s="31">
        <v>46231.597</v>
      </c>
      <c r="E33" s="32">
        <v>109618.777</v>
      </c>
      <c r="F33" s="13">
        <v>140421.87099999998</v>
      </c>
      <c r="G33" s="14">
        <v>38247.645</v>
      </c>
    </row>
    <row r="34" spans="1:7" s="18" customFormat="1" ht="12.75">
      <c r="A34" s="12">
        <v>2015</v>
      </c>
      <c r="B34" s="13">
        <v>280467.91699999996</v>
      </c>
      <c r="C34" s="24">
        <v>427713.35199999996</v>
      </c>
      <c r="D34" s="31">
        <v>51234.342</v>
      </c>
      <c r="E34" s="32">
        <v>122864.33</v>
      </c>
      <c r="F34" s="13">
        <v>151850.83500000002</v>
      </c>
      <c r="G34" s="14">
        <v>42809.352999999996</v>
      </c>
    </row>
    <row r="35" spans="1:7" ht="12.75">
      <c r="A35" s="15"/>
      <c r="B35" s="15"/>
      <c r="C35" s="16"/>
      <c r="D35" s="33"/>
      <c r="E35" s="34"/>
      <c r="F35" s="15"/>
      <c r="G35" s="16"/>
    </row>
    <row r="36" ht="12.75">
      <c r="B36" s="17"/>
    </row>
    <row r="37" spans="1:7" ht="12.75">
      <c r="A37" s="18" t="s">
        <v>4</v>
      </c>
      <c r="B37" s="18"/>
      <c r="C37" s="18"/>
      <c r="D37" s="18"/>
      <c r="E37" s="18"/>
      <c r="F37" s="18"/>
      <c r="G37" s="1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2016-07-04T01:36:10Z</cp:lastPrinted>
  <dcterms:created xsi:type="dcterms:W3CDTF">2005-05-20T08:41:24Z</dcterms:created>
  <dcterms:modified xsi:type="dcterms:W3CDTF">2016-08-10T17:51:54Z</dcterms:modified>
  <cp:category/>
  <cp:version/>
  <cp:contentType/>
  <cp:contentStatus/>
</cp:coreProperties>
</file>