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210" windowWidth="9375" windowHeight="4905" activeTab="0"/>
  </bookViews>
  <sheets>
    <sheet name="2016" sheetId="1" r:id="rId1"/>
  </sheets>
  <definedNames/>
  <calcPr fullCalcOnLoad="1"/>
</workbook>
</file>

<file path=xl/sharedStrings.xml><?xml version="1.0" encoding="utf-8"?>
<sst xmlns="http://schemas.openxmlformats.org/spreadsheetml/2006/main" count="28" uniqueCount="22">
  <si>
    <t>Never married</t>
  </si>
  <si>
    <t>Male</t>
  </si>
  <si>
    <t>Female</t>
  </si>
  <si>
    <t xml:space="preserve"> </t>
  </si>
  <si>
    <t>County</t>
  </si>
  <si>
    <t>C &amp; C Honolulu</t>
  </si>
  <si>
    <t>Hawaii</t>
  </si>
  <si>
    <t>Kauai</t>
  </si>
  <si>
    <t>[Persons 15 years old and over.  Based on a sample and subect to sampling variability.</t>
  </si>
  <si>
    <t>Total</t>
  </si>
  <si>
    <t>Never married, widowed, or divorced</t>
  </si>
  <si>
    <t>and calculations by the Hawaii State Department of Business, Economic Development &amp; Tourism.</t>
  </si>
  <si>
    <t>State total</t>
  </si>
  <si>
    <t>&lt;http://factfinder2.census.gov/faces/nav/jsf/pages/index.xhtml&gt; accessed January 13, 2017;</t>
  </si>
  <si>
    <t>Figures displayed are the average values over the 5-year period of 2011 to 2015]</t>
  </si>
  <si>
    <t>BY COUNTY:  2011-2015</t>
  </si>
  <si>
    <t xml:space="preserve">     Source:  U.S. Census Bureau, 2011-2015 American Community Survey 5-Year Estimates, B12001</t>
  </si>
  <si>
    <t>Maui 2/</t>
  </si>
  <si>
    <t>Sex ratio 1/</t>
  </si>
  <si>
    <t xml:space="preserve">     2/  Maui County including Kalawao County.</t>
  </si>
  <si>
    <t xml:space="preserve">     1/  Males per 100 females.</t>
  </si>
  <si>
    <t>Table 1.59--SINGLE, WIDOWED, OR DIVORCED PERSONS BY SEX,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</si>
</sst>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 \ General"/>
    <numFmt numFmtId="165" formatCode="#,##0\ \ "/>
    <numFmt numFmtId="166" formatCode="0.0\ \ "/>
    <numFmt numFmtId="167" formatCode="\ \ \ \ \ @"/>
    <numFmt numFmtId="168" formatCode="#,##0\ \ \ \ "/>
    <numFmt numFmtId="169" formatCode="0.0\ \ \ \ "/>
    <numFmt numFmtId="170" formatCode="0.0\ \ \ \ \ "/>
    <numFmt numFmtId="171" formatCode="#,##0\ \ \ \ \ "/>
    <numFmt numFmtId="172" formatCode="0.0"/>
    <numFmt numFmtId="173" formatCode="0.0\ \ \ \ \ \ "/>
    <numFmt numFmtId="174" formatCode="0.00\ \ \ \ \ \ "/>
    <numFmt numFmtId="175" formatCode="0.0\ "/>
    <numFmt numFmtId="176" formatCode="\ \ \ @"/>
    <numFmt numFmtId="177" formatCode="\ \ \ \ \ \ @"/>
    <numFmt numFmtId="178" formatCode="\ \ \ \ \ \ \ \ \ @"/>
    <numFmt numFmtId="179" formatCode="\ \ \ \ \ \ \ \ \ \ \ \ @"/>
    <numFmt numFmtId="180" formatCode="\ \ \ \ \ \ \ \ \ \ \ \ \ \ \ @"/>
    <numFmt numFmtId="181" formatCode="\ \ \ \ \ \ \ \ \ \ \ \ \ \ \ \ \ \ @"/>
    <numFmt numFmtId="182" formatCode="#,##0\ \ \ \ \ \ "/>
    <numFmt numFmtId="183" formatCode="@\ \ \ \ \ \ "/>
    <numFmt numFmtId="184" formatCode="\ \ \ \ @"/>
    <numFmt numFmtId="185" formatCode="\ \ @"/>
    <numFmt numFmtId="186" formatCode="#,##0\ "/>
    <numFmt numFmtId="187" formatCode="#,##0.0\ \ \ \ "/>
    <numFmt numFmtId="188" formatCode="#,##0.0"/>
    <numFmt numFmtId="189" formatCode="0.0\ \ \ 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_(* #,##0_);_(* \(#,##0\);_(* &quot;-&quot;??_);_(@_)"/>
    <numFmt numFmtId="195" formatCode="\ \ \ \ \ \ \ @"/>
  </numFmts>
  <fonts count="4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70C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/>
      <bottom style="thin"/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1" applyBorder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177" fontId="0" fillId="0" borderId="1" applyBorder="0">
      <alignment/>
      <protection/>
    </xf>
    <xf numFmtId="178" fontId="0" fillId="0" borderId="1">
      <alignment/>
      <protection/>
    </xf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179" fontId="0" fillId="0" borderId="1">
      <alignment/>
      <protection/>
    </xf>
    <xf numFmtId="180" fontId="0" fillId="0" borderId="1">
      <alignment/>
      <protection/>
    </xf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181" fontId="0" fillId="0" borderId="1">
      <alignment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2" applyNumberFormat="0" applyAlignment="0" applyProtection="0"/>
    <xf numFmtId="0" fontId="29" fillId="28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7" fontId="5" fillId="0" borderId="0">
      <alignment/>
      <protection/>
    </xf>
    <xf numFmtId="0" fontId="32" fillId="29" borderId="0" applyNumberFormat="0" applyBorder="0" applyAlignment="0" applyProtection="0"/>
    <xf numFmtId="0" fontId="1" fillId="0" borderId="0">
      <alignment horizontal="center" wrapText="1"/>
      <protection/>
    </xf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0" borderId="7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8" applyNumberFormat="0" applyFont="0" applyAlignment="0" applyProtection="0"/>
    <xf numFmtId="0" fontId="40" fillId="27" borderId="9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" fillId="0" borderId="0">
      <alignment wrapText="1"/>
      <protection/>
    </xf>
    <xf numFmtId="0" fontId="42" fillId="0" borderId="10" applyNumberFormat="0" applyFill="0" applyAlignment="0" applyProtection="0"/>
    <xf numFmtId="0" fontId="43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0" fillId="0" borderId="1" xfId="0" applyBorder="1" applyAlignment="1">
      <alignment/>
    </xf>
    <xf numFmtId="0" fontId="0" fillId="0" borderId="11" xfId="0" applyBorder="1" applyAlignment="1">
      <alignment/>
    </xf>
    <xf numFmtId="0" fontId="4" fillId="0" borderId="0" xfId="0" applyFont="1" applyAlignment="1">
      <alignment horizontal="centerContinuous"/>
    </xf>
    <xf numFmtId="49" fontId="5" fillId="0" borderId="0" xfId="0" applyNumberFormat="1" applyFont="1" applyAlignment="1">
      <alignment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1" xfId="0" applyNumberFormat="1" applyBorder="1" applyAlignment="1">
      <alignment horizontal="left"/>
    </xf>
    <xf numFmtId="0" fontId="0" fillId="0" borderId="0" xfId="0" applyBorder="1" applyAlignment="1">
      <alignment/>
    </xf>
    <xf numFmtId="0" fontId="0" fillId="0" borderId="1" xfId="0" applyNumberFormat="1" applyFont="1" applyBorder="1" applyAlignment="1">
      <alignment horizontal="center"/>
    </xf>
    <xf numFmtId="0" fontId="0" fillId="0" borderId="1" xfId="0" applyNumberFormat="1" applyFont="1" applyBorder="1" applyAlignment="1">
      <alignment horizontal="left"/>
    </xf>
    <xf numFmtId="0" fontId="0" fillId="0" borderId="0" xfId="0" applyFont="1" applyAlignment="1">
      <alignment horizontal="centerContinuous"/>
    </xf>
    <xf numFmtId="0" fontId="0" fillId="0" borderId="13" xfId="0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1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186" fontId="0" fillId="0" borderId="16" xfId="65" applyNumberFormat="1" applyFont="1" applyBorder="1">
      <alignment/>
      <protection/>
    </xf>
    <xf numFmtId="186" fontId="0" fillId="0" borderId="11" xfId="65" applyNumberFormat="1" applyFont="1" applyBorder="1">
      <alignment/>
      <protection/>
    </xf>
    <xf numFmtId="186" fontId="0" fillId="0" borderId="11" xfId="65" applyNumberFormat="1" applyBorder="1">
      <alignment/>
      <protection/>
    </xf>
    <xf numFmtId="3" fontId="0" fillId="0" borderId="13" xfId="65" applyNumberFormat="1" applyFont="1" applyBorder="1">
      <alignment/>
      <protection/>
    </xf>
    <xf numFmtId="3" fontId="0" fillId="0" borderId="1" xfId="65" applyNumberFormat="1" applyFont="1" applyBorder="1">
      <alignment/>
      <protection/>
    </xf>
    <xf numFmtId="175" fontId="0" fillId="0" borderId="17" xfId="65" applyNumberFormat="1" applyFont="1" applyBorder="1" applyAlignment="1">
      <alignment horizontal="right"/>
      <protection/>
    </xf>
    <xf numFmtId="3" fontId="0" fillId="0" borderId="1" xfId="65" applyNumberFormat="1" applyBorder="1">
      <alignment/>
      <protection/>
    </xf>
    <xf numFmtId="186" fontId="0" fillId="0" borderId="13" xfId="65" applyNumberFormat="1" applyFont="1" applyBorder="1">
      <alignment/>
      <protection/>
    </xf>
    <xf numFmtId="186" fontId="0" fillId="0" borderId="1" xfId="65" applyNumberFormat="1" applyFont="1" applyBorder="1">
      <alignment/>
      <protection/>
    </xf>
    <xf numFmtId="186" fontId="0" fillId="0" borderId="1" xfId="65" applyNumberFormat="1" applyBorder="1">
      <alignment/>
      <protection/>
    </xf>
    <xf numFmtId="49" fontId="5" fillId="0" borderId="0" xfId="65" applyNumberFormat="1" applyFont="1">
      <alignment/>
      <protection/>
    </xf>
    <xf numFmtId="0" fontId="1" fillId="0" borderId="18" xfId="0" applyFont="1" applyBorder="1" applyAlignment="1">
      <alignment horizontal="centerContinuous"/>
    </xf>
    <xf numFmtId="0" fontId="1" fillId="0" borderId="18" xfId="0" applyFont="1" applyBorder="1" applyAlignment="1">
      <alignment horizontal="centerContinuous"/>
    </xf>
    <xf numFmtId="0" fontId="1" fillId="0" borderId="19" xfId="0" applyFont="1" applyBorder="1" applyAlignment="1">
      <alignment horizontal="centerContinuous"/>
    </xf>
    <xf numFmtId="0" fontId="1" fillId="0" borderId="18" xfId="0" applyFont="1" applyBorder="1" applyAlignment="1">
      <alignment horizontal="centerContinuous" wrapText="1"/>
    </xf>
    <xf numFmtId="189" fontId="0" fillId="0" borderId="20" xfId="65" applyNumberFormat="1" applyFont="1" applyBorder="1" applyAlignment="1">
      <alignment horizontal="right"/>
      <protection/>
    </xf>
    <xf numFmtId="189" fontId="0" fillId="0" borderId="17" xfId="65" applyNumberFormat="1" applyFont="1" applyBorder="1" applyAlignment="1">
      <alignment horizontal="right"/>
      <protection/>
    </xf>
    <xf numFmtId="175" fontId="0" fillId="0" borderId="21" xfId="65" applyNumberFormat="1" applyFont="1" applyBorder="1" applyAlignment="1">
      <alignment horizontal="right"/>
      <protection/>
    </xf>
    <xf numFmtId="0" fontId="44" fillId="0" borderId="16" xfId="0" applyFont="1" applyBorder="1" applyAlignment="1">
      <alignment/>
    </xf>
    <xf numFmtId="0" fontId="44" fillId="0" borderId="11" xfId="0" applyFont="1" applyBorder="1" applyAlignment="1">
      <alignment/>
    </xf>
    <xf numFmtId="0" fontId="44" fillId="0" borderId="22" xfId="0" applyFont="1" applyBorder="1" applyAlignment="1">
      <alignment/>
    </xf>
    <xf numFmtId="166" fontId="0" fillId="0" borderId="23" xfId="65" applyNumberFormat="1" applyFont="1" applyBorder="1" applyAlignment="1">
      <alignment horizontal="right"/>
      <protection/>
    </xf>
    <xf numFmtId="166" fontId="0" fillId="0" borderId="21" xfId="65" applyNumberFormat="1" applyFont="1" applyBorder="1" applyAlignment="1">
      <alignment horizontal="right"/>
      <protection/>
    </xf>
  </cellXfs>
  <cellStyles count="60">
    <cellStyle name="Normal" xfId="0"/>
    <cellStyle name="1st indent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nd indent" xfId="22"/>
    <cellStyle name="3rd indent" xfId="23"/>
    <cellStyle name="40% - Accent1" xfId="24"/>
    <cellStyle name="40% - Accent2" xfId="25"/>
    <cellStyle name="40% - Accent3" xfId="26"/>
    <cellStyle name="40% - Accent4" xfId="27"/>
    <cellStyle name="40% - Accent5" xfId="28"/>
    <cellStyle name="40% - Accent6" xfId="29"/>
    <cellStyle name="4th indent" xfId="30"/>
    <cellStyle name="5th indent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6th indent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urrency" xfId="50"/>
    <cellStyle name="Currency [0]" xfId="51"/>
    <cellStyle name="Explanatory Text" xfId="52"/>
    <cellStyle name="Followed Hyperlink" xfId="53"/>
    <cellStyle name="FOOTNOTE" xfId="54"/>
    <cellStyle name="Good" xfId="55"/>
    <cellStyle name="HEADING" xfId="56"/>
    <cellStyle name="Heading 1" xfId="57"/>
    <cellStyle name="Heading 2" xfId="58"/>
    <cellStyle name="Heading 3" xfId="59"/>
    <cellStyle name="Heading 4" xfId="60"/>
    <cellStyle name="Hyperlink" xfId="61"/>
    <cellStyle name="Input" xfId="62"/>
    <cellStyle name="Linked Cell" xfId="63"/>
    <cellStyle name="Neutral" xfId="64"/>
    <cellStyle name="Normal 2" xfId="65"/>
    <cellStyle name="Normal 3" xfId="66"/>
    <cellStyle name="Note" xfId="67"/>
    <cellStyle name="Output" xfId="68"/>
    <cellStyle name="Percent" xfId="69"/>
    <cellStyle name="Title" xfId="70"/>
    <cellStyle name="TITLE 2" xfId="71"/>
    <cellStyle name="Total" xfId="72"/>
    <cellStyle name="Warning Tex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workbookViewId="0" topLeftCell="A1">
      <selection activeCell="A1" sqref="A1"/>
    </sheetView>
  </sheetViews>
  <sheetFormatPr defaultColWidth="9.140625" defaultRowHeight="12.75"/>
  <cols>
    <col min="1" max="1" width="13.57421875" style="0" customWidth="1"/>
    <col min="2" max="4" width="8.140625" style="0" customWidth="1"/>
    <col min="5" max="5" width="7.7109375" style="0" customWidth="1"/>
    <col min="6" max="8" width="8.140625" style="0" customWidth="1"/>
    <col min="9" max="9" width="7.7109375" style="0" customWidth="1"/>
  </cols>
  <sheetData>
    <row r="1" spans="1:9" ht="15.75">
      <c r="A1" s="4" t="s">
        <v>21</v>
      </c>
      <c r="B1" s="4"/>
      <c r="C1" s="1"/>
      <c r="D1" s="1"/>
      <c r="E1" s="1"/>
      <c r="F1" s="4"/>
      <c r="G1" s="1"/>
      <c r="H1" s="1"/>
      <c r="I1" s="1"/>
    </row>
    <row r="2" spans="1:9" ht="15.75">
      <c r="A2" s="4" t="s">
        <v>15</v>
      </c>
      <c r="B2" s="4"/>
      <c r="C2" s="1"/>
      <c r="D2" s="1"/>
      <c r="E2" s="1"/>
      <c r="F2" s="4"/>
      <c r="G2" s="1"/>
      <c r="H2" s="1"/>
      <c r="I2" s="1"/>
    </row>
    <row r="3" ht="12.75">
      <c r="A3" t="s">
        <v>3</v>
      </c>
    </row>
    <row r="4" spans="1:9" ht="12.75">
      <c r="A4" s="12" t="s">
        <v>8</v>
      </c>
      <c r="B4" s="12"/>
      <c r="C4" s="1"/>
      <c r="D4" s="1"/>
      <c r="E4" s="1"/>
      <c r="F4" s="12"/>
      <c r="G4" s="1"/>
      <c r="H4" s="1"/>
      <c r="I4" s="1"/>
    </row>
    <row r="5" spans="1:9" ht="12.75">
      <c r="A5" s="12" t="s">
        <v>14</v>
      </c>
      <c r="B5" s="1"/>
      <c r="C5" s="1"/>
      <c r="D5" s="1"/>
      <c r="E5" s="1"/>
      <c r="F5" s="1"/>
      <c r="G5" s="1"/>
      <c r="H5" s="1"/>
      <c r="I5" s="1"/>
    </row>
    <row r="6" spans="1:9" ht="13.5" thickBot="1">
      <c r="A6" s="1"/>
      <c r="B6" s="1"/>
      <c r="C6" s="1"/>
      <c r="D6" s="1"/>
      <c r="E6" s="1"/>
      <c r="F6" s="1"/>
      <c r="G6" s="1"/>
      <c r="H6" s="1"/>
      <c r="I6" s="1"/>
    </row>
    <row r="7" spans="1:9" s="7" customFormat="1" ht="34.5" customHeight="1" thickTop="1">
      <c r="A7" s="6"/>
      <c r="B7" s="32" t="s">
        <v>10</v>
      </c>
      <c r="C7" s="30"/>
      <c r="D7" s="29"/>
      <c r="E7" s="31"/>
      <c r="F7" s="29" t="s">
        <v>0</v>
      </c>
      <c r="G7" s="30"/>
      <c r="H7" s="29"/>
      <c r="I7" s="29"/>
    </row>
    <row r="8" spans="1:9" s="7" customFormat="1" ht="36" customHeight="1">
      <c r="A8" s="14" t="s">
        <v>4</v>
      </c>
      <c r="B8" s="15" t="s">
        <v>9</v>
      </c>
      <c r="C8" s="14" t="s">
        <v>1</v>
      </c>
      <c r="D8" s="14" t="s">
        <v>2</v>
      </c>
      <c r="E8" s="16" t="s">
        <v>18</v>
      </c>
      <c r="F8" s="15" t="s">
        <v>9</v>
      </c>
      <c r="G8" s="14" t="s">
        <v>1</v>
      </c>
      <c r="H8" s="14" t="s">
        <v>2</v>
      </c>
      <c r="I8" s="17" t="s">
        <v>18</v>
      </c>
    </row>
    <row r="9" spans="1:8" ht="12.75">
      <c r="A9" s="2"/>
      <c r="B9" s="13"/>
      <c r="C9" s="2"/>
      <c r="D9" s="2"/>
      <c r="E9" s="2"/>
      <c r="F9" s="13"/>
      <c r="G9" s="2"/>
      <c r="H9" s="2"/>
    </row>
    <row r="10" spans="1:9" ht="12.75">
      <c r="A10" s="10" t="s">
        <v>12</v>
      </c>
      <c r="B10" s="18">
        <f>SUM(C10:D10)</f>
        <v>559108</v>
      </c>
      <c r="C10" s="19">
        <v>278287</v>
      </c>
      <c r="D10" s="19">
        <v>280821</v>
      </c>
      <c r="E10" s="33">
        <f>+(C10/D10)*100</f>
        <v>99.09764583133028</v>
      </c>
      <c r="F10" s="18">
        <f>SUM(G10:H10)</f>
        <v>380384</v>
      </c>
      <c r="G10" s="20">
        <v>216015</v>
      </c>
      <c r="H10" s="20">
        <v>164369</v>
      </c>
      <c r="I10" s="39">
        <f>+(G10/H10)*100</f>
        <v>131.4207666895826</v>
      </c>
    </row>
    <row r="11" spans="1:9" ht="12.75">
      <c r="A11" s="8" t="s">
        <v>3</v>
      </c>
      <c r="B11" s="21" t="s">
        <v>3</v>
      </c>
      <c r="C11" s="22"/>
      <c r="D11" s="22"/>
      <c r="E11" s="23"/>
      <c r="F11" s="21"/>
      <c r="G11" s="24"/>
      <c r="H11" s="24"/>
      <c r="I11" s="35"/>
    </row>
    <row r="12" spans="1:9" ht="12.75">
      <c r="A12" s="8" t="s">
        <v>5</v>
      </c>
      <c r="B12" s="25">
        <f>SUM(C12:D12)</f>
        <v>390525</v>
      </c>
      <c r="C12" s="26">
        <v>195770</v>
      </c>
      <c r="D12" s="26">
        <v>194755</v>
      </c>
      <c r="E12" s="34">
        <f>+(C12/D12)*100</f>
        <v>100.52116762085697</v>
      </c>
      <c r="F12" s="25">
        <f>SUM(G12:H12)</f>
        <v>271426</v>
      </c>
      <c r="G12" s="27">
        <v>155081</v>
      </c>
      <c r="H12" s="27">
        <v>116345</v>
      </c>
      <c r="I12" s="40">
        <f>+(G12/H12)*100</f>
        <v>133.29408225536122</v>
      </c>
    </row>
    <row r="13" spans="1:9" ht="12.75">
      <c r="A13" s="8" t="s">
        <v>6</v>
      </c>
      <c r="B13" s="25">
        <f>SUM(C13:D13)</f>
        <v>78391</v>
      </c>
      <c r="C13" s="26">
        <v>38224</v>
      </c>
      <c r="D13" s="26">
        <v>40167</v>
      </c>
      <c r="E13" s="34">
        <f>+(C13/D13)*100</f>
        <v>95.16269574526352</v>
      </c>
      <c r="F13" s="25">
        <f>SUM(G13:H13)</f>
        <v>51242</v>
      </c>
      <c r="G13" s="27">
        <v>28450</v>
      </c>
      <c r="H13" s="27">
        <v>22792</v>
      </c>
      <c r="I13" s="40">
        <f>+(G13/H13)*100</f>
        <v>124.82449982449984</v>
      </c>
    </row>
    <row r="14" spans="1:9" ht="12.75">
      <c r="A14" s="11" t="s">
        <v>7</v>
      </c>
      <c r="B14" s="25">
        <f>SUM(C14:D14)</f>
        <v>26682</v>
      </c>
      <c r="C14" s="26">
        <v>13225</v>
      </c>
      <c r="D14" s="26">
        <v>13457</v>
      </c>
      <c r="E14" s="34">
        <f>+(C14/D14)*100</f>
        <v>98.27599019097867</v>
      </c>
      <c r="F14" s="25">
        <f>SUM(G14:H14)</f>
        <v>17322</v>
      </c>
      <c r="G14" s="27">
        <v>9841</v>
      </c>
      <c r="H14" s="27">
        <v>7481</v>
      </c>
      <c r="I14" s="40">
        <f>+(G14/H14)*100</f>
        <v>131.54658468119237</v>
      </c>
    </row>
    <row r="15" spans="1:9" ht="12.75">
      <c r="A15" s="11" t="s">
        <v>17</v>
      </c>
      <c r="B15" s="25">
        <f>SUM(C15:D15)</f>
        <v>63510</v>
      </c>
      <c r="C15" s="26">
        <v>31068</v>
      </c>
      <c r="D15" s="26">
        <v>32442</v>
      </c>
      <c r="E15" s="34">
        <f>+(C15/D15)*100</f>
        <v>95.76474939892732</v>
      </c>
      <c r="F15" s="25">
        <f>SUM(G15:H15)</f>
        <v>40394</v>
      </c>
      <c r="G15" s="27">
        <v>22643</v>
      </c>
      <c r="H15" s="27">
        <v>17751</v>
      </c>
      <c r="I15" s="40">
        <f>+(G15/H15)*100</f>
        <v>127.55901075995719</v>
      </c>
    </row>
    <row r="16" spans="1:9" ht="12.75">
      <c r="A16" s="3"/>
      <c r="B16" s="36"/>
      <c r="C16" s="37"/>
      <c r="D16" s="37"/>
      <c r="E16" s="37"/>
      <c r="F16" s="36"/>
      <c r="G16" s="37"/>
      <c r="H16" s="37"/>
      <c r="I16" s="38"/>
    </row>
    <row r="17" spans="1:9" ht="12.75">
      <c r="A17" s="5"/>
      <c r="B17" s="5"/>
      <c r="C17" s="9"/>
      <c r="D17" s="9"/>
      <c r="E17" s="9"/>
      <c r="F17" s="5"/>
      <c r="G17" s="9"/>
      <c r="H17" s="9"/>
      <c r="I17" s="9"/>
    </row>
    <row r="18" spans="1:6" ht="12.75">
      <c r="A18" s="28" t="s">
        <v>20</v>
      </c>
      <c r="B18" s="5"/>
      <c r="F18" s="5"/>
    </row>
    <row r="19" spans="1:6" ht="12.75">
      <c r="A19" s="28" t="s">
        <v>19</v>
      </c>
      <c r="B19" s="5"/>
      <c r="F19" s="5"/>
    </row>
    <row r="20" ht="12.75">
      <c r="A20" s="28" t="s">
        <v>16</v>
      </c>
    </row>
    <row r="21" ht="12.75">
      <c r="A21" s="28" t="s">
        <v>13</v>
      </c>
    </row>
    <row r="22" ht="12.75">
      <c r="A22" s="28" t="s">
        <v>11</v>
      </c>
    </row>
  </sheetData>
  <sheetProtection/>
  <printOptions horizontalCentered="1"/>
  <pageMargins left="1" right="1" top="1" bottom="1" header="0.5" footer="0.5"/>
  <pageSetup horizontalDpi="600" verticalDpi="600" orientation="portrait" r:id="rId1"/>
  <headerFooter alignWithMargins="0">
    <oddFooter>&amp;L&amp;"Arial,Italic"&amp;9      The State of Hawaii Data Book 2016&amp;R&amp;9http://dbedt.hawaii.gov/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State Data Center</dc:creator>
  <cp:keywords/>
  <dc:description/>
  <cp:lastModifiedBy>Jan Nakamoto</cp:lastModifiedBy>
  <cp:lastPrinted>2016-05-21T07:38:45Z</cp:lastPrinted>
  <dcterms:created xsi:type="dcterms:W3CDTF">1998-06-24T23:09:33Z</dcterms:created>
  <dcterms:modified xsi:type="dcterms:W3CDTF">2017-07-28T20:42:39Z</dcterms:modified>
  <cp:category/>
  <cp:version/>
  <cp:contentType/>
  <cp:contentStatus/>
</cp:coreProperties>
</file>