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2400" windowWidth="21600" windowHeight="13560" activeTab="0"/>
  </bookViews>
  <sheets>
    <sheet name="2016" sheetId="1" r:id="rId1"/>
  </sheets>
  <definedNames>
    <definedName name="_xlnm.Print_Area" localSheetId="0">'2016'!$A$1:$G$38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<sst xmlns="http://schemas.openxmlformats.org/spreadsheetml/2006/main" count="59" uniqueCount="30">
  <si>
    <t>Passengers 1/</t>
  </si>
  <si>
    <t>Mail (U.S. tons)</t>
  </si>
  <si>
    <t>Airport</t>
  </si>
  <si>
    <t>OVERSEAS</t>
  </si>
  <si>
    <t>Total</t>
  </si>
  <si>
    <t>Honolulu</t>
  </si>
  <si>
    <t>Kahului</t>
  </si>
  <si>
    <t>Lihue</t>
  </si>
  <si>
    <t>Hilo</t>
  </si>
  <si>
    <t>INTERISLAND</t>
  </si>
  <si>
    <t>Waimea-Kohala</t>
  </si>
  <si>
    <t>Hana</t>
  </si>
  <si>
    <t>Kapalua</t>
  </si>
  <si>
    <t>Molokai</t>
  </si>
  <si>
    <t>Kalaupapa</t>
  </si>
  <si>
    <t>Lanai</t>
  </si>
  <si>
    <t>-</t>
  </si>
  <si>
    <t>Departures</t>
  </si>
  <si>
    <t>Arrivals</t>
  </si>
  <si>
    <t>Outgoing</t>
  </si>
  <si>
    <t>Incoming</t>
  </si>
  <si>
    <t>1/  Revenue and non-revenue passengers, excluding passengers in transit and Military Airlift Command (MAC).</t>
  </si>
  <si>
    <t>Cargo (U.S. tons)</t>
  </si>
  <si>
    <t>Kona 2/</t>
  </si>
  <si>
    <t>2/  Formerly Keahole Airport.</t>
  </si>
  <si>
    <t>Table 18.37-- PASSENGERS, CARGO, AND MAIL, OVERSEAS AND</t>
  </si>
  <si>
    <t>Kalaeloa</t>
  </si>
  <si>
    <t>INTERISLAND, BY AIRPORT:  2016</t>
  </si>
  <si>
    <t xml:space="preserve">     Source:  Hawaii State Department of Transportation, Airports Division, records and estimates by the</t>
  </si>
  <si>
    <t xml:space="preserve">Hawaii State Department of Business, Economic, Development &amp; Tourism. 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</si>
</sst>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\ \ \ \ \ \ @"/>
    <numFmt numFmtId="167" formatCode="\ \ \ \ \ \ \ \ \ @"/>
    <numFmt numFmtId="168" formatCode="\ \ \ \ \ \ \ \ \ \ \ \ @"/>
    <numFmt numFmtId="169" formatCode="\ \ \ \ \ \ \ \ \ \ \ \ \ \ \ @"/>
    <numFmt numFmtId="170" formatCode="\ \ \ \ \ \ \ \ \ \ \ \ \ \ \ \ \ \ @"/>
    <numFmt numFmtId="171" formatCode="###,##0\ \ \ \ \ \ \ "/>
    <numFmt numFmtId="172" formatCode="_(* #,##0_);_(* \(#,##0\);_(* &quot;-&quot;??_);_(@_)"/>
    <numFmt numFmtId="173" formatCode="#,##0\ \ \ "/>
    <numFmt numFmtId="174" formatCode="@\ \ \ \ "/>
    <numFmt numFmtId="175" formatCode="#,##0\ "/>
    <numFmt numFmtId="176" formatCode="#,##0\ \ "/>
    <numFmt numFmtId="177" formatCode="#,##0\ \ \ \ "/>
    <numFmt numFmtId="178" formatCode="@\ "/>
    <numFmt numFmtId="179" formatCode="@\ \ "/>
    <numFmt numFmtId="180" formatCode="@\ \ \ \ \ "/>
    <numFmt numFmtId="181" formatCode="@\ \ \ "/>
    <numFmt numFmtId="182" formatCode="#,##0\ \ \ \ \ \ 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6" fontId="0" fillId="0" borderId="1" applyBorder="0">
      <alignment/>
      <protection/>
    </xf>
    <xf numFmtId="167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8" fontId="0" fillId="0" borderId="1">
      <alignment/>
      <protection/>
    </xf>
    <xf numFmtId="169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0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171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166" fontId="0" fillId="0" borderId="1" xfId="22" applyBorder="1">
      <alignment/>
      <protection/>
    </xf>
    <xf numFmtId="172" fontId="0" fillId="0" borderId="1" xfId="48" applyNumberFormat="1" applyBorder="1" applyAlignment="1">
      <alignment horizontal="right"/>
    </xf>
    <xf numFmtId="0" fontId="0" fillId="0" borderId="13" xfId="0" applyBorder="1" applyAlignment="1">
      <alignment/>
    </xf>
    <xf numFmtId="164" fontId="5" fillId="0" borderId="0" xfId="0" applyNumberFormat="1" applyFont="1" applyAlignment="1">
      <alignment/>
    </xf>
    <xf numFmtId="0" fontId="1" fillId="0" borderId="14" xfId="0" applyFont="1" applyBorder="1" applyAlignment="1">
      <alignment horizontal="centerContinuous" vertical="center" wrapText="1"/>
    </xf>
    <xf numFmtId="172" fontId="0" fillId="0" borderId="0" xfId="48" applyNumberFormat="1" applyBorder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73" fontId="0" fillId="0" borderId="1" xfId="48" applyNumberFormat="1" applyBorder="1" applyAlignment="1">
      <alignment horizontal="right"/>
    </xf>
    <xf numFmtId="173" fontId="0" fillId="0" borderId="15" xfId="48" applyNumberFormat="1" applyBorder="1" applyAlignment="1">
      <alignment horizontal="right"/>
    </xf>
    <xf numFmtId="173" fontId="0" fillId="0" borderId="16" xfId="48" applyNumberFormat="1" applyBorder="1" applyAlignment="1">
      <alignment horizontal="right"/>
    </xf>
    <xf numFmtId="173" fontId="0" fillId="0" borderId="13" xfId="48" applyNumberForma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Continuous" wrapText="1"/>
    </xf>
    <xf numFmtId="0" fontId="0" fillId="0" borderId="1" xfId="0" applyFont="1" applyBorder="1" applyAlignment="1">
      <alignment/>
    </xf>
    <xf numFmtId="181" fontId="0" fillId="0" borderId="1" xfId="48" applyNumberFormat="1" applyFont="1" applyBorder="1" applyAlignment="1">
      <alignment horizontal="right"/>
    </xf>
    <xf numFmtId="173" fontId="0" fillId="0" borderId="18" xfId="48" applyNumberFormat="1" applyBorder="1" applyAlignment="1">
      <alignment horizontal="right"/>
    </xf>
    <xf numFmtId="173" fontId="0" fillId="0" borderId="1" xfId="0" applyNumberFormat="1" applyBorder="1" applyAlignment="1">
      <alignment/>
    </xf>
    <xf numFmtId="173" fontId="0" fillId="0" borderId="0" xfId="0" applyNumberFormat="1" applyBorder="1" applyAlignment="1">
      <alignment/>
    </xf>
    <xf numFmtId="181" fontId="0" fillId="0" borderId="15" xfId="48" applyNumberFormat="1" applyFont="1" applyBorder="1" applyAlignment="1">
      <alignment horizontal="right"/>
    </xf>
    <xf numFmtId="0" fontId="1" fillId="0" borderId="9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 wrapText="1"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2" fontId="0" fillId="0" borderId="1" xfId="0" applyNumberFormat="1" applyBorder="1" applyAlignment="1">
      <alignment/>
    </xf>
    <xf numFmtId="0" fontId="1" fillId="0" borderId="19" xfId="0" applyFont="1" applyBorder="1" applyAlignment="1">
      <alignment horizontal="centerContinuous" vertical="center" wrapText="1"/>
    </xf>
    <xf numFmtId="0" fontId="1" fillId="0" borderId="20" xfId="0" applyFont="1" applyBorder="1" applyAlignment="1">
      <alignment horizontal="centerContinuous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3" fontId="0" fillId="0" borderId="21" xfId="48" applyNumberFormat="1" applyBorder="1" applyAlignment="1">
      <alignment horizontal="right"/>
    </xf>
    <xf numFmtId="173" fontId="0" fillId="0" borderId="25" xfId="48" applyNumberFormat="1" applyBorder="1" applyAlignment="1">
      <alignment horizontal="right"/>
    </xf>
    <xf numFmtId="172" fontId="0" fillId="0" borderId="23" xfId="48" applyNumberFormat="1" applyBorder="1" applyAlignment="1">
      <alignment horizontal="right"/>
    </xf>
    <xf numFmtId="172" fontId="0" fillId="0" borderId="24" xfId="48" applyNumberFormat="1" applyBorder="1" applyAlignment="1">
      <alignment horizontal="right"/>
    </xf>
    <xf numFmtId="173" fontId="0" fillId="0" borderId="23" xfId="48" applyNumberFormat="1" applyBorder="1" applyAlignment="1">
      <alignment horizontal="right"/>
    </xf>
    <xf numFmtId="173" fontId="0" fillId="0" borderId="24" xfId="48" applyNumberFormat="1" applyBorder="1" applyAlignment="1">
      <alignment horizontal="right"/>
    </xf>
    <xf numFmtId="172" fontId="0" fillId="0" borderId="23" xfId="0" applyNumberFormat="1" applyBorder="1" applyAlignment="1">
      <alignment/>
    </xf>
    <xf numFmtId="172" fontId="0" fillId="0" borderId="26" xfId="0" applyNumberFormat="1" applyBorder="1" applyAlignment="1">
      <alignment/>
    </xf>
    <xf numFmtId="173" fontId="0" fillId="0" borderId="22" xfId="48" applyNumberFormat="1" applyBorder="1" applyAlignment="1">
      <alignment horizontal="right"/>
    </xf>
    <xf numFmtId="172" fontId="0" fillId="0" borderId="26" xfId="48" applyNumberFormat="1" applyBorder="1" applyAlignment="1">
      <alignment horizontal="right"/>
    </xf>
    <xf numFmtId="181" fontId="0" fillId="0" borderId="23" xfId="48" applyNumberFormat="1" applyFont="1" applyBorder="1" applyAlignment="1">
      <alignment horizontal="right"/>
    </xf>
    <xf numFmtId="181" fontId="0" fillId="0" borderId="24" xfId="48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76" fontId="0" fillId="0" borderId="27" xfId="48" applyNumberFormat="1" applyBorder="1" applyAlignment="1">
      <alignment horizontal="right"/>
    </xf>
    <xf numFmtId="176" fontId="0" fillId="0" borderId="9" xfId="48" applyNumberFormat="1" applyBorder="1" applyAlignment="1">
      <alignment horizontal="right"/>
    </xf>
    <xf numFmtId="176" fontId="0" fillId="0" borderId="18" xfId="48" applyNumberFormat="1" applyBorder="1" applyAlignment="1">
      <alignment horizontal="right"/>
    </xf>
    <xf numFmtId="176" fontId="0" fillId="0" borderId="0" xfId="48" applyNumberFormat="1" applyBorder="1" applyAlignment="1">
      <alignment horizontal="right"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numbcent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1.7109375" style="0" customWidth="1"/>
    <col min="3" max="3" width="11.57421875" style="0" customWidth="1"/>
    <col min="4" max="5" width="10.7109375" style="0" customWidth="1"/>
    <col min="6" max="6" width="10.57421875" style="0" customWidth="1"/>
    <col min="7" max="7" width="10.57421875" style="9" customWidth="1"/>
  </cols>
  <sheetData>
    <row r="1" spans="1:7" ht="15.75">
      <c r="A1" s="24" t="s">
        <v>25</v>
      </c>
      <c r="B1" s="1"/>
      <c r="C1" s="1"/>
      <c r="D1" s="1"/>
      <c r="E1" s="1"/>
      <c r="F1" s="1"/>
      <c r="G1" s="2"/>
    </row>
    <row r="2" spans="1:7" ht="15.75">
      <c r="A2" s="24" t="s">
        <v>27</v>
      </c>
      <c r="B2" s="1"/>
      <c r="C2" s="1"/>
      <c r="D2" s="1"/>
      <c r="E2" s="1"/>
      <c r="F2" s="1"/>
      <c r="G2" s="2"/>
    </row>
    <row r="3" spans="1:7" ht="13.5" thickBot="1">
      <c r="A3" s="3"/>
      <c r="B3" s="3"/>
      <c r="C3" s="3"/>
      <c r="D3" s="3"/>
      <c r="E3" s="3"/>
      <c r="F3" s="3"/>
      <c r="G3" s="3"/>
    </row>
    <row r="4" spans="1:7" s="6" customFormat="1" ht="24" customHeight="1" thickTop="1">
      <c r="A4" s="4"/>
      <c r="B4" s="5" t="s">
        <v>0</v>
      </c>
      <c r="C4" s="31"/>
      <c r="D4" s="36" t="s">
        <v>22</v>
      </c>
      <c r="E4" s="37"/>
      <c r="F4" s="5" t="s">
        <v>1</v>
      </c>
      <c r="G4" s="15"/>
    </row>
    <row r="5" spans="1:7" s="6" customFormat="1" ht="24" customHeight="1">
      <c r="A5" s="7" t="s">
        <v>2</v>
      </c>
      <c r="B5" s="7" t="s">
        <v>17</v>
      </c>
      <c r="C5" s="32" t="s">
        <v>18</v>
      </c>
      <c r="D5" s="38" t="s">
        <v>19</v>
      </c>
      <c r="E5" s="39" t="s">
        <v>20</v>
      </c>
      <c r="F5" s="7" t="s">
        <v>19</v>
      </c>
      <c r="G5" s="23" t="s">
        <v>20</v>
      </c>
    </row>
    <row r="6" spans="1:7" s="6" customFormat="1" ht="12.75" customHeight="1">
      <c r="A6" s="8"/>
      <c r="B6" s="8"/>
      <c r="C6" s="9"/>
      <c r="D6" s="40"/>
      <c r="E6" s="41"/>
      <c r="F6" s="8"/>
      <c r="G6" s="9"/>
    </row>
    <row r="7" spans="1:6" ht="12.75">
      <c r="A7" s="10" t="s">
        <v>3</v>
      </c>
      <c r="B7" s="8"/>
      <c r="C7" s="9"/>
      <c r="D7" s="40"/>
      <c r="E7" s="41"/>
      <c r="F7" s="8"/>
    </row>
    <row r="8" spans="1:6" ht="12.75">
      <c r="A8" s="8"/>
      <c r="B8" s="8"/>
      <c r="C8" s="9"/>
      <c r="D8" s="40"/>
      <c r="E8" s="41"/>
      <c r="F8" s="8"/>
    </row>
    <row r="9" spans="1:7" ht="12.75">
      <c r="A9" s="11" t="s">
        <v>4</v>
      </c>
      <c r="B9" s="58">
        <v>10241737</v>
      </c>
      <c r="C9" s="59">
        <v>10223372</v>
      </c>
      <c r="D9" s="42">
        <v>113961.0985</v>
      </c>
      <c r="E9" s="43">
        <v>191058.02349999998</v>
      </c>
      <c r="F9" s="22">
        <f>21296.856+(10940/2000)</f>
        <v>21302.326</v>
      </c>
      <c r="G9" s="21">
        <f>57798.079+(11971/2000)</f>
        <v>57804.0645</v>
      </c>
    </row>
    <row r="10" spans="1:7" ht="12.75" customHeight="1">
      <c r="A10" s="8"/>
      <c r="B10" s="27"/>
      <c r="C10" s="16"/>
      <c r="D10" s="44"/>
      <c r="E10" s="45"/>
      <c r="F10" s="12"/>
      <c r="G10" s="16"/>
    </row>
    <row r="11" spans="1:7" ht="12.75">
      <c r="A11" s="8" t="s">
        <v>5</v>
      </c>
      <c r="B11" s="60">
        <v>6856498</v>
      </c>
      <c r="C11" s="61">
        <v>6857648</v>
      </c>
      <c r="D11" s="46">
        <v>110066.73150000001</v>
      </c>
      <c r="E11" s="47">
        <v>179022.685</v>
      </c>
      <c r="F11" s="19">
        <v>19283.183500000003</v>
      </c>
      <c r="G11" s="20">
        <v>50395.079000000005</v>
      </c>
    </row>
    <row r="12" spans="1:7" ht="12.75">
      <c r="A12" s="8" t="s">
        <v>6</v>
      </c>
      <c r="B12" s="60">
        <v>2014867</v>
      </c>
      <c r="C12" s="61">
        <v>1996417</v>
      </c>
      <c r="D12" s="46">
        <v>1151.949</v>
      </c>
      <c r="E12" s="47">
        <v>9638.297999999999</v>
      </c>
      <c r="F12" s="19">
        <v>688.071</v>
      </c>
      <c r="G12" s="20">
        <v>3351.9505</v>
      </c>
    </row>
    <row r="13" spans="1:7" ht="12.75">
      <c r="A13" s="25" t="s">
        <v>23</v>
      </c>
      <c r="B13" s="60">
        <v>729965</v>
      </c>
      <c r="C13" s="61">
        <v>732671</v>
      </c>
      <c r="D13" s="46">
        <v>2687.0425</v>
      </c>
      <c r="E13" s="47">
        <v>1446.0525</v>
      </c>
      <c r="F13" s="19">
        <v>1331.0715</v>
      </c>
      <c r="G13" s="20">
        <v>4057.035</v>
      </c>
    </row>
    <row r="14" spans="1:7" ht="12.75">
      <c r="A14" s="8" t="s">
        <v>7</v>
      </c>
      <c r="B14" s="60">
        <v>605488</v>
      </c>
      <c r="C14" s="61">
        <v>603207</v>
      </c>
      <c r="D14" s="46">
        <v>52.2335</v>
      </c>
      <c r="E14" s="47">
        <v>949.5590000000001</v>
      </c>
      <c r="F14" s="26" t="s">
        <v>16</v>
      </c>
      <c r="G14" s="30" t="s">
        <v>16</v>
      </c>
    </row>
    <row r="15" spans="1:7" ht="12.75">
      <c r="A15" s="8" t="s">
        <v>8</v>
      </c>
      <c r="B15" s="60">
        <v>34919</v>
      </c>
      <c r="C15" s="61">
        <v>33429</v>
      </c>
      <c r="D15" s="46">
        <v>3.142</v>
      </c>
      <c r="E15" s="47">
        <v>1.429</v>
      </c>
      <c r="F15" s="26" t="s">
        <v>16</v>
      </c>
      <c r="G15" s="30" t="s">
        <v>16</v>
      </c>
    </row>
    <row r="16" spans="1:6" ht="12.75">
      <c r="A16" s="8"/>
      <c r="B16" s="28"/>
      <c r="C16" s="9"/>
      <c r="D16" s="40"/>
      <c r="E16" s="41"/>
      <c r="F16" s="8"/>
    </row>
    <row r="17" spans="1:7" ht="12.75">
      <c r="A17" s="10" t="s">
        <v>9</v>
      </c>
      <c r="B17" s="28"/>
      <c r="C17" s="9"/>
      <c r="D17" s="52"/>
      <c r="E17" s="53"/>
      <c r="F17" s="26"/>
      <c r="G17" s="30"/>
    </row>
    <row r="18" spans="1:7" ht="12.75">
      <c r="A18" s="8"/>
      <c r="B18" s="29"/>
      <c r="C18" s="33"/>
      <c r="D18" s="48"/>
      <c r="E18" s="49"/>
      <c r="F18" s="35"/>
      <c r="G18" s="17"/>
    </row>
    <row r="19" spans="1:7" ht="12.75">
      <c r="A19" s="11" t="s">
        <v>4</v>
      </c>
      <c r="B19" s="58">
        <v>7198710</v>
      </c>
      <c r="C19" s="59">
        <v>7198710</v>
      </c>
      <c r="D19" s="42">
        <v>75339.997</v>
      </c>
      <c r="E19" s="50">
        <v>75339.99699999999</v>
      </c>
      <c r="F19" s="22">
        <v>19263.375500000006</v>
      </c>
      <c r="G19" s="21">
        <v>19263.3755</v>
      </c>
    </row>
    <row r="20" spans="1:7" ht="12.75" customHeight="1">
      <c r="A20" s="8"/>
      <c r="B20" s="27"/>
      <c r="C20" s="16"/>
      <c r="D20" s="44"/>
      <c r="E20" s="51"/>
      <c r="F20" s="12"/>
      <c r="G20" s="16"/>
    </row>
    <row r="21" spans="1:7" ht="12.75">
      <c r="A21" s="9" t="s">
        <v>5</v>
      </c>
      <c r="B21" s="60">
        <v>3140971</v>
      </c>
      <c r="C21" s="61">
        <v>3178161</v>
      </c>
      <c r="D21" s="46">
        <v>47878.532</v>
      </c>
      <c r="E21" s="47">
        <v>26234.3975</v>
      </c>
      <c r="F21" s="19">
        <v>14658.77</v>
      </c>
      <c r="G21" s="20">
        <v>4577.903</v>
      </c>
    </row>
    <row r="22" spans="1:7" ht="12.75">
      <c r="A22" s="9" t="s">
        <v>6</v>
      </c>
      <c r="B22" s="60">
        <v>1451726</v>
      </c>
      <c r="C22" s="61">
        <v>1406663</v>
      </c>
      <c r="D22" s="46">
        <v>6018.6695</v>
      </c>
      <c r="E22" s="47">
        <v>13705.9395</v>
      </c>
      <c r="F22" s="19">
        <v>1603.362</v>
      </c>
      <c r="G22" s="20">
        <v>4938.468</v>
      </c>
    </row>
    <row r="23" spans="1:7" ht="12.75">
      <c r="A23" s="56" t="s">
        <v>23</v>
      </c>
      <c r="B23" s="60">
        <v>885794</v>
      </c>
      <c r="C23" s="61">
        <v>879602</v>
      </c>
      <c r="D23" s="46">
        <v>4540.8955</v>
      </c>
      <c r="E23" s="47">
        <v>11431.772</v>
      </c>
      <c r="F23" s="19">
        <v>849.659</v>
      </c>
      <c r="G23" s="20">
        <v>2042.453</v>
      </c>
    </row>
    <row r="24" spans="1:7" ht="12.75">
      <c r="A24" s="9" t="s">
        <v>7</v>
      </c>
      <c r="B24" s="60">
        <v>872197</v>
      </c>
      <c r="C24" s="61">
        <v>874323</v>
      </c>
      <c r="D24" s="46">
        <v>6584.843</v>
      </c>
      <c r="E24" s="47">
        <v>11273.835</v>
      </c>
      <c r="F24" s="19">
        <v>717.0695</v>
      </c>
      <c r="G24" s="20">
        <v>2728.262</v>
      </c>
    </row>
    <row r="25" spans="1:7" ht="12.75">
      <c r="A25" s="9" t="s">
        <v>8</v>
      </c>
      <c r="B25" s="60">
        <v>634573</v>
      </c>
      <c r="C25" s="61">
        <v>645986</v>
      </c>
      <c r="D25" s="46">
        <v>9891.1225</v>
      </c>
      <c r="E25" s="47">
        <v>9991.128</v>
      </c>
      <c r="F25" s="19">
        <v>1111.2845</v>
      </c>
      <c r="G25" s="20">
        <v>3405.4015</v>
      </c>
    </row>
    <row r="26" spans="1:7" ht="12.75">
      <c r="A26" s="9" t="s">
        <v>13</v>
      </c>
      <c r="B26" s="60">
        <v>125476</v>
      </c>
      <c r="C26" s="61">
        <v>126983</v>
      </c>
      <c r="D26" s="46">
        <v>201.2635</v>
      </c>
      <c r="E26" s="47">
        <v>810.487</v>
      </c>
      <c r="F26" s="26" t="s">
        <v>16</v>
      </c>
      <c r="G26" s="30" t="s">
        <v>16</v>
      </c>
    </row>
    <row r="27" spans="1:9" ht="12.75">
      <c r="A27" s="9" t="s">
        <v>15</v>
      </c>
      <c r="B27" s="60">
        <v>43225</v>
      </c>
      <c r="C27" s="61">
        <v>43291</v>
      </c>
      <c r="D27" s="46">
        <v>57.35</v>
      </c>
      <c r="E27" s="47">
        <v>984.6035</v>
      </c>
      <c r="F27" s="26" t="s">
        <v>16</v>
      </c>
      <c r="G27" s="30" t="s">
        <v>16</v>
      </c>
      <c r="H27" s="9"/>
      <c r="I27" s="9"/>
    </row>
    <row r="28" spans="1:9" ht="12.75">
      <c r="A28" s="9" t="s">
        <v>12</v>
      </c>
      <c r="B28" s="60">
        <v>28629</v>
      </c>
      <c r="C28" s="61">
        <v>28074</v>
      </c>
      <c r="D28" s="46">
        <v>145.1125</v>
      </c>
      <c r="E28" s="47">
        <v>816.015</v>
      </c>
      <c r="F28" s="26" t="s">
        <v>16</v>
      </c>
      <c r="G28" s="30" t="s">
        <v>16</v>
      </c>
      <c r="H28" s="9"/>
      <c r="I28" s="9"/>
    </row>
    <row r="29" spans="1:9" ht="12.75">
      <c r="A29" s="9" t="s">
        <v>10</v>
      </c>
      <c r="B29" s="60">
        <v>4070</v>
      </c>
      <c r="C29" s="61">
        <v>3934</v>
      </c>
      <c r="D29" s="52" t="s">
        <v>16</v>
      </c>
      <c r="E29" s="53" t="s">
        <v>16</v>
      </c>
      <c r="F29" s="19">
        <v>323.2305</v>
      </c>
      <c r="G29" s="20">
        <v>1570.888</v>
      </c>
      <c r="H29" s="9"/>
      <c r="I29" s="9"/>
    </row>
    <row r="30" spans="1:9" ht="12.75">
      <c r="A30" s="9" t="s">
        <v>14</v>
      </c>
      <c r="B30" s="60">
        <v>5835</v>
      </c>
      <c r="C30" s="61">
        <v>5671</v>
      </c>
      <c r="D30" s="46">
        <v>22.2085</v>
      </c>
      <c r="E30" s="47">
        <v>91.8195</v>
      </c>
      <c r="F30" s="26" t="s">
        <v>16</v>
      </c>
      <c r="G30" s="30" t="s">
        <v>16</v>
      </c>
      <c r="H30" s="9"/>
      <c r="I30" s="9"/>
    </row>
    <row r="31" spans="1:9" ht="12.75">
      <c r="A31" t="s">
        <v>26</v>
      </c>
      <c r="B31" s="60">
        <v>4195</v>
      </c>
      <c r="C31" s="61">
        <v>4071</v>
      </c>
      <c r="D31" s="52" t="s">
        <v>16</v>
      </c>
      <c r="E31" s="53" t="s">
        <v>16</v>
      </c>
      <c r="F31" s="26" t="s">
        <v>16</v>
      </c>
      <c r="G31" s="30" t="s">
        <v>16</v>
      </c>
      <c r="H31" s="9"/>
      <c r="I31" s="9"/>
    </row>
    <row r="32" spans="1:9" ht="12.75">
      <c r="A32" s="9" t="s">
        <v>11</v>
      </c>
      <c r="B32" s="60">
        <v>2019</v>
      </c>
      <c r="C32" s="61">
        <v>1951</v>
      </c>
      <c r="D32" s="52" t="s">
        <v>16</v>
      </c>
      <c r="E32" s="53" t="s">
        <v>16</v>
      </c>
      <c r="F32" s="26" t="s">
        <v>16</v>
      </c>
      <c r="G32" s="30" t="s">
        <v>16</v>
      </c>
      <c r="H32" s="9"/>
      <c r="I32" s="9"/>
    </row>
    <row r="33" spans="1:9" ht="12.75">
      <c r="A33" s="13"/>
      <c r="B33" s="18"/>
      <c r="C33" s="34"/>
      <c r="D33" s="54"/>
      <c r="E33" s="55"/>
      <c r="F33" s="13"/>
      <c r="G33" s="18"/>
      <c r="H33" s="9"/>
      <c r="I33" s="9"/>
    </row>
    <row r="34" spans="8:9" ht="12.75">
      <c r="H34" s="9"/>
      <c r="I34" s="9"/>
    </row>
    <row r="35" ht="12.75">
      <c r="A35" s="14" t="s">
        <v>21</v>
      </c>
    </row>
    <row r="36" ht="12.75">
      <c r="A36" s="14" t="s">
        <v>24</v>
      </c>
    </row>
    <row r="37" ht="12.75">
      <c r="A37" s="57" t="s">
        <v>28</v>
      </c>
    </row>
    <row r="38" ht="12.75">
      <c r="A38" s="57" t="s">
        <v>29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Paul Oshiro</cp:lastModifiedBy>
  <cp:lastPrinted>2017-08-04T00:03:46Z</cp:lastPrinted>
  <dcterms:created xsi:type="dcterms:W3CDTF">2005-05-19T08:52:25Z</dcterms:created>
  <dcterms:modified xsi:type="dcterms:W3CDTF">2017-08-04T21:53:00Z</dcterms:modified>
  <cp:category/>
  <cp:version/>
  <cp:contentType/>
  <cp:contentStatus/>
</cp:coreProperties>
</file>