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46" windowWidth="11160" windowHeight="6615" activeTab="0"/>
  </bookViews>
  <sheets>
    <sheet name="2016" sheetId="1" r:id="rId1"/>
  </sheets>
  <definedNames>
    <definedName name="_xlnm.Print_Area" localSheetId="0">'2016'!$A$1:$G$25</definedName>
  </definedNames>
  <calcPr fullCalcOnLoad="1"/>
</workbook>
</file>

<file path=xl/sharedStrings.xml><?xml version="1.0" encoding="utf-8"?>
<sst xmlns="http://schemas.openxmlformats.org/spreadsheetml/2006/main" count="33" uniqueCount="23">
  <si>
    <t>[Excludes domestic fishing craft]</t>
  </si>
  <si>
    <t>Harbor</t>
  </si>
  <si>
    <t>Total</t>
  </si>
  <si>
    <t>Hilo</t>
  </si>
  <si>
    <t>Kawaihae</t>
  </si>
  <si>
    <t>Kahului</t>
  </si>
  <si>
    <t>-</t>
  </si>
  <si>
    <t>Honolulu</t>
  </si>
  <si>
    <t>Barbers Point</t>
  </si>
  <si>
    <t>Nawiliwili</t>
  </si>
  <si>
    <t>18 feet                               and less</t>
  </si>
  <si>
    <t>19 feet                             and more</t>
  </si>
  <si>
    <r>
      <t xml:space="preserve">     Source:  U.S. Army Corps of Engineers, Institute for Water Resources, </t>
    </r>
    <r>
      <rPr>
        <i/>
        <sz val="10"/>
        <rFont val="Times New Roman"/>
        <family val="1"/>
      </rPr>
      <t xml:space="preserve">Waterborne Commerce of the </t>
    </r>
  </si>
  <si>
    <t>Port Allen</t>
  </si>
  <si>
    <t>Kaunakakai</t>
  </si>
  <si>
    <t>Pearl Harbor 1/</t>
  </si>
  <si>
    <t xml:space="preserve">Harbors Pacific Coast, Alaska and Hawaii, Section 2 Trips and Drafts of Vessels </t>
  </si>
  <si>
    <t xml:space="preserve">United States Calendar Year 2014, Part 4 Waterways and Harbors Pacific Coast, Alaska and Hawaii, </t>
  </si>
  <si>
    <r>
      <t xml:space="preserve">Section 2 Trips and Drafts of Vessels </t>
    </r>
    <r>
      <rPr>
        <sz val="10"/>
        <rFont val="Times New Roman"/>
        <family val="1"/>
      </rPr>
      <t>&lt;http://www.navigationdatacenter.us/wcsc/webpub14/webpubpart-4.htm&gt;</t>
    </r>
  </si>
  <si>
    <r>
      <rPr>
        <sz val="10"/>
        <rFont val="Times New Roman"/>
        <family val="1"/>
      </rPr>
      <t>accessed July 8, 2016;</t>
    </r>
    <r>
      <rPr>
        <i/>
        <sz val="10"/>
        <rFont val="Times New Roman"/>
        <family val="1"/>
      </rPr>
      <t xml:space="preserve"> Waterborne Commerce of the United States Calendar Year 2015, Part 4 Waterways and</t>
    </r>
  </si>
  <si>
    <t>&lt;http://www.navigationdatacenter.us/wcsc/pdf/wcuspac15.pdf&gt; accessed July 10, 2017.</t>
  </si>
  <si>
    <t>Table 18.49-- VESSEL ARRIVALS, BY DRAFT:  2014 AND 2015</t>
  </si>
  <si>
    <t xml:space="preserve">     1/  31 feet and less.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</si>
</sst>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"/>
    <numFmt numFmtId="166" formatCode="@\ \ "/>
    <numFmt numFmtId="167" formatCode="#,##0\ \ \ \ "/>
    <numFmt numFmtId="168" formatCode="@\ \ \ \ \ "/>
    <numFmt numFmtId="169" formatCode="@\ \ \ \ "/>
    <numFmt numFmtId="170" formatCode="#,##0\ \ \ \ \ "/>
    <numFmt numFmtId="171" formatCode="#,##0\ \ \ "/>
    <numFmt numFmtId="172" formatCode="@\ "/>
    <numFmt numFmtId="173" formatCode="@\ \ \ \ \ \ "/>
    <numFmt numFmtId="174" formatCode="@\ \ \ "/>
    <numFmt numFmtId="175" formatCode="#,##0\ \ \ \ \ \ 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64" fontId="5" fillId="0" borderId="0" xfId="0" applyNumberFormat="1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14" xfId="0" applyBorder="1" applyAlignment="1">
      <alignment/>
    </xf>
    <xf numFmtId="49" fontId="5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170" fontId="0" fillId="0" borderId="11" xfId="0" applyNumberFormat="1" applyBorder="1" applyAlignment="1">
      <alignment/>
    </xf>
    <xf numFmtId="175" fontId="0" fillId="0" borderId="0" xfId="0" applyNumberFormat="1" applyAlignment="1">
      <alignment/>
    </xf>
    <xf numFmtId="173" fontId="0" fillId="0" borderId="0" xfId="0" applyNumberFormat="1" applyAlignment="1">
      <alignment horizontal="right"/>
    </xf>
    <xf numFmtId="167" fontId="0" fillId="0" borderId="14" xfId="0" applyNumberForma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Continuous" vertical="center" wrapText="1"/>
    </xf>
    <xf numFmtId="0" fontId="1" fillId="0" borderId="17" xfId="0" applyFont="1" applyBorder="1" applyAlignment="1">
      <alignment horizontal="centerContinuous" vertical="center" wrapText="1"/>
    </xf>
    <xf numFmtId="0" fontId="1" fillId="0" borderId="18" xfId="0" applyFont="1" applyBorder="1" applyAlignment="1">
      <alignment horizontal="centerContinuous" vertical="center" wrapText="1"/>
    </xf>
    <xf numFmtId="0" fontId="1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168" fontId="0" fillId="0" borderId="19" xfId="0" applyNumberFormat="1" applyBorder="1" applyAlignment="1">
      <alignment horizontal="right"/>
    </xf>
    <xf numFmtId="0" fontId="1" fillId="0" borderId="20" xfId="0" applyFont="1" applyBorder="1" applyAlignment="1">
      <alignment horizontal="centerContinuous" vertical="center" wrapText="1"/>
    </xf>
    <xf numFmtId="0" fontId="1" fillId="0" borderId="21" xfId="0" applyFont="1" applyBorder="1" applyAlignment="1">
      <alignment horizontal="center" wrapText="1"/>
    </xf>
    <xf numFmtId="0" fontId="0" fillId="0" borderId="22" xfId="0" applyBorder="1" applyAlignment="1">
      <alignment/>
    </xf>
    <xf numFmtId="167" fontId="0" fillId="0" borderId="22" xfId="0" applyNumberFormat="1" applyBorder="1" applyAlignment="1">
      <alignment/>
    </xf>
    <xf numFmtId="175" fontId="0" fillId="0" borderId="0" xfId="0" applyNumberFormat="1" applyBorder="1" applyAlignment="1">
      <alignment/>
    </xf>
    <xf numFmtId="173" fontId="0" fillId="0" borderId="0" xfId="0" applyNumberFormat="1" applyBorder="1" applyAlignment="1">
      <alignment horizontal="right"/>
    </xf>
    <xf numFmtId="0" fontId="0" fillId="0" borderId="21" xfId="0" applyBorder="1" applyAlignment="1">
      <alignment/>
    </xf>
    <xf numFmtId="169" fontId="0" fillId="0" borderId="22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18.421875" style="5" customWidth="1"/>
    <col min="2" max="7" width="10.8515625" style="0" customWidth="1"/>
  </cols>
  <sheetData>
    <row r="1" spans="1:7" ht="15.75" customHeight="1">
      <c r="A1" s="35" t="s">
        <v>21</v>
      </c>
      <c r="B1" s="36"/>
      <c r="C1" s="36"/>
      <c r="D1" s="36"/>
      <c r="E1" s="36"/>
      <c r="F1" s="36"/>
      <c r="G1" s="36"/>
    </row>
    <row r="2" ht="12.75" customHeight="1"/>
    <row r="3" spans="1:7" ht="12.75" customHeight="1">
      <c r="A3" s="37" t="s">
        <v>0</v>
      </c>
      <c r="B3" s="36"/>
      <c r="C3" s="36"/>
      <c r="D3" s="36"/>
      <c r="E3" s="36"/>
      <c r="F3" s="36"/>
      <c r="G3" s="36"/>
    </row>
    <row r="4" ht="12.75" customHeight="1" thickBot="1">
      <c r="A4" s="1"/>
    </row>
    <row r="5" spans="1:7" s="7" customFormat="1" ht="24" customHeight="1" thickTop="1">
      <c r="A5" s="19"/>
      <c r="B5" s="20">
        <v>2014</v>
      </c>
      <c r="C5" s="21"/>
      <c r="D5" s="22"/>
      <c r="E5" s="27">
        <v>2015</v>
      </c>
      <c r="F5" s="21"/>
      <c r="G5" s="22"/>
    </row>
    <row r="6" spans="1:7" s="8" customFormat="1" ht="34.5" customHeight="1">
      <c r="A6" s="23" t="s">
        <v>1</v>
      </c>
      <c r="B6" s="24" t="s">
        <v>2</v>
      </c>
      <c r="C6" s="23" t="s">
        <v>10</v>
      </c>
      <c r="D6" s="25" t="s">
        <v>11</v>
      </c>
      <c r="E6" s="28" t="s">
        <v>2</v>
      </c>
      <c r="F6" s="23" t="s">
        <v>10</v>
      </c>
      <c r="G6" s="25" t="s">
        <v>11</v>
      </c>
    </row>
    <row r="7" spans="1:7" ht="12.75">
      <c r="A7" s="2"/>
      <c r="B7" s="9"/>
      <c r="C7" s="2"/>
      <c r="E7" s="29"/>
      <c r="F7" s="2"/>
      <c r="G7" s="5"/>
    </row>
    <row r="8" spans="1:7" ht="12.75">
      <c r="A8" s="2" t="s">
        <v>3</v>
      </c>
      <c r="B8" s="18">
        <v>701</v>
      </c>
      <c r="C8" s="15">
        <v>484</v>
      </c>
      <c r="D8" s="16">
        <v>217</v>
      </c>
      <c r="E8" s="30">
        <v>908</v>
      </c>
      <c r="F8" s="15">
        <v>515</v>
      </c>
      <c r="G8" s="31">
        <f>E8-F8</f>
        <v>393</v>
      </c>
    </row>
    <row r="9" spans="1:7" ht="12.75">
      <c r="A9" s="2" t="s">
        <v>4</v>
      </c>
      <c r="B9" s="18">
        <v>554</v>
      </c>
      <c r="C9" s="15">
        <v>475</v>
      </c>
      <c r="D9" s="16">
        <v>79</v>
      </c>
      <c r="E9" s="30">
        <v>791</v>
      </c>
      <c r="F9" s="15">
        <v>606</v>
      </c>
      <c r="G9" s="31">
        <f>+E9-F9</f>
        <v>185</v>
      </c>
    </row>
    <row r="10" spans="1:7" ht="12.75">
      <c r="A10" s="2" t="s">
        <v>5</v>
      </c>
      <c r="B10" s="18">
        <v>1033</v>
      </c>
      <c r="C10" s="15">
        <v>851</v>
      </c>
      <c r="D10" s="16">
        <v>182</v>
      </c>
      <c r="E10" s="30">
        <v>1364</v>
      </c>
      <c r="F10" s="15">
        <v>955</v>
      </c>
      <c r="G10" s="31">
        <f>+E10-F10</f>
        <v>409</v>
      </c>
    </row>
    <row r="11" spans="1:7" ht="12.75">
      <c r="A11" s="2" t="s">
        <v>8</v>
      </c>
      <c r="B11" s="18">
        <v>1033</v>
      </c>
      <c r="C11" s="15">
        <v>902</v>
      </c>
      <c r="D11" s="16">
        <v>131</v>
      </c>
      <c r="E11" s="30">
        <v>1150</v>
      </c>
      <c r="F11" s="15">
        <f>6+2+2+1+1+16+3+19+14+57+126+768</f>
        <v>1015</v>
      </c>
      <c r="G11" s="31">
        <f>+E11-F11</f>
        <v>135</v>
      </c>
    </row>
    <row r="12" spans="1:7" ht="12.75">
      <c r="A12" s="2" t="s">
        <v>7</v>
      </c>
      <c r="B12" s="18">
        <v>3292</v>
      </c>
      <c r="C12" s="15">
        <v>2457</v>
      </c>
      <c r="D12" s="16">
        <v>835</v>
      </c>
      <c r="E12" s="30">
        <v>4212</v>
      </c>
      <c r="F12" s="15">
        <f>27+2698</f>
        <v>2725</v>
      </c>
      <c r="G12" s="31">
        <f>+E12-F12</f>
        <v>1487</v>
      </c>
    </row>
    <row r="13" spans="1:7" ht="12.75">
      <c r="A13" s="2" t="s">
        <v>9</v>
      </c>
      <c r="B13" s="18">
        <v>676</v>
      </c>
      <c r="C13" s="15">
        <v>488</v>
      </c>
      <c r="D13" s="16">
        <v>188</v>
      </c>
      <c r="E13" s="30">
        <v>883</v>
      </c>
      <c r="F13" s="15">
        <f>3+570</f>
        <v>573</v>
      </c>
      <c r="G13" s="31">
        <f>+E13-F13</f>
        <v>310</v>
      </c>
    </row>
    <row r="14" spans="1:7" ht="12.75">
      <c r="A14" s="5" t="s">
        <v>14</v>
      </c>
      <c r="B14" s="18">
        <v>122</v>
      </c>
      <c r="C14" s="15">
        <v>122</v>
      </c>
      <c r="D14" s="17" t="s">
        <v>6</v>
      </c>
      <c r="E14" s="30">
        <v>117</v>
      </c>
      <c r="F14" s="15">
        <v>117</v>
      </c>
      <c r="G14" s="32" t="s">
        <v>6</v>
      </c>
    </row>
    <row r="15" spans="1:7" ht="12.75">
      <c r="A15" s="2" t="s">
        <v>13</v>
      </c>
      <c r="B15" s="18">
        <v>20</v>
      </c>
      <c r="C15" s="15">
        <v>20</v>
      </c>
      <c r="D15" s="17" t="s">
        <v>6</v>
      </c>
      <c r="E15" s="30">
        <v>21</v>
      </c>
      <c r="F15" s="15">
        <v>21</v>
      </c>
      <c r="G15" s="32" t="s">
        <v>6</v>
      </c>
    </row>
    <row r="16" spans="1:7" ht="12.75">
      <c r="A16" s="2" t="s">
        <v>15</v>
      </c>
      <c r="B16" s="18">
        <v>60</v>
      </c>
      <c r="C16" s="15">
        <v>60</v>
      </c>
      <c r="D16" s="17" t="s">
        <v>6</v>
      </c>
      <c r="E16" s="34" t="s">
        <v>6</v>
      </c>
      <c r="F16" s="26" t="s">
        <v>6</v>
      </c>
      <c r="G16" s="17" t="s">
        <v>6</v>
      </c>
    </row>
    <row r="17" spans="1:7" ht="12.75">
      <c r="A17" s="3"/>
      <c r="B17" s="11"/>
      <c r="C17" s="3"/>
      <c r="D17" s="4"/>
      <c r="E17" s="33"/>
      <c r="F17" s="3"/>
      <c r="G17" s="4"/>
    </row>
    <row r="18" spans="2:7" ht="12.75">
      <c r="B18" s="5"/>
      <c r="C18" s="5"/>
      <c r="D18" s="5"/>
      <c r="E18" s="5"/>
      <c r="F18" s="5"/>
      <c r="G18" s="5"/>
    </row>
    <row r="19" spans="1:8" s="12" customFormat="1" ht="12.75">
      <c r="A19" s="10" t="s">
        <v>22</v>
      </c>
      <c r="H19"/>
    </row>
    <row r="20" spans="1:8" s="6" customFormat="1" ht="12.75">
      <c r="A20" s="10" t="s">
        <v>12</v>
      </c>
      <c r="H20"/>
    </row>
    <row r="21" spans="1:8" s="12" customFormat="1" ht="12.75">
      <c r="A21" s="13" t="s">
        <v>17</v>
      </c>
      <c r="H21"/>
    </row>
    <row r="22" ht="12.75">
      <c r="A22" s="13" t="s">
        <v>18</v>
      </c>
    </row>
    <row r="23" spans="1:8" s="12" customFormat="1" ht="12.75">
      <c r="A23" s="13" t="s">
        <v>19</v>
      </c>
      <c r="H23"/>
    </row>
    <row r="24" spans="1:8" s="12" customFormat="1" ht="12.75">
      <c r="A24" s="13" t="s">
        <v>16</v>
      </c>
      <c r="H24"/>
    </row>
    <row r="25" ht="12.75">
      <c r="A25" s="14" t="s">
        <v>20</v>
      </c>
    </row>
    <row r="26" ht="12.75">
      <c r="A26" s="14"/>
    </row>
  </sheetData>
  <sheetProtection/>
  <mergeCells count="2">
    <mergeCell ref="A1:G1"/>
    <mergeCell ref="A3:G3"/>
  </mergeCells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2016&amp;R&amp;9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Paul Oshiro</cp:lastModifiedBy>
  <cp:lastPrinted>2017-07-10T21:18:08Z</cp:lastPrinted>
  <dcterms:created xsi:type="dcterms:W3CDTF">1998-01-27T21:07:25Z</dcterms:created>
  <dcterms:modified xsi:type="dcterms:W3CDTF">2017-08-11T17:37:09Z</dcterms:modified>
  <cp:category/>
  <cp:version/>
  <cp:contentType/>
  <cp:contentStatus/>
</cp:coreProperties>
</file>