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11160" windowHeight="6615" activeTab="0"/>
  </bookViews>
  <sheets>
    <sheet name="2020" sheetId="1" r:id="rId1"/>
  </sheets>
  <definedNames>
    <definedName name="_xlnm.Print_Area" localSheetId="0">'2020'!$A$1:$G$23</definedName>
  </definedNames>
  <calcPr fullCalcOnLoad="1"/>
</workbook>
</file>

<file path=xl/sharedStrings.xml><?xml version="1.0" encoding="utf-8"?>
<sst xmlns="http://schemas.openxmlformats.org/spreadsheetml/2006/main" count="29" uniqueCount="21">
  <si>
    <t>[Excludes domestic fishing craft]</t>
  </si>
  <si>
    <t>Harbor</t>
  </si>
  <si>
    <t>Total</t>
  </si>
  <si>
    <t>Hilo</t>
  </si>
  <si>
    <t>Kawaihae</t>
  </si>
  <si>
    <t>Kahului</t>
  </si>
  <si>
    <t>-</t>
  </si>
  <si>
    <t>Honolulu</t>
  </si>
  <si>
    <t>Barbers Point</t>
  </si>
  <si>
    <t>Nawiliwili</t>
  </si>
  <si>
    <t>18 feet                               and less</t>
  </si>
  <si>
    <t>19 feet                             and more</t>
  </si>
  <si>
    <r>
      <t xml:space="preserve">     Source:  U.S. Army Corps of Engineers, Institute for Water Resources, </t>
    </r>
    <r>
      <rPr>
        <i/>
        <sz val="10"/>
        <rFont val="Times New Roman"/>
        <family val="1"/>
      </rPr>
      <t xml:space="preserve">Waterborne Commerce of the </t>
    </r>
  </si>
  <si>
    <t>Port Allen</t>
  </si>
  <si>
    <t>Kaunakakai</t>
  </si>
  <si>
    <t xml:space="preserve">United States Calendar Year 2018, Part 4 Waterways and Harbors Pacific Coast, Alaska and Hawaii, </t>
  </si>
  <si>
    <t>Waterborne Commerce of the United States Calendar Year 2019, Part 4 Waterways and Harbors Pacific</t>
  </si>
  <si>
    <t>accessed June 16, 2021.</t>
  </si>
  <si>
    <r>
      <t xml:space="preserve">Section 2 Trips and Drafts of Vessels </t>
    </r>
    <r>
      <rPr>
        <sz val="10"/>
        <rFont val="Times New Roman"/>
        <family val="1"/>
      </rPr>
      <t>&lt;https://ndclibrary.planusace.us/#/home&gt; accessed June 16, 2021;</t>
    </r>
  </si>
  <si>
    <r>
      <t>Coast, Alaska and Hawaii, Section 2 Trips and Drafts of Vessels</t>
    </r>
    <r>
      <rPr>
        <sz val="10"/>
        <rFont val="Times New Roman"/>
        <family val="1"/>
      </rPr>
      <t xml:space="preserve"> &lt;https://ndclibrary.planusace.us/#/home&gt;</t>
    </r>
  </si>
  <si>
    <t>Table 18.50-- VESSEL ARRIVALS, BY DRAFT:  2018 AND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</si>
</sst>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\ "/>
    <numFmt numFmtId="168" formatCode="@\ \ \ \ \ "/>
    <numFmt numFmtId="169" formatCode="@\ \ \ \ "/>
    <numFmt numFmtId="170" formatCode="#,##0\ \ \ \ \ "/>
    <numFmt numFmtId="171" formatCode="#,##0\ \ \ "/>
    <numFmt numFmtId="172" formatCode="@\ "/>
    <numFmt numFmtId="173" formatCode="@\ \ \ \ \ \ "/>
    <numFmt numFmtId="174" formatCode="@\ \ \ "/>
    <numFmt numFmtId="175" formatCode="#,##0\ \ 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5" customWidth="1"/>
    <col min="2" max="7" width="10.8515625" style="0" customWidth="1"/>
  </cols>
  <sheetData>
    <row r="1" spans="1:7" ht="15.75" customHeight="1">
      <c r="A1" s="18" t="s">
        <v>20</v>
      </c>
      <c r="B1" s="17"/>
      <c r="C1" s="17"/>
      <c r="D1" s="17"/>
      <c r="E1" s="17"/>
      <c r="F1" s="17"/>
      <c r="G1" s="17"/>
    </row>
    <row r="2" spans="1:7" ht="12.75" customHeight="1">
      <c r="A2" s="19"/>
      <c r="B2" s="17"/>
      <c r="C2" s="17"/>
      <c r="D2" s="17"/>
      <c r="E2" s="17"/>
      <c r="F2" s="17"/>
      <c r="G2" s="17"/>
    </row>
    <row r="3" spans="1:7" ht="12.75" customHeight="1">
      <c r="A3" s="19" t="s">
        <v>0</v>
      </c>
      <c r="B3" s="17"/>
      <c r="C3" s="17"/>
      <c r="D3" s="17"/>
      <c r="E3" s="17"/>
      <c r="F3" s="17"/>
      <c r="G3" s="17"/>
    </row>
    <row r="4" ht="12.75" customHeight="1" thickBot="1">
      <c r="A4" s="1"/>
    </row>
    <row r="5" spans="1:7" s="7" customFormat="1" ht="24" customHeight="1" thickTop="1">
      <c r="A5" s="25"/>
      <c r="B5" s="26">
        <v>2018</v>
      </c>
      <c r="C5" s="13"/>
      <c r="D5" s="14"/>
      <c r="E5" s="26">
        <v>2019</v>
      </c>
      <c r="F5" s="13"/>
      <c r="G5" s="14"/>
    </row>
    <row r="6" spans="1:7" s="8" customFormat="1" ht="34.5" customHeight="1">
      <c r="A6" s="16" t="s">
        <v>1</v>
      </c>
      <c r="B6" s="27" t="s">
        <v>2</v>
      </c>
      <c r="C6" s="15" t="s">
        <v>10</v>
      </c>
      <c r="D6" s="16" t="s">
        <v>11</v>
      </c>
      <c r="E6" s="27" t="s">
        <v>2</v>
      </c>
      <c r="F6" s="15" t="s">
        <v>10</v>
      </c>
      <c r="G6" s="16" t="s">
        <v>11</v>
      </c>
    </row>
    <row r="7" spans="2:7" ht="12.75">
      <c r="B7" s="28"/>
      <c r="C7" s="2"/>
      <c r="D7" s="5"/>
      <c r="E7" s="28"/>
      <c r="F7" s="2"/>
      <c r="G7" s="5"/>
    </row>
    <row r="8" spans="1:7" ht="12.75">
      <c r="A8" s="5" t="s">
        <v>3</v>
      </c>
      <c r="B8" s="29">
        <v>566</v>
      </c>
      <c r="C8" s="20">
        <v>379</v>
      </c>
      <c r="D8" s="21">
        <f aca="true" t="shared" si="0" ref="D8:D13">B8-C8</f>
        <v>187</v>
      </c>
      <c r="E8" s="29">
        <v>536</v>
      </c>
      <c r="F8" s="22">
        <f>10+354</f>
        <v>364</v>
      </c>
      <c r="G8" s="21">
        <f aca="true" t="shared" si="1" ref="G8:G13">E8-F8</f>
        <v>172</v>
      </c>
    </row>
    <row r="9" spans="1:7" ht="12.75">
      <c r="A9" s="5" t="s">
        <v>4</v>
      </c>
      <c r="B9" s="29">
        <v>392</v>
      </c>
      <c r="C9" s="20">
        <v>322</v>
      </c>
      <c r="D9" s="21">
        <f t="shared" si="0"/>
        <v>70</v>
      </c>
      <c r="E9" s="29">
        <v>348</v>
      </c>
      <c r="F9" s="20">
        <v>303</v>
      </c>
      <c r="G9" s="21">
        <f t="shared" si="1"/>
        <v>45</v>
      </c>
    </row>
    <row r="10" spans="1:7" ht="12.75">
      <c r="A10" s="5" t="s">
        <v>5</v>
      </c>
      <c r="B10" s="29">
        <v>752</v>
      </c>
      <c r="C10" s="20">
        <v>569</v>
      </c>
      <c r="D10" s="21">
        <f t="shared" si="0"/>
        <v>183</v>
      </c>
      <c r="E10" s="29">
        <v>677</v>
      </c>
      <c r="F10" s="20">
        <v>522</v>
      </c>
      <c r="G10" s="21">
        <f t="shared" si="1"/>
        <v>155</v>
      </c>
    </row>
    <row r="11" spans="1:7" ht="12.75">
      <c r="A11" s="5" t="s">
        <v>8</v>
      </c>
      <c r="B11" s="29">
        <v>652</v>
      </c>
      <c r="C11" s="20">
        <f>3+1+3+2+8+6+9+523</f>
        <v>555</v>
      </c>
      <c r="D11" s="21">
        <f t="shared" si="0"/>
        <v>97</v>
      </c>
      <c r="E11" s="29">
        <v>762</v>
      </c>
      <c r="F11" s="20">
        <f>1+3+4+1+6+1+6+2+2+8+624</f>
        <v>658</v>
      </c>
      <c r="G11" s="21">
        <f t="shared" si="1"/>
        <v>104</v>
      </c>
    </row>
    <row r="12" spans="1:7" ht="12.75">
      <c r="A12" s="5" t="s">
        <v>7</v>
      </c>
      <c r="B12" s="29">
        <v>2079</v>
      </c>
      <c r="C12" s="20">
        <f>57+1144</f>
        <v>1201</v>
      </c>
      <c r="D12" s="21">
        <f t="shared" si="0"/>
        <v>878</v>
      </c>
      <c r="E12" s="29">
        <v>2070</v>
      </c>
      <c r="F12" s="20">
        <f>63+1165</f>
        <v>1228</v>
      </c>
      <c r="G12" s="21">
        <f t="shared" si="1"/>
        <v>842</v>
      </c>
    </row>
    <row r="13" spans="1:7" ht="12.75">
      <c r="A13" s="5" t="s">
        <v>9</v>
      </c>
      <c r="B13" s="29">
        <v>522</v>
      </c>
      <c r="C13" s="20">
        <v>346</v>
      </c>
      <c r="D13" s="21">
        <f t="shared" si="0"/>
        <v>176</v>
      </c>
      <c r="E13" s="29">
        <v>451</v>
      </c>
      <c r="F13" s="20">
        <f>5+322</f>
        <v>327</v>
      </c>
      <c r="G13" s="21">
        <f t="shared" si="1"/>
        <v>124</v>
      </c>
    </row>
    <row r="14" spans="1:7" ht="12.75">
      <c r="A14" s="5" t="s">
        <v>14</v>
      </c>
      <c r="B14" s="29">
        <v>6</v>
      </c>
      <c r="C14" s="20">
        <v>6</v>
      </c>
      <c r="D14" s="23" t="s">
        <v>6</v>
      </c>
      <c r="E14" s="29">
        <v>21</v>
      </c>
      <c r="F14" s="20">
        <v>21</v>
      </c>
      <c r="G14" s="23" t="s">
        <v>6</v>
      </c>
    </row>
    <row r="15" spans="1:7" ht="12.75">
      <c r="A15" s="5" t="s">
        <v>13</v>
      </c>
      <c r="B15" s="29">
        <v>4</v>
      </c>
      <c r="C15" s="20">
        <v>4</v>
      </c>
      <c r="D15" s="23" t="s">
        <v>6</v>
      </c>
      <c r="E15" s="31" t="s">
        <v>6</v>
      </c>
      <c r="F15" s="24" t="s">
        <v>6</v>
      </c>
      <c r="G15" s="23" t="s">
        <v>6</v>
      </c>
    </row>
    <row r="16" spans="1:7" ht="12.75">
      <c r="A16" s="4"/>
      <c r="B16" s="30"/>
      <c r="C16" s="3"/>
      <c r="D16" s="4"/>
      <c r="E16" s="30"/>
      <c r="F16" s="3"/>
      <c r="G16" s="4"/>
    </row>
    <row r="17" spans="2:7" ht="12.75">
      <c r="B17" s="5"/>
      <c r="C17" s="5"/>
      <c r="D17" s="5"/>
      <c r="E17" s="5"/>
      <c r="F17" s="5"/>
      <c r="G17" s="5"/>
    </row>
    <row r="18" spans="1:8" s="6" customFormat="1" ht="12.75">
      <c r="A18" s="9" t="s">
        <v>12</v>
      </c>
      <c r="H18"/>
    </row>
    <row r="19" spans="1:8" s="10" customFormat="1" ht="12.75">
      <c r="A19" s="11" t="s">
        <v>15</v>
      </c>
      <c r="H19"/>
    </row>
    <row r="20" ht="12.75">
      <c r="A20" s="11" t="s">
        <v>18</v>
      </c>
    </row>
    <row r="21" spans="1:8" s="10" customFormat="1" ht="12.75">
      <c r="A21" s="11" t="s">
        <v>16</v>
      </c>
      <c r="H21"/>
    </row>
    <row r="22" spans="1:8" s="10" customFormat="1" ht="12.75">
      <c r="A22" s="11" t="s">
        <v>19</v>
      </c>
      <c r="H22"/>
    </row>
    <row r="23" ht="12.75">
      <c r="A23" s="12" t="s">
        <v>17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Oshiro, Paul T</cp:lastModifiedBy>
  <cp:lastPrinted>2021-08-03T03:11:18Z</cp:lastPrinted>
  <dcterms:created xsi:type="dcterms:W3CDTF">1998-01-27T21:07:25Z</dcterms:created>
  <dcterms:modified xsi:type="dcterms:W3CDTF">2021-08-07T03:25:44Z</dcterms:modified>
  <cp:category/>
  <cp:version/>
  <cp:contentType/>
  <cp:contentStatus/>
</cp:coreProperties>
</file>