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1240" windowHeight="2910" activeTab="0"/>
  </bookViews>
  <sheets>
    <sheet name="202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_________new10" hidden="1">{"'B-2 QSER Jun 98 4-27-98 cor'!$A$1:$F$57"}</definedName>
    <definedName name="___________new2" hidden="1">{"'B-2 QSER Jun 98 4-27-98 cor'!$A$1:$F$57"}</definedName>
    <definedName name="___________new5" hidden="1">{"'B-2 QSER Jun 98 4-27-98 cor'!$A$1:$F$57"}</definedName>
    <definedName name="___________old2" hidden="1">{"'B-2 QSER Jun 98 4-27-98 cor'!$A$1:$F$57"}</definedName>
    <definedName name="__________new10" hidden="1">{"'B-2 QSER Jun 98 4-27-98 cor'!$A$1:$F$57"}</definedName>
    <definedName name="__________new2" hidden="1">{"'B-2 QSER Jun 98 4-27-98 cor'!$A$1:$F$57"}</definedName>
    <definedName name="__________new5" hidden="1">{"'B-2 QSER Jun 98 4-27-98 cor'!$A$1:$F$57"}</definedName>
    <definedName name="__________old2" hidden="1">{"'B-2 QSER Jun 98 4-27-98 cor'!$A$1:$F$57"}</definedName>
    <definedName name="_________new10" hidden="1">{"'B-2 QSER Jun 98 4-27-98 cor'!$A$1:$F$57"}</definedName>
    <definedName name="_________new2" hidden="1">{"'B-2 QSER Jun 98 4-27-98 cor'!$A$1:$F$57"}</definedName>
    <definedName name="_________new5" hidden="1">{"'B-2 QSER Jun 98 4-27-98 cor'!$A$1:$F$57"}</definedName>
    <definedName name="_________old2" hidden="1">{"'B-2 QSER Jun 98 4-27-98 cor'!$A$1:$F$57"}</definedName>
    <definedName name="________new10" hidden="1">{"'B-2 QSER Jun 98 4-27-98 cor'!$A$1:$F$57"}</definedName>
    <definedName name="________new2" hidden="1">{"'B-2 QSER Jun 98 4-27-98 cor'!$A$1:$F$57"}</definedName>
    <definedName name="________new5" hidden="1">{"'B-2 QSER Jun 98 4-27-98 cor'!$A$1:$F$57"}</definedName>
    <definedName name="________old2" hidden="1">{"'B-2 QSER Jun 98 4-27-98 cor'!$A$1:$F$57"}</definedName>
    <definedName name="_______new10" hidden="1">{"'B-2 QSER Jun 98 4-27-98 cor'!$A$1:$F$57"}</definedName>
    <definedName name="_______new2" hidden="1">{"'B-2 QSER Jun 98 4-27-98 cor'!$A$1:$F$57"}</definedName>
    <definedName name="_______new5" hidden="1">{"'B-2 QSER Jun 98 4-27-98 cor'!$A$1:$F$57"}</definedName>
    <definedName name="_______old2" hidden="1">{"'B-2 QSER Jun 98 4-27-98 cor'!$A$1:$F$57"}</definedName>
    <definedName name="______new10" hidden="1">{"'B-2 QSER Jun 98 4-27-98 cor'!$A$1:$F$57"}</definedName>
    <definedName name="______new2" hidden="1">{"'B-2 QSER Jun 98 4-27-98 cor'!$A$1:$F$57"}</definedName>
    <definedName name="______new5" hidden="1">{"'B-2 QSER Jun 98 4-27-98 cor'!$A$1:$F$57"}</definedName>
    <definedName name="______old2" hidden="1">{"'B-2 QSER Jun 98 4-27-98 cor'!$A$1:$F$57"}</definedName>
    <definedName name="_____new10" hidden="1">{"'B-2 QSER Jun 98 4-27-98 cor'!$A$1:$F$57"}</definedName>
    <definedName name="_____new2" hidden="1">{"'B-2 QSER Jun 98 4-27-98 cor'!$A$1:$F$57"}</definedName>
    <definedName name="_____new5" hidden="1">{"'B-2 QSER Jun 98 4-27-98 cor'!$A$1:$F$57"}</definedName>
    <definedName name="_____old2" hidden="1">{"'B-2 QSER Jun 98 4-27-98 cor'!$A$1:$F$57"}</definedName>
    <definedName name="____new10" hidden="1">{"'B-2 QSER Jun 98 4-27-98 cor'!$A$1:$F$57"}</definedName>
    <definedName name="____new2" hidden="1">{"'B-2 QSER Jun 98 4-27-98 cor'!$A$1:$F$57"}</definedName>
    <definedName name="____new5" hidden="1">{"'B-2 QSER Jun 98 4-27-98 cor'!$A$1:$F$57"}</definedName>
    <definedName name="____old2" hidden="1">{"'B-2 QSER Jun 98 4-27-98 cor'!$A$1:$F$57"}</definedName>
    <definedName name="___new10" hidden="1">{"'B-2 QSER Jun 98 4-27-98 cor'!$A$1:$F$57"}</definedName>
    <definedName name="___new2" hidden="1">{"'B-2 QSER Jun 98 4-27-98 cor'!$A$1:$F$57"}</definedName>
    <definedName name="___new5" hidden="1">{"'B-2 QSER Jun 98 4-27-98 cor'!$A$1:$F$57"}</definedName>
    <definedName name="___old2" hidden="1">{"'B-2 QSER Jun 98 4-27-98 cor'!$A$1:$F$57"}</definedName>
    <definedName name="__123Graph_A" hidden="1">'[1]Calcs'!#REF!</definedName>
    <definedName name="__123Graph_B" hidden="1">'[1]Calcs'!#REF!</definedName>
    <definedName name="__123Graph_C" hidden="1">'[1]Calcs'!#REF!</definedName>
    <definedName name="__new10" hidden="1">{"'B-2 QSER Jun 98 4-27-98 cor'!$A$1:$F$57"}</definedName>
    <definedName name="__new2" hidden="1">{"'B-2 QSER Jun 98 4-27-98 cor'!$A$1:$F$57"}</definedName>
    <definedName name="__new5" hidden="1">{"'B-2 QSER Jun 98 4-27-98 cor'!$A$1:$F$57"}</definedName>
    <definedName name="__old2" hidden="1">{"'B-2 QSER Jun 98 4-27-98 cor'!$A$1:$F$57"}</definedName>
    <definedName name="_Fill" hidden="1">'[2]totals'!#REF!</definedName>
    <definedName name="_Fill1" hidden="1">'[2]totals'!#REF!</definedName>
    <definedName name="_Key1" hidden="1">'[4]100in04'!#REF!</definedName>
    <definedName name="_new10" hidden="1">{"'B-2 QSER Jun 98 4-27-98 cor'!$A$1:$F$57"}</definedName>
    <definedName name="_new2" hidden="1">{"'B-2 QSER Jun 98 4-27-98 cor'!$A$1:$F$57"}</definedName>
    <definedName name="_new5" hidden="1">{"'B-2 QSER Jun 98 4-27-98 cor'!$A$1:$F$57"}</definedName>
    <definedName name="_old2" hidden="1">{"'B-2 QSER Jun 98 4-27-98 cor'!$A$1:$F$57"}</definedName>
    <definedName name="_Order1" hidden="1">255</definedName>
    <definedName name="_Order2" hidden="1">0</definedName>
    <definedName name="_Sort" hidden="1">'[5] grid'!#REF!</definedName>
    <definedName name="aazz" hidden="1">{"'DB97  6-2-98 77-96 analytics'!$A$1:$F$32"}</definedName>
    <definedName name="ab" hidden="1">{"'B-2 QSER Jun 98 4-27-98 cor'!$A$1:$F$57"}</definedName>
    <definedName name="dc" hidden="1">{"'B-2 QSER Jun 98 4-27-98 cor'!$A$1:$F$57"}</definedName>
    <definedName name="ffs" hidden="1">'[2]totals'!#REF!</definedName>
    <definedName name="HTML_CodePage" hidden="1">1252</definedName>
    <definedName name="HTML_Control" hidden="1">{"'DB97  6-2-98 77-96 analytics'!$A$1:$F$32"}</definedName>
    <definedName name="HTML_Control1" hidden="1">{"'B-2 QSER Jun 98 4-27-98 cor'!$A$1:$F$57"}</definedName>
    <definedName name="HTML_Control2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new" hidden="1">{"'B-2 QSER Jun 98 4-27-98 cor'!$A$1:$F$57"}</definedName>
    <definedName name="new10" hidden="1">{"'B-2 QSER Jun 98 4-27-98 cor'!$A$1:$F$57"}</definedName>
    <definedName name="new2" hidden="1">{"'B-2 QSER Jun 98 4-27-98 cor'!$A$1:$F$57"}</definedName>
    <definedName name="new5" hidden="1">{"'B-2 QSER Jun 98 4-27-98 cor'!$A$1:$F$57"}</definedName>
    <definedName name="newoldnew" hidden="1">{"'B-2 QSER Jun 98 4-27-98 cor'!$A$1:$F$57"}</definedName>
    <definedName name="no" hidden="1">{"'B-2 QSER Jun 98 4-27-98 cor'!$A$1:$F$57"}</definedName>
    <definedName name="old2" hidden="1">{"'B-2 QSER Jun 98 4-27-98 cor'!$A$1:$F$57"}</definedName>
    <definedName name="_xlnm.Print_Area" localSheetId="0">'2021'!$A$1:$D$63</definedName>
  </definedNames>
  <calcPr fullCalcOnLoad="1"/>
</workbook>
</file>

<file path=xl/sharedStrings.xml><?xml version="1.0" encoding="utf-8"?>
<sst xmlns="http://schemas.openxmlformats.org/spreadsheetml/2006/main" count="115" uniqueCount="94">
  <si>
    <t>Molokai</t>
  </si>
  <si>
    <t>Hawaii</t>
  </si>
  <si>
    <t>-</t>
  </si>
  <si>
    <t>Continued on next page.</t>
  </si>
  <si>
    <t>Maui</t>
  </si>
  <si>
    <t>Kahoolawe</t>
  </si>
  <si>
    <t>Oahu</t>
  </si>
  <si>
    <t>Ualapue</t>
  </si>
  <si>
    <t>State of Hawaii</t>
  </si>
  <si>
    <t>Kawaihae</t>
  </si>
  <si>
    <t>Hanapepe</t>
  </si>
  <si>
    <t>Kapaa</t>
  </si>
  <si>
    <t>Kekaha</t>
  </si>
  <si>
    <t>Moloaa</t>
  </si>
  <si>
    <t>Wailua</t>
  </si>
  <si>
    <t>Waimea</t>
  </si>
  <si>
    <t>Island and Hawaiian                            Home Lands</t>
  </si>
  <si>
    <t>Total</t>
  </si>
  <si>
    <t>Anahola (Agricultural)</t>
  </si>
  <si>
    <t>Anahola (Residential)</t>
  </si>
  <si>
    <t>East Kapolei</t>
  </si>
  <si>
    <t>Haiku</t>
  </si>
  <si>
    <t>Homuula-Upper Piihonua</t>
  </si>
  <si>
    <t>Honokaia</t>
  </si>
  <si>
    <t>Honokowai</t>
  </si>
  <si>
    <t>Honolulu Makai</t>
  </si>
  <si>
    <t>Honomu</t>
  </si>
  <si>
    <t>Hoolehua-Palaaau</t>
  </si>
  <si>
    <t>Kahikinui</t>
  </si>
  <si>
    <t>Kakaina-Kumuhau</t>
  </si>
  <si>
    <t>Kalaeloa</t>
  </si>
  <si>
    <t>Kalamaula</t>
  </si>
  <si>
    <t>Kalaupapa</t>
  </si>
  <si>
    <t>Kalawahine</t>
  </si>
  <si>
    <t>Kamaoa-Puueo</t>
  </si>
  <si>
    <t>Kamiloloa-Makakupaia</t>
  </si>
  <si>
    <t>Kamoku-Kapulena</t>
  </si>
  <si>
    <t>Kanehili</t>
  </si>
  <si>
    <t>Kaohe-Olaa</t>
  </si>
  <si>
    <t>Kapaakea</t>
  </si>
  <si>
    <t>Kapolei</t>
  </si>
  <si>
    <t>Kaumana</t>
  </si>
  <si>
    <t>Kaupea</t>
  </si>
  <si>
    <t>Keahuolu</t>
  </si>
  <si>
    <t>Kealakehe</t>
  </si>
  <si>
    <t>Keanae-Wailua</t>
  </si>
  <si>
    <t>Keaukaha</t>
  </si>
  <si>
    <t>Keokea (Agricultural)</t>
  </si>
  <si>
    <t>Keoniki</t>
  </si>
  <si>
    <t>Kewalo</t>
  </si>
  <si>
    <t>Kolaoa</t>
  </si>
  <si>
    <t>Lalamilo</t>
  </si>
  <si>
    <t>Lanai City</t>
  </si>
  <si>
    <t>Leialii</t>
  </si>
  <si>
    <t>Lualualei</t>
  </si>
  <si>
    <t>Maili</t>
  </si>
  <si>
    <t>Makaha Valley</t>
  </si>
  <si>
    <t>Makuu</t>
  </si>
  <si>
    <t>Maluohai</t>
  </si>
  <si>
    <t>Nanakuli</t>
  </si>
  <si>
    <t>Nienie</t>
  </si>
  <si>
    <t>Panaewa (Agricultural)</t>
  </si>
  <si>
    <t>Panaewa (Residential)</t>
  </si>
  <si>
    <t>Papakolea</t>
  </si>
  <si>
    <t>Pauahi</t>
  </si>
  <si>
    <t>Paukukalo</t>
  </si>
  <si>
    <t>Pearl City</t>
  </si>
  <si>
    <t>Piihonua</t>
  </si>
  <si>
    <t>Ponohawaii</t>
  </si>
  <si>
    <t>Princess Kahanu Estates</t>
  </si>
  <si>
    <t>Pulehunui</t>
  </si>
  <si>
    <t>Puukapu</t>
  </si>
  <si>
    <t>South Maui</t>
  </si>
  <si>
    <t>Upolu</t>
  </si>
  <si>
    <t>Waiahole</t>
  </si>
  <si>
    <t>Waiakea</t>
  </si>
  <si>
    <t>Waianae</t>
  </si>
  <si>
    <t>Waianae Kai</t>
  </si>
  <si>
    <t>Waiehu</t>
  </si>
  <si>
    <t>Waiku-Hana</t>
  </si>
  <si>
    <t>Wailau</t>
  </si>
  <si>
    <t>Waimanalo</t>
  </si>
  <si>
    <t>Waimanu</t>
  </si>
  <si>
    <t>Waiohinu</t>
  </si>
  <si>
    <t>Waiohuli (Residential)</t>
  </si>
  <si>
    <t xml:space="preserve">Lanai          </t>
  </si>
  <si>
    <t xml:space="preserve"> Kauai</t>
  </si>
  <si>
    <t>Oahu (con.)</t>
  </si>
  <si>
    <t xml:space="preserve">Table 1.17-- RESIDENT POPULATION OF HAWAIIAN HOME LANDS, </t>
  </si>
  <si>
    <t>Table 1.17-- RESIDENT POPULATION OF HAWAIIAN HOME LANDS,</t>
  </si>
  <si>
    <t xml:space="preserve">  BY ISLAND:  2020</t>
  </si>
  <si>
    <t xml:space="preserve">     Source:  U.S. Census Bureau, 2020 Decennial Census Redistricting File, &lt;https://data.census.gov&gt; accessed </t>
  </si>
  <si>
    <t>April 11, 2022, and calculations by the Hawaii State Department of Business, Economic Development &amp; Tourism.</t>
  </si>
  <si>
    <t xml:space="preserve">  BY ISLAND:  2020-- Con.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</si>
</sst>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@"/>
    <numFmt numFmtId="165" formatCode="#,##0\ \ \ \ \ "/>
    <numFmt numFmtId="166" formatCode="\ \ \ \ \ @"/>
    <numFmt numFmtId="167" formatCode="#,##0\ \ \ \ \ \ "/>
    <numFmt numFmtId="168" formatCode="\ \ \ \ @"/>
    <numFmt numFmtId="169" formatCode="0.0"/>
    <numFmt numFmtId="170" formatCode="#,##0\ \ "/>
    <numFmt numFmtId="171" formatCode="0.00\ \ "/>
    <numFmt numFmtId="172" formatCode="\ \ @"/>
    <numFmt numFmtId="173" formatCode="@\ \ "/>
    <numFmt numFmtId="174" formatCode="#,##0\ \ \ \ "/>
    <numFmt numFmtId="175" formatCode="@\ \ \ \ \ "/>
    <numFmt numFmtId="176" formatCode="@\ \ \ \ \ \ "/>
    <numFmt numFmtId="177" formatCode="@\ \ \ \ \ \ \ "/>
    <numFmt numFmtId="178" formatCode="\ \ \ \ \ \ @"/>
    <numFmt numFmtId="179" formatCode="\ \ \ \ \ \ \ @"/>
    <numFmt numFmtId="180" formatCode="\ \ \ \ \ \ \ \ \ @"/>
    <numFmt numFmtId="181" formatCode="\ \ \ \ \ \ \ \ \ \ \ \ @"/>
    <numFmt numFmtId="182" formatCode="\ \ \ \ \ \ \ \ \ \ \ \ \ \ \ @"/>
    <numFmt numFmtId="183" formatCode="\ \ \ \ \ \ \ \ \ \ \ \ \ \ \ \ \ \ @"/>
    <numFmt numFmtId="184" formatCode="\ \ \ \ \ \ \ \ @"/>
    <numFmt numFmtId="185" formatCode="\ \ \ \ \ \ \ \ \ \ \ \ \ @"/>
    <numFmt numFmtId="186" formatCode="\ \ \ \ \ \ \ \ \ \ \ @"/>
    <numFmt numFmtId="187" formatCode="#,##0\ \ \ \ \ \ \ "/>
    <numFmt numFmtId="188" formatCode="@\ \ \ 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\ \ \ \ \ "/>
    <numFmt numFmtId="196" formatCode="0.0\ \ \ \ \ \ \ "/>
    <numFmt numFmtId="197" formatCode="0.0\ \ \ \ \ \ "/>
    <numFmt numFmtId="198" formatCode="#,##0\ \ \ \ \ \ \ \ \ "/>
    <numFmt numFmtId="199" formatCode="#,##0\ \ \ \ \ \ \ \ \ \ "/>
    <numFmt numFmtId="200" formatCode="#,##0\ \ \ \ \ \ \ \ \ \ \ \ "/>
    <numFmt numFmtId="201" formatCode="#,##0\ \ \ \ \ \ \ \ \ \ \ "/>
    <numFmt numFmtId="202" formatCode="#,##0\ \ \ \ \ \ \ \ "/>
    <numFmt numFmtId="203" formatCode="@\ \ \ \ \ \ \ \ "/>
    <numFmt numFmtId="204" formatCode="@\ \ \ \ \ \ \ \ \ "/>
    <numFmt numFmtId="205" formatCode="#,##0\ "/>
    <numFmt numFmtId="206" formatCode="#,##0\ \ \ "/>
    <numFmt numFmtId="207" formatCode="@\ \ \ \ \ \ \ \ \ \ \ "/>
    <numFmt numFmtId="208" formatCode="@\ \ \ \ \ \ \ \ \ \ \ \ \ \ "/>
    <numFmt numFmtId="209" formatCode="@\ \ \ \ \ \ \ \ \ \ "/>
    <numFmt numFmtId="210" formatCode="_(* #,##0.0_);_(* \(#,##0.0\);_(* &quot;-&quot;??_);_(@_)"/>
    <numFmt numFmtId="211" formatCode="_(* #,##0_);_(* \(#,##0\);_(* &quot;-&quot;??_);_(@_)"/>
    <numFmt numFmtId="212" formatCode="\ @"/>
    <numFmt numFmtId="213" formatCode="#,###\ \ 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0"/>
      <color indexed="8"/>
      <name val="SansSerif"/>
      <family val="0"/>
    </font>
    <font>
      <sz val="10"/>
      <name val="SansSerif"/>
      <family val="0"/>
    </font>
    <font>
      <sz val="10"/>
      <name val="MS Sans Serif"/>
      <family val="2"/>
    </font>
    <font>
      <sz val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1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8" fontId="0" fillId="0" borderId="1" applyBorder="0">
      <alignment/>
      <protection/>
    </xf>
    <xf numFmtId="180" fontId="0" fillId="0" borderId="1">
      <alignment/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181" fontId="0" fillId="0" borderId="1">
      <alignment/>
      <protection/>
    </xf>
    <xf numFmtId="182" fontId="0" fillId="0" borderId="1">
      <alignment/>
      <protection/>
    </xf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3" fontId="0" fillId="0" borderId="1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6" fontId="2" fillId="0" borderId="0">
      <alignment/>
      <protection/>
    </xf>
    <xf numFmtId="0" fontId="31" fillId="29" borderId="0" applyNumberFormat="0" applyBorder="0" applyAlignment="0" applyProtection="0"/>
    <xf numFmtId="0" fontId="1" fillId="0" borderId="0">
      <alignment horizontal="center" wrapText="1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38" fillId="27" borderId="9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wrapText="1"/>
      <protection/>
    </xf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64">
      <alignment/>
      <protection/>
    </xf>
    <xf numFmtId="49" fontId="2" fillId="0" borderId="0" xfId="64" applyNumberFormat="1" applyFont="1" quotePrefix="1">
      <alignment/>
      <protection/>
    </xf>
    <xf numFmtId="49" fontId="2" fillId="0" borderId="0" xfId="64" applyNumberFormat="1" applyFont="1">
      <alignment/>
      <protection/>
    </xf>
    <xf numFmtId="0" fontId="4" fillId="0" borderId="0" xfId="64" applyNumberFormat="1" applyFont="1" applyBorder="1" applyAlignment="1">
      <alignment horizontal="right" vertical="top"/>
      <protection/>
    </xf>
    <xf numFmtId="0" fontId="4" fillId="0" borderId="0" xfId="64" applyFont="1" applyBorder="1" applyAlignment="1">
      <alignment horizontal="left" vertical="top"/>
      <protection/>
    </xf>
    <xf numFmtId="3" fontId="4" fillId="0" borderId="0" xfId="64" applyNumberFormat="1" applyFont="1" applyBorder="1" applyAlignment="1">
      <alignment horizontal="center" vertical="top"/>
      <protection/>
    </xf>
    <xf numFmtId="170" fontId="0" fillId="0" borderId="11" xfId="63" applyNumberFormat="1" applyFont="1" applyBorder="1" quotePrefix="1">
      <alignment/>
      <protection/>
    </xf>
    <xf numFmtId="0" fontId="4" fillId="0" borderId="12" xfId="64" applyFont="1" applyBorder="1" applyAlignment="1">
      <alignment horizontal="left" vertical="top"/>
      <protection/>
    </xf>
    <xf numFmtId="0" fontId="0" fillId="0" borderId="13" xfId="64" applyBorder="1">
      <alignment/>
      <protection/>
    </xf>
    <xf numFmtId="0" fontId="0" fillId="0" borderId="12" xfId="64" applyBorder="1">
      <alignment/>
      <protection/>
    </xf>
    <xf numFmtId="164" fontId="0" fillId="0" borderId="1" xfId="64" applyNumberFormat="1" applyFont="1" applyBorder="1">
      <alignment/>
      <protection/>
    </xf>
    <xf numFmtId="173" fontId="0" fillId="0" borderId="14" xfId="64" applyNumberFormat="1" applyFont="1" applyFill="1" applyBorder="1" applyAlignment="1">
      <alignment horizontal="right"/>
      <protection/>
    </xf>
    <xf numFmtId="164" fontId="0" fillId="0" borderId="1" xfId="64" applyNumberFormat="1" applyBorder="1">
      <alignment/>
      <protection/>
    </xf>
    <xf numFmtId="0" fontId="0" fillId="0" borderId="15" xfId="64" applyFont="1" applyBorder="1">
      <alignment/>
      <protection/>
    </xf>
    <xf numFmtId="0" fontId="0" fillId="0" borderId="1" xfId="64" applyFont="1" applyBorder="1">
      <alignment/>
      <protection/>
    </xf>
    <xf numFmtId="0" fontId="0" fillId="0" borderId="14" xfId="64" applyFont="1" applyBorder="1">
      <alignment/>
      <protection/>
    </xf>
    <xf numFmtId="0" fontId="0" fillId="0" borderId="16" xfId="64" applyBorder="1">
      <alignment/>
      <protection/>
    </xf>
    <xf numFmtId="0" fontId="1" fillId="0" borderId="0" xfId="64" applyFont="1">
      <alignment/>
      <protection/>
    </xf>
    <xf numFmtId="0" fontId="1" fillId="0" borderId="17" xfId="64" applyFont="1" applyBorder="1" applyAlignment="1">
      <alignment horizontal="center" wrapText="1"/>
      <protection/>
    </xf>
    <xf numFmtId="0" fontId="1" fillId="0" borderId="18" xfId="64" applyFont="1" applyBorder="1" applyAlignment="1">
      <alignment horizontal="center" wrapText="1"/>
      <protection/>
    </xf>
    <xf numFmtId="0" fontId="1" fillId="0" borderId="19" xfId="64" applyFont="1" applyBorder="1" applyAlignment="1">
      <alignment horizontal="center" wrapText="1"/>
      <protection/>
    </xf>
    <xf numFmtId="0" fontId="3" fillId="0" borderId="0" xfId="64" applyFont="1">
      <alignment/>
      <protection/>
    </xf>
    <xf numFmtId="0" fontId="3" fillId="0" borderId="0" xfId="64" applyFont="1" applyBorder="1">
      <alignment/>
      <protection/>
    </xf>
    <xf numFmtId="0" fontId="3" fillId="0" borderId="0" xfId="64" applyFont="1" applyAlignment="1">
      <alignment horizontal="centerContinuous" wrapText="1"/>
      <protection/>
    </xf>
    <xf numFmtId="178" fontId="3" fillId="0" borderId="0" xfId="64" applyNumberFormat="1" applyFont="1" applyAlignment="1">
      <alignment horizontal="centerContinuous"/>
      <protection/>
    </xf>
    <xf numFmtId="0" fontId="3" fillId="0" borderId="0" xfId="64" applyFont="1" applyAlignment="1">
      <alignment horizontal="centerContinuous"/>
      <protection/>
    </xf>
    <xf numFmtId="170" fontId="0" fillId="0" borderId="0" xfId="64" applyNumberFormat="1" applyFont="1" applyBorder="1">
      <alignment/>
      <protection/>
    </xf>
    <xf numFmtId="164" fontId="0" fillId="0" borderId="0" xfId="64" applyNumberFormat="1" applyFont="1" applyBorder="1">
      <alignment/>
      <protection/>
    </xf>
    <xf numFmtId="167" fontId="0" fillId="0" borderId="0" xfId="64" applyNumberFormat="1" applyFont="1" applyBorder="1">
      <alignment/>
      <protection/>
    </xf>
    <xf numFmtId="166" fontId="2" fillId="0" borderId="0" xfId="64" applyNumberFormat="1" applyFont="1">
      <alignment/>
      <protection/>
    </xf>
    <xf numFmtId="170" fontId="0" fillId="0" borderId="20" xfId="64" applyNumberFormat="1" applyFont="1" applyBorder="1">
      <alignment/>
      <protection/>
    </xf>
    <xf numFmtId="0" fontId="41" fillId="0" borderId="0" xfId="64" applyFont="1">
      <alignment/>
      <protection/>
    </xf>
    <xf numFmtId="0" fontId="0" fillId="0" borderId="1" xfId="64" applyBorder="1">
      <alignment/>
      <protection/>
    </xf>
    <xf numFmtId="164" fontId="0" fillId="0" borderId="21" xfId="64" applyNumberFormat="1" applyFont="1" applyBorder="1">
      <alignment/>
      <protection/>
    </xf>
    <xf numFmtId="0" fontId="0" fillId="0" borderId="0" xfId="64" applyFont="1">
      <alignment/>
      <protection/>
    </xf>
    <xf numFmtId="0" fontId="0" fillId="0" borderId="1" xfId="64" applyBorder="1" applyAlignment="1">
      <alignment horizontal="center"/>
      <protection/>
    </xf>
    <xf numFmtId="0" fontId="0" fillId="0" borderId="14" xfId="64" applyBorder="1">
      <alignment/>
      <protection/>
    </xf>
    <xf numFmtId="0" fontId="0" fillId="0" borderId="0" xfId="64" applyAlignment="1">
      <alignment horizontal="left"/>
      <protection/>
    </xf>
    <xf numFmtId="0" fontId="3" fillId="0" borderId="0" xfId="65" applyFont="1" applyBorder="1" applyAlignment="1">
      <alignment horizontal="left"/>
      <protection/>
    </xf>
    <xf numFmtId="212" fontId="0" fillId="0" borderId="1" xfId="64" applyNumberFormat="1" applyFont="1" applyBorder="1">
      <alignment/>
      <protection/>
    </xf>
    <xf numFmtId="212" fontId="0" fillId="0" borderId="1" xfId="64" applyNumberFormat="1" applyBorder="1">
      <alignment/>
      <protection/>
    </xf>
    <xf numFmtId="212" fontId="0" fillId="0" borderId="21" xfId="64" applyNumberFormat="1" applyFont="1" applyBorder="1">
      <alignment/>
      <protection/>
    </xf>
    <xf numFmtId="212" fontId="5" fillId="0" borderId="1" xfId="64" applyNumberFormat="1" applyFont="1" applyBorder="1" applyAlignment="1">
      <alignment horizontal="left" vertical="top"/>
      <protection/>
    </xf>
    <xf numFmtId="213" fontId="0" fillId="0" borderId="0" xfId="0" applyNumberFormat="1" applyAlignment="1">
      <alignment/>
    </xf>
    <xf numFmtId="173" fontId="0" fillId="0" borderId="0" xfId="0" applyNumberFormat="1" applyFont="1" applyAlignment="1">
      <alignment horizontal="right"/>
    </xf>
    <xf numFmtId="213" fontId="0" fillId="0" borderId="15" xfId="63" applyNumberFormat="1" applyFont="1" applyBorder="1" quotePrefix="1">
      <alignment/>
      <protection/>
    </xf>
    <xf numFmtId="213" fontId="0" fillId="0" borderId="13" xfId="64" applyNumberFormat="1" applyFont="1" applyFill="1" applyBorder="1">
      <alignment/>
      <protection/>
    </xf>
    <xf numFmtId="213" fontId="0" fillId="0" borderId="14" xfId="64" applyNumberFormat="1" applyBorder="1">
      <alignment/>
      <protection/>
    </xf>
    <xf numFmtId="213" fontId="0" fillId="0" borderId="14" xfId="64" applyNumberFormat="1" applyFont="1" applyFill="1" applyBorder="1">
      <alignment/>
      <protection/>
    </xf>
    <xf numFmtId="213" fontId="0" fillId="0" borderId="14" xfId="64" applyNumberFormat="1" applyFont="1" applyFill="1" applyBorder="1" applyAlignment="1">
      <alignment horizontal="right"/>
      <protection/>
    </xf>
    <xf numFmtId="205" fontId="0" fillId="0" borderId="14" xfId="64" applyNumberFormat="1" applyFont="1" applyFill="1" applyBorder="1" applyAlignment="1">
      <alignment horizontal="right"/>
      <protection/>
    </xf>
    <xf numFmtId="205" fontId="0" fillId="0" borderId="0" xfId="0" applyNumberFormat="1" applyAlignment="1">
      <alignment/>
    </xf>
    <xf numFmtId="0" fontId="0" fillId="0" borderId="22" xfId="64" applyBorder="1">
      <alignment/>
      <protection/>
    </xf>
    <xf numFmtId="0" fontId="0" fillId="0" borderId="23" xfId="64" applyBorder="1">
      <alignment/>
      <protection/>
    </xf>
    <xf numFmtId="0" fontId="4" fillId="0" borderId="21" xfId="64" applyFont="1" applyBorder="1" applyAlignment="1">
      <alignment horizontal="left" vertical="top"/>
      <protection/>
    </xf>
    <xf numFmtId="164" fontId="0" fillId="0" borderId="21" xfId="64" applyNumberFormat="1" applyBorder="1">
      <alignment/>
      <protection/>
    </xf>
    <xf numFmtId="0" fontId="0" fillId="0" borderId="21" xfId="64" applyBorder="1">
      <alignment/>
      <protection/>
    </xf>
    <xf numFmtId="212" fontId="0" fillId="0" borderId="21" xfId="64" applyNumberFormat="1" applyBorder="1">
      <alignment/>
      <protection/>
    </xf>
    <xf numFmtId="164" fontId="0" fillId="0" borderId="24" xfId="64" applyNumberFormat="1" applyFont="1" applyBorder="1">
      <alignment/>
      <protection/>
    </xf>
    <xf numFmtId="213" fontId="0" fillId="0" borderId="0" xfId="64" applyNumberFormat="1" applyBorder="1">
      <alignment/>
      <protection/>
    </xf>
    <xf numFmtId="213" fontId="0" fillId="0" borderId="25" xfId="63" applyNumberFormat="1" applyFont="1" applyBorder="1" quotePrefix="1">
      <alignment/>
      <protection/>
    </xf>
    <xf numFmtId="170" fontId="0" fillId="0" borderId="14" xfId="64" applyNumberFormat="1" applyFont="1" applyFill="1" applyBorder="1" applyAlignment="1">
      <alignment horizontal="right"/>
      <protection/>
    </xf>
    <xf numFmtId="170" fontId="0" fillId="0" borderId="0" xfId="0" applyNumberFormat="1" applyFont="1" applyAlignment="1">
      <alignment horizontal="right"/>
    </xf>
    <xf numFmtId="170" fontId="0" fillId="0" borderId="0" xfId="64" applyNumberFormat="1">
      <alignment/>
      <protection/>
    </xf>
    <xf numFmtId="170" fontId="0" fillId="0" borderId="0" xfId="0" applyNumberFormat="1" applyAlignment="1">
      <alignment/>
    </xf>
    <xf numFmtId="173" fontId="0" fillId="0" borderId="0" xfId="0" applyNumberFormat="1" applyAlignment="1">
      <alignment horizontal="right"/>
    </xf>
  </cellXfs>
  <cellStyles count="59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12 2" xfId="63"/>
    <cellStyle name="Normal 2" xfId="64"/>
    <cellStyle name="Normal 2 5" xfId="65"/>
    <cellStyle name="Normal 3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liberatv\Local%20Settings\Temporary%20Internet%20Files\OLK4D\07-01-02%20COLA%20INDEX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ataBook\DB2008\09\091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ryB\My%20Documents\C&amp;C%20Real%20Property\20ltp04%20rev_via%20Robin%20email_04052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ataBook\DB2010\13\132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91007u_081006_vals"/>
      <sheetName val="091007u_081006_wkg"/>
      <sheetName val="091007u_081006_verify rank"/>
      <sheetName val="090907u_081013_wkg"/>
      <sheetName val="090907u_081013_rank chk"/>
      <sheetName val="2007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2209u_100916_vals"/>
      <sheetName val="132209u_100916_wkg"/>
      <sheetName val="hstpov19a"/>
      <sheetName val="hstpov21"/>
      <sheetName val="Sheet1"/>
      <sheetName val=" grid"/>
      <sheetName val="20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7109375" style="1" customWidth="1"/>
    <col min="2" max="2" width="16.00390625" style="1" customWidth="1"/>
    <col min="3" max="3" width="25.7109375" style="1" customWidth="1"/>
    <col min="4" max="4" width="16.00390625" style="1" customWidth="1"/>
    <col min="5" max="16384" width="9.140625" style="1" customWidth="1"/>
  </cols>
  <sheetData>
    <row r="1" spans="1:4" s="22" customFormat="1" ht="15.75" customHeight="1">
      <c r="A1" s="39" t="s">
        <v>88</v>
      </c>
      <c r="B1" s="26"/>
      <c r="C1" s="26"/>
      <c r="D1" s="26"/>
    </row>
    <row r="2" spans="1:4" s="22" customFormat="1" ht="15.75" customHeight="1">
      <c r="A2" s="39" t="s">
        <v>90</v>
      </c>
      <c r="B2" s="26"/>
      <c r="C2" s="26"/>
      <c r="D2" s="26"/>
    </row>
    <row r="3" ht="12.75" customHeight="1" thickBot="1">
      <c r="B3" s="38"/>
    </row>
    <row r="4" spans="1:4" s="18" customFormat="1" ht="32.25" customHeight="1" thickTop="1">
      <c r="A4" s="20" t="s">
        <v>16</v>
      </c>
      <c r="B4" s="21" t="s">
        <v>17</v>
      </c>
      <c r="C4" s="20" t="s">
        <v>16</v>
      </c>
      <c r="D4" s="19" t="s">
        <v>17</v>
      </c>
    </row>
    <row r="5" spans="1:4" ht="12.75" customHeight="1">
      <c r="A5" s="33"/>
      <c r="B5" s="37"/>
      <c r="C5" s="54"/>
      <c r="D5" s="53"/>
    </row>
    <row r="6" spans="1:4" ht="12.75" customHeight="1">
      <c r="A6" s="36" t="s">
        <v>8</v>
      </c>
      <c r="B6" s="47">
        <f>SUM(B8,B37,D6,D16,D19,D32,B48)</f>
        <v>34356</v>
      </c>
      <c r="C6" s="55" t="s">
        <v>86</v>
      </c>
      <c r="D6" s="60">
        <f>SUM(D7:D14)</f>
        <v>2576</v>
      </c>
    </row>
    <row r="7" spans="1:4" ht="12.75" customHeight="1">
      <c r="A7" s="33"/>
      <c r="B7" s="48"/>
      <c r="C7" s="56" t="s">
        <v>18</v>
      </c>
      <c r="D7" s="44">
        <v>228</v>
      </c>
    </row>
    <row r="8" spans="1:4" ht="12.75" customHeight="1">
      <c r="A8" s="41" t="s">
        <v>1</v>
      </c>
      <c r="B8" s="49">
        <f>SUM(B9:B35)</f>
        <v>6269</v>
      </c>
      <c r="C8" s="56" t="s">
        <v>19</v>
      </c>
      <c r="D8" s="44">
        <v>1659</v>
      </c>
    </row>
    <row r="9" spans="1:7" ht="12.75" customHeight="1">
      <c r="A9" s="13" t="s">
        <v>22</v>
      </c>
      <c r="B9" s="62">
        <v>2</v>
      </c>
      <c r="C9" s="56" t="s">
        <v>10</v>
      </c>
      <c r="D9" s="44">
        <v>35</v>
      </c>
      <c r="F9"/>
      <c r="G9" s="64"/>
    </row>
    <row r="10" spans="1:7" ht="12.75" customHeight="1">
      <c r="A10" s="13" t="s">
        <v>23</v>
      </c>
      <c r="B10" s="62">
        <v>5</v>
      </c>
      <c r="C10" s="56" t="s">
        <v>11</v>
      </c>
      <c r="D10" s="45" t="s">
        <v>2</v>
      </c>
      <c r="E10" s="35"/>
      <c r="F10"/>
      <c r="G10" s="64"/>
    </row>
    <row r="11" spans="1:7" ht="12.75" customHeight="1">
      <c r="A11" s="13" t="s">
        <v>26</v>
      </c>
      <c r="B11" s="12" t="s">
        <v>2</v>
      </c>
      <c r="C11" s="34" t="s">
        <v>12</v>
      </c>
      <c r="D11" s="44">
        <v>491</v>
      </c>
      <c r="F11"/>
      <c r="G11" s="64"/>
    </row>
    <row r="12" spans="1:7" ht="12.75" customHeight="1">
      <c r="A12" s="13" t="s">
        <v>34</v>
      </c>
      <c r="B12" s="62">
        <v>6</v>
      </c>
      <c r="C12" s="34" t="s">
        <v>13</v>
      </c>
      <c r="D12" s="63">
        <v>13</v>
      </c>
      <c r="F12"/>
      <c r="G12" s="64"/>
    </row>
    <row r="13" spans="1:7" ht="12.75" customHeight="1">
      <c r="A13" s="13" t="s">
        <v>36</v>
      </c>
      <c r="B13" s="62">
        <v>55</v>
      </c>
      <c r="C13" s="34" t="s">
        <v>14</v>
      </c>
      <c r="D13" s="63">
        <v>150</v>
      </c>
      <c r="F13"/>
      <c r="G13" s="64"/>
    </row>
    <row r="14" spans="1:7" ht="12.75" customHeight="1">
      <c r="A14" s="13" t="s">
        <v>38</v>
      </c>
      <c r="B14" s="12" t="s">
        <v>2</v>
      </c>
      <c r="C14" s="34" t="s">
        <v>15</v>
      </c>
      <c r="D14" s="45" t="s">
        <v>2</v>
      </c>
      <c r="F14"/>
      <c r="G14" s="64"/>
    </row>
    <row r="15" spans="1:7" ht="12.75" customHeight="1">
      <c r="A15" s="13" t="s">
        <v>41</v>
      </c>
      <c r="B15" s="62">
        <v>119</v>
      </c>
      <c r="C15" s="57"/>
      <c r="D15" s="52"/>
      <c r="F15"/>
      <c r="G15" s="64"/>
    </row>
    <row r="16" spans="1:7" ht="12.75" customHeight="1">
      <c r="A16" s="13" t="s">
        <v>9</v>
      </c>
      <c r="B16" s="62">
        <v>500</v>
      </c>
      <c r="C16" s="42" t="s">
        <v>85</v>
      </c>
      <c r="D16" s="44">
        <f>D17</f>
        <v>117</v>
      </c>
      <c r="F16"/>
      <c r="G16" s="64"/>
    </row>
    <row r="17" spans="1:7" ht="12.75" customHeight="1">
      <c r="A17" s="13" t="s">
        <v>43</v>
      </c>
      <c r="B17" s="12" t="s">
        <v>2</v>
      </c>
      <c r="C17" s="34" t="s">
        <v>52</v>
      </c>
      <c r="D17" s="44">
        <v>117</v>
      </c>
      <c r="F17"/>
      <c r="G17" s="64"/>
    </row>
    <row r="18" spans="1:7" ht="12.75" customHeight="1">
      <c r="A18" s="13" t="s">
        <v>44</v>
      </c>
      <c r="B18" s="62">
        <v>990</v>
      </c>
      <c r="C18" s="56"/>
      <c r="D18" s="44"/>
      <c r="F18"/>
      <c r="G18" s="64"/>
    </row>
    <row r="19" spans="1:7" ht="12.75" customHeight="1">
      <c r="A19" s="13" t="s">
        <v>46</v>
      </c>
      <c r="B19" s="62">
        <v>1617</v>
      </c>
      <c r="C19" s="58" t="s">
        <v>4</v>
      </c>
      <c r="D19" s="44">
        <f>SUM(D20:D30)</f>
        <v>3980</v>
      </c>
      <c r="F19"/>
      <c r="G19" s="64"/>
    </row>
    <row r="20" spans="1:7" ht="12.75" customHeight="1">
      <c r="A20" s="13" t="s">
        <v>48</v>
      </c>
      <c r="B20" s="62">
        <v>17</v>
      </c>
      <c r="C20" s="56" t="s">
        <v>24</v>
      </c>
      <c r="D20" s="63">
        <v>2</v>
      </c>
      <c r="F20"/>
      <c r="G20" s="64"/>
    </row>
    <row r="21" spans="1:7" ht="12.75" customHeight="1">
      <c r="A21" s="13" t="s">
        <v>50</v>
      </c>
      <c r="B21" s="12" t="s">
        <v>2</v>
      </c>
      <c r="C21" s="56" t="s">
        <v>28</v>
      </c>
      <c r="D21" s="63">
        <v>34</v>
      </c>
      <c r="F21"/>
      <c r="G21" s="64"/>
    </row>
    <row r="22" spans="1:7" ht="12.75" customHeight="1">
      <c r="A22" s="13" t="s">
        <v>51</v>
      </c>
      <c r="B22" s="62">
        <v>73</v>
      </c>
      <c r="C22" s="56" t="s">
        <v>45</v>
      </c>
      <c r="D22" s="65">
        <v>7</v>
      </c>
      <c r="F22"/>
      <c r="G22" s="64"/>
    </row>
    <row r="23" spans="1:7" ht="12.75" customHeight="1">
      <c r="A23" s="13" t="s">
        <v>57</v>
      </c>
      <c r="B23" s="62">
        <v>106</v>
      </c>
      <c r="C23" s="56" t="s">
        <v>47</v>
      </c>
      <c r="D23" s="65">
        <v>113</v>
      </c>
      <c r="F23"/>
      <c r="G23" s="64"/>
    </row>
    <row r="24" spans="1:7" ht="12.75" customHeight="1">
      <c r="A24" s="13" t="s">
        <v>60</v>
      </c>
      <c r="B24" s="62">
        <v>7</v>
      </c>
      <c r="C24" s="56" t="s">
        <v>53</v>
      </c>
      <c r="D24" s="65">
        <v>422</v>
      </c>
      <c r="F24"/>
      <c r="G24" s="64"/>
    </row>
    <row r="25" spans="1:7" ht="12.75" customHeight="1">
      <c r="A25" s="13" t="s">
        <v>61</v>
      </c>
      <c r="B25" s="62">
        <v>670</v>
      </c>
      <c r="C25" s="56" t="s">
        <v>65</v>
      </c>
      <c r="D25" s="65">
        <v>729</v>
      </c>
      <c r="F25"/>
      <c r="G25" s="64"/>
    </row>
    <row r="26" spans="1:7" ht="12.75" customHeight="1">
      <c r="A26" s="13" t="s">
        <v>62</v>
      </c>
      <c r="B26" s="62">
        <v>1054</v>
      </c>
      <c r="C26" s="56" t="s">
        <v>70</v>
      </c>
      <c r="D26" s="45" t="s">
        <v>2</v>
      </c>
      <c r="F26"/>
      <c r="G26" s="64"/>
    </row>
    <row r="27" spans="1:7" ht="12.75" customHeight="1">
      <c r="A27" s="13" t="s">
        <v>64</v>
      </c>
      <c r="B27" s="62">
        <v>5</v>
      </c>
      <c r="C27" s="56" t="s">
        <v>72</v>
      </c>
      <c r="D27" s="63">
        <v>1</v>
      </c>
      <c r="F27"/>
      <c r="G27" s="64"/>
    </row>
    <row r="28" spans="1:7" ht="12.75" customHeight="1">
      <c r="A28" s="13" t="s">
        <v>67</v>
      </c>
      <c r="B28" s="62">
        <v>59</v>
      </c>
      <c r="C28" s="56" t="s">
        <v>78</v>
      </c>
      <c r="D28" s="65">
        <v>1441</v>
      </c>
      <c r="F28"/>
      <c r="G28" s="64"/>
    </row>
    <row r="29" spans="1:7" ht="12.75" customHeight="1">
      <c r="A29" s="13" t="s">
        <v>68</v>
      </c>
      <c r="B29" s="62">
        <v>17</v>
      </c>
      <c r="C29" s="56" t="s">
        <v>79</v>
      </c>
      <c r="D29" s="45" t="s">
        <v>2</v>
      </c>
      <c r="F29"/>
      <c r="G29" s="64"/>
    </row>
    <row r="30" spans="1:7" ht="12.75" customHeight="1">
      <c r="A30" s="13" t="s">
        <v>71</v>
      </c>
      <c r="B30" s="62">
        <v>936</v>
      </c>
      <c r="C30" s="34" t="s">
        <v>84</v>
      </c>
      <c r="D30" s="65">
        <v>1231</v>
      </c>
      <c r="F30"/>
      <c r="G30" s="64"/>
    </row>
    <row r="31" spans="1:7" ht="12.75" customHeight="1">
      <c r="A31" s="13" t="s">
        <v>73</v>
      </c>
      <c r="B31" s="12" t="s">
        <v>2</v>
      </c>
      <c r="C31" s="57"/>
      <c r="D31" s="52"/>
      <c r="F31"/>
      <c r="G31" s="64"/>
    </row>
    <row r="32" spans="1:7" ht="12.75" customHeight="1">
      <c r="A32" s="13" t="s">
        <v>75</v>
      </c>
      <c r="B32" s="62">
        <v>14</v>
      </c>
      <c r="C32" s="42" t="s">
        <v>0</v>
      </c>
      <c r="D32" s="44">
        <f>SUM(D33:D38)</f>
        <v>2070</v>
      </c>
      <c r="F32"/>
      <c r="G32" s="64"/>
    </row>
    <row r="33" spans="1:7" ht="12.75" customHeight="1">
      <c r="A33" s="13" t="s">
        <v>80</v>
      </c>
      <c r="B33" s="12" t="s">
        <v>2</v>
      </c>
      <c r="C33" s="34" t="s">
        <v>27</v>
      </c>
      <c r="D33" s="44">
        <v>1370</v>
      </c>
      <c r="F33"/>
      <c r="G33" s="64"/>
    </row>
    <row r="34" spans="1:7" ht="12.75" customHeight="1">
      <c r="A34" s="13" t="s">
        <v>82</v>
      </c>
      <c r="B34" s="12" t="s">
        <v>2</v>
      </c>
      <c r="C34" s="34" t="s">
        <v>31</v>
      </c>
      <c r="D34" s="44">
        <v>383</v>
      </c>
      <c r="F34"/>
      <c r="G34" s="64"/>
    </row>
    <row r="35" spans="1:7" ht="12.75" customHeight="1">
      <c r="A35" s="13" t="s">
        <v>83</v>
      </c>
      <c r="B35" s="62">
        <v>17</v>
      </c>
      <c r="C35" s="34" t="s">
        <v>32</v>
      </c>
      <c r="D35" s="44">
        <v>82</v>
      </c>
      <c r="F35"/>
      <c r="G35" s="64"/>
    </row>
    <row r="36" spans="1:4" ht="12.75" customHeight="1">
      <c r="A36" s="33"/>
      <c r="B36" s="51"/>
      <c r="C36" s="34" t="s">
        <v>35</v>
      </c>
      <c r="D36" s="44">
        <v>81</v>
      </c>
    </row>
    <row r="37" spans="1:6" ht="12.75" customHeight="1">
      <c r="A37" s="40" t="s">
        <v>5</v>
      </c>
      <c r="B37" s="12" t="s">
        <v>2</v>
      </c>
      <c r="C37" s="34" t="s">
        <v>39</v>
      </c>
      <c r="D37" s="44">
        <v>154</v>
      </c>
      <c r="F37" s="32"/>
    </row>
    <row r="38" spans="1:4" ht="12.75" customHeight="1">
      <c r="A38" s="13"/>
      <c r="B38" s="50"/>
      <c r="C38" s="34" t="s">
        <v>7</v>
      </c>
      <c r="D38" s="66" t="s">
        <v>2</v>
      </c>
    </row>
    <row r="39" spans="1:4" ht="12.75" customHeight="1">
      <c r="A39" s="10"/>
      <c r="B39" s="31"/>
      <c r="C39" s="59"/>
      <c r="D39" s="61"/>
    </row>
    <row r="40" spans="1:4" ht="12.75" customHeight="1">
      <c r="A40" s="30"/>
      <c r="B40" s="29"/>
      <c r="C40" s="28"/>
      <c r="D40" s="27"/>
    </row>
    <row r="41" spans="1:4" ht="12.75" customHeight="1">
      <c r="A41" s="30" t="s">
        <v>3</v>
      </c>
      <c r="B41" s="29"/>
      <c r="C41" s="28"/>
      <c r="D41" s="27"/>
    </row>
    <row r="42" spans="1:4" ht="12.75" customHeight="1">
      <c r="A42" s="30"/>
      <c r="B42" s="29"/>
      <c r="C42" s="28"/>
      <c r="D42" s="27"/>
    </row>
    <row r="43" spans="1:4" s="22" customFormat="1" ht="15.75" customHeight="1">
      <c r="A43" s="39" t="s">
        <v>89</v>
      </c>
      <c r="B43" s="26"/>
      <c r="C43" s="26"/>
      <c r="D43" s="26"/>
    </row>
    <row r="44" spans="1:4" s="22" customFormat="1" ht="15.75" customHeight="1">
      <c r="A44" s="39" t="s">
        <v>93</v>
      </c>
      <c r="B44" s="26"/>
      <c r="C44" s="26"/>
      <c r="D44" s="26"/>
    </row>
    <row r="45" spans="1:4" s="22" customFormat="1" ht="12.75" customHeight="1" thickBot="1">
      <c r="A45" s="25"/>
      <c r="B45" s="24"/>
      <c r="D45" s="23"/>
    </row>
    <row r="46" spans="1:4" s="18" customFormat="1" ht="36" customHeight="1" thickTop="1">
      <c r="A46" s="20" t="s">
        <v>16</v>
      </c>
      <c r="B46" s="21" t="s">
        <v>17</v>
      </c>
      <c r="C46" s="20" t="s">
        <v>16</v>
      </c>
      <c r="D46" s="19" t="s">
        <v>17</v>
      </c>
    </row>
    <row r="47" spans="1:4" ht="12.75" customHeight="1">
      <c r="A47" s="17"/>
      <c r="B47" s="16"/>
      <c r="C47" s="15"/>
      <c r="D47" s="14"/>
    </row>
    <row r="48" spans="1:4" ht="12.75" customHeight="1">
      <c r="A48" s="43" t="s">
        <v>6</v>
      </c>
      <c r="B48" s="48">
        <f>SUM(B49:B59,D49:D59)</f>
        <v>19344</v>
      </c>
      <c r="C48" s="43" t="s">
        <v>87</v>
      </c>
      <c r="D48" s="46"/>
    </row>
    <row r="49" spans="1:4" ht="12.75" customHeight="1">
      <c r="A49" s="11" t="s">
        <v>20</v>
      </c>
      <c r="B49" s="50">
        <v>789</v>
      </c>
      <c r="C49" s="11" t="s">
        <v>55</v>
      </c>
      <c r="D49" s="44">
        <v>8</v>
      </c>
    </row>
    <row r="50" spans="1:4" ht="12.75" customHeight="1">
      <c r="A50" s="11" t="s">
        <v>21</v>
      </c>
      <c r="B50" s="12" t="s">
        <v>2</v>
      </c>
      <c r="C50" s="11" t="s">
        <v>56</v>
      </c>
      <c r="D50" s="45" t="s">
        <v>2</v>
      </c>
    </row>
    <row r="51" spans="1:4" ht="12.75" customHeight="1">
      <c r="A51" s="11" t="s">
        <v>25</v>
      </c>
      <c r="B51" s="62">
        <v>1</v>
      </c>
      <c r="C51" s="11" t="s">
        <v>58</v>
      </c>
      <c r="D51" s="44">
        <v>1020</v>
      </c>
    </row>
    <row r="52" spans="1:4" ht="12.75" customHeight="1">
      <c r="A52" s="11" t="s">
        <v>29</v>
      </c>
      <c r="B52" s="50">
        <v>318</v>
      </c>
      <c r="C52" s="11" t="s">
        <v>59</v>
      </c>
      <c r="D52" s="44">
        <v>5135</v>
      </c>
    </row>
    <row r="53" spans="1:4" ht="12.75" customHeight="1">
      <c r="A53" s="11" t="s">
        <v>30</v>
      </c>
      <c r="B53" s="50">
        <v>8</v>
      </c>
      <c r="C53" s="11" t="s">
        <v>63</v>
      </c>
      <c r="D53" s="44">
        <v>1091</v>
      </c>
    </row>
    <row r="54" spans="1:4" ht="12.75" customHeight="1">
      <c r="A54" s="11" t="s">
        <v>33</v>
      </c>
      <c r="B54" s="50">
        <v>308</v>
      </c>
      <c r="C54" s="11" t="s">
        <v>66</v>
      </c>
      <c r="D54" s="44">
        <v>3</v>
      </c>
    </row>
    <row r="55" spans="1:4" ht="12.75" customHeight="1">
      <c r="A55" s="11" t="s">
        <v>37</v>
      </c>
      <c r="B55" s="50">
        <v>1566</v>
      </c>
      <c r="C55" s="11" t="s">
        <v>69</v>
      </c>
      <c r="D55" s="44">
        <v>1068</v>
      </c>
    </row>
    <row r="56" spans="1:4" ht="12.75" customHeight="1">
      <c r="A56" s="11" t="s">
        <v>40</v>
      </c>
      <c r="B56" s="12" t="s">
        <v>2</v>
      </c>
      <c r="C56" s="11" t="s">
        <v>74</v>
      </c>
      <c r="D56" s="44">
        <v>29</v>
      </c>
    </row>
    <row r="57" spans="1:4" ht="12.75" customHeight="1">
      <c r="A57" s="11" t="s">
        <v>42</v>
      </c>
      <c r="B57" s="50">
        <v>1332</v>
      </c>
      <c r="C57" s="11" t="s">
        <v>76</v>
      </c>
      <c r="D57" s="44">
        <v>2114</v>
      </c>
    </row>
    <row r="58" spans="1:4" ht="12.75" customHeight="1">
      <c r="A58" s="11" t="s">
        <v>49</v>
      </c>
      <c r="B58" s="50">
        <v>245</v>
      </c>
      <c r="C58" s="11" t="s">
        <v>77</v>
      </c>
      <c r="D58" s="44">
        <v>616</v>
      </c>
    </row>
    <row r="59" spans="1:4" ht="12.75" customHeight="1">
      <c r="A59" s="11" t="s">
        <v>54</v>
      </c>
      <c r="B59" s="50">
        <v>54</v>
      </c>
      <c r="C59" s="11" t="s">
        <v>81</v>
      </c>
      <c r="D59" s="44">
        <v>3639</v>
      </c>
    </row>
    <row r="60" spans="1:4" ht="12.75" customHeight="1">
      <c r="A60" s="10"/>
      <c r="B60" s="9"/>
      <c r="C60" s="8"/>
      <c r="D60" s="7"/>
    </row>
    <row r="61" spans="1:4" ht="12.75" customHeight="1">
      <c r="A61" s="5"/>
      <c r="B61" s="6"/>
      <c r="C61" s="5"/>
      <c r="D61" s="4"/>
    </row>
    <row r="62" ht="12.75" customHeight="1">
      <c r="A62" s="3" t="s">
        <v>91</v>
      </c>
    </row>
    <row r="63" ht="12.75" customHeight="1">
      <c r="A63" s="3" t="s">
        <v>92</v>
      </c>
    </row>
    <row r="64" ht="12.75" customHeight="1">
      <c r="A64" s="2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2021&amp;R&amp;9      http://dbedt.hawaii.gov/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Ifuku</dc:creator>
  <cp:keywords/>
  <dc:description/>
  <cp:lastModifiedBy>Liddell, Carlie E.</cp:lastModifiedBy>
  <cp:lastPrinted>2022-04-21T17:51:42Z</cp:lastPrinted>
  <dcterms:created xsi:type="dcterms:W3CDTF">2001-04-17T18:31:22Z</dcterms:created>
  <dcterms:modified xsi:type="dcterms:W3CDTF">2022-08-11T18:47:30Z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0x01010080AE8BAD61C63A49A11DE37619D80AE6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