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2" sheetId="1" r:id="rId1"/>
  </sheets>
  <definedNames>
    <definedName name="_xlnm.Print_Area" localSheetId="0">'2022'!$A$1:$D$63</definedName>
  </definedNames>
  <calcPr fullCalcOnLoad="1"/>
</workbook>
</file>

<file path=xl/sharedStrings.xml><?xml version="1.0" encoding="utf-8"?>
<sst xmlns="http://schemas.openxmlformats.org/spreadsheetml/2006/main" count="115" uniqueCount="94">
  <si>
    <t xml:space="preserve">Table 1.17-- RESIDENT POPULATION OF HAWAIIAN HOME LANDS, </t>
  </si>
  <si>
    <t xml:space="preserve">  BY ISLAND:  2020</t>
  </si>
  <si>
    <t>Island and Hawaiian                            Home Lands</t>
  </si>
  <si>
    <t>Total</t>
  </si>
  <si>
    <t>State of Hawaii</t>
  </si>
  <si>
    <t xml:space="preserve"> Kauai</t>
  </si>
  <si>
    <t>Anahola (Agricultural)</t>
  </si>
  <si>
    <t>Hawaii</t>
  </si>
  <si>
    <t>Anahola (Residential)</t>
  </si>
  <si>
    <t>Homuula-Upper Piihonua</t>
  </si>
  <si>
    <t>Hanapepe</t>
  </si>
  <si>
    <t>Honokaia</t>
  </si>
  <si>
    <t>Kapaa</t>
  </si>
  <si>
    <t>-</t>
  </si>
  <si>
    <t>Honomu</t>
  </si>
  <si>
    <t>Kekaha</t>
  </si>
  <si>
    <t>Kamaoa-Puueo</t>
  </si>
  <si>
    <t>Moloaa</t>
  </si>
  <si>
    <t>Kamoku-Kapulena</t>
  </si>
  <si>
    <t>Wailua</t>
  </si>
  <si>
    <t>Kaohe-Olaa</t>
  </si>
  <si>
    <t>Waimea</t>
  </si>
  <si>
    <t>Kaumana</t>
  </si>
  <si>
    <t>Kawaihae</t>
  </si>
  <si>
    <t xml:space="preserve">Lanai          </t>
  </si>
  <si>
    <t>Keahuolu</t>
  </si>
  <si>
    <t>Lanai City</t>
  </si>
  <si>
    <t>Kealakehe</t>
  </si>
  <si>
    <t>Keaukaha</t>
  </si>
  <si>
    <t>Maui</t>
  </si>
  <si>
    <t>Keoniki</t>
  </si>
  <si>
    <t>Honokowai</t>
  </si>
  <si>
    <t>Kolaoa</t>
  </si>
  <si>
    <t>Kahikinui</t>
  </si>
  <si>
    <t>Lalamilo</t>
  </si>
  <si>
    <t>Keanae-Wailua</t>
  </si>
  <si>
    <t>Makuu</t>
  </si>
  <si>
    <t>Keokea (Agricultural)</t>
  </si>
  <si>
    <t>Nienie</t>
  </si>
  <si>
    <t>Leialii</t>
  </si>
  <si>
    <t>Panaewa (Agricultural)</t>
  </si>
  <si>
    <t>Paukukalo</t>
  </si>
  <si>
    <t>Panaewa (Residential)</t>
  </si>
  <si>
    <t>Pulehunui</t>
  </si>
  <si>
    <t>Pauahi</t>
  </si>
  <si>
    <t>South Maui</t>
  </si>
  <si>
    <t>Piihonua</t>
  </si>
  <si>
    <t>Waiehu</t>
  </si>
  <si>
    <t>Ponohawaii</t>
  </si>
  <si>
    <t>Waiku-Hana</t>
  </si>
  <si>
    <t>Puukapu</t>
  </si>
  <si>
    <t>Waiohuli (Residential)</t>
  </si>
  <si>
    <t>Upolu</t>
  </si>
  <si>
    <t>Waiakea</t>
  </si>
  <si>
    <t>Molokai</t>
  </si>
  <si>
    <t>Wailau</t>
  </si>
  <si>
    <t>Hoolehua-Palaaau</t>
  </si>
  <si>
    <t>Waimanu</t>
  </si>
  <si>
    <t>Kalamaula</t>
  </si>
  <si>
    <t>Waiohinu</t>
  </si>
  <si>
    <t>Kalaupapa</t>
  </si>
  <si>
    <t>Kamiloloa-Makakupaia</t>
  </si>
  <si>
    <t>Kahoolawe</t>
  </si>
  <si>
    <t>Kapaakea</t>
  </si>
  <si>
    <t>Ualapue</t>
  </si>
  <si>
    <t>Continued on next page.</t>
  </si>
  <si>
    <t>Table 1.17-- RESIDENT POPULATION OF HAWAIIAN HOME LANDS,</t>
  </si>
  <si>
    <t xml:space="preserve">  BY ISLAND:  2020 -- Con.</t>
  </si>
  <si>
    <t>Oahu</t>
  </si>
  <si>
    <t>Oahu (con.)</t>
  </si>
  <si>
    <t>East Kapolei</t>
  </si>
  <si>
    <t>Maili</t>
  </si>
  <si>
    <t>Haiku</t>
  </si>
  <si>
    <t>Makaha Valley</t>
  </si>
  <si>
    <t>Honolulu Makai</t>
  </si>
  <si>
    <t>Maluohai</t>
  </si>
  <si>
    <t>Kakaina-Kumuhau</t>
  </si>
  <si>
    <t>Nanakuli</t>
  </si>
  <si>
    <t>Kalaeloa</t>
  </si>
  <si>
    <t>Papakolea</t>
  </si>
  <si>
    <t>Kalawahine</t>
  </si>
  <si>
    <t>Pearl City</t>
  </si>
  <si>
    <t>Kanehili</t>
  </si>
  <si>
    <t>Princess Kahanu Estates</t>
  </si>
  <si>
    <t>Kapolei</t>
  </si>
  <si>
    <t>Waiahole</t>
  </si>
  <si>
    <t>Kaupea</t>
  </si>
  <si>
    <t>Waianae</t>
  </si>
  <si>
    <t>Kewalo</t>
  </si>
  <si>
    <t>Waianae Kai</t>
  </si>
  <si>
    <t>Lualualei</t>
  </si>
  <si>
    <t>Waimanalo</t>
  </si>
  <si>
    <t xml:space="preserve">     Source:  U.S. Census Bureau, 2020 Decennial Census Redistricting File, &lt;https://data.census.gov&gt; accessed </t>
  </si>
  <si>
    <t>April 11, 2022, and calculations by the Hawaii State Department of Business, Economic Development &amp; Tourism.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</si>
</sst>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\ \ "/>
    <numFmt numFmtId="165" formatCode="\ \ \ @"/>
    <numFmt numFmtId="166" formatCode="\ @"/>
    <numFmt numFmtId="167" formatCode="#,##0\ \ "/>
    <numFmt numFmtId="168" formatCode="@\ \ "/>
    <numFmt numFmtId="169" formatCode="#,##0\ "/>
    <numFmt numFmtId="170" formatCode="\ \ \ \ \ @"/>
    <numFmt numFmtId="171" formatCode="#,##0\ \ \ \ \ \ "/>
    <numFmt numFmtId="172" formatCode="\ \ \ \ \ \ 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SansSerif"/>
      <family val="0"/>
    </font>
    <font>
      <sz val="10"/>
      <name val="MS Sans Serif"/>
      <family val="2"/>
    </font>
    <font>
      <sz val="10"/>
      <name val="Times New Roman"/>
      <family val="1"/>
    </font>
    <font>
      <sz val="10"/>
      <name val="Sans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58" applyFont="1" applyAlignment="1">
      <alignment horizontal="left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0" fontId="4" fillId="0" borderId="0" xfId="57">
      <alignment/>
      <protection/>
    </xf>
    <xf numFmtId="0" fontId="4" fillId="0" borderId="0" xfId="57" applyAlignment="1">
      <alignment horizontal="left"/>
      <protection/>
    </xf>
    <xf numFmtId="0" fontId="5" fillId="0" borderId="10" xfId="57" applyFont="1" applyBorder="1" applyAlignment="1">
      <alignment horizontal="center" wrapText="1"/>
      <protection/>
    </xf>
    <xf numFmtId="0" fontId="5" fillId="0" borderId="11" xfId="57" applyFont="1" applyBorder="1" applyAlignment="1">
      <alignment horizontal="center" wrapText="1"/>
      <protection/>
    </xf>
    <xf numFmtId="0" fontId="5" fillId="0" borderId="12" xfId="57" applyFont="1" applyBorder="1" applyAlignment="1">
      <alignment horizontal="center" wrapText="1"/>
      <protection/>
    </xf>
    <xf numFmtId="0" fontId="5" fillId="0" borderId="0" xfId="57" applyFont="1">
      <alignment/>
      <protection/>
    </xf>
    <xf numFmtId="0" fontId="4" fillId="0" borderId="13" xfId="57" applyBorder="1">
      <alignment/>
      <protection/>
    </xf>
    <xf numFmtId="0" fontId="4" fillId="0" borderId="14" xfId="57" applyBorder="1">
      <alignment/>
      <protection/>
    </xf>
    <xf numFmtId="0" fontId="4" fillId="0" borderId="15" xfId="57" applyBorder="1">
      <alignment/>
      <protection/>
    </xf>
    <xf numFmtId="0" fontId="4" fillId="0" borderId="16" xfId="57" applyBorder="1">
      <alignment/>
      <protection/>
    </xf>
    <xf numFmtId="0" fontId="4" fillId="0" borderId="13" xfId="57" applyBorder="1" applyAlignment="1">
      <alignment horizontal="center"/>
      <protection/>
    </xf>
    <xf numFmtId="164" fontId="4" fillId="0" borderId="17" xfId="57" applyNumberFormat="1" applyBorder="1">
      <alignment/>
      <protection/>
    </xf>
    <xf numFmtId="0" fontId="6" fillId="0" borderId="18" xfId="57" applyFont="1" applyBorder="1" applyAlignment="1">
      <alignment horizontal="left" vertical="top"/>
      <protection/>
    </xf>
    <xf numFmtId="164" fontId="4" fillId="0" borderId="0" xfId="57" applyNumberFormat="1">
      <alignment/>
      <protection/>
    </xf>
    <xf numFmtId="164" fontId="4" fillId="0" borderId="14" xfId="57" applyNumberFormat="1" applyBorder="1">
      <alignment/>
      <protection/>
    </xf>
    <xf numFmtId="165" fontId="4" fillId="0" borderId="18" xfId="57" applyNumberFormat="1" applyBorder="1">
      <alignment/>
      <protection/>
    </xf>
    <xf numFmtId="164" fontId="4" fillId="0" borderId="0" xfId="55" applyNumberFormat="1">
      <alignment/>
      <protection/>
    </xf>
    <xf numFmtId="166" fontId="4" fillId="0" borderId="13" xfId="57" applyNumberFormat="1" applyBorder="1">
      <alignment/>
      <protection/>
    </xf>
    <xf numFmtId="165" fontId="4" fillId="0" borderId="13" xfId="57" applyNumberFormat="1" applyBorder="1">
      <alignment/>
      <protection/>
    </xf>
    <xf numFmtId="167" fontId="4" fillId="0" borderId="14" xfId="57" applyNumberFormat="1" applyBorder="1" applyAlignment="1">
      <alignment horizontal="right"/>
      <protection/>
    </xf>
    <xf numFmtId="0" fontId="4" fillId="0" borderId="0" xfId="55">
      <alignment/>
      <protection/>
    </xf>
    <xf numFmtId="167" fontId="4" fillId="0" borderId="0" xfId="57" applyNumberFormat="1">
      <alignment/>
      <protection/>
    </xf>
    <xf numFmtId="168" fontId="4" fillId="0" borderId="0" xfId="55" applyNumberFormat="1" applyAlignment="1">
      <alignment horizontal="right"/>
      <protection/>
    </xf>
    <xf numFmtId="168" fontId="4" fillId="0" borderId="14" xfId="57" applyNumberFormat="1" applyBorder="1" applyAlignment="1">
      <alignment horizontal="right"/>
      <protection/>
    </xf>
    <xf numFmtId="167" fontId="4" fillId="0" borderId="0" xfId="55" applyNumberFormat="1" applyAlignment="1">
      <alignment horizontal="right"/>
      <protection/>
    </xf>
    <xf numFmtId="0" fontId="4" fillId="0" borderId="18" xfId="57" applyBorder="1">
      <alignment/>
      <protection/>
    </xf>
    <xf numFmtId="169" fontId="4" fillId="0" borderId="0" xfId="55" applyNumberFormat="1">
      <alignment/>
      <protection/>
    </xf>
    <xf numFmtId="166" fontId="4" fillId="0" borderId="18" xfId="57" applyNumberFormat="1" applyBorder="1">
      <alignment/>
      <protection/>
    </xf>
    <xf numFmtId="167" fontId="4" fillId="0" borderId="0" xfId="55" applyNumberFormat="1">
      <alignment/>
      <protection/>
    </xf>
    <xf numFmtId="169" fontId="4" fillId="0" borderId="14" xfId="57" applyNumberFormat="1" applyBorder="1" applyAlignment="1">
      <alignment horizontal="right"/>
      <protection/>
    </xf>
    <xf numFmtId="0" fontId="43" fillId="0" borderId="0" xfId="57" applyFont="1">
      <alignment/>
      <protection/>
    </xf>
    <xf numFmtId="164" fontId="4" fillId="0" borderId="14" xfId="57" applyNumberFormat="1" applyBorder="1" applyAlignment="1">
      <alignment horizontal="right"/>
      <protection/>
    </xf>
    <xf numFmtId="0" fontId="4" fillId="0" borderId="19" xfId="57" applyBorder="1">
      <alignment/>
      <protection/>
    </xf>
    <xf numFmtId="167" fontId="4" fillId="0" borderId="20" xfId="57" applyNumberFormat="1" applyBorder="1">
      <alignment/>
      <protection/>
    </xf>
    <xf numFmtId="165" fontId="4" fillId="0" borderId="21" xfId="57" applyNumberFormat="1" applyBorder="1">
      <alignment/>
      <protection/>
    </xf>
    <xf numFmtId="164" fontId="4" fillId="0" borderId="22" xfId="56" applyNumberFormat="1" applyFont="1" applyBorder="1" quotePrefix="1">
      <alignment/>
      <protection/>
    </xf>
    <xf numFmtId="170" fontId="8" fillId="0" borderId="0" xfId="57" applyNumberFormat="1" applyFont="1">
      <alignment/>
      <protection/>
    </xf>
    <xf numFmtId="171" fontId="4" fillId="0" borderId="0" xfId="57" applyNumberFormat="1">
      <alignment/>
      <protection/>
    </xf>
    <xf numFmtId="165" fontId="4" fillId="0" borderId="0" xfId="57" applyNumberFormat="1">
      <alignment/>
      <protection/>
    </xf>
    <xf numFmtId="172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 wrapText="1"/>
      <protection/>
    </xf>
    <xf numFmtId="0" fontId="4" fillId="0" borderId="23" xfId="57" applyBorder="1">
      <alignment/>
      <protection/>
    </xf>
    <xf numFmtId="0" fontId="4" fillId="0" borderId="24" xfId="57" applyBorder="1">
      <alignment/>
      <protection/>
    </xf>
    <xf numFmtId="166" fontId="9" fillId="0" borderId="13" xfId="57" applyNumberFormat="1" applyFont="1" applyBorder="1" applyAlignment="1">
      <alignment horizontal="left" vertical="top"/>
      <protection/>
    </xf>
    <xf numFmtId="164" fontId="4" fillId="0" borderId="24" xfId="56" applyNumberFormat="1" applyFont="1" applyBorder="1" quotePrefix="1">
      <alignment/>
      <protection/>
    </xf>
    <xf numFmtId="0" fontId="4" fillId="0" borderId="17" xfId="57" applyBorder="1">
      <alignment/>
      <protection/>
    </xf>
    <xf numFmtId="0" fontId="6" fillId="0" borderId="19" xfId="57" applyFont="1" applyBorder="1" applyAlignment="1">
      <alignment horizontal="left" vertical="top"/>
      <protection/>
    </xf>
    <xf numFmtId="167" fontId="4" fillId="0" borderId="25" xfId="56" applyNumberFormat="1" applyFont="1" applyBorder="1" quotePrefix="1">
      <alignment/>
      <protection/>
    </xf>
    <xf numFmtId="0" fontId="6" fillId="0" borderId="0" xfId="57" applyFont="1" applyAlignment="1">
      <alignment horizontal="left" vertical="top"/>
      <protection/>
    </xf>
    <xf numFmtId="3" fontId="6" fillId="0" borderId="0" xfId="57" applyNumberFormat="1" applyFont="1" applyAlignment="1">
      <alignment horizontal="center" vertical="top"/>
      <protection/>
    </xf>
    <xf numFmtId="0" fontId="6" fillId="0" borderId="0" xfId="57" applyFont="1" applyAlignment="1">
      <alignment horizontal="right" vertical="top"/>
      <protection/>
    </xf>
    <xf numFmtId="49" fontId="8" fillId="0" borderId="0" xfId="57" applyNumberFormat="1" applyFont="1">
      <alignment/>
      <protection/>
    </xf>
    <xf numFmtId="49" fontId="8" fillId="0" borderId="0" xfId="57" applyNumberFormat="1" applyFont="1" quotePrefix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2 2" xfId="56"/>
    <cellStyle name="Normal 2" xfId="57"/>
    <cellStyle name="Normal 2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7109375" style="4" customWidth="1"/>
    <col min="2" max="2" width="16.00390625" style="4" customWidth="1"/>
    <col min="3" max="3" width="24.7109375" style="4" customWidth="1"/>
    <col min="4" max="4" width="16.00390625" style="4" customWidth="1"/>
    <col min="5" max="16384" width="9.140625" style="4" customWidth="1"/>
  </cols>
  <sheetData>
    <row r="1" spans="1:4" s="3" customFormat="1" ht="15.75" customHeight="1">
      <c r="A1" s="1" t="s">
        <v>0</v>
      </c>
      <c r="B1" s="2"/>
      <c r="C1" s="2"/>
      <c r="D1" s="2"/>
    </row>
    <row r="2" spans="1:4" s="3" customFormat="1" ht="15.75" customHeight="1">
      <c r="A2" s="1" t="s">
        <v>1</v>
      </c>
      <c r="B2" s="2"/>
      <c r="C2" s="2"/>
      <c r="D2" s="2"/>
    </row>
    <row r="3" ht="12.75" customHeight="1" thickBot="1">
      <c r="B3" s="5"/>
    </row>
    <row r="4" spans="1:4" s="9" customFormat="1" ht="32.25" customHeight="1" thickTop="1">
      <c r="A4" s="6" t="s">
        <v>2</v>
      </c>
      <c r="B4" s="7" t="s">
        <v>3</v>
      </c>
      <c r="C4" s="6" t="s">
        <v>2</v>
      </c>
      <c r="D4" s="8" t="s">
        <v>3</v>
      </c>
    </row>
    <row r="5" spans="1:4" ht="12.75" customHeight="1">
      <c r="A5" s="10"/>
      <c r="B5" s="11"/>
      <c r="C5" s="12"/>
      <c r="D5" s="13"/>
    </row>
    <row r="6" spans="1:4" ht="12.75" customHeight="1">
      <c r="A6" s="14" t="s">
        <v>4</v>
      </c>
      <c r="B6" s="15">
        <f>SUM(B8,B37,D6,D16,D19,D32,B48)</f>
        <v>34356</v>
      </c>
      <c r="C6" s="16" t="s">
        <v>5</v>
      </c>
      <c r="D6" s="17">
        <f>SUM(D7:D14)</f>
        <v>2576</v>
      </c>
    </row>
    <row r="7" spans="1:4" ht="12.75" customHeight="1">
      <c r="A7" s="10"/>
      <c r="B7" s="18"/>
      <c r="C7" s="19" t="s">
        <v>6</v>
      </c>
      <c r="D7" s="20">
        <v>228</v>
      </c>
    </row>
    <row r="8" spans="1:4" ht="12.75" customHeight="1">
      <c r="A8" s="21" t="s">
        <v>7</v>
      </c>
      <c r="B8" s="18">
        <f>SUM(B9:B35)</f>
        <v>6269</v>
      </c>
      <c r="C8" s="19" t="s">
        <v>8</v>
      </c>
      <c r="D8" s="20">
        <v>1659</v>
      </c>
    </row>
    <row r="9" spans="1:7" ht="12.75" customHeight="1">
      <c r="A9" s="22" t="s">
        <v>9</v>
      </c>
      <c r="B9" s="23">
        <v>2</v>
      </c>
      <c r="C9" s="19" t="s">
        <v>10</v>
      </c>
      <c r="D9" s="20">
        <v>35</v>
      </c>
      <c r="F9" s="24"/>
      <c r="G9" s="25"/>
    </row>
    <row r="10" spans="1:7" ht="12.75" customHeight="1">
      <c r="A10" s="22" t="s">
        <v>11</v>
      </c>
      <c r="B10" s="23">
        <v>5</v>
      </c>
      <c r="C10" s="19" t="s">
        <v>12</v>
      </c>
      <c r="D10" s="26" t="s">
        <v>13</v>
      </c>
      <c r="F10" s="24"/>
      <c r="G10" s="25"/>
    </row>
    <row r="11" spans="1:7" ht="12.75" customHeight="1">
      <c r="A11" s="22" t="s">
        <v>14</v>
      </c>
      <c r="B11" s="27" t="s">
        <v>13</v>
      </c>
      <c r="C11" s="19" t="s">
        <v>15</v>
      </c>
      <c r="D11" s="20">
        <v>491</v>
      </c>
      <c r="F11" s="24"/>
      <c r="G11" s="25"/>
    </row>
    <row r="12" spans="1:7" ht="12.75" customHeight="1">
      <c r="A12" s="22" t="s">
        <v>16</v>
      </c>
      <c r="B12" s="23">
        <v>6</v>
      </c>
      <c r="C12" s="19" t="s">
        <v>17</v>
      </c>
      <c r="D12" s="28">
        <v>13</v>
      </c>
      <c r="F12" s="24"/>
      <c r="G12" s="25"/>
    </row>
    <row r="13" spans="1:7" ht="12.75" customHeight="1">
      <c r="A13" s="22" t="s">
        <v>18</v>
      </c>
      <c r="B13" s="23">
        <v>55</v>
      </c>
      <c r="C13" s="19" t="s">
        <v>19</v>
      </c>
      <c r="D13" s="28">
        <v>150</v>
      </c>
      <c r="F13" s="24"/>
      <c r="G13" s="25"/>
    </row>
    <row r="14" spans="1:7" ht="12.75" customHeight="1">
      <c r="A14" s="22" t="s">
        <v>20</v>
      </c>
      <c r="B14" s="27" t="s">
        <v>13</v>
      </c>
      <c r="C14" s="19" t="s">
        <v>21</v>
      </c>
      <c r="D14" s="26" t="s">
        <v>13</v>
      </c>
      <c r="F14" s="24"/>
      <c r="G14" s="25"/>
    </row>
    <row r="15" spans="1:7" ht="12.75" customHeight="1">
      <c r="A15" s="22" t="s">
        <v>22</v>
      </c>
      <c r="B15" s="23">
        <v>119</v>
      </c>
      <c r="C15" s="29"/>
      <c r="D15" s="30"/>
      <c r="F15" s="24"/>
      <c r="G15" s="25"/>
    </row>
    <row r="16" spans="1:7" ht="12.75" customHeight="1">
      <c r="A16" s="22" t="s">
        <v>23</v>
      </c>
      <c r="B16" s="23">
        <v>500</v>
      </c>
      <c r="C16" s="31" t="s">
        <v>24</v>
      </c>
      <c r="D16" s="20">
        <f>D17</f>
        <v>117</v>
      </c>
      <c r="F16" s="24"/>
      <c r="G16" s="25"/>
    </row>
    <row r="17" spans="1:7" ht="12.75" customHeight="1">
      <c r="A17" s="22" t="s">
        <v>25</v>
      </c>
      <c r="B17" s="27" t="s">
        <v>13</v>
      </c>
      <c r="C17" s="19" t="s">
        <v>26</v>
      </c>
      <c r="D17" s="20">
        <v>117</v>
      </c>
      <c r="F17" s="24"/>
      <c r="G17" s="25"/>
    </row>
    <row r="18" spans="1:7" ht="12.75" customHeight="1">
      <c r="A18" s="22" t="s">
        <v>27</v>
      </c>
      <c r="B18" s="23">
        <v>990</v>
      </c>
      <c r="C18" s="19"/>
      <c r="D18" s="20"/>
      <c r="F18" s="24"/>
      <c r="G18" s="25"/>
    </row>
    <row r="19" spans="1:7" ht="12.75" customHeight="1">
      <c r="A19" s="22" t="s">
        <v>28</v>
      </c>
      <c r="B19" s="23">
        <v>1617</v>
      </c>
      <c r="C19" s="31" t="s">
        <v>29</v>
      </c>
      <c r="D19" s="20">
        <f>SUM(D20:D30)</f>
        <v>3980</v>
      </c>
      <c r="F19" s="24"/>
      <c r="G19" s="25"/>
    </row>
    <row r="20" spans="1:7" ht="12.75" customHeight="1">
      <c r="A20" s="22" t="s">
        <v>30</v>
      </c>
      <c r="B20" s="23">
        <v>17</v>
      </c>
      <c r="C20" s="19" t="s">
        <v>31</v>
      </c>
      <c r="D20" s="28">
        <v>2</v>
      </c>
      <c r="F20" s="24"/>
      <c r="G20" s="25"/>
    </row>
    <row r="21" spans="1:7" ht="12.75" customHeight="1">
      <c r="A21" s="22" t="s">
        <v>32</v>
      </c>
      <c r="B21" s="27" t="s">
        <v>13</v>
      </c>
      <c r="C21" s="19" t="s">
        <v>33</v>
      </c>
      <c r="D21" s="28">
        <v>34</v>
      </c>
      <c r="F21" s="24"/>
      <c r="G21" s="25"/>
    </row>
    <row r="22" spans="1:7" ht="12.75" customHeight="1">
      <c r="A22" s="22" t="s">
        <v>34</v>
      </c>
      <c r="B22" s="23">
        <v>73</v>
      </c>
      <c r="C22" s="19" t="s">
        <v>35</v>
      </c>
      <c r="D22" s="32">
        <v>7</v>
      </c>
      <c r="F22" s="24"/>
      <c r="G22" s="25"/>
    </row>
    <row r="23" spans="1:7" ht="12.75" customHeight="1">
      <c r="A23" s="22" t="s">
        <v>36</v>
      </c>
      <c r="B23" s="23">
        <v>106</v>
      </c>
      <c r="C23" s="19" t="s">
        <v>37</v>
      </c>
      <c r="D23" s="32">
        <v>113</v>
      </c>
      <c r="F23" s="24"/>
      <c r="G23" s="25"/>
    </row>
    <row r="24" spans="1:7" ht="12.75" customHeight="1">
      <c r="A24" s="22" t="s">
        <v>38</v>
      </c>
      <c r="B24" s="23">
        <v>7</v>
      </c>
      <c r="C24" s="19" t="s">
        <v>39</v>
      </c>
      <c r="D24" s="32">
        <v>422</v>
      </c>
      <c r="F24" s="24"/>
      <c r="G24" s="25"/>
    </row>
    <row r="25" spans="1:7" ht="12.75" customHeight="1">
      <c r="A25" s="22" t="s">
        <v>40</v>
      </c>
      <c r="B25" s="23">
        <v>670</v>
      </c>
      <c r="C25" s="19" t="s">
        <v>41</v>
      </c>
      <c r="D25" s="32">
        <v>729</v>
      </c>
      <c r="F25" s="24"/>
      <c r="G25" s="25"/>
    </row>
    <row r="26" spans="1:7" ht="12.75" customHeight="1">
      <c r="A26" s="22" t="s">
        <v>42</v>
      </c>
      <c r="B26" s="23">
        <v>1054</v>
      </c>
      <c r="C26" s="19" t="s">
        <v>43</v>
      </c>
      <c r="D26" s="26" t="s">
        <v>13</v>
      </c>
      <c r="F26" s="24"/>
      <c r="G26" s="25"/>
    </row>
    <row r="27" spans="1:7" ht="12.75" customHeight="1">
      <c r="A27" s="22" t="s">
        <v>44</v>
      </c>
      <c r="B27" s="23">
        <v>5</v>
      </c>
      <c r="C27" s="19" t="s">
        <v>45</v>
      </c>
      <c r="D27" s="28">
        <v>1</v>
      </c>
      <c r="F27" s="24"/>
      <c r="G27" s="25"/>
    </row>
    <row r="28" spans="1:7" ht="12.75" customHeight="1">
      <c r="A28" s="22" t="s">
        <v>46</v>
      </c>
      <c r="B28" s="23">
        <v>59</v>
      </c>
      <c r="C28" s="19" t="s">
        <v>47</v>
      </c>
      <c r="D28" s="32">
        <v>1441</v>
      </c>
      <c r="F28" s="24"/>
      <c r="G28" s="25"/>
    </row>
    <row r="29" spans="1:7" ht="12.75" customHeight="1">
      <c r="A29" s="22" t="s">
        <v>48</v>
      </c>
      <c r="B29" s="23">
        <v>17</v>
      </c>
      <c r="C29" s="19" t="s">
        <v>49</v>
      </c>
      <c r="D29" s="26" t="s">
        <v>13</v>
      </c>
      <c r="F29" s="24"/>
      <c r="G29" s="25"/>
    </row>
    <row r="30" spans="1:7" ht="12.75" customHeight="1">
      <c r="A30" s="22" t="s">
        <v>50</v>
      </c>
      <c r="B30" s="23">
        <v>936</v>
      </c>
      <c r="C30" s="19" t="s">
        <v>51</v>
      </c>
      <c r="D30" s="32">
        <v>1231</v>
      </c>
      <c r="F30" s="24"/>
      <c r="G30" s="25"/>
    </row>
    <row r="31" spans="1:7" ht="12.75" customHeight="1">
      <c r="A31" s="22" t="s">
        <v>52</v>
      </c>
      <c r="B31" s="27" t="s">
        <v>13</v>
      </c>
      <c r="C31" s="29"/>
      <c r="D31" s="30"/>
      <c r="F31" s="24"/>
      <c r="G31" s="25"/>
    </row>
    <row r="32" spans="1:7" ht="12.75" customHeight="1">
      <c r="A32" s="22" t="s">
        <v>53</v>
      </c>
      <c r="B32" s="23">
        <v>14</v>
      </c>
      <c r="C32" s="31" t="s">
        <v>54</v>
      </c>
      <c r="D32" s="20">
        <f>SUM(D33:D38)</f>
        <v>2070</v>
      </c>
      <c r="F32" s="24"/>
      <c r="G32" s="25"/>
    </row>
    <row r="33" spans="1:7" ht="12.75" customHeight="1">
      <c r="A33" s="22" t="s">
        <v>55</v>
      </c>
      <c r="B33" s="27" t="s">
        <v>13</v>
      </c>
      <c r="C33" s="19" t="s">
        <v>56</v>
      </c>
      <c r="D33" s="20">
        <v>1370</v>
      </c>
      <c r="F33" s="24"/>
      <c r="G33" s="25"/>
    </row>
    <row r="34" spans="1:7" ht="12.75" customHeight="1">
      <c r="A34" s="22" t="s">
        <v>57</v>
      </c>
      <c r="B34" s="27" t="s">
        <v>13</v>
      </c>
      <c r="C34" s="19" t="s">
        <v>58</v>
      </c>
      <c r="D34" s="20">
        <v>383</v>
      </c>
      <c r="F34" s="24"/>
      <c r="G34" s="25"/>
    </row>
    <row r="35" spans="1:7" ht="12.75" customHeight="1">
      <c r="A35" s="22" t="s">
        <v>59</v>
      </c>
      <c r="B35" s="23">
        <v>17</v>
      </c>
      <c r="C35" s="19" t="s">
        <v>60</v>
      </c>
      <c r="D35" s="20">
        <v>82</v>
      </c>
      <c r="F35" s="24"/>
      <c r="G35" s="25"/>
    </row>
    <row r="36" spans="1:4" ht="12.75" customHeight="1">
      <c r="A36" s="10"/>
      <c r="B36" s="33"/>
      <c r="C36" s="19" t="s">
        <v>61</v>
      </c>
      <c r="D36" s="20">
        <v>81</v>
      </c>
    </row>
    <row r="37" spans="1:6" ht="12.75" customHeight="1">
      <c r="A37" s="21" t="s">
        <v>62</v>
      </c>
      <c r="B37" s="27" t="s">
        <v>13</v>
      </c>
      <c r="C37" s="19" t="s">
        <v>63</v>
      </c>
      <c r="D37" s="20">
        <v>154</v>
      </c>
      <c r="F37" s="34"/>
    </row>
    <row r="38" spans="1:4" ht="12.75" customHeight="1">
      <c r="A38" s="22"/>
      <c r="B38" s="35"/>
      <c r="C38" s="19" t="s">
        <v>64</v>
      </c>
      <c r="D38" s="26" t="s">
        <v>13</v>
      </c>
    </row>
    <row r="39" spans="1:4" ht="12.75" customHeight="1">
      <c r="A39" s="36"/>
      <c r="B39" s="37"/>
      <c r="C39" s="38"/>
      <c r="D39" s="39"/>
    </row>
    <row r="40" spans="1:4" ht="12.75" customHeight="1">
      <c r="A40" s="40"/>
      <c r="B40" s="41"/>
      <c r="C40" s="42"/>
      <c r="D40" s="25"/>
    </row>
    <row r="41" spans="1:4" ht="12.75" customHeight="1">
      <c r="A41" s="40" t="s">
        <v>65</v>
      </c>
      <c r="B41" s="41"/>
      <c r="C41" s="42"/>
      <c r="D41" s="25"/>
    </row>
    <row r="42" spans="1:4" ht="12.75" customHeight="1">
      <c r="A42" s="40"/>
      <c r="B42" s="41"/>
      <c r="C42" s="42"/>
      <c r="D42" s="25"/>
    </row>
    <row r="43" spans="1:4" s="3" customFormat="1" ht="15.75" customHeight="1">
      <c r="A43" s="1" t="s">
        <v>66</v>
      </c>
      <c r="B43" s="2"/>
      <c r="C43" s="2"/>
      <c r="D43" s="2"/>
    </row>
    <row r="44" spans="1:4" s="3" customFormat="1" ht="15.75" customHeight="1">
      <c r="A44" s="1" t="s">
        <v>67</v>
      </c>
      <c r="B44" s="2"/>
      <c r="C44" s="2"/>
      <c r="D44" s="2"/>
    </row>
    <row r="45" spans="1:2" s="3" customFormat="1" ht="12.75" customHeight="1" thickBot="1">
      <c r="A45" s="43"/>
      <c r="B45" s="44"/>
    </row>
    <row r="46" spans="1:4" s="9" customFormat="1" ht="36" customHeight="1" thickTop="1">
      <c r="A46" s="6" t="s">
        <v>2</v>
      </c>
      <c r="B46" s="7" t="s">
        <v>3</v>
      </c>
      <c r="C46" s="6" t="s">
        <v>2</v>
      </c>
      <c r="D46" s="8" t="s">
        <v>3</v>
      </c>
    </row>
    <row r="47" spans="1:4" ht="12.75" customHeight="1">
      <c r="A47" s="45"/>
      <c r="B47" s="11"/>
      <c r="C47" s="10"/>
      <c r="D47" s="46"/>
    </row>
    <row r="48" spans="1:4" ht="12.75" customHeight="1">
      <c r="A48" s="47" t="s">
        <v>68</v>
      </c>
      <c r="B48" s="18">
        <f>SUM(B49:B59,D49:D59)</f>
        <v>19344</v>
      </c>
      <c r="C48" s="47" t="s">
        <v>69</v>
      </c>
      <c r="D48" s="48"/>
    </row>
    <row r="49" spans="1:4" ht="12.75" customHeight="1">
      <c r="A49" s="22" t="s">
        <v>70</v>
      </c>
      <c r="B49" s="35">
        <v>789</v>
      </c>
      <c r="C49" s="22" t="s">
        <v>71</v>
      </c>
      <c r="D49" s="20">
        <v>8</v>
      </c>
    </row>
    <row r="50" spans="1:4" ht="12.75" customHeight="1">
      <c r="A50" s="22" t="s">
        <v>72</v>
      </c>
      <c r="B50" s="27" t="s">
        <v>13</v>
      </c>
      <c r="C50" s="22" t="s">
        <v>73</v>
      </c>
      <c r="D50" s="26" t="s">
        <v>13</v>
      </c>
    </row>
    <row r="51" spans="1:4" ht="12.75" customHeight="1">
      <c r="A51" s="22" t="s">
        <v>74</v>
      </c>
      <c r="B51" s="23">
        <v>1</v>
      </c>
      <c r="C51" s="22" t="s">
        <v>75</v>
      </c>
      <c r="D51" s="20">
        <v>1020</v>
      </c>
    </row>
    <row r="52" spans="1:4" ht="12.75" customHeight="1">
      <c r="A52" s="22" t="s">
        <v>76</v>
      </c>
      <c r="B52" s="35">
        <v>318</v>
      </c>
      <c r="C52" s="22" t="s">
        <v>77</v>
      </c>
      <c r="D52" s="20">
        <v>5135</v>
      </c>
    </row>
    <row r="53" spans="1:4" ht="12.75" customHeight="1">
      <c r="A53" s="22" t="s">
        <v>78</v>
      </c>
      <c r="B53" s="35">
        <v>8</v>
      </c>
      <c r="C53" s="22" t="s">
        <v>79</v>
      </c>
      <c r="D53" s="20">
        <v>1091</v>
      </c>
    </row>
    <row r="54" spans="1:4" ht="12.75" customHeight="1">
      <c r="A54" s="22" t="s">
        <v>80</v>
      </c>
      <c r="B54" s="35">
        <v>308</v>
      </c>
      <c r="C54" s="22" t="s">
        <v>81</v>
      </c>
      <c r="D54" s="20">
        <v>3</v>
      </c>
    </row>
    <row r="55" spans="1:4" ht="12.75" customHeight="1">
      <c r="A55" s="22" t="s">
        <v>82</v>
      </c>
      <c r="B55" s="35">
        <v>1566</v>
      </c>
      <c r="C55" s="22" t="s">
        <v>83</v>
      </c>
      <c r="D55" s="20">
        <v>1068</v>
      </c>
    </row>
    <row r="56" spans="1:4" ht="12.75" customHeight="1">
      <c r="A56" s="22" t="s">
        <v>84</v>
      </c>
      <c r="B56" s="27" t="s">
        <v>13</v>
      </c>
      <c r="C56" s="22" t="s">
        <v>85</v>
      </c>
      <c r="D56" s="20">
        <v>29</v>
      </c>
    </row>
    <row r="57" spans="1:4" ht="12.75" customHeight="1">
      <c r="A57" s="22" t="s">
        <v>86</v>
      </c>
      <c r="B57" s="35">
        <v>1332</v>
      </c>
      <c r="C57" s="22" t="s">
        <v>87</v>
      </c>
      <c r="D57" s="20">
        <v>2114</v>
      </c>
    </row>
    <row r="58" spans="1:4" ht="12.75" customHeight="1">
      <c r="A58" s="22" t="s">
        <v>88</v>
      </c>
      <c r="B58" s="35">
        <v>245</v>
      </c>
      <c r="C58" s="22" t="s">
        <v>89</v>
      </c>
      <c r="D58" s="20">
        <v>616</v>
      </c>
    </row>
    <row r="59" spans="1:4" ht="12.75" customHeight="1">
      <c r="A59" s="22" t="s">
        <v>90</v>
      </c>
      <c r="B59" s="35">
        <v>54</v>
      </c>
      <c r="C59" s="22" t="s">
        <v>91</v>
      </c>
      <c r="D59" s="20">
        <v>3639</v>
      </c>
    </row>
    <row r="60" spans="1:4" ht="12.75" customHeight="1">
      <c r="A60" s="36"/>
      <c r="B60" s="49"/>
      <c r="C60" s="50"/>
      <c r="D60" s="51"/>
    </row>
    <row r="61" spans="1:4" ht="12.75" customHeight="1">
      <c r="A61" s="52"/>
      <c r="B61" s="53"/>
      <c r="C61" s="52"/>
      <c r="D61" s="54"/>
    </row>
    <row r="62" ht="12.75" customHeight="1">
      <c r="A62" s="55" t="s">
        <v>92</v>
      </c>
    </row>
    <row r="63" ht="12.75" customHeight="1">
      <c r="A63" s="55" t="s">
        <v>93</v>
      </c>
    </row>
    <row r="64" ht="12.75" customHeight="1">
      <c r="A64" s="56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&amp;L&amp;"Arial,Italic"&amp;9The State of Hawaii Data Book 2022&amp;R&amp;"Arial"&amp;9http://dbedt.hawaii.gov/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Carlie Liddell</cp:lastModifiedBy>
  <cp:lastPrinted>2023-08-14T21:16:22Z</cp:lastPrinted>
  <dcterms:created xsi:type="dcterms:W3CDTF">2023-08-14T19:01:46Z</dcterms:created>
  <dcterms:modified xsi:type="dcterms:W3CDTF">2023-08-14T22:01:18Z</dcterms:modified>
  <cp:category/>
  <cp:version/>
  <cp:contentType/>
  <cp:contentStatus/>
</cp:coreProperties>
</file>