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>
    <definedName name="_xlnm.Print_Area" localSheetId="0">'2022'!$A$1:$D$48</definedName>
  </definedNames>
  <calcPr fullCalcOnLoad="1"/>
</workbook>
</file>

<file path=xl/sharedStrings.xml><?xml version="1.0" encoding="utf-8"?>
<sst xmlns="http://schemas.openxmlformats.org/spreadsheetml/2006/main" count="50" uniqueCount="26">
  <si>
    <t>Table 23.07-- JOBS, SALES, AND STATE TAXES GENERATED BY MARKET-</t>
  </si>
  <si>
    <t xml:space="preserve">  PLACES, BY CONGRESSIONAL DISTRICT:  2021 AND 2022</t>
  </si>
  <si>
    <t xml:space="preserve">[Marketplaces include all retail trade, food services and drinking places as well as portions of </t>
  </si>
  <si>
    <t xml:space="preserve">  personal, professional, entertainment/recreation, health care and other services as classified by </t>
  </si>
  <si>
    <t xml:space="preserve">  the North American Industry Classification System (NAICS). Components may not sum to totals </t>
  </si>
  <si>
    <t xml:space="preserve">  due to rounding in source]</t>
  </si>
  <si>
    <t>Year and subject</t>
  </si>
  <si>
    <t>State of Hawaii</t>
  </si>
  <si>
    <t>Hawaii C.D. 1</t>
  </si>
  <si>
    <t>Hawaii C.D. 2</t>
  </si>
  <si>
    <t>2021 1/</t>
  </si>
  <si>
    <t>Marketplaces (number)</t>
  </si>
  <si>
    <t xml:space="preserve">Marketplace tenants (number) </t>
  </si>
  <si>
    <t>Jobs (number)</t>
  </si>
  <si>
    <t>Share of total jobs (percent)</t>
  </si>
  <si>
    <t>(NA)</t>
  </si>
  <si>
    <t>Sales (millions of dollars)</t>
  </si>
  <si>
    <t>Share of GDP (percent)</t>
  </si>
  <si>
    <t>State sales taxes (millions of dollars) 2/</t>
  </si>
  <si>
    <t>Property taxes (millions of dollars)</t>
  </si>
  <si>
    <t>Construction/redevelopment spending (millions of dollars)</t>
  </si>
  <si>
    <t xml:space="preserve">     NA  Not available.</t>
  </si>
  <si>
    <t xml:space="preserve">     1/  State data for 2021 were revised by source. However, congressional district data were not.</t>
  </si>
  <si>
    <t xml:space="preserve">     2/  Sales tax revenue generated by retail real estate properties. Local government sales tax not included.</t>
  </si>
  <si>
    <t xml:space="preserve">     Source:  International Council of Shopping Centers, "Hawaii Impact Card" (annual) </t>
  </si>
  <si>
    <t>&lt;https://www.icsc.com/news-and-views/industry-insights/industry-reports&gt; accessed May 17, 2023.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</si>
</sst>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\ "/>
    <numFmt numFmtId="165" formatCode="#,##0\ \ "/>
    <numFmt numFmtId="166" formatCode="0.0\ \ "/>
    <numFmt numFmtId="167" formatCode="@\ \ "/>
    <numFmt numFmtId="168" formatCode="\ \ \ \ \ @"/>
    <numFmt numFmtId="169" formatCode="#,##0\ \ \ \ 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6" fillId="0" borderId="0">
      <alignment/>
      <protection/>
    </xf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Alignment="1">
      <alignment/>
      <protection/>
    </xf>
    <xf numFmtId="0" fontId="3" fillId="0" borderId="0" xfId="56">
      <alignment/>
      <protection/>
    </xf>
    <xf numFmtId="0" fontId="3" fillId="0" borderId="0" xfId="62" applyFont="1" applyAlignment="1">
      <alignment horizontal="left"/>
      <protection/>
    </xf>
    <xf numFmtId="0" fontId="2" fillId="0" borderId="0" xfId="61">
      <alignment wrapText="1"/>
      <protection/>
    </xf>
    <xf numFmtId="0" fontId="2" fillId="0" borderId="10" xfId="61" applyBorder="1">
      <alignment wrapText="1"/>
      <protection/>
    </xf>
    <xf numFmtId="0" fontId="4" fillId="0" borderId="11" xfId="61" applyFont="1" applyBorder="1" applyAlignment="1">
      <alignment horizontal="center" wrapText="1"/>
      <protection/>
    </xf>
    <xf numFmtId="0" fontId="4" fillId="0" borderId="12" xfId="61" applyFont="1" applyBorder="1" applyAlignment="1">
      <alignment horizontal="centerContinuous" wrapText="1"/>
      <protection/>
    </xf>
    <xf numFmtId="0" fontId="4" fillId="0" borderId="13" xfId="61" applyFont="1" applyBorder="1" applyAlignment="1">
      <alignment horizontal="centerContinuous" wrapText="1"/>
      <protection/>
    </xf>
    <xf numFmtId="0" fontId="4" fillId="0" borderId="14" xfId="61" applyFont="1" applyBorder="1" applyAlignment="1">
      <alignment horizontal="centerContinuous" wrapText="1"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0" xfId="56" applyAlignment="1">
      <alignment horizontal="center"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164" fontId="3" fillId="0" borderId="18" xfId="56" applyNumberFormat="1" applyBorder="1">
      <alignment/>
      <protection/>
    </xf>
    <xf numFmtId="165" fontId="3" fillId="0" borderId="0" xfId="56" applyNumberFormat="1">
      <alignment/>
      <protection/>
    </xf>
    <xf numFmtId="164" fontId="3" fillId="0" borderId="19" xfId="56" applyNumberFormat="1" applyBorder="1">
      <alignment/>
      <protection/>
    </xf>
    <xf numFmtId="164" fontId="3" fillId="0" borderId="0" xfId="56" applyNumberFormat="1">
      <alignment/>
      <protection/>
    </xf>
    <xf numFmtId="0" fontId="3" fillId="0" borderId="0" xfId="56" applyAlignment="1">
      <alignment horizontal="left" indent="1"/>
      <protection/>
    </xf>
    <xf numFmtId="166" fontId="3" fillId="0" borderId="18" xfId="56" applyNumberFormat="1" applyBorder="1">
      <alignment/>
      <protection/>
    </xf>
    <xf numFmtId="167" fontId="3" fillId="0" borderId="0" xfId="56" applyNumberFormat="1" applyAlignment="1">
      <alignment horizontal="right"/>
      <protection/>
    </xf>
    <xf numFmtId="167" fontId="3" fillId="0" borderId="19" xfId="56" applyNumberFormat="1" applyBorder="1" applyAlignment="1">
      <alignment horizontal="right"/>
      <protection/>
    </xf>
    <xf numFmtId="0" fontId="5" fillId="0" borderId="0" xfId="56" applyFont="1" applyAlignment="1">
      <alignment horizontal="left" indent="1"/>
      <protection/>
    </xf>
    <xf numFmtId="0" fontId="3" fillId="0" borderId="0" xfId="56" applyAlignment="1">
      <alignment horizontal="left"/>
      <protection/>
    </xf>
    <xf numFmtId="165" fontId="3" fillId="0" borderId="18" xfId="56" applyNumberFormat="1" applyBorder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6" fillId="0" borderId="0" xfId="47" applyNumberFormat="1" quotePrefix="1">
      <alignment/>
      <protection/>
    </xf>
    <xf numFmtId="0" fontId="6" fillId="0" borderId="0" xfId="47" applyNumberFormat="1">
      <alignment/>
      <protection/>
    </xf>
    <xf numFmtId="169" fontId="3" fillId="0" borderId="0" xfId="56" applyNumberFormat="1">
      <alignment/>
      <protection/>
    </xf>
    <xf numFmtId="0" fontId="6" fillId="0" borderId="0" xfId="56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ITLE 2" xfId="61"/>
    <cellStyle name="Title 3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00390625" style="2" customWidth="1"/>
    <col min="2" max="4" width="9.7109375" style="2" customWidth="1"/>
    <col min="5" max="16384" width="9.14062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>
      <c r="A2" s="1" t="s">
        <v>1</v>
      </c>
      <c r="B2" s="1"/>
      <c r="C2" s="1"/>
    </row>
    <row r="3" spans="1:3" ht="12.75" customHeight="1">
      <c r="A3" s="1"/>
      <c r="B3" s="1"/>
      <c r="C3" s="1"/>
    </row>
    <row r="4" spans="1:3" ht="12.75" customHeight="1">
      <c r="A4" s="3" t="s">
        <v>2</v>
      </c>
      <c r="B4" s="1"/>
      <c r="C4" s="1"/>
    </row>
    <row r="5" s="4" customFormat="1" ht="12.75" customHeight="1">
      <c r="A5" s="3" t="s">
        <v>3</v>
      </c>
    </row>
    <row r="6" s="4" customFormat="1" ht="12.75" customHeight="1">
      <c r="A6" s="3" t="s">
        <v>4</v>
      </c>
    </row>
    <row r="7" s="4" customFormat="1" ht="12.75" customHeight="1">
      <c r="A7" s="3" t="s">
        <v>5</v>
      </c>
    </row>
    <row r="8" s="4" customFormat="1" ht="12.75" customHeight="1" thickBot="1">
      <c r="A8" s="5"/>
    </row>
    <row r="9" spans="1:4" s="4" customFormat="1" ht="34.5" customHeight="1" thickTop="1">
      <c r="A9" s="6" t="s">
        <v>6</v>
      </c>
      <c r="B9" s="7" t="s">
        <v>7</v>
      </c>
      <c r="C9" s="8" t="s">
        <v>8</v>
      </c>
      <c r="D9" s="9" t="s">
        <v>9</v>
      </c>
    </row>
    <row r="10" spans="2:4" ht="12.75" customHeight="1">
      <c r="B10" s="10"/>
      <c r="C10" s="11"/>
      <c r="D10" s="12"/>
    </row>
    <row r="11" spans="1:4" ht="12.75" customHeight="1">
      <c r="A11" s="13" t="s">
        <v>10</v>
      </c>
      <c r="B11" s="14"/>
      <c r="D11" s="15"/>
    </row>
    <row r="12" spans="2:4" ht="12.75" customHeight="1">
      <c r="B12" s="14"/>
      <c r="D12" s="15"/>
    </row>
    <row r="13" spans="1:6" ht="12.75" customHeight="1">
      <c r="A13" s="2" t="s">
        <v>11</v>
      </c>
      <c r="B13" s="16">
        <v>275</v>
      </c>
      <c r="C13" s="17">
        <v>137</v>
      </c>
      <c r="D13" s="18">
        <v>138</v>
      </c>
      <c r="F13" s="19">
        <f>B13-SUM(C13:D13)</f>
        <v>0</v>
      </c>
    </row>
    <row r="14" spans="1:6" ht="12.75" customHeight="1">
      <c r="A14" s="2" t="s">
        <v>12</v>
      </c>
      <c r="B14" s="16">
        <v>6166</v>
      </c>
      <c r="C14" s="19">
        <v>3510</v>
      </c>
      <c r="D14" s="18">
        <v>2611</v>
      </c>
      <c r="F14" s="19"/>
    </row>
    <row r="15" spans="2:6" ht="12.75" customHeight="1">
      <c r="B15" s="16"/>
      <c r="C15" s="19"/>
      <c r="D15" s="18"/>
      <c r="F15" s="19"/>
    </row>
    <row r="16" spans="1:6" ht="12.75" customHeight="1">
      <c r="A16" s="2" t="s">
        <v>13</v>
      </c>
      <c r="B16" s="16">
        <v>134466</v>
      </c>
      <c r="C16" s="19">
        <v>76708</v>
      </c>
      <c r="D16" s="18">
        <v>57077</v>
      </c>
      <c r="F16" s="19"/>
    </row>
    <row r="17" spans="1:6" ht="12.75" customHeight="1">
      <c r="A17" s="20" t="s">
        <v>14</v>
      </c>
      <c r="B17" s="21">
        <v>15.8</v>
      </c>
      <c r="C17" s="22" t="s">
        <v>15</v>
      </c>
      <c r="D17" s="23" t="s">
        <v>15</v>
      </c>
      <c r="F17" s="19"/>
    </row>
    <row r="18" spans="1:6" ht="12.75" customHeight="1">
      <c r="A18" s="24"/>
      <c r="B18" s="16"/>
      <c r="C18" s="22"/>
      <c r="D18" s="23"/>
      <c r="F18" s="19"/>
    </row>
    <row r="19" spans="1:6" ht="12.75" customHeight="1">
      <c r="A19" s="25" t="s">
        <v>16</v>
      </c>
      <c r="B19" s="26">
        <f>27.4*1000</f>
        <v>27400</v>
      </c>
      <c r="C19" s="22" t="s">
        <v>15</v>
      </c>
      <c r="D19" s="23" t="s">
        <v>15</v>
      </c>
      <c r="F19" s="19"/>
    </row>
    <row r="20" spans="1:6" ht="12.75" customHeight="1">
      <c r="A20" s="20" t="s">
        <v>17</v>
      </c>
      <c r="B20" s="21">
        <v>30.1</v>
      </c>
      <c r="C20" s="22" t="s">
        <v>15</v>
      </c>
      <c r="D20" s="23" t="s">
        <v>15</v>
      </c>
      <c r="F20" s="19"/>
    </row>
    <row r="21" spans="2:6" ht="12.75" customHeight="1">
      <c r="B21" s="16"/>
      <c r="C21" s="19"/>
      <c r="D21" s="18"/>
      <c r="F21" s="19"/>
    </row>
    <row r="22" spans="1:6" ht="12.75" customHeight="1">
      <c r="A22" s="2" t="s">
        <v>18</v>
      </c>
      <c r="B22" s="26">
        <f>1.1*1000</f>
        <v>1100</v>
      </c>
      <c r="C22" s="19">
        <v>629</v>
      </c>
      <c r="D22" s="18">
        <v>468</v>
      </c>
      <c r="F22" s="19"/>
    </row>
    <row r="23" spans="1:6" ht="12.75" customHeight="1">
      <c r="A23" s="2" t="s">
        <v>19</v>
      </c>
      <c r="B23" s="26">
        <v>140.4</v>
      </c>
      <c r="C23" s="19">
        <v>80.9</v>
      </c>
      <c r="D23" s="18">
        <v>53.2</v>
      </c>
      <c r="F23" s="19"/>
    </row>
    <row r="24" spans="1:6" ht="12.75" customHeight="1">
      <c r="A24" s="27"/>
      <c r="B24" s="16"/>
      <c r="C24" s="19"/>
      <c r="D24" s="18"/>
      <c r="F24" s="19"/>
    </row>
    <row r="25" spans="1:6" ht="12.75" customHeight="1">
      <c r="A25" s="27" t="s">
        <v>20</v>
      </c>
      <c r="B25" s="16">
        <v>30</v>
      </c>
      <c r="C25" s="22" t="s">
        <v>15</v>
      </c>
      <c r="D25" s="23" t="s">
        <v>15</v>
      </c>
      <c r="F25" s="19"/>
    </row>
    <row r="26" spans="1:4" ht="12.75" customHeight="1">
      <c r="A26" s="27"/>
      <c r="B26" s="16"/>
      <c r="C26" s="19"/>
      <c r="D26" s="18"/>
    </row>
    <row r="27" spans="1:4" ht="12.75" customHeight="1">
      <c r="A27" s="28">
        <v>2022</v>
      </c>
      <c r="B27" s="16"/>
      <c r="C27" s="19"/>
      <c r="D27" s="18"/>
    </row>
    <row r="28" spans="1:4" ht="12.75" customHeight="1">
      <c r="A28" s="27"/>
      <c r="B28" s="16"/>
      <c r="C28" s="19"/>
      <c r="D28" s="18"/>
    </row>
    <row r="29" spans="1:4" ht="12.75" customHeight="1">
      <c r="A29" s="2" t="s">
        <v>11</v>
      </c>
      <c r="B29" s="16">
        <v>275</v>
      </c>
      <c r="C29" s="17">
        <v>133</v>
      </c>
      <c r="D29" s="18">
        <v>142</v>
      </c>
    </row>
    <row r="30" spans="1:4" ht="12.75" customHeight="1">
      <c r="A30" s="2" t="s">
        <v>12</v>
      </c>
      <c r="B30" s="16">
        <v>6189</v>
      </c>
      <c r="C30" s="19">
        <v>3447</v>
      </c>
      <c r="D30" s="18">
        <v>2742</v>
      </c>
    </row>
    <row r="31" spans="2:4" ht="12.75" customHeight="1">
      <c r="B31" s="16"/>
      <c r="C31" s="19"/>
      <c r="D31" s="18"/>
    </row>
    <row r="32" spans="1:4" ht="12.75" customHeight="1">
      <c r="A32" s="2" t="s">
        <v>13</v>
      </c>
      <c r="B32" s="16">
        <v>143665</v>
      </c>
      <c r="C32" s="19">
        <v>80017</v>
      </c>
      <c r="D32" s="18">
        <v>63648</v>
      </c>
    </row>
    <row r="33" spans="1:4" ht="12.75" customHeight="1">
      <c r="A33" s="20" t="s">
        <v>14</v>
      </c>
      <c r="B33" s="21">
        <v>16.5</v>
      </c>
      <c r="C33" s="22" t="s">
        <v>15</v>
      </c>
      <c r="D33" s="23" t="s">
        <v>15</v>
      </c>
    </row>
    <row r="34" spans="1:4" ht="12.75" customHeight="1">
      <c r="A34" s="24"/>
      <c r="B34" s="16"/>
      <c r="C34" s="22"/>
      <c r="D34" s="23"/>
    </row>
    <row r="35" spans="1:4" ht="12.75" customHeight="1">
      <c r="A35" s="25" t="s">
        <v>16</v>
      </c>
      <c r="B35" s="26">
        <f>29.5*1000</f>
        <v>29500</v>
      </c>
      <c r="C35" s="22" t="s">
        <v>15</v>
      </c>
      <c r="D35" s="23" t="s">
        <v>15</v>
      </c>
    </row>
    <row r="36" spans="1:4" ht="12.75" customHeight="1">
      <c r="A36" s="20" t="s">
        <v>17</v>
      </c>
      <c r="B36" s="21">
        <v>30.1</v>
      </c>
      <c r="C36" s="22" t="s">
        <v>15</v>
      </c>
      <c r="D36" s="23" t="s">
        <v>15</v>
      </c>
    </row>
    <row r="37" spans="2:4" ht="12.75" customHeight="1">
      <c r="B37" s="16"/>
      <c r="C37" s="19"/>
      <c r="D37" s="18"/>
    </row>
    <row r="38" spans="1:4" ht="12.75" customHeight="1">
      <c r="A38" s="2" t="s">
        <v>18</v>
      </c>
      <c r="B38" s="26">
        <f>1.2*1000</f>
        <v>1200</v>
      </c>
      <c r="C38" s="19">
        <v>658</v>
      </c>
      <c r="D38" s="18">
        <v>523</v>
      </c>
    </row>
    <row r="39" spans="1:4" ht="12.75" customHeight="1">
      <c r="A39" s="2" t="s">
        <v>19</v>
      </c>
      <c r="B39" s="26">
        <v>141.5</v>
      </c>
      <c r="C39" s="19">
        <v>78.8</v>
      </c>
      <c r="D39" s="18">
        <v>62.7</v>
      </c>
    </row>
    <row r="40" spans="1:4" ht="12.75" customHeight="1">
      <c r="A40" s="27"/>
      <c r="B40" s="16"/>
      <c r="C40" s="19"/>
      <c r="D40" s="18"/>
    </row>
    <row r="41" spans="1:4" ht="12.75" customHeight="1">
      <c r="A41" s="27" t="s">
        <v>20</v>
      </c>
      <c r="B41" s="16">
        <v>90</v>
      </c>
      <c r="C41" s="22" t="s">
        <v>15</v>
      </c>
      <c r="D41" s="23" t="s">
        <v>15</v>
      </c>
    </row>
    <row r="42" spans="1:4" ht="12.75" customHeight="1">
      <c r="A42" s="29"/>
      <c r="B42" s="30"/>
      <c r="C42" s="29"/>
      <c r="D42" s="31"/>
    </row>
    <row r="43" ht="12.75" customHeight="1"/>
    <row r="44" ht="12.75" customHeight="1">
      <c r="A44" s="32" t="s">
        <v>21</v>
      </c>
    </row>
    <row r="45" ht="12.75" customHeight="1">
      <c r="A45" s="32" t="s">
        <v>22</v>
      </c>
    </row>
    <row r="46" ht="12" customHeight="1">
      <c r="A46" s="32" t="s">
        <v>23</v>
      </c>
    </row>
    <row r="47" ht="12.75" customHeight="1">
      <c r="A47" s="33" t="s">
        <v>24</v>
      </c>
    </row>
    <row r="48" spans="1:3" ht="12.75" customHeight="1">
      <c r="A48" s="33" t="s">
        <v>25</v>
      </c>
      <c r="B48" s="34"/>
      <c r="C48" s="34"/>
    </row>
    <row r="49" ht="12.75">
      <c r="A49" s="35"/>
    </row>
  </sheetData>
  <sheetProtection/>
  <printOptions/>
  <pageMargins left="1" right="1" top="1" bottom="1" header="0.5" footer="0.5"/>
  <pageSetup horizontalDpi="1200" verticalDpi="12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2023-08-15T05:05:17Z</cp:lastPrinted>
  <dcterms:created xsi:type="dcterms:W3CDTF">2023-08-14T19:15:50Z</dcterms:created>
  <dcterms:modified xsi:type="dcterms:W3CDTF">2023-08-15T05:05:32Z</dcterms:modified>
  <cp:category/>
  <cp:version/>
  <cp:contentType/>
  <cp:contentStatus/>
</cp:coreProperties>
</file>