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45" windowWidth="18795" windowHeight="11505" activeTab="0"/>
  </bookViews>
  <sheets>
    <sheet name="Titles" sheetId="1" r:id="rId1"/>
    <sheet name="Narrative" sheetId="2" r:id="rId2"/>
    <sheet name="06.01" sheetId="3" r:id="rId3"/>
    <sheet name="06.02" sheetId="4" r:id="rId4"/>
    <sheet name="06.03" sheetId="5" r:id="rId5"/>
    <sheet name="06.04" sheetId="6" r:id="rId6"/>
    <sheet name="06.05" sheetId="7" r:id="rId7"/>
    <sheet name="06.06" sheetId="8" r:id="rId8"/>
    <sheet name="06.07" sheetId="9" r:id="rId9"/>
    <sheet name="06.08" sheetId="10" r:id="rId10"/>
    <sheet name="06.09" sheetId="11" r:id="rId11"/>
    <sheet name="06.10"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A" hidden="1">'[3]Calcs'!#REF!</definedName>
    <definedName name="__123Graph_B" hidden="1">'[3]Calcs'!#REF!</definedName>
    <definedName name="__123Graph_C" hidden="1">'[3]Calcs'!#REF!</definedName>
    <definedName name="_Fill" hidden="1">'[2]totals'!#REF!</definedName>
    <definedName name="_Key1" hidden="1">'[1]100in04'!#REF!</definedName>
    <definedName name="_Order1" hidden="1">255</definedName>
    <definedName name="_Order2" hidden="1">0</definedName>
    <definedName name="aazz" localSheetId="0" hidden="1">{"'DB97  6-2-98 77-96 analytics'!$A$1:$F$32"}</definedName>
    <definedName name="aazz" hidden="1">{"'DB97  6-2-98 77-96 analytics'!$A$1:$F$32"}</definedName>
    <definedName name="ab" localSheetId="0" hidden="1">{"'B-2 QSER Jun 98 4-27-98 cor'!$A$1:$F$57"}</definedName>
    <definedName name="ab" hidden="1">{"'B-2 QSER Jun 98 4-27-98 cor'!$A$1:$F$57"}</definedName>
    <definedName name="acct041">#REF!</definedName>
    <definedName name="acct050">#REF!</definedName>
    <definedName name="acct060">#REF!</definedName>
    <definedName name="acct070">#REF!</definedName>
    <definedName name="acct073">#REF!</definedName>
    <definedName name="acct075">#REF!</definedName>
    <definedName name="acct077">#REF!</definedName>
    <definedName name="acct080">#REF!</definedName>
    <definedName name="acct090">#REF!</definedName>
    <definedName name="acct100">#REF!</definedName>
    <definedName name="acct120">#REF!</definedName>
    <definedName name="acct130">#REF!</definedName>
    <definedName name="acct140">#REF!</definedName>
    <definedName name="acct150">#REF!</definedName>
    <definedName name="acct160">#REF!</definedName>
    <definedName name="acct165">#REF!</definedName>
    <definedName name="acct166">#REF!</definedName>
    <definedName name="acct167">#REF!</definedName>
    <definedName name="acct170">#REF!</definedName>
    <definedName name="acct175">#REF!</definedName>
    <definedName name="acct180">#REF!</definedName>
    <definedName name="acct181">#REF!</definedName>
    <definedName name="acct184">#REF!</definedName>
    <definedName name="acct185">#REF!</definedName>
    <definedName name="acct190">#REF!</definedName>
    <definedName name="acct196">#REF!</definedName>
    <definedName name="acct197">#REF!</definedName>
    <definedName name="acct198">#REF!</definedName>
    <definedName name="acct200">#REF!</definedName>
    <definedName name="acct210">#REF!</definedName>
    <definedName name="acct220">#REF!</definedName>
    <definedName name="acct225">#REF!</definedName>
    <definedName name="acct226">#REF!</definedName>
    <definedName name="acct230">#REF!</definedName>
    <definedName name="acct240">#REF!</definedName>
    <definedName name="acct250">#REF!</definedName>
    <definedName name="acct260">#REF!</definedName>
    <definedName name="acct265">#REF!</definedName>
    <definedName name="acct270">#REF!</definedName>
    <definedName name="acct280">#REF!</definedName>
    <definedName name="acct290">#REF!</definedName>
    <definedName name="acct300">#REF!</definedName>
    <definedName name="acct310">#REF!</definedName>
    <definedName name="acct340">#REF!</definedName>
    <definedName name="acct350">#REF!</definedName>
    <definedName name="acct370">#REF!</definedName>
    <definedName name="acct380">#REF!</definedName>
    <definedName name="acct390">#REF!</definedName>
    <definedName name="B">#REF!</definedName>
    <definedName name="BLANK_INS">#REF!</definedName>
    <definedName name="BOLD_SET">#REF!</definedName>
    <definedName name="C">#REF!</definedName>
    <definedName name="CCC">'[9]DATA-enter data here first'!$B$73</definedName>
    <definedName name="Census_Tract_Density_Query">#REF!</definedName>
    <definedName name="CO_1_15">#REF!</definedName>
    <definedName name="CO_2_15">#REF!</definedName>
    <definedName name="CO_4_15">#REF!</definedName>
    <definedName name="CO_6_15">#REF!</definedName>
    <definedName name="COL_SET">#REF!</definedName>
    <definedName name="CTY_EST2002_01_15">#REF!</definedName>
    <definedName name="D">#REF!</definedName>
    <definedName name="DATA_MOVE">#REF!</definedName>
    <definedName name="dc" localSheetId="0" hidden="1">{"'B-2 QSER Jun 98 4-27-98 cor'!$A$1:$F$57"}</definedName>
    <definedName name="dc" hidden="1">{"'B-2 QSER Jun 98 4-27-98 cor'!$A$1:$F$57"}</definedName>
    <definedName name="DM">#REF!</definedName>
    <definedName name="E">#REF!</definedName>
    <definedName name="F">#REF!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#REF!</definedName>
    <definedName name="Indent0">'[4]92PW06NW'!$A$9,'[4]92PW06NW'!#REF!</definedName>
    <definedName name="Indent3">'[4]92PW06NW'!$A$34,'[4]92PW06NW'!$A$35,'[4]92PW06NW'!$A$36,'[4]92PW06NW'!#REF!,'[4]92PW06NW'!#REF!,'[4]92PW06NW'!#REF!,'[4]92PW06NW'!#REF!</definedName>
    <definedName name="Indent6">'[4]92PW06NW'!#REF!,'[4]92PW06NW'!#REF!,'[4]92PW06NW'!#REF!,'[4]92PW06NW'!#REF!,'[4]92PW06NW'!#REF!,'[4]92PW06NW'!#REF!,'[4]92PW06NW'!#REF!,'[4]92PW06NW'!#REF!,'[4]92PW06NW'!#REF!,'[4]92PW06NW'!#REF!,'[4]92PW06NW'!#REF!,'[4]92PW06NW'!#REF!,'[4]92PW06NW'!#REF!,'[4]92PW06NW'!#REF!,'[4]92PW06NW'!#REF!,'[4]92PW06NW'!#REF!,'[4]92PW06NW'!#REF!,'[4]92PW06NW'!#REF!</definedName>
    <definedName name="Indent9">'[4]92PW06NW'!#REF!,'[4]92PW06NW'!#REF!,'[4]92PW06NW'!#REF!,'[4]92PW06NW'!#REF!,'[4]92PW06NW'!#REF!,'[4]92PW06NW'!#REF!,'[4]92PW06NW'!#REF!,'[4]92PW06NW'!#REF!,'[4]92PW06NW'!#REF!,'[4]92PW06NW'!#REF!,'[4]92PW06NW'!#REF!,'[4]92PW06NW'!#REF!</definedName>
    <definedName name="LETTERS">#REF!</definedName>
    <definedName name="LINE_DRAW">#REF!</definedName>
    <definedName name="Macro1">#REF!</definedName>
    <definedName name="new" localSheetId="1" hidden="1">{"'B-2 QSER Jun 98 4-27-98 cor'!$A$1:$F$57"}</definedName>
    <definedName name="new" localSheetId="0" hidden="1">{"'B-2 QSER Jun 98 4-27-98 cor'!$A$1:$F$57"}</definedName>
    <definedName name="new" hidden="1">{"'B-2 QSER Jun 98 4-27-98 cor'!$A$1:$F$57"}</definedName>
    <definedName name="new10" localSheetId="0" hidden="1">{"'B-2 QSER Jun 98 4-27-98 cor'!$A$1:$F$57"}</definedName>
    <definedName name="new10"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D">'[7]T24'!#REF!</definedName>
    <definedName name="newoldnew" localSheetId="0" hidden="1">{"'B-2 QSER Jun 98 4-27-98 cor'!$A$1:$F$57"}</definedName>
    <definedName name="newoldnew" hidden="1">{"'B-2 QSER Jun 98 4-27-98 cor'!$A$1:$F$57"}</definedName>
    <definedName name="old2" localSheetId="0" hidden="1">{"'B-2 QSER Jun 98 4-27-98 cor'!$A$1:$F$57"}</definedName>
    <definedName name="old2" hidden="1">{"'B-2 QSER Jun 98 4-27-98 cor'!$A$1:$F$57"}</definedName>
    <definedName name="P31_P32_P33byStateCounty">#REF!</definedName>
    <definedName name="PARSE_COL">#REF!</definedName>
    <definedName name="PARSE_TAB">#REF!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2">'06.01'!$A$1:$E$58</definedName>
    <definedName name="_xlnm.Print_Area" localSheetId="3">'06.02'!$A$1:$E$42</definedName>
    <definedName name="_xlnm.Print_Area" localSheetId="4">'06.03'!$A$1:$F$54</definedName>
    <definedName name="_xlnm.Print_Area" localSheetId="5">'06.04'!$A$1:$F$31</definedName>
    <definedName name="_xlnm.Print_Area" localSheetId="6">'06.05'!$A$1:$F$31</definedName>
    <definedName name="_xlnm.Print_Area" localSheetId="7">'06.06'!$A$1:$E$31</definedName>
    <definedName name="_xlnm.Print_Area" localSheetId="9">'06.08'!$A$1:$E$35</definedName>
    <definedName name="_xlnm.Print_Area" localSheetId="10">'06.09'!$A$1:$H$53</definedName>
    <definedName name="PRINT_AREA_MI">#REF!</definedName>
    <definedName name="PRINT_IT">#REF!</definedName>
    <definedName name="_xlnm.Print_Titles" localSheetId="0">'Titles'!$1:$4</definedName>
    <definedName name="SC01">#REF!</definedName>
    <definedName name="SC01RES" localSheetId="1">#REF!</definedName>
    <definedName name="SC01RES">#REF!</definedName>
    <definedName name="SC02_15" localSheetId="1">#REF!</definedName>
    <definedName name="SC02_15">#REF!</definedName>
    <definedName name="SHEET_INS">#REF!</definedName>
    <definedName name="SMS_print">#REF!</definedName>
    <definedName name="spanners">'[4]92PW06NW'!#REF!</definedName>
    <definedName name="Stubs">#REF!</definedName>
    <definedName name="Subtitle">#REF!</definedName>
    <definedName name="supp01a1">#REF!</definedName>
    <definedName name="supp01a2">#REF!</definedName>
    <definedName name="supp01a3">#REF!</definedName>
    <definedName name="supp01a4">#REF!</definedName>
    <definedName name="supp01a5">#REF!</definedName>
    <definedName name="supp01b1">#REF!</definedName>
    <definedName name="supp01c1">#REF!</definedName>
    <definedName name="supp01c2">#REF!</definedName>
    <definedName name="supp01d1">#REF!</definedName>
    <definedName name="supp01d2">#REF!</definedName>
    <definedName name="supp01d3">#REF!</definedName>
    <definedName name="supp01f1a">#REF!</definedName>
    <definedName name="supp01f1b">#REF!</definedName>
    <definedName name="supp01f1c">#REF!</definedName>
    <definedName name="supp01G">#REF!</definedName>
    <definedName name="supp01g1">#REF!</definedName>
    <definedName name="supp01h1">#REF!</definedName>
    <definedName name="supp01h2">#REF!</definedName>
    <definedName name="supp01i1a">#REF!</definedName>
    <definedName name="supp01i1b">#REF!</definedName>
    <definedName name="supp01i1c">#REF!</definedName>
    <definedName name="supp01i2">#REF!</definedName>
    <definedName name="supp01i3">#REF!</definedName>
    <definedName name="supp01i4">#REF!</definedName>
    <definedName name="supp01i5">#REF!</definedName>
    <definedName name="supp01i6">#REF!</definedName>
    <definedName name="supp01i7">#REF!</definedName>
    <definedName name="supp01i8">#REF!</definedName>
    <definedName name="T_26">'[7]T24'!#REF!</definedName>
    <definedName name="TAB_PROC">#REF!</definedName>
    <definedName name="Table">#REF!</definedName>
    <definedName name="TABLE01">#REF!</definedName>
    <definedName name="TABLE1_15" localSheetId="1">#REF!</definedName>
    <definedName name="TABLE1_15" localSheetId="0">#REF!</definedName>
    <definedName name="TABLE1_15">#REF!</definedName>
    <definedName name="Table1_16">#REF!</definedName>
    <definedName name="Table1_17">#REF!</definedName>
    <definedName name="TABLE2_15">#REF!</definedName>
    <definedName name="TABLE2_15_FIXED">#REF!</definedName>
    <definedName name="TABLE3_15">#REF!</definedName>
    <definedName name="TABLE4_15">#REF!</definedName>
    <definedName name="TableBody">#REF!</definedName>
    <definedName name="TEMP2">#REF!</definedName>
    <definedName name="Title">#REF!</definedName>
    <definedName name="Title_extraction_query">#REF!</definedName>
    <definedName name="totals">'[4]92PW06NW'!#REF!,'[4]92PW06NW'!#REF!,'[4]92PW06NW'!#REF!</definedName>
  </definedNames>
  <calcPr fullCalcOnLoad="1"/>
</workbook>
</file>

<file path=xl/sharedStrings.xml><?xml version="1.0" encoding="utf-8"?>
<sst xmlns="http://schemas.openxmlformats.org/spreadsheetml/2006/main" count="423" uniqueCount="308">
  <si>
    <t>Table 6.09-- DEPARTMENT OF HAWAIIAN HOME LANDS ACREAGE,</t>
  </si>
  <si>
    <t>LESSEES, AND APPLICANTS, BY ISLAND:  2006 AND 2007</t>
  </si>
  <si>
    <t xml:space="preserve">[As of June 30.  The Department of Hawaiian Home Lands administers land set aside for the benefit </t>
  </si>
  <si>
    <t xml:space="preserve">      of qualified native Hawaiians, who are eligible to receive homestead leases and financial </t>
  </si>
  <si>
    <t xml:space="preserve">      assistance from the Department]</t>
  </si>
  <si>
    <t>Subject</t>
  </si>
  <si>
    <t>State
total</t>
  </si>
  <si>
    <t>Hawaii</t>
  </si>
  <si>
    <t>Maui</t>
  </si>
  <si>
    <t>Lanai</t>
  </si>
  <si>
    <t>Molokai</t>
  </si>
  <si>
    <t>Oahu</t>
  </si>
  <si>
    <t>Kauai</t>
  </si>
  <si>
    <t>2006</t>
  </si>
  <si>
    <t>Acreage 1/</t>
  </si>
  <si>
    <t>50</t>
  </si>
  <si>
    <t>Homestead leases 2/</t>
  </si>
  <si>
    <t>14</t>
  </si>
  <si>
    <t>General leases</t>
  </si>
  <si>
    <t>-</t>
  </si>
  <si>
    <t>Licenses</t>
  </si>
  <si>
    <t>Others</t>
  </si>
  <si>
    <t>36</t>
  </si>
  <si>
    <t>3</t>
  </si>
  <si>
    <t>Residential</t>
  </si>
  <si>
    <t>Agricultural</t>
  </si>
  <si>
    <t>Pastoral</t>
  </si>
  <si>
    <t>Applications 2/</t>
  </si>
  <si>
    <t xml:space="preserve">     1/  Acreage rounded to the nearest whole acre.</t>
  </si>
  <si>
    <t xml:space="preserve">     2/  Residence, agriculture, or pasture.  Since applicants may apply for two types of leases, duplications </t>
  </si>
  <si>
    <t xml:space="preserve">occur.  The Department estimates that 2006 and 2007 Statewide applications of 37,245 and 38,481 are held by </t>
  </si>
  <si>
    <t>some 22,893 and 23,668 applicants respectively.  Data are subject to audit.</t>
  </si>
  <si>
    <r>
      <t xml:space="preserve">     Source:  Hawaii State Department of Hawaiian Home Lands, </t>
    </r>
    <r>
      <rPr>
        <i/>
        <sz val="10"/>
        <rFont val="Times New Roman"/>
        <family val="1"/>
      </rPr>
      <t>Annual Report 2006,</t>
    </r>
    <r>
      <rPr>
        <sz val="10"/>
        <rFont val="Times New Roman"/>
        <family val="1"/>
      </rPr>
      <t xml:space="preserve"> pp. 11, 13 and 25; and </t>
    </r>
  </si>
  <si>
    <t>accessed April 10, 2008.</t>
  </si>
  <si>
    <r>
      <t xml:space="preserve">Ibid. </t>
    </r>
    <r>
      <rPr>
        <i/>
        <sz val="10"/>
        <rFont val="Times New Roman"/>
        <family val="1"/>
      </rPr>
      <t>Annual Report 2007,</t>
    </r>
    <r>
      <rPr>
        <sz val="10"/>
        <rFont val="Times New Roman"/>
        <family val="1"/>
      </rPr>
      <t xml:space="preserve"> pp. 13, 15 and 28 &lt;http://hawaii.gov/dhhl/publications/annual-reports/&gt;</t>
    </r>
  </si>
  <si>
    <t>Table 6.10-- STATE PUBLIC AND SET-ASIDE LAND INVENTORY,</t>
  </si>
  <si>
    <t>BY COUNTY:  JANUARY 10, 1999</t>
  </si>
  <si>
    <t>[In thousands of acres]</t>
  </si>
  <si>
    <t>Type of document</t>
  </si>
  <si>
    <t>City and County of Honolulu</t>
  </si>
  <si>
    <t>County of Hawaii</t>
  </si>
  <si>
    <t>County of Kauai</t>
  </si>
  <si>
    <t>County of Maui</t>
  </si>
  <si>
    <t xml:space="preserve">Public lands </t>
  </si>
  <si>
    <t>General lease 1/  2/</t>
  </si>
  <si>
    <t>Revocable permit 1/ 3/</t>
  </si>
  <si>
    <t>Unencumbered lands 4/</t>
  </si>
  <si>
    <t>Lands set aside to other</t>
  </si>
  <si>
    <t>government agencies</t>
  </si>
  <si>
    <t>Executive order 1/</t>
  </si>
  <si>
    <t>Governor's proclamation</t>
  </si>
  <si>
    <t xml:space="preserve">     1/  Acreage may include overlapping encumbrances.</t>
  </si>
  <si>
    <t>2/  Long-term leases.  Mostly agricultural and pasture land.  Includes land covered by water licenses not</t>
  </si>
  <si>
    <t>set aside to other government agencies.</t>
  </si>
  <si>
    <t>3/  Month-to-month leases.  Mostly agricultural and pasture land.  Includes land licenses.</t>
  </si>
  <si>
    <t>4/  Parcels with no documents and not in use.</t>
  </si>
  <si>
    <t>Source:  Hawaii State Department of Land and Natural Resources, Land Management Division, records.</t>
  </si>
  <si>
    <t>Table 6.01-- LAND OWNERSHIP, COVER, OR USE:  1982 TO 1997</t>
  </si>
  <si>
    <t xml:space="preserve">[In thousands of acres.  Based on sample data and subject to sampling variation.  Small </t>
  </si>
  <si>
    <t>differences between reported values accordingly may not be statistically significant]</t>
  </si>
  <si>
    <t>Land ownership, cover, or use</t>
  </si>
  <si>
    <t>1997 1/</t>
  </si>
  <si>
    <t>Total surface area</t>
  </si>
  <si>
    <t>Land ownership</t>
  </si>
  <si>
    <t>Federal land 2/</t>
  </si>
  <si>
    <t>Water area</t>
  </si>
  <si>
    <t>Nonfederal land</t>
  </si>
  <si>
    <t>Developed</t>
  </si>
  <si>
    <t>Rural</t>
  </si>
  <si>
    <t>Land cover or use 3/</t>
  </si>
  <si>
    <t>Nonfederal rural land</t>
  </si>
  <si>
    <t>Cropland</t>
  </si>
  <si>
    <t>Cultivated</t>
  </si>
  <si>
    <t>Irrigated</t>
  </si>
  <si>
    <t>Nonirrigated</t>
  </si>
  <si>
    <t>Noncultivated</t>
  </si>
  <si>
    <t>Conservation Reserve Prog. land 4/</t>
  </si>
  <si>
    <t>Pastureland</t>
  </si>
  <si>
    <t>Rangeland</t>
  </si>
  <si>
    <t>Forest land</t>
  </si>
  <si>
    <t>Other rural land</t>
  </si>
  <si>
    <t>Prime farmland, by cover or use 5/</t>
  </si>
  <si>
    <t>Total rural land</t>
  </si>
  <si>
    <t xml:space="preserve">     1/  Annual NRI surveys were conducted in 2001, 2002 and 2003 but only covered the 48 contiguous states.  Future</t>
  </si>
  <si>
    <t xml:space="preserve">estimates will also cover Hawaii, Alaska , the Caribbean, and selected Pacific Basin islands.  See the National Resources </t>
  </si>
  <si>
    <t>Inventory 2003 Annual NRI &lt;http://www.nrcs.usda.gov/technical/land/nri03/nri03landuse-mrb.html&gt; for discussion.</t>
  </si>
  <si>
    <t xml:space="preserve">     2/  Includes ceded land; excludes leased land and submerged land.</t>
  </si>
  <si>
    <t xml:space="preserve">     3/  Land cover is the vegetation or other kind of material that covers the land surface. Land use is the purpose of </t>
  </si>
  <si>
    <t>human activity on the land; it is usually, but not always, related to land cover. The NRI uses the term land cover/use to</t>
  </si>
  <si>
    <t>identify categories that account for all the surface area of the United States.</t>
  </si>
  <si>
    <t xml:space="preserve">     4/  Land under a federal program established under the Food Security Act of 1985 to assist private landowners to </t>
  </si>
  <si>
    <t xml:space="preserve">convert highly erodible cropland to vegetative cover for 10 years. </t>
  </si>
  <si>
    <t xml:space="preserve">     5/  Prime farmland has the best combination of physical and chemical characteristics for producing food, feed, forage, </t>
  </si>
  <si>
    <t>fiber, and oilseed crops and is also available for these uses.</t>
  </si>
  <si>
    <t xml:space="preserve">     Source:  U.S. Department of Agriculture, Natural Resources Conservation Service (formerly the Soil Conservation </t>
  </si>
  <si>
    <t>&lt;http://www.nrcs.usda.gov/technical/NRI/1997/summary_report&gt; accessed June 5, 2006.</t>
  </si>
  <si>
    <r>
      <t xml:space="preserve">Service), </t>
    </r>
    <r>
      <rPr>
        <i/>
        <sz val="10"/>
        <rFont val="Times New Roman"/>
        <family val="1"/>
      </rPr>
      <t>1997 National Resources Inventory</t>
    </r>
    <r>
      <rPr>
        <sz val="10"/>
        <rFont val="Times New Roman"/>
        <family val="1"/>
      </rPr>
      <t xml:space="preserve"> (revised December 2000)</t>
    </r>
  </si>
  <si>
    <t xml:space="preserve">Table 6.02-- LAND USE AND STRUCTURAL CHARACTERISTICS OF OAHU: </t>
  </si>
  <si>
    <t xml:space="preserve"> 1994 AND 1998</t>
  </si>
  <si>
    <t>June 1994:          Oahu total</t>
  </si>
  <si>
    <t>Oahu                               total</t>
  </si>
  <si>
    <t>Honolulu district</t>
  </si>
  <si>
    <t>Rest of                                                                   Oahu</t>
  </si>
  <si>
    <t>LAND USE (IN ACRES)</t>
  </si>
  <si>
    <t>All existing uses</t>
  </si>
  <si>
    <t>Industrial</t>
  </si>
  <si>
    <t>Commercial</t>
  </si>
  <si>
    <t>Hotel</t>
  </si>
  <si>
    <t>Agriculture</t>
  </si>
  <si>
    <t>Usable vacant</t>
  </si>
  <si>
    <t>Other</t>
  </si>
  <si>
    <t>STRUCTURES BY YEAR BUILT 1/</t>
  </si>
  <si>
    <t>All structures</t>
  </si>
  <si>
    <t>Before 1930</t>
  </si>
  <si>
    <t>1930 to 1939</t>
  </si>
  <si>
    <t>1940 to 1949</t>
  </si>
  <si>
    <t>1950 to 1959</t>
  </si>
  <si>
    <t>1960 to 1969</t>
  </si>
  <si>
    <t>1970 to 1979</t>
  </si>
  <si>
    <t>1980 to 1989</t>
  </si>
  <si>
    <t>1990 and later</t>
  </si>
  <si>
    <t>DWELLING UNITS BY TYPE 1/</t>
  </si>
  <si>
    <t>All dwelling units</t>
  </si>
  <si>
    <t>Single family and duplex</t>
  </si>
  <si>
    <t>Low density multi-family</t>
  </si>
  <si>
    <t>High density multi-family</t>
  </si>
  <si>
    <t>1/  Data exclude structures on military bases.</t>
  </si>
  <si>
    <t>Source:  City and County of Honolulu, Planning Information Branch, records.</t>
  </si>
  <si>
    <t>Table 6.03-- ESTIMATED ACREAGE OF LAND USE DISTRICTS:</t>
  </si>
  <si>
    <t>1969 TO 2006</t>
  </si>
  <si>
    <t>[Total acreage, including inland water, as classified by the Hawaii State Land Use Commission</t>
  </si>
  <si>
    <t xml:space="preserve">           under the provisions of Chapter 205, Hawaii Revised Statutes, as amended.  All data are</t>
  </si>
  <si>
    <t xml:space="preserve">           approximate]</t>
  </si>
  <si>
    <t>Classification by State Land Use Commission  2/</t>
  </si>
  <si>
    <t>Year and month</t>
  </si>
  <si>
    <t>Total area  1/</t>
  </si>
  <si>
    <t>Urban</t>
  </si>
  <si>
    <t>Conservation</t>
  </si>
  <si>
    <t>UNADJUSTED  3/</t>
  </si>
  <si>
    <t>1969:  August</t>
  </si>
  <si>
    <t>1974:  March</t>
  </si>
  <si>
    <t>1978:  December</t>
  </si>
  <si>
    <t>1983:  December</t>
  </si>
  <si>
    <t>1984:  December</t>
  </si>
  <si>
    <t>1985:  December</t>
  </si>
  <si>
    <t>1986:  December</t>
  </si>
  <si>
    <t>1987:  December</t>
  </si>
  <si>
    <t>ADJUSTED  3/</t>
  </si>
  <si>
    <t>1988:  December</t>
  </si>
  <si>
    <t>1989:  December</t>
  </si>
  <si>
    <t>1990:  December</t>
  </si>
  <si>
    <t>1991:  December</t>
  </si>
  <si>
    <t>1992:  December</t>
  </si>
  <si>
    <t>1993:  December</t>
  </si>
  <si>
    <t>1994:  December</t>
  </si>
  <si>
    <t>1995:  December</t>
  </si>
  <si>
    <t>1996:  December</t>
  </si>
  <si>
    <t>1997:  December</t>
  </si>
  <si>
    <t>1998:  December</t>
  </si>
  <si>
    <t>1999:  December</t>
  </si>
  <si>
    <t>2000:  December</t>
  </si>
  <si>
    <t>2001:  December</t>
  </si>
  <si>
    <t>2002:  December</t>
  </si>
  <si>
    <t>2003:  December</t>
  </si>
  <si>
    <t>2004:  December</t>
  </si>
  <si>
    <t>2005:  December 4/</t>
  </si>
  <si>
    <t>2006:  December 4/</t>
  </si>
  <si>
    <t xml:space="preserve">1/  These totals differ somewhat from the official figures based on measurements by the Geography </t>
  </si>
  <si>
    <t>Division of the U.S. Bureau of the Census, cited in Section 5.  The increase in the 1983 total area reflects</t>
  </si>
  <si>
    <t xml:space="preserve">additions to the Urban District on Oahu at Honolulu International Airport (Reef runway and South Ramp </t>
  </si>
  <si>
    <t>refill) created from former submerged lands.</t>
  </si>
  <si>
    <t>2/  For definitions, see Hawaii Revised Statutes, Section 205-2.</t>
  </si>
  <si>
    <t>3/  For changes in classification resulting from court decisions on past Commission actions.</t>
  </si>
  <si>
    <t>4/  May be revised, pending updates of County records.</t>
  </si>
  <si>
    <t>Source:  Hawaii State Department of Business, Economic Development &amp; Tourism, Land Use</t>
  </si>
  <si>
    <t>Commission, records.</t>
  </si>
  <si>
    <t>Table 6.04-- ESTIMATED ACREAGE OF LAND USE DISTRICTS,</t>
  </si>
  <si>
    <t>BY ISLAND:  DECEMBER 31, 2006</t>
  </si>
  <si>
    <t xml:space="preserve">          under the provisions of Chapter 205, Hawaii Revised Statutes, as amended.  All data are</t>
  </si>
  <si>
    <t xml:space="preserve">          approximate]</t>
  </si>
  <si>
    <t>Classification by State Land Use Commission 2/</t>
  </si>
  <si>
    <t>Island</t>
  </si>
  <si>
    <t>Total area 1/</t>
  </si>
  <si>
    <t>State total</t>
  </si>
  <si>
    <t>Hawaii  3/</t>
  </si>
  <si>
    <t>Kahoolawe</t>
  </si>
  <si>
    <t xml:space="preserve">- </t>
  </si>
  <si>
    <t>Oahu  3/</t>
  </si>
  <si>
    <t>Niihau</t>
  </si>
  <si>
    <t>Kaula and Lehua</t>
  </si>
  <si>
    <t>Other islands  4/</t>
  </si>
  <si>
    <t xml:space="preserve">     1/  These totals differ somewhat from the official figures based on measurements by the Geography </t>
  </si>
  <si>
    <t>Division of the U.S. Bureau of the Census, cited in Section 5.</t>
  </si>
  <si>
    <t xml:space="preserve">     2/  For definitions, see Hawaii Revised Statutes, Section 205-2.</t>
  </si>
  <si>
    <t xml:space="preserve">     3/  May be revised, pending updates of County records.</t>
  </si>
  <si>
    <t xml:space="preserve">     4/  The Northwestern Hawaiian Islands, from Nihoa to Kure Atoll, excluding Midway.</t>
  </si>
  <si>
    <t xml:space="preserve">Source:  Hawaii State Department of Business, Economic Development &amp; Tourism, Land Use </t>
  </si>
  <si>
    <t>Table 6.05-- NUMBER OF LAND RECORDS, BY COUNTY:  1991 TO 2008</t>
  </si>
  <si>
    <t>[For fiscal year ending June 30.  Records include taxable, multi-use parcels]</t>
  </si>
  <si>
    <t>Year</t>
  </si>
  <si>
    <t>State                               total</t>
  </si>
  <si>
    <t>1992</t>
  </si>
  <si>
    <t>1996</t>
  </si>
  <si>
    <t>1997</t>
  </si>
  <si>
    <t>1998</t>
  </si>
  <si>
    <t>1999</t>
  </si>
  <si>
    <t>2000</t>
  </si>
  <si>
    <t>(NA)</t>
  </si>
  <si>
    <t xml:space="preserve">     NA  Not available.</t>
  </si>
  <si>
    <t xml:space="preserve">     Source:  City and County of Honolulu, Department of Budget &amp; Fiscal Services, Real Property Assessment </t>
  </si>
  <si>
    <t>(annual) and &lt;http://www.co.honolulu.hi.us/rpa/staterpt/index1.htm&gt; accessed October 16, 2007; and</t>
  </si>
  <si>
    <t>earlier reports, and earlier reports as the Department of Finance.</t>
  </si>
  <si>
    <r>
      <t xml:space="preserve">Division, </t>
    </r>
    <r>
      <rPr>
        <i/>
        <sz val="10"/>
        <rFont val="Times New Roman"/>
        <family val="1"/>
      </rPr>
      <t>Real Property Tax Valuations, Tax Rates, &amp; Exemptions Tax Year, State of Hawaii</t>
    </r>
  </si>
  <si>
    <t xml:space="preserve"> Table 6.06-- REAL PROPERTY TAX EXEMPTIONS FOR CEMETERIES,</t>
  </si>
  <si>
    <t>CHURCHES, HOSPITALS AND SCHOOLS, BY COUNTY:  2008</t>
  </si>
  <si>
    <t>[For fiscal year ending June 30]</t>
  </si>
  <si>
    <t>Category</t>
  </si>
  <si>
    <t>Cemeteries</t>
  </si>
  <si>
    <t>Churches</t>
  </si>
  <si>
    <t>Hospitals</t>
  </si>
  <si>
    <t>Schools</t>
  </si>
  <si>
    <t>NUMBER</t>
  </si>
  <si>
    <t xml:space="preserve">       Honolulu</t>
  </si>
  <si>
    <t xml:space="preserve">       Maui</t>
  </si>
  <si>
    <t xml:space="preserve">       Hawaii</t>
  </si>
  <si>
    <t xml:space="preserve">       Kauai</t>
  </si>
  <si>
    <t>AMOUNT</t>
  </si>
  <si>
    <t>($1,000)</t>
  </si>
  <si>
    <t xml:space="preserve">     Source:  City and County of Honolulu, Department of Budget and Fiscal Services, Real Property </t>
  </si>
  <si>
    <r>
      <t xml:space="preserve">Assessment Division, </t>
    </r>
    <r>
      <rPr>
        <i/>
        <sz val="10"/>
        <rFont val="Times New Roman"/>
        <family val="1"/>
      </rPr>
      <t xml:space="preserve">Real Property Tax Valuations, Tax Rates &amp; Exemptions, 2007-2008 Tax Year, State </t>
    </r>
  </si>
  <si>
    <r>
      <t>of Hawaii</t>
    </r>
    <r>
      <rPr>
        <sz val="10"/>
        <rFont val="Times New Roman"/>
        <family val="1"/>
      </rPr>
      <t xml:space="preserve"> (August 2007) and &lt;http://www.co.honolulu.hi.us/rpa/staterpt/06_ex.pdf&gt; accessed </t>
    </r>
  </si>
  <si>
    <t>October 16, 2007.</t>
  </si>
  <si>
    <t>Table 6.07-- LAND OWNED IN FEE SIMPLE, BY SELECTED LARGE</t>
  </si>
  <si>
    <t>LANDOWNER:  2000 TO 2003</t>
  </si>
  <si>
    <t>[In acres.  Unless otherwise specified, as of December 31]</t>
  </si>
  <si>
    <t>Landowner</t>
  </si>
  <si>
    <t>Eight large landowners</t>
  </si>
  <si>
    <t>Percent of total land area  1/</t>
  </si>
  <si>
    <t xml:space="preserve">Kamehameha Schools 2/ </t>
  </si>
  <si>
    <t>Parker Ranch</t>
  </si>
  <si>
    <t>Castle &amp; Cooke, Inc.</t>
  </si>
  <si>
    <t>Dole Food Company, Inc.</t>
  </si>
  <si>
    <t>Samuel M. Damon Estate</t>
  </si>
  <si>
    <t xml:space="preserve">3/  5,336 </t>
  </si>
  <si>
    <t>Alexander and Baldwin, Inc.</t>
  </si>
  <si>
    <t>C. Brewer and Company, Ltd.</t>
  </si>
  <si>
    <t>James Campbell Estate</t>
  </si>
  <si>
    <t xml:space="preserve">     1/  Based on area of 4,110,966 acres.</t>
  </si>
  <si>
    <t>2/  Formerly known as Bernice P. Bishop Estate.  Data as of July 1.</t>
  </si>
  <si>
    <t>3/  A significant amount of land was conveyed to various entities in 2003.</t>
  </si>
  <si>
    <t xml:space="preserve">     Source:  Hawaii State Department of Business, Economic Development &amp; Tourism, annual survey of </t>
  </si>
  <si>
    <t>major landowners.</t>
  </si>
  <si>
    <t>Table 6.08-- REAL PROPERTY OWNED BY OR LEASED TO THE FEDERAL</t>
  </si>
  <si>
    <t>GOVERNMENT:  2003 TO 2006</t>
  </si>
  <si>
    <t>[As of September 30]</t>
  </si>
  <si>
    <t>Total number of buildings</t>
  </si>
  <si>
    <t xml:space="preserve">(NA) </t>
  </si>
  <si>
    <t xml:space="preserve">   Owned</t>
  </si>
  <si>
    <t xml:space="preserve">   Leased</t>
  </si>
  <si>
    <t>Total building area (sq. ft.)</t>
  </si>
  <si>
    <t xml:space="preserve">1/ 59,303,258 </t>
  </si>
  <si>
    <t xml:space="preserve">1/ 59,967,355 </t>
  </si>
  <si>
    <t xml:space="preserve">   Otherwise managed</t>
  </si>
  <si>
    <t>Total acres owned by the Federal Gov't</t>
  </si>
  <si>
    <t xml:space="preserve">   Public domain 2/</t>
  </si>
  <si>
    <t xml:space="preserve">   Acquired by other methods 3/</t>
  </si>
  <si>
    <t>Acreage of the State of Hawaii</t>
  </si>
  <si>
    <t xml:space="preserve">   Owned by the Federal Gov't (%)</t>
  </si>
  <si>
    <t xml:space="preserve">     1/  Published components do not add to published sum.  Reconciliation with source underway.</t>
  </si>
  <si>
    <t xml:space="preserve">     2/  Public Domain refers to land the Federal Government owned by virtue of its sovereignty.  Public domain</t>
  </si>
  <si>
    <t xml:space="preserve"> includes land that has never left Federal ownership, land acquired by the Federal Government in exchange</t>
  </si>
  <si>
    <t xml:space="preserve"> for other public land, and land reverting to Federal ownership as the result of public land laws.</t>
  </si>
  <si>
    <t xml:space="preserve">     3/  Includes any land acquired by purchase, condemnation, donation, exchange, and other acquisition </t>
  </si>
  <si>
    <t>methods.</t>
  </si>
  <si>
    <t xml:space="preserve">Real Property Report, Executive Summary Report:  An Overview of the U.S. Federal Government’s Real </t>
  </si>
  <si>
    <r>
      <t>Property Assets</t>
    </r>
    <r>
      <rPr>
        <sz val="10"/>
        <rFont val="Times New Roman"/>
        <family val="1"/>
      </rPr>
      <t xml:space="preserve"> (annual) &lt;http://www.gsa.gov/realpropertyprofile&gt; accessed April 10, 2008.</t>
    </r>
  </si>
  <si>
    <r>
      <t xml:space="preserve">     Source:  U.S. General Services Administration, </t>
    </r>
    <r>
      <rPr>
        <i/>
        <sz val="10"/>
        <rFont val="Times New Roman"/>
        <family val="1"/>
      </rPr>
      <t>Federal Real Property Profile</t>
    </r>
    <r>
      <rPr>
        <sz val="10"/>
        <rFont val="Times New Roman"/>
        <family val="1"/>
      </rPr>
      <t xml:space="preserve"> (annual), tables 10 and 16; </t>
    </r>
  </si>
  <si>
    <r>
      <t xml:space="preserve">Ibid. </t>
    </r>
    <r>
      <rPr>
        <i/>
        <sz val="10"/>
        <rFont val="Times New Roman"/>
        <family val="1"/>
      </rPr>
      <t>Annual Report 2004 Final</t>
    </r>
    <r>
      <rPr>
        <sz val="10"/>
        <rFont val="Times New Roman"/>
        <family val="1"/>
      </rPr>
      <t xml:space="preserve">, tables 10 and 16 and Ibid. </t>
    </r>
    <r>
      <rPr>
        <i/>
        <sz val="10"/>
        <rFont val="Times New Roman"/>
        <family val="1"/>
      </rPr>
      <t xml:space="preserve">Federal Real Property Council's Federal </t>
    </r>
  </si>
  <si>
    <t>Table Number</t>
  </si>
  <si>
    <t>Table Name</t>
  </si>
  <si>
    <t>(Click on the table number to go to corresponding table)</t>
  </si>
  <si>
    <t>(To return to this "Titles" worksheet, you must select this worksheet again)</t>
  </si>
  <si>
    <t>Narrative</t>
  </si>
  <si>
    <t>06.01</t>
  </si>
  <si>
    <t>Land Ownership, Cover, or Use: 1982 to 1997</t>
  </si>
  <si>
    <t>06.02</t>
  </si>
  <si>
    <t>Land Use and Structural Characteristics of Oahu: 1994 and 1998</t>
  </si>
  <si>
    <t>06.03</t>
  </si>
  <si>
    <t>Estimated Acreage of Land Use Districts: 1969 to 2006</t>
  </si>
  <si>
    <t>06.04</t>
  </si>
  <si>
    <t>Estimated Acreage of Land Use Districts, by Island: December 31, 2006</t>
  </si>
  <si>
    <t>06.05</t>
  </si>
  <si>
    <t>Number of Land Records, by County: 1991 to 2008</t>
  </si>
  <si>
    <t>06.06</t>
  </si>
  <si>
    <t>Real Property Tax Exemptions for Cemeteries, Churches, Hospitals and Schools, by County: 2008</t>
  </si>
  <si>
    <t>06.07</t>
  </si>
  <si>
    <t>Land Owned in Fee Simple, by Selected Large Landowner: 2000 to 2003</t>
  </si>
  <si>
    <t>06.08</t>
  </si>
  <si>
    <t>Real Property Owned by or Leased to the Federal Government: 2003 to 2006</t>
  </si>
  <si>
    <t>06.09</t>
  </si>
  <si>
    <t>Department of Hawaiian Home Lands Acreage, Lessees, and Applicants, by Island: 2006 and 2007</t>
  </si>
  <si>
    <t>06.10</t>
  </si>
  <si>
    <t>State Public and Set-Aside Land Inventory, by County: January 10, 1999</t>
  </si>
  <si>
    <t>Section 6</t>
  </si>
  <si>
    <t>LAND USE AND OWNERSHIP</t>
  </si>
  <si>
    <r>
      <t xml:space="preserve">        General statistics on the use, ownership, and tenure of land appear in this section.  Information on specific use or ownership categories is given elsewhere:  parks in Section 7, military land in Section 10, agriculture in Section 19, forests in Section 20, sugar cane land in Section 22</t>
    </r>
    <r>
      <rPr>
        <sz val="12"/>
        <color indexed="8"/>
        <rFont val="Times New Roman"/>
        <family val="1"/>
      </rPr>
      <t>, and foreign ownership on Section 24.</t>
    </r>
  </si>
  <si>
    <t xml:space="preserve">        Considerable caution is necessary in comparing statistics from different sources on land use, ownership, or tenure.  Variations in definitions and survey dates seriously affect comparability in many instances, even where terminology is relatively unambiguous and misinterpretation seems unlikely.  </t>
  </si>
  <si>
    <r>
      <t xml:space="preserve">        Tabulations by the U.S. Department of Agriculture, U.S. General Services Administration, Hawaii State Department of Hawaiian Home Lands, Hawaii State Department of Land and Natural Resources, Hawaii State Department of Business, Economic Development &amp; Tourism and its Land Use Commission, City and County of Honolulu Budget and Fiscal Services Department, and City and County of Honolulu Planning Research Branch provided the data for this section.  </t>
    </r>
    <r>
      <rPr>
        <i/>
        <sz val="12"/>
        <rFont val="Times New Roman"/>
        <family val="1"/>
      </rPr>
      <t>Historical Statistics of Hawaii</t>
    </r>
    <r>
      <rPr>
        <sz val="12"/>
        <rFont val="Times New Roman"/>
        <family val="1"/>
      </rPr>
      <t xml:space="preserve">, Section 12, contains limited information for earlier years.  National data on land use are available in Sections 6, 17, and 26 of the </t>
    </r>
    <r>
      <rPr>
        <i/>
        <sz val="12"/>
        <rFont val="Times New Roman"/>
        <family val="1"/>
      </rPr>
      <t>Statistical Abstract of the United States:  2008</t>
    </r>
    <r>
      <rPr>
        <sz val="12"/>
        <rFont val="Times New Roman"/>
        <family val="1"/>
      </rPr>
      <t>.</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</si>
</sst>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
    <numFmt numFmtId="166" formatCode="@\ \ \ "/>
    <numFmt numFmtId="167" formatCode="\ \ \ \ @"/>
    <numFmt numFmtId="168" formatCode="#,##0\ \ \ \ \ "/>
    <numFmt numFmtId="169" formatCode="#,##0\ \ \ \ "/>
    <numFmt numFmtId="170" formatCode="#,##0\ \ \ \ \ \ "/>
    <numFmt numFmtId="171" formatCode="@\ \ \ \ "/>
    <numFmt numFmtId="172" formatCode="@\ \ \ \ \ \ "/>
    <numFmt numFmtId="173" formatCode="#,##0\ "/>
    <numFmt numFmtId="174" formatCode="#,##0\ \ "/>
    <numFmt numFmtId="175" formatCode="\ \ \ @"/>
    <numFmt numFmtId="176" formatCode="#,##0.0\ \ "/>
    <numFmt numFmtId="177" formatCode="#,##0.0\ \ \ \ \ "/>
    <numFmt numFmtId="178" formatCode="\ \ \ \ \ \ @"/>
    <numFmt numFmtId="179" formatCode="#,##0.0\ \ \ \ \ \ "/>
    <numFmt numFmtId="180" formatCode="#,##0.0\ \ \ "/>
    <numFmt numFmtId="181" formatCode="#,##0.0\ "/>
    <numFmt numFmtId="182" formatCode="mmmm\ yyyy"/>
    <numFmt numFmtId="183" formatCode="#,##0\ \ \ \ \ \ \ "/>
    <numFmt numFmtId="184" formatCode="#,##0\ \ \ \ \ \ \ \ "/>
    <numFmt numFmtId="185" formatCode="#,##0\ \ \ \ \ \ \ \ \ \ "/>
    <numFmt numFmtId="186" formatCode="#,##0\ \ \ \ \ \ \ \ \ "/>
    <numFmt numFmtId="187" formatCode="\ \ \ \ \ \ \ \ \ @"/>
    <numFmt numFmtId="188" formatCode="\ \ \ \ \ \ \ \ \ \ \ \ @"/>
    <numFmt numFmtId="189" formatCode="\ \ \ \ \ \ \ \ \ \ \ \ \ \ \ @"/>
    <numFmt numFmtId="190" formatCode="\ \ \ \ \ \ \ \ \ \ \ \ \ \ \ \ \ \ @"/>
    <numFmt numFmtId="191" formatCode="###,##0\ \ \ \ \ \ \ "/>
    <numFmt numFmtId="192" formatCode="0.00000"/>
    <numFmt numFmtId="193" formatCode="#."/>
  </numFmts>
  <fonts count="29">
    <font>
      <sz val="10"/>
      <name val="Arial"/>
      <family val="0"/>
    </font>
    <font>
      <b/>
      <sz val="10"/>
      <name val="Arial"/>
      <family val="0"/>
    </font>
    <font>
      <i/>
      <sz val="10"/>
      <name val="Arial"/>
      <family val="0"/>
    </font>
    <font>
      <b/>
      <i/>
      <sz val="10"/>
      <name val="Arial"/>
      <family val="0"/>
    </font>
    <font>
      <u val="single"/>
      <sz val="10"/>
      <color indexed="36"/>
      <name val="Arial"/>
      <family val="0"/>
    </font>
    <font>
      <sz val="10"/>
      <name val="Times New Roman"/>
      <family val="1"/>
    </font>
    <font>
      <u val="single"/>
      <sz val="10"/>
      <color indexed="12"/>
      <name val="Arial"/>
      <family val="0"/>
    </font>
    <font>
      <b/>
      <sz val="12"/>
      <name val="Arial"/>
      <family val="2"/>
    </font>
    <font>
      <i/>
      <sz val="10"/>
      <name val="Times New Roman"/>
      <family val="1"/>
    </font>
    <font>
      <sz val="10"/>
      <color indexed="8"/>
      <name val="Times New Roman"/>
      <family val="1"/>
    </font>
    <font>
      <u val="single"/>
      <sz val="10"/>
      <name val="Arial"/>
      <family val="0"/>
    </font>
    <font>
      <b/>
      <sz val="10"/>
      <color indexed="10"/>
      <name val="Arial"/>
      <family val="2"/>
    </font>
    <font>
      <b/>
      <sz val="18"/>
      <name val="Arial"/>
      <family val="0"/>
    </font>
    <font>
      <u val="single"/>
      <sz val="10"/>
      <color indexed="12"/>
      <name val="MS Sans Serif"/>
      <family val="0"/>
    </font>
    <font>
      <sz val="10"/>
      <name val="MS Sans Serif"/>
      <family val="0"/>
    </font>
    <font>
      <sz val="9"/>
      <name val="Times New Roman"/>
      <family val="1"/>
    </font>
    <font>
      <b/>
      <sz val="12"/>
      <name val="Tahoma"/>
      <family val="0"/>
    </font>
    <font>
      <b/>
      <sz val="10"/>
      <name val="Tahoma"/>
      <family val="0"/>
    </font>
    <font>
      <b/>
      <sz val="11"/>
      <name val="Tahoma"/>
      <family val="0"/>
    </font>
    <font>
      <sz val="7"/>
      <name val="Helvetica"/>
      <family val="0"/>
    </font>
    <font>
      <sz val="8"/>
      <name val="Arial"/>
      <family val="0"/>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b/>
      <sz val="14"/>
      <name val="Times New Roman"/>
      <family val="1"/>
    </font>
    <font>
      <b/>
      <sz val="18"/>
      <name val="Times New Roman"/>
      <family val="1"/>
    </font>
    <font>
      <sz val="12"/>
      <color indexed="8"/>
      <name val="Times New Roman"/>
      <family val="1"/>
    </font>
    <font>
      <i/>
      <sz val="12"/>
      <name val="Times New Roman"/>
      <family val="1"/>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double">
        <color indexed="63"/>
      </top>
      <bottom>
        <color indexed="63"/>
      </bottom>
    </border>
    <border>
      <left>
        <color indexed="63"/>
      </left>
      <right style="thin"/>
      <top style="double"/>
      <bottom style="thin"/>
    </border>
    <border>
      <left>
        <color indexed="63"/>
      </left>
      <right style="double"/>
      <top style="double"/>
      <bottom style="thin"/>
    </border>
    <border>
      <left>
        <color indexed="63"/>
      </left>
      <right>
        <color indexed="63"/>
      </right>
      <top style="double"/>
      <bottom style="thin"/>
    </border>
    <border>
      <left>
        <color indexed="63"/>
      </left>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double"/>
      <top>
        <color indexed="63"/>
      </top>
      <bottom style="thin"/>
    </border>
    <border>
      <left style="double"/>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color indexed="63"/>
      </left>
      <right style="double"/>
      <top>
        <color indexed="63"/>
      </top>
      <bottom style="thin"/>
    </border>
    <border>
      <left style="thin"/>
      <right>
        <color indexed="63"/>
      </right>
      <top style="double"/>
      <bottom style="thin"/>
    </border>
    <border>
      <left style="thin"/>
      <right style="double"/>
      <top style="thin"/>
      <bottom>
        <color indexed="63"/>
      </bottom>
    </border>
    <border>
      <left style="thin"/>
      <right style="double"/>
      <top>
        <color indexed="63"/>
      </top>
      <bottom>
        <color indexed="63"/>
      </bottom>
    </border>
    <border>
      <left>
        <color indexed="63"/>
      </left>
      <right style="thin"/>
      <top style="double"/>
      <bottom>
        <color indexed="63"/>
      </bottom>
    </border>
    <border>
      <left>
        <color indexed="63"/>
      </left>
      <right style="double"/>
      <top style="double"/>
      <bottom>
        <color indexed="63"/>
      </bottom>
    </border>
    <border>
      <left style="double"/>
      <right style="thin"/>
      <top style="thin"/>
      <bottom>
        <color indexed="63"/>
      </bottom>
    </border>
    <border>
      <left style="thin"/>
      <right style="thin"/>
      <top style="thin"/>
      <bottom>
        <color indexed="63"/>
      </bottom>
    </border>
    <border>
      <left style="thin"/>
      <right>
        <color indexed="63"/>
      </right>
      <top style="thin"/>
      <bottom>
        <color indexed="63"/>
      </bottom>
    </border>
    <border>
      <left style="hair"/>
      <right style="hair"/>
      <top style="hair"/>
      <bottom style="hair"/>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175" fontId="0" fillId="0" borderId="1" applyBorder="0">
      <alignment/>
      <protection/>
    </xf>
    <xf numFmtId="178" fontId="0" fillId="0" borderId="1" applyBorder="0">
      <alignment/>
      <protection/>
    </xf>
    <xf numFmtId="187" fontId="0" fillId="0" borderId="1">
      <alignment/>
      <protection/>
    </xf>
    <xf numFmtId="188" fontId="0" fillId="0" borderId="1">
      <alignment/>
      <protection/>
    </xf>
    <xf numFmtId="189" fontId="0" fillId="0" borderId="1">
      <alignment/>
      <protection/>
    </xf>
    <xf numFmtId="190" fontId="0" fillId="0" borderId="1">
      <alignment/>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164" fontId="5" fillId="0" borderId="0">
      <alignment/>
      <protection/>
    </xf>
    <xf numFmtId="0" fontId="1" fillId="0" borderId="0">
      <alignment horizontal="center" wrapText="1"/>
      <protection/>
    </xf>
    <xf numFmtId="0" fontId="12" fillId="0" borderId="0" applyNumberFormat="0" applyFont="0" applyFill="0" applyAlignment="0" applyProtection="0"/>
    <xf numFmtId="0" fontId="7" fillId="0" borderId="0" applyNumberFormat="0" applyFont="0" applyFill="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14" fillId="0" borderId="0">
      <alignment/>
      <protection/>
    </xf>
    <xf numFmtId="0" fontId="14" fillId="0" borderId="0">
      <alignment/>
      <protection/>
    </xf>
    <xf numFmtId="191" fontId="15" fillId="0" borderId="2" applyBorder="0">
      <alignment horizontal="right"/>
      <protection/>
    </xf>
    <xf numFmtId="9" fontId="0" fillId="0" borderId="0" applyFont="0" applyFill="0" applyBorder="0" applyAlignment="0" applyProtection="0"/>
    <xf numFmtId="0" fontId="16" fillId="0" borderId="0" applyNumberFormat="0" applyFill="0" applyBorder="0" applyProtection="0">
      <alignment horizontal="left"/>
    </xf>
    <xf numFmtId="0" fontId="17" fillId="0" borderId="0" applyNumberFormat="0" applyFill="0" applyBorder="0" applyProtection="0">
      <alignment horizontal="left"/>
    </xf>
    <xf numFmtId="0" fontId="18" fillId="0" borderId="0" applyNumberFormat="0" applyFill="0" applyBorder="0" applyProtection="0">
      <alignment horizontal="left"/>
    </xf>
    <xf numFmtId="0" fontId="17" fillId="0" borderId="0" applyNumberFormat="0" applyFill="0" applyBorder="0" applyProtection="0">
      <alignment horizontal="center"/>
    </xf>
    <xf numFmtId="192" fontId="0" fillId="0" borderId="0" applyFont="0" applyFill="0" applyBorder="0" applyProtection="0">
      <alignment horizontal="left"/>
    </xf>
    <xf numFmtId="0" fontId="0" fillId="0" borderId="0" applyNumberFormat="0" applyFont="0" applyFill="0" applyBorder="0" applyProtection="0">
      <alignment horizontal="center"/>
    </xf>
    <xf numFmtId="38" fontId="0" fillId="0" borderId="0" applyFont="0" applyFill="0" applyBorder="0" applyAlignment="0" applyProtection="0"/>
    <xf numFmtId="10" fontId="0" fillId="0" borderId="0" applyFont="0" applyFill="0" applyBorder="0" applyAlignment="0" applyProtection="0"/>
    <xf numFmtId="0" fontId="19" fillId="0" borderId="3">
      <alignment horizontal="center"/>
      <protection/>
    </xf>
    <xf numFmtId="0" fontId="7" fillId="0" borderId="0">
      <alignment wrapText="1"/>
      <protection/>
    </xf>
    <xf numFmtId="0" fontId="0" fillId="0" borderId="4" applyNumberFormat="0" applyFont="0" applyBorder="0" applyAlignment="0" applyProtection="0"/>
  </cellStyleXfs>
  <cellXfs count="228">
    <xf numFmtId="0" fontId="0" fillId="0" borderId="0" xfId="0" applyAlignment="1">
      <alignment/>
    </xf>
    <xf numFmtId="0" fontId="7" fillId="0" borderId="0" xfId="51" applyFont="1" applyAlignment="1">
      <alignment horizontal="centerContinuous"/>
      <protection/>
    </xf>
    <xf numFmtId="0" fontId="0" fillId="0" borderId="0" xfId="0" applyAlignment="1">
      <alignment horizontal="centerContinuous"/>
    </xf>
    <xf numFmtId="0" fontId="1" fillId="0" borderId="0" xfId="32" applyBorder="1" applyAlignment="1">
      <alignment horizontal="center" wrapText="1"/>
      <protection/>
    </xf>
    <xf numFmtId="0" fontId="1" fillId="0" borderId="0" xfId="32" applyAlignment="1">
      <alignment horizontal="center" wrapText="1"/>
      <protection/>
    </xf>
    <xf numFmtId="0" fontId="0" fillId="0" borderId="0" xfId="0" applyBorder="1" applyAlignment="1">
      <alignment/>
    </xf>
    <xf numFmtId="0" fontId="7" fillId="0" borderId="0" xfId="51" applyAlignment="1">
      <alignment horizontal="centerContinuous" wrapText="1"/>
      <protection/>
    </xf>
    <xf numFmtId="0" fontId="0" fillId="0" borderId="0" xfId="0" applyNumberFormat="1" applyAlignment="1">
      <alignment/>
    </xf>
    <xf numFmtId="0" fontId="0" fillId="0" borderId="0" xfId="0" applyAlignment="1">
      <alignment/>
    </xf>
    <xf numFmtId="164" fontId="0" fillId="0" borderId="0" xfId="0" applyNumberFormat="1" applyAlignment="1">
      <alignment horizontal="left"/>
    </xf>
    <xf numFmtId="0" fontId="1" fillId="0" borderId="5" xfId="32" applyBorder="1" applyAlignment="1">
      <alignment horizontal="center" wrapText="1"/>
      <protection/>
    </xf>
    <xf numFmtId="0" fontId="1" fillId="0" borderId="6" xfId="32" applyFont="1" applyBorder="1" applyAlignment="1">
      <alignment horizontal="center" wrapText="1"/>
      <protection/>
    </xf>
    <xf numFmtId="0" fontId="1" fillId="0" borderId="5" xfId="32" applyFont="1" applyBorder="1" applyAlignment="1">
      <alignment horizontal="center" wrapText="1"/>
      <protection/>
    </xf>
    <xf numFmtId="0" fontId="1" fillId="0" borderId="7" xfId="32" applyBorder="1" applyAlignment="1">
      <alignment horizontal="center" wrapText="1"/>
      <protection/>
    </xf>
    <xf numFmtId="0" fontId="0" fillId="0" borderId="1" xfId="0" applyBorder="1" applyAlignment="1">
      <alignment/>
    </xf>
    <xf numFmtId="0" fontId="0" fillId="0" borderId="8" xfId="0" applyBorder="1" applyAlignment="1">
      <alignment/>
    </xf>
    <xf numFmtId="0" fontId="0" fillId="0" borderId="1" xfId="0" applyFont="1" applyBorder="1" applyAlignment="1">
      <alignment horizontal="center"/>
    </xf>
    <xf numFmtId="173" fontId="0" fillId="0" borderId="8" xfId="0" applyNumberFormat="1" applyBorder="1" applyAlignment="1">
      <alignment horizontal="right"/>
    </xf>
    <xf numFmtId="173" fontId="0" fillId="0" borderId="9" xfId="0" applyNumberFormat="1" applyBorder="1" applyAlignment="1">
      <alignment horizontal="right"/>
    </xf>
    <xf numFmtId="174" fontId="0" fillId="0" borderId="10" xfId="0" applyNumberFormat="1" applyBorder="1" applyAlignment="1">
      <alignment horizontal="right"/>
    </xf>
    <xf numFmtId="166" fontId="0" fillId="0" borderId="10" xfId="0" applyNumberFormat="1" applyBorder="1" applyAlignment="1">
      <alignment horizontal="right"/>
    </xf>
    <xf numFmtId="165" fontId="0" fillId="0" borderId="3" xfId="0" applyNumberFormat="1" applyBorder="1" applyAlignment="1">
      <alignment horizontal="right"/>
    </xf>
    <xf numFmtId="167" fontId="0" fillId="0" borderId="1" xfId="0" applyNumberFormat="1" applyBorder="1" applyAlignment="1">
      <alignment/>
    </xf>
    <xf numFmtId="169" fontId="0" fillId="0" borderId="10" xfId="0" applyNumberFormat="1" applyBorder="1" applyAlignment="1">
      <alignment horizontal="right"/>
    </xf>
    <xf numFmtId="0" fontId="0" fillId="0" borderId="1" xfId="0" applyBorder="1" applyAlignment="1">
      <alignment horizontal="left" indent="1"/>
    </xf>
    <xf numFmtId="170" fontId="0" fillId="0" borderId="10" xfId="0" applyNumberFormat="1" applyBorder="1" applyAlignment="1">
      <alignment horizontal="right"/>
    </xf>
    <xf numFmtId="171" fontId="0" fillId="0" borderId="10" xfId="0" applyNumberFormat="1" applyBorder="1" applyAlignment="1">
      <alignment horizontal="right"/>
    </xf>
    <xf numFmtId="0" fontId="0" fillId="0" borderId="11" xfId="0" applyBorder="1" applyAlignment="1">
      <alignment/>
    </xf>
    <xf numFmtId="173" fontId="0" fillId="0" borderId="12" xfId="0" applyNumberFormat="1" applyBorder="1" applyAlignment="1">
      <alignment horizontal="right"/>
    </xf>
    <xf numFmtId="173" fontId="0" fillId="0" borderId="13" xfId="0" applyNumberFormat="1" applyBorder="1" applyAlignment="1">
      <alignment horizontal="right"/>
    </xf>
    <xf numFmtId="174" fontId="0" fillId="0" borderId="14" xfId="0" applyNumberFormat="1" applyBorder="1" applyAlignment="1">
      <alignment horizontal="right"/>
    </xf>
    <xf numFmtId="169" fontId="0" fillId="0" borderId="14" xfId="0" applyNumberFormat="1" applyBorder="1" applyAlignment="1">
      <alignment horizontal="right"/>
    </xf>
    <xf numFmtId="165" fontId="0" fillId="0" borderId="15" xfId="0" applyNumberFormat="1" applyBorder="1" applyAlignment="1">
      <alignment horizontal="right"/>
    </xf>
    <xf numFmtId="0" fontId="5" fillId="0" borderId="0" xfId="31" applyNumberFormat="1" applyFont="1" applyAlignment="1" quotePrefix="1">
      <alignment horizontal="left"/>
      <protection/>
    </xf>
    <xf numFmtId="0" fontId="5" fillId="0" borderId="0" xfId="31" applyNumberFormat="1" applyFont="1" applyAlignment="1">
      <alignment horizontal="left"/>
      <protection/>
    </xf>
    <xf numFmtId="0" fontId="0" fillId="0" borderId="16" xfId="0" applyBorder="1" applyAlignment="1">
      <alignment/>
    </xf>
    <xf numFmtId="0" fontId="1" fillId="0" borderId="11" xfId="32" applyFont="1" applyBorder="1">
      <alignment horizontal="center" wrapText="1"/>
      <protection/>
    </xf>
    <xf numFmtId="0" fontId="1" fillId="0" borderId="17" xfId="32" applyFont="1" applyBorder="1">
      <alignment horizontal="center" wrapText="1"/>
      <protection/>
    </xf>
    <xf numFmtId="0" fontId="1" fillId="0" borderId="11" xfId="32" applyBorder="1">
      <alignment horizontal="center" wrapText="1"/>
      <protection/>
    </xf>
    <xf numFmtId="0" fontId="1" fillId="0" borderId="2" xfId="32" applyBorder="1">
      <alignment horizontal="center" wrapText="1"/>
      <protection/>
    </xf>
    <xf numFmtId="0" fontId="1" fillId="0" borderId="0" xfId="32">
      <alignment horizontal="center" wrapText="1"/>
      <protection/>
    </xf>
    <xf numFmtId="177" fontId="0" fillId="0" borderId="8" xfId="0" applyNumberFormat="1" applyBorder="1" applyAlignment="1">
      <alignment/>
    </xf>
    <xf numFmtId="179" fontId="0" fillId="0" borderId="1" xfId="0" applyNumberFormat="1" applyBorder="1" applyAlignment="1">
      <alignment/>
    </xf>
    <xf numFmtId="179" fontId="0" fillId="0" borderId="0" xfId="0" applyNumberFormat="1" applyAlignment="1">
      <alignment/>
    </xf>
    <xf numFmtId="175" fontId="0" fillId="0" borderId="1" xfId="0" applyNumberFormat="1" applyBorder="1" applyAlignment="1">
      <alignment/>
    </xf>
    <xf numFmtId="0" fontId="0" fillId="0" borderId="17" xfId="0" applyBorder="1" applyAlignment="1">
      <alignment/>
    </xf>
    <xf numFmtId="0" fontId="0" fillId="0" borderId="2" xfId="0" applyBorder="1" applyAlignment="1">
      <alignment/>
    </xf>
    <xf numFmtId="0" fontId="5" fillId="0" borderId="0" xfId="0" applyFont="1" applyAlignment="1">
      <alignment/>
    </xf>
    <xf numFmtId="164" fontId="5" fillId="0" borderId="0" xfId="31" applyFont="1" applyAlignment="1" quotePrefix="1">
      <alignment horizontal="left"/>
      <protection/>
    </xf>
    <xf numFmtId="49" fontId="5" fillId="0" borderId="0" xfId="31" applyNumberFormat="1" applyFont="1">
      <alignment/>
      <protection/>
    </xf>
    <xf numFmtId="164" fontId="5" fillId="0" borderId="0" xfId="31" applyFont="1">
      <alignment/>
      <protection/>
    </xf>
    <xf numFmtId="164" fontId="5" fillId="0" borderId="0" xfId="31">
      <alignment/>
      <protection/>
    </xf>
    <xf numFmtId="0" fontId="7" fillId="0" borderId="0" xfId="51" applyFont="1" applyAlignment="1">
      <alignment horizontal="centerContinuous" wrapText="1"/>
      <protection/>
    </xf>
    <xf numFmtId="0" fontId="0" fillId="0" borderId="16" xfId="0" applyBorder="1" applyAlignment="1">
      <alignment horizontal="centerContinuous" wrapText="1"/>
    </xf>
    <xf numFmtId="0" fontId="0" fillId="0" borderId="16" xfId="0" applyBorder="1" applyAlignment="1">
      <alignment horizontal="centerContinuous"/>
    </xf>
    <xf numFmtId="0" fontId="1" fillId="0" borderId="2" xfId="32" applyFont="1" applyBorder="1" applyAlignment="1">
      <alignment horizontal="centerContinuous" vertical="center" wrapText="1"/>
      <protection/>
    </xf>
    <xf numFmtId="0" fontId="1" fillId="0" borderId="18" xfId="32" applyBorder="1" applyAlignment="1">
      <alignment horizontal="centerContinuous" vertical="center" wrapText="1"/>
      <protection/>
    </xf>
    <xf numFmtId="0" fontId="1" fillId="0" borderId="18" xfId="32" applyFont="1" applyBorder="1" applyAlignment="1">
      <alignment horizontal="centerContinuous" vertical="center" wrapText="1"/>
      <protection/>
    </xf>
    <xf numFmtId="0" fontId="1" fillId="0" borderId="0" xfId="32" applyBorder="1">
      <alignment horizontal="center" wrapText="1"/>
      <protection/>
    </xf>
    <xf numFmtId="178" fontId="0" fillId="0" borderId="1" xfId="0" applyNumberFormat="1" applyBorder="1" applyAlignment="1">
      <alignment/>
    </xf>
    <xf numFmtId="180" fontId="0" fillId="0" borderId="14" xfId="0" applyNumberFormat="1" applyBorder="1" applyAlignment="1">
      <alignment/>
    </xf>
    <xf numFmtId="180" fontId="0" fillId="0" borderId="11" xfId="0" applyNumberFormat="1" applyBorder="1" applyAlignment="1">
      <alignment/>
    </xf>
    <xf numFmtId="180" fontId="0" fillId="0" borderId="2" xfId="0" applyNumberFormat="1" applyBorder="1" applyAlignment="1">
      <alignment/>
    </xf>
    <xf numFmtId="177" fontId="0" fillId="0" borderId="1" xfId="0" applyNumberFormat="1" applyBorder="1" applyAlignment="1">
      <alignment/>
    </xf>
    <xf numFmtId="177" fontId="0" fillId="0" borderId="0" xfId="0" applyNumberFormat="1" applyBorder="1" applyAlignment="1">
      <alignment/>
    </xf>
    <xf numFmtId="0" fontId="0" fillId="0" borderId="1" xfId="0" applyBorder="1" applyAlignment="1">
      <alignment horizontal="center"/>
    </xf>
    <xf numFmtId="180" fontId="0" fillId="0" borderId="1" xfId="0" applyNumberFormat="1" applyBorder="1" applyAlignment="1">
      <alignment/>
    </xf>
    <xf numFmtId="180" fontId="0" fillId="0" borderId="0" xfId="0" applyNumberFormat="1" applyBorder="1" applyAlignment="1">
      <alignment/>
    </xf>
    <xf numFmtId="167" fontId="0" fillId="0" borderId="1" xfId="0" applyNumberFormat="1" applyBorder="1" applyAlignment="1">
      <alignment horizontal="left" indent="1"/>
    </xf>
    <xf numFmtId="167" fontId="0" fillId="0" borderId="1" xfId="0" applyNumberFormat="1" applyBorder="1" applyAlignment="1">
      <alignment horizontal="left" indent="2"/>
    </xf>
    <xf numFmtId="166" fontId="0" fillId="0" borderId="1" xfId="0" applyNumberFormat="1" applyBorder="1" applyAlignment="1" quotePrefix="1">
      <alignment horizontal="right"/>
    </xf>
    <xf numFmtId="166" fontId="0" fillId="0" borderId="0" xfId="0" applyNumberFormat="1" applyBorder="1" applyAlignment="1" quotePrefix="1">
      <alignment horizontal="right"/>
    </xf>
    <xf numFmtId="171" fontId="0" fillId="0" borderId="1" xfId="0" applyNumberFormat="1" applyBorder="1" applyAlignment="1" quotePrefix="1">
      <alignment horizontal="right"/>
    </xf>
    <xf numFmtId="0" fontId="5" fillId="0" borderId="0" xfId="31" applyNumberFormat="1" applyFont="1">
      <alignment/>
      <protection/>
    </xf>
    <xf numFmtId="0" fontId="9" fillId="0" borderId="0" xfId="0" applyFont="1" applyAlignment="1">
      <alignment/>
    </xf>
    <xf numFmtId="0" fontId="6" fillId="0" borderId="0" xfId="35" applyAlignment="1">
      <alignment/>
    </xf>
    <xf numFmtId="0" fontId="7" fillId="0" borderId="16" xfId="51" applyBorder="1" applyAlignment="1">
      <alignment horizontal="centerContinuous" wrapText="1"/>
      <protection/>
    </xf>
    <xf numFmtId="0" fontId="1" fillId="0" borderId="1" xfId="32" applyBorder="1" applyAlignment="1">
      <alignment horizontal="center" vertical="center" wrapText="1"/>
      <protection/>
    </xf>
    <xf numFmtId="182" fontId="1" fillId="0" borderId="2" xfId="32" applyNumberFormat="1" applyFont="1" applyBorder="1" applyAlignment="1">
      <alignment horizontal="centerContinuous" vertical="center" wrapText="1"/>
      <protection/>
    </xf>
    <xf numFmtId="0" fontId="1" fillId="0" borderId="2" xfId="32" applyNumberFormat="1" applyBorder="1" applyAlignment="1">
      <alignment horizontal="centerContinuous" vertical="center" wrapText="1"/>
      <protection/>
    </xf>
    <xf numFmtId="0" fontId="1" fillId="0" borderId="2" xfId="32" applyBorder="1" applyAlignment="1">
      <alignment horizontal="centerContinuous" vertical="center" wrapText="1"/>
      <protection/>
    </xf>
    <xf numFmtId="0" fontId="1" fillId="0" borderId="0" xfId="32" applyAlignment="1">
      <alignment horizontal="center" vertical="center" wrapText="1"/>
      <protection/>
    </xf>
    <xf numFmtId="0" fontId="1" fillId="0" borderId="11" xfId="32" applyFont="1" applyBorder="1" applyAlignment="1" quotePrefix="1">
      <alignment horizontal="center" wrapText="1"/>
      <protection/>
    </xf>
    <xf numFmtId="0" fontId="1" fillId="0" borderId="17" xfId="32" applyFont="1" applyBorder="1" applyAlignment="1" quotePrefix="1">
      <alignment horizontal="center" wrapText="1"/>
      <protection/>
    </xf>
    <xf numFmtId="0" fontId="1" fillId="0" borderId="2" xfId="32" applyFont="1" applyBorder="1">
      <alignment horizontal="center" wrapText="1"/>
      <protection/>
    </xf>
    <xf numFmtId="0" fontId="0" fillId="0" borderId="19" xfId="0" applyBorder="1" applyAlignment="1">
      <alignment/>
    </xf>
    <xf numFmtId="0" fontId="0" fillId="0" borderId="20" xfId="0" applyBorder="1" applyAlignment="1">
      <alignment/>
    </xf>
    <xf numFmtId="169" fontId="0" fillId="0" borderId="2" xfId="0" applyNumberFormat="1" applyBorder="1" applyAlignment="1">
      <alignment/>
    </xf>
    <xf numFmtId="169" fontId="0" fillId="0" borderId="12" xfId="0" applyNumberFormat="1" applyBorder="1" applyAlignment="1">
      <alignment/>
    </xf>
    <xf numFmtId="169" fontId="0" fillId="0" borderId="11" xfId="0" applyNumberFormat="1" applyBorder="1" applyAlignment="1">
      <alignment/>
    </xf>
    <xf numFmtId="169" fontId="0" fillId="0" borderId="0" xfId="0" applyNumberFormat="1" applyBorder="1" applyAlignment="1">
      <alignment/>
    </xf>
    <xf numFmtId="169" fontId="0" fillId="0" borderId="20" xfId="0" applyNumberFormat="1" applyBorder="1" applyAlignment="1">
      <alignment/>
    </xf>
    <xf numFmtId="169" fontId="0" fillId="0" borderId="1" xfId="0" applyNumberFormat="1" applyBorder="1" applyAlignment="1">
      <alignment/>
    </xf>
    <xf numFmtId="169" fontId="0" fillId="0" borderId="0" xfId="0" applyNumberFormat="1" applyAlignment="1">
      <alignment/>
    </xf>
    <xf numFmtId="0" fontId="0" fillId="0" borderId="12" xfId="0" applyBorder="1" applyAlignment="1">
      <alignment/>
    </xf>
    <xf numFmtId="0" fontId="7" fillId="0" borderId="0" xfId="51" quotePrefix="1">
      <alignment wrapText="1"/>
      <protection/>
    </xf>
    <xf numFmtId="0" fontId="7" fillId="0" borderId="0" xfId="51">
      <alignment wrapText="1"/>
      <protection/>
    </xf>
    <xf numFmtId="0" fontId="0" fillId="0" borderId="0" xfId="0" applyAlignment="1">
      <alignment horizontal="left"/>
    </xf>
    <xf numFmtId="0" fontId="1" fillId="0" borderId="8" xfId="32" applyBorder="1" applyAlignment="1">
      <alignment horizontal="center" vertical="center" wrapText="1"/>
      <protection/>
    </xf>
    <xf numFmtId="0" fontId="1" fillId="0" borderId="11" xfId="32" applyBorder="1" applyAlignment="1">
      <alignment horizontal="center" vertical="center" wrapText="1"/>
      <protection/>
    </xf>
    <xf numFmtId="0" fontId="1" fillId="0" borderId="17" xfId="32" applyFont="1" applyBorder="1" applyAlignment="1" quotePrefix="1">
      <alignment horizontal="center" vertical="center" wrapText="1"/>
      <protection/>
    </xf>
    <xf numFmtId="0" fontId="1" fillId="0" borderId="2" xfId="32" applyBorder="1" applyAlignment="1">
      <alignment horizontal="center" vertical="center" wrapText="1"/>
      <protection/>
    </xf>
    <xf numFmtId="169" fontId="0" fillId="0" borderId="8" xfId="0" applyNumberFormat="1" applyBorder="1" applyAlignment="1">
      <alignment/>
    </xf>
    <xf numFmtId="168" fontId="0" fillId="0" borderId="1" xfId="0" applyNumberFormat="1" applyBorder="1" applyAlignment="1">
      <alignment horizontal="right"/>
    </xf>
    <xf numFmtId="3" fontId="0" fillId="0" borderId="1" xfId="0" applyNumberFormat="1" applyBorder="1" applyAlignment="1">
      <alignment horizontal="center"/>
    </xf>
    <xf numFmtId="169" fontId="0" fillId="0" borderId="1" xfId="0" applyNumberFormat="1" applyBorder="1" applyAlignment="1">
      <alignment horizontal="right"/>
    </xf>
    <xf numFmtId="170" fontId="0" fillId="0" borderId="0" xfId="0" applyNumberFormat="1" applyAlignment="1">
      <alignment/>
    </xf>
    <xf numFmtId="3" fontId="0" fillId="0" borderId="8" xfId="0" applyNumberFormat="1" applyBorder="1" applyAlignment="1">
      <alignment horizontal="center"/>
    </xf>
    <xf numFmtId="3" fontId="0" fillId="0" borderId="17" xfId="0" applyNumberFormat="1" applyBorder="1" applyAlignment="1">
      <alignment horizontal="center"/>
    </xf>
    <xf numFmtId="168" fontId="0" fillId="0" borderId="11" xfId="0" applyNumberFormat="1" applyBorder="1" applyAlignment="1">
      <alignment horizontal="right"/>
    </xf>
    <xf numFmtId="3" fontId="0" fillId="0" borderId="11" xfId="0" applyNumberFormat="1" applyBorder="1" applyAlignment="1">
      <alignment horizontal="center"/>
    </xf>
    <xf numFmtId="169" fontId="0" fillId="0" borderId="11" xfId="0" applyNumberFormat="1" applyBorder="1" applyAlignment="1">
      <alignment horizontal="right"/>
    </xf>
    <xf numFmtId="170" fontId="0" fillId="0" borderId="2" xfId="0" applyNumberFormat="1" applyBorder="1" applyAlignment="1">
      <alignment/>
    </xf>
    <xf numFmtId="49" fontId="5" fillId="0" borderId="0" xfId="31" applyNumberFormat="1" applyFont="1" applyAlignment="1" quotePrefix="1">
      <alignment horizontal="left"/>
      <protection/>
    </xf>
    <xf numFmtId="49" fontId="5" fillId="0" borderId="0" xfId="31" applyNumberFormat="1" applyFont="1" applyAlignment="1">
      <alignment horizontal="left"/>
      <protection/>
    </xf>
    <xf numFmtId="0" fontId="1" fillId="0" borderId="21" xfId="32" applyBorder="1" applyAlignment="1">
      <alignment horizontal="center" vertical="center" wrapText="1"/>
      <protection/>
    </xf>
    <xf numFmtId="0" fontId="1" fillId="0" borderId="22" xfId="32" applyBorder="1" applyAlignment="1">
      <alignment horizontal="center" vertical="center" wrapText="1"/>
      <protection/>
    </xf>
    <xf numFmtId="0" fontId="1" fillId="0" borderId="7" xfId="32" applyFont="1" applyBorder="1" applyAlignment="1">
      <alignment horizontal="centerContinuous" vertical="center" wrapText="1"/>
      <protection/>
    </xf>
    <xf numFmtId="0" fontId="1" fillId="0" borderId="7" xfId="32" applyBorder="1" applyAlignment="1">
      <alignment horizontal="centerContinuous" vertical="center" wrapText="1"/>
      <protection/>
    </xf>
    <xf numFmtId="0" fontId="1" fillId="0" borderId="0" xfId="32" applyBorder="1" applyAlignment="1">
      <alignment horizontal="center" vertical="center" wrapText="1"/>
      <protection/>
    </xf>
    <xf numFmtId="170" fontId="0" fillId="0" borderId="1" xfId="0" applyNumberFormat="1" applyBorder="1" applyAlignment="1">
      <alignment/>
    </xf>
    <xf numFmtId="168" fontId="0" fillId="0" borderId="1" xfId="0" applyNumberFormat="1" applyBorder="1" applyAlignment="1">
      <alignment/>
    </xf>
    <xf numFmtId="183" fontId="0" fillId="0" borderId="0" xfId="0" applyNumberFormat="1" applyAlignment="1">
      <alignment/>
    </xf>
    <xf numFmtId="170" fontId="0" fillId="0" borderId="0" xfId="0" applyNumberFormat="1" applyBorder="1" applyAlignment="1">
      <alignment/>
    </xf>
    <xf numFmtId="165" fontId="0" fillId="0" borderId="8" xfId="0" applyNumberForma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70" fontId="0" fillId="0" borderId="1" xfId="0" applyNumberFormat="1" applyBorder="1" applyAlignment="1">
      <alignment horizontal="right"/>
    </xf>
    <xf numFmtId="183" fontId="0" fillId="0" borderId="0" xfId="0" applyNumberFormat="1" applyAlignment="1">
      <alignment horizontal="right"/>
    </xf>
    <xf numFmtId="172" fontId="0" fillId="0" borderId="1" xfId="0" applyNumberFormat="1" applyBorder="1" applyAlignment="1" quotePrefix="1">
      <alignment horizontal="right"/>
    </xf>
    <xf numFmtId="172" fontId="0" fillId="0" borderId="0" xfId="0" applyNumberFormat="1" applyBorder="1" applyAlignment="1" quotePrefix="1">
      <alignment horizontal="right"/>
    </xf>
    <xf numFmtId="49" fontId="5" fillId="0" borderId="0" xfId="31" applyNumberFormat="1">
      <alignment/>
      <protection/>
    </xf>
    <xf numFmtId="0" fontId="7" fillId="0" borderId="0" xfId="51" applyAlignment="1">
      <alignment horizontal="centerContinuous"/>
      <protection/>
    </xf>
    <xf numFmtId="0" fontId="0" fillId="0" borderId="16" xfId="0" applyBorder="1" applyAlignment="1">
      <alignment/>
    </xf>
    <xf numFmtId="0" fontId="1" fillId="0" borderId="11" xfId="32" applyFont="1" applyBorder="1" applyAlignment="1">
      <alignment horizontal="center"/>
      <protection/>
    </xf>
    <xf numFmtId="0" fontId="1" fillId="0" borderId="17" xfId="32" applyFont="1" applyBorder="1" applyAlignment="1">
      <alignment horizontal="centerContinuous" wrapText="1"/>
      <protection/>
    </xf>
    <xf numFmtId="0" fontId="1" fillId="0" borderId="11" xfId="32" applyBorder="1" applyAlignment="1">
      <alignment horizontal="center" wrapText="1"/>
      <protection/>
    </xf>
    <xf numFmtId="0" fontId="1" fillId="0" borderId="2" xfId="32" applyBorder="1" applyAlignment="1">
      <alignment horizontal="center" wrapText="1"/>
      <protection/>
    </xf>
    <xf numFmtId="0" fontId="0" fillId="0" borderId="1" xfId="0" applyBorder="1" applyAlignment="1">
      <alignment/>
    </xf>
    <xf numFmtId="0" fontId="0" fillId="0" borderId="8" xfId="0" applyBorder="1" applyAlignment="1">
      <alignment/>
    </xf>
    <xf numFmtId="1" fontId="0" fillId="0" borderId="1" xfId="0" applyNumberFormat="1" applyBorder="1" applyAlignment="1">
      <alignment horizontal="left"/>
    </xf>
    <xf numFmtId="170" fontId="0" fillId="0" borderId="8" xfId="0" applyNumberFormat="1" applyBorder="1" applyAlignment="1">
      <alignment/>
    </xf>
    <xf numFmtId="170" fontId="0" fillId="0" borderId="1" xfId="0" applyNumberFormat="1" applyBorder="1" applyAlignment="1">
      <alignment/>
    </xf>
    <xf numFmtId="170" fontId="0" fillId="0" borderId="0" xfId="0" applyNumberFormat="1" applyAlignment="1">
      <alignment/>
    </xf>
    <xf numFmtId="172" fontId="0" fillId="0" borderId="8" xfId="0" applyNumberFormat="1" applyBorder="1" applyAlignment="1">
      <alignment horizontal="right"/>
    </xf>
    <xf numFmtId="172" fontId="0" fillId="0" borderId="1" xfId="0" applyNumberFormat="1" applyBorder="1" applyAlignment="1">
      <alignment horizontal="right"/>
    </xf>
    <xf numFmtId="0" fontId="0" fillId="0" borderId="11" xfId="0" applyBorder="1" applyAlignment="1">
      <alignment/>
    </xf>
    <xf numFmtId="0" fontId="0" fillId="0" borderId="17" xfId="0" applyBorder="1" applyAlignment="1">
      <alignment/>
    </xf>
    <xf numFmtId="0" fontId="0" fillId="0" borderId="2" xfId="0" applyBorder="1" applyAlignment="1">
      <alignment/>
    </xf>
    <xf numFmtId="0" fontId="0" fillId="0" borderId="0" xfId="0" applyBorder="1" applyAlignment="1">
      <alignment/>
    </xf>
    <xf numFmtId="0" fontId="5" fillId="0" borderId="0" xfId="0" applyFont="1" applyAlignment="1">
      <alignment/>
    </xf>
    <xf numFmtId="0" fontId="5" fillId="0" borderId="0" xfId="31" applyNumberFormat="1" applyFont="1" applyAlignment="1">
      <alignment/>
      <protection/>
    </xf>
    <xf numFmtId="49" fontId="5" fillId="0" borderId="0" xfId="31" applyNumberFormat="1" applyFont="1" applyAlignment="1">
      <alignment/>
      <protection/>
    </xf>
    <xf numFmtId="0" fontId="0" fillId="0" borderId="0" xfId="0" applyFont="1" applyBorder="1" applyAlignment="1">
      <alignment/>
    </xf>
    <xf numFmtId="0" fontId="0" fillId="0" borderId="0" xfId="0" applyFont="1" applyAlignment="1">
      <alignment/>
    </xf>
    <xf numFmtId="0" fontId="7" fillId="0" borderId="0" xfId="51" applyFont="1" applyAlignment="1">
      <alignment horizontal="left"/>
      <protection/>
    </xf>
    <xf numFmtId="0" fontId="0" fillId="0" borderId="0" xfId="0" applyFont="1" applyFill="1" applyAlignment="1">
      <alignment horizontal="centerContinuous"/>
    </xf>
    <xf numFmtId="0" fontId="0" fillId="0" borderId="16" xfId="0" applyFont="1" applyFill="1" applyBorder="1" applyAlignment="1">
      <alignment horizontal="center" wrapText="1"/>
    </xf>
    <xf numFmtId="0" fontId="1" fillId="0" borderId="7" xfId="32" applyFont="1" applyBorder="1" applyAlignment="1">
      <alignment horizontal="center" vertical="center" wrapText="1"/>
      <protection/>
    </xf>
    <xf numFmtId="0" fontId="1" fillId="0" borderId="18" xfId="0" applyFont="1" applyBorder="1" applyAlignment="1">
      <alignment horizontal="center" vertical="center"/>
    </xf>
    <xf numFmtId="0" fontId="1" fillId="0" borderId="0" xfId="32" applyFont="1" applyBorder="1" applyAlignment="1">
      <alignment horizontal="center" wrapText="1"/>
      <protection/>
    </xf>
    <xf numFmtId="0" fontId="1" fillId="0" borderId="3" xfId="0" applyFont="1" applyBorder="1" applyAlignment="1">
      <alignment/>
    </xf>
    <xf numFmtId="0" fontId="0" fillId="0" borderId="0" xfId="32" applyFont="1" applyBorder="1" applyAlignment="1">
      <alignment horizontal="center" wrapText="1"/>
      <protection/>
    </xf>
    <xf numFmtId="0" fontId="0" fillId="0" borderId="3" xfId="0" applyFont="1" applyBorder="1" applyAlignment="1">
      <alignment/>
    </xf>
    <xf numFmtId="183" fontId="0" fillId="0" borderId="10" xfId="0" applyNumberFormat="1" applyFont="1" applyBorder="1" applyAlignment="1">
      <alignment horizontal="right"/>
    </xf>
    <xf numFmtId="183" fontId="0" fillId="0" borderId="3" xfId="0" applyNumberFormat="1" applyFont="1" applyBorder="1" applyAlignment="1">
      <alignment horizontal="right"/>
    </xf>
    <xf numFmtId="186" fontId="0" fillId="0" borderId="14" xfId="0" applyNumberFormat="1" applyFont="1" applyBorder="1" applyAlignment="1">
      <alignment horizontal="right"/>
    </xf>
    <xf numFmtId="186" fontId="0" fillId="0" borderId="15" xfId="0" applyNumberFormat="1" applyFont="1" applyBorder="1" applyAlignment="1">
      <alignment horizontal="right"/>
    </xf>
    <xf numFmtId="184" fontId="0" fillId="0" borderId="24" xfId="0" applyNumberFormat="1" applyFont="1" applyBorder="1" applyAlignment="1">
      <alignment horizontal="right"/>
    </xf>
    <xf numFmtId="184" fontId="0" fillId="0" borderId="10" xfId="0" applyNumberFormat="1" applyFont="1" applyBorder="1" applyAlignment="1">
      <alignment horizontal="right"/>
    </xf>
    <xf numFmtId="184" fontId="0" fillId="0" borderId="3" xfId="0" applyNumberFormat="1" applyFont="1" applyBorder="1" applyAlignment="1">
      <alignment horizontal="right"/>
    </xf>
    <xf numFmtId="0" fontId="0" fillId="0" borderId="0" xfId="32" applyFont="1" applyBorder="1" applyAlignment="1">
      <alignment horizontal="left" wrapText="1"/>
      <protection/>
    </xf>
    <xf numFmtId="186" fontId="0" fillId="0" borderId="10" xfId="0" applyNumberFormat="1" applyFont="1" applyBorder="1" applyAlignment="1">
      <alignment horizontal="right"/>
    </xf>
    <xf numFmtId="186" fontId="0" fillId="0" borderId="3" xfId="0" applyNumberFormat="1" applyFont="1" applyBorder="1" applyAlignment="1">
      <alignment horizontal="right"/>
    </xf>
    <xf numFmtId="0" fontId="0" fillId="0" borderId="0" xfId="0" applyFont="1" applyBorder="1" applyAlignment="1">
      <alignment horizontal="left"/>
    </xf>
    <xf numFmtId="0" fontId="0" fillId="0" borderId="0" xfId="0" applyFont="1" applyBorder="1" applyAlignment="1">
      <alignment horizontal="center"/>
    </xf>
    <xf numFmtId="49" fontId="0" fillId="0" borderId="0" xfId="0" applyNumberFormat="1" applyFont="1" applyBorder="1" applyAlignment="1">
      <alignment horizontal="center"/>
    </xf>
    <xf numFmtId="184" fontId="0" fillId="0" borderId="15" xfId="0" applyNumberFormat="1" applyFont="1" applyBorder="1" applyAlignment="1">
      <alignment horizontal="right"/>
    </xf>
    <xf numFmtId="0" fontId="0" fillId="0" borderId="2" xfId="0" applyFont="1" applyBorder="1" applyAlignment="1">
      <alignment/>
    </xf>
    <xf numFmtId="184" fontId="0" fillId="0" borderId="14" xfId="0" applyNumberFormat="1" applyFont="1" applyBorder="1" applyAlignment="1">
      <alignment horizontal="right"/>
    </xf>
    <xf numFmtId="184" fontId="0" fillId="0" borderId="14" xfId="0" applyNumberFormat="1" applyFont="1" applyBorder="1" applyAlignment="1">
      <alignment horizontal="right"/>
    </xf>
    <xf numFmtId="184" fontId="0" fillId="0" borderId="15" xfId="0" applyNumberFormat="1" applyFont="1" applyBorder="1" applyAlignment="1">
      <alignment horizontal="right"/>
    </xf>
    <xf numFmtId="0" fontId="0" fillId="0" borderId="0" xfId="0" applyFont="1" applyBorder="1" applyAlignment="1">
      <alignment/>
    </xf>
    <xf numFmtId="184" fontId="0" fillId="0" borderId="0" xfId="0" applyNumberFormat="1" applyFont="1" applyBorder="1" applyAlignment="1">
      <alignment/>
    </xf>
    <xf numFmtId="0" fontId="5" fillId="0" borderId="0" xfId="0" applyFont="1" applyFill="1" applyAlignment="1">
      <alignment horizontal="left" vertical="center"/>
    </xf>
    <xf numFmtId="0" fontId="0" fillId="0" borderId="0" xfId="0" applyFont="1" applyBorder="1" applyAlignment="1">
      <alignment/>
    </xf>
    <xf numFmtId="0" fontId="0" fillId="0" borderId="0" xfId="0" applyFont="1" applyAlignment="1">
      <alignment/>
    </xf>
    <xf numFmtId="0" fontId="8" fillId="0" borderId="0" xfId="0" applyFont="1" applyFill="1" applyAlignment="1">
      <alignment horizontal="left" vertical="center"/>
    </xf>
    <xf numFmtId="0" fontId="10" fillId="0" borderId="0" xfId="35" applyFont="1" applyAlignment="1">
      <alignment/>
    </xf>
    <xf numFmtId="0" fontId="1" fillId="0" borderId="11" xfId="32" applyFont="1" applyBorder="1" applyAlignment="1">
      <alignment horizontal="center" vertical="center" wrapText="1"/>
      <protection/>
    </xf>
    <xf numFmtId="0" fontId="1" fillId="0" borderId="7" xfId="32" applyBorder="1" applyAlignment="1">
      <alignment horizontal="center" vertical="center" wrapText="1"/>
      <protection/>
    </xf>
    <xf numFmtId="0" fontId="1" fillId="0" borderId="18" xfId="32" applyBorder="1" applyAlignment="1">
      <alignment horizontal="center" vertical="center" wrapText="1"/>
      <protection/>
    </xf>
    <xf numFmtId="0" fontId="0" fillId="0" borderId="3" xfId="0" applyBorder="1" applyAlignment="1">
      <alignment/>
    </xf>
    <xf numFmtId="178" fontId="0" fillId="0" borderId="1" xfId="17" applyFont="1" applyBorder="1">
      <alignment/>
      <protection/>
    </xf>
    <xf numFmtId="173" fontId="0" fillId="0" borderId="10" xfId="0" applyNumberFormat="1" applyBorder="1" applyAlignment="1">
      <alignment horizontal="right"/>
    </xf>
    <xf numFmtId="173" fontId="0" fillId="0" borderId="3" xfId="0" applyNumberFormat="1" applyBorder="1" applyAlignment="1">
      <alignment horizontal="right"/>
    </xf>
    <xf numFmtId="187" fontId="0" fillId="0" borderId="1" xfId="18" applyFont="1">
      <alignment/>
      <protection/>
    </xf>
    <xf numFmtId="181" fontId="0" fillId="0" borderId="10" xfId="0" applyNumberFormat="1" applyBorder="1" applyAlignment="1">
      <alignment horizontal="right"/>
    </xf>
    <xf numFmtId="176" fontId="0" fillId="0" borderId="10" xfId="0" applyNumberFormat="1" applyBorder="1" applyAlignment="1">
      <alignment horizontal="right"/>
    </xf>
    <xf numFmtId="181" fontId="0" fillId="0" borderId="3" xfId="0" applyNumberFormat="1" applyBorder="1" applyAlignment="1">
      <alignment horizontal="right"/>
    </xf>
    <xf numFmtId="174" fontId="0" fillId="0" borderId="3" xfId="0" applyNumberFormat="1" applyBorder="1" applyAlignment="1">
      <alignment/>
    </xf>
    <xf numFmtId="174" fontId="0" fillId="0" borderId="3" xfId="0" applyNumberFormat="1" applyBorder="1" applyAlignment="1" quotePrefix="1">
      <alignment horizontal="right"/>
    </xf>
    <xf numFmtId="185" fontId="0" fillId="0" borderId="14" xfId="0" applyNumberFormat="1" applyBorder="1" applyAlignment="1">
      <alignment horizontal="right"/>
    </xf>
    <xf numFmtId="184" fontId="0" fillId="0" borderId="14" xfId="0" applyNumberFormat="1" applyBorder="1" applyAlignment="1">
      <alignment horizontal="right"/>
    </xf>
    <xf numFmtId="184" fontId="0" fillId="0" borderId="15" xfId="0" applyNumberFormat="1" applyBorder="1" applyAlignment="1">
      <alignment horizontal="right"/>
    </xf>
    <xf numFmtId="0" fontId="5" fillId="0" borderId="0" xfId="0" applyFont="1" applyAlignment="1">
      <alignment horizontal="left"/>
    </xf>
    <xf numFmtId="0" fontId="0" fillId="0" borderId="0" xfId="51" applyFont="1" applyAlignment="1">
      <alignment horizontal="centerContinuous" wrapText="1"/>
      <protection/>
    </xf>
    <xf numFmtId="0" fontId="1" fillId="0" borderId="11" xfId="32" applyBorder="1" applyAlignment="1">
      <alignment horizontal="centerContinuous" vertical="center" wrapText="1"/>
      <protection/>
    </xf>
    <xf numFmtId="0" fontId="1" fillId="0" borderId="18" xfId="32" applyFont="1" applyBorder="1" applyAlignment="1">
      <alignment horizontal="center" vertical="center" wrapText="1"/>
      <protection/>
    </xf>
    <xf numFmtId="49" fontId="0" fillId="0" borderId="1" xfId="17" applyNumberFormat="1" applyFont="1" applyBorder="1">
      <alignment/>
      <protection/>
    </xf>
    <xf numFmtId="0" fontId="0" fillId="0" borderId="3" xfId="0" applyBorder="1" applyAlignment="1">
      <alignment horizontal="right"/>
    </xf>
    <xf numFmtId="49" fontId="0" fillId="0" borderId="1" xfId="0" applyNumberFormat="1" applyBorder="1" applyAlignment="1">
      <alignment/>
    </xf>
    <xf numFmtId="173" fontId="11" fillId="0" borderId="3" xfId="0" applyNumberFormat="1" applyFont="1" applyBorder="1" applyAlignment="1">
      <alignment horizontal="right"/>
    </xf>
    <xf numFmtId="49" fontId="0" fillId="0" borderId="1" xfId="16" applyNumberFormat="1" applyFont="1" applyBorder="1">
      <alignment/>
      <protection/>
    </xf>
    <xf numFmtId="49" fontId="0" fillId="0" borderId="11" xfId="0" applyNumberFormat="1" applyBorder="1" applyAlignment="1">
      <alignment/>
    </xf>
    <xf numFmtId="176" fontId="0" fillId="0" borderId="15" xfId="0" applyNumberFormat="1" applyBorder="1" applyAlignment="1">
      <alignment/>
    </xf>
    <xf numFmtId="176" fontId="0" fillId="0" borderId="0" xfId="0" applyNumberFormat="1" applyBorder="1" applyAlignment="1">
      <alignment/>
    </xf>
    <xf numFmtId="0" fontId="8" fillId="0" borderId="0" xfId="0" applyFont="1" applyAlignment="1">
      <alignment/>
    </xf>
    <xf numFmtId="0" fontId="21" fillId="0" borderId="0" xfId="39" applyNumberFormat="1" applyFont="1" applyAlignment="1" quotePrefix="1">
      <alignment wrapText="1"/>
      <protection/>
    </xf>
    <xf numFmtId="0" fontId="22" fillId="0" borderId="0" xfId="37" applyNumberFormat="1" applyFont="1" applyFill="1">
      <alignment/>
      <protection/>
    </xf>
    <xf numFmtId="0" fontId="23" fillId="0" borderId="0" xfId="36" applyNumberFormat="1" applyFont="1" applyAlignment="1">
      <alignment wrapText="1"/>
    </xf>
    <xf numFmtId="0" fontId="23" fillId="0" borderId="26" xfId="36" applyNumberFormat="1" applyFont="1" applyBorder="1" applyAlignment="1" quotePrefix="1">
      <alignment vertical="top"/>
    </xf>
    <xf numFmtId="0" fontId="24" fillId="0" borderId="26" xfId="38" applyNumberFormat="1" applyFont="1" applyBorder="1" applyAlignment="1" quotePrefix="1">
      <alignment wrapText="1"/>
      <protection/>
    </xf>
    <xf numFmtId="0" fontId="25" fillId="0" borderId="0" xfId="0" applyFont="1" applyAlignment="1">
      <alignment/>
    </xf>
    <xf numFmtId="0" fontId="26" fillId="0" borderId="0" xfId="0" applyFont="1" applyAlignment="1">
      <alignment horizontal="center"/>
    </xf>
    <xf numFmtId="0" fontId="24" fillId="0" borderId="0" xfId="0" applyFont="1" applyAlignment="1">
      <alignment/>
    </xf>
    <xf numFmtId="0" fontId="24" fillId="0" borderId="0" xfId="0" applyFont="1" applyAlignment="1">
      <alignment wrapText="1"/>
    </xf>
  </cellXfs>
  <cellStyles count="38">
    <cellStyle name="Normal" xfId="0"/>
    <cellStyle name="1st indent" xfId="16"/>
    <cellStyle name="2nd indent" xfId="17"/>
    <cellStyle name="3rd indent" xfId="18"/>
    <cellStyle name="4th indent" xfId="19"/>
    <cellStyle name="5th indent" xfId="20"/>
    <cellStyle name="6th indent" xfId="21"/>
    <cellStyle name="Comma" xfId="22"/>
    <cellStyle name="Comma [0]" xfId="23"/>
    <cellStyle name="Comma0" xfId="24"/>
    <cellStyle name="Currency" xfId="25"/>
    <cellStyle name="Currency [0]" xfId="26"/>
    <cellStyle name="Currency0" xfId="27"/>
    <cellStyle name="Date" xfId="28"/>
    <cellStyle name="Fixed" xfId="29"/>
    <cellStyle name="Followed Hyperlink" xfId="30"/>
    <cellStyle name="FOOTNOTE" xfId="31"/>
    <cellStyle name="HEADING" xfId="32"/>
    <cellStyle name="Heading 1" xfId="33"/>
    <cellStyle name="Heading 2" xfId="34"/>
    <cellStyle name="Hyperlink" xfId="35"/>
    <cellStyle name="Hyperlink_2007 Template for EXCEL title sheet" xfId="36"/>
    <cellStyle name="Normal_last year excel compiled sec02_a276" xfId="37"/>
    <cellStyle name="Normal_Revised title_8_4_04" xfId="38"/>
    <cellStyle name="Normal_Section 2 Titles" xfId="39"/>
    <cellStyle name="numbcent" xfId="40"/>
    <cellStyle name="Percent" xfId="41"/>
    <cellStyle name="Style 21" xfId="42"/>
    <cellStyle name="Style 22" xfId="43"/>
    <cellStyle name="Style 23" xfId="44"/>
    <cellStyle name="Style 24" xfId="45"/>
    <cellStyle name="Style 25" xfId="46"/>
    <cellStyle name="Style 26" xfId="47"/>
    <cellStyle name="Style 27" xfId="48"/>
    <cellStyle name="Style 28" xfId="49"/>
    <cellStyle name="style_col_headings" xfId="50"/>
    <cellStyle name="TITLE" xfId="51"/>
    <cellStyle name="Total" xfId="5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0</xdr:rowOff>
    </xdr:from>
    <xdr:to>
      <xdr:col>0</xdr:col>
      <xdr:colOff>914400</xdr:colOff>
      <xdr:row>32</xdr:row>
      <xdr:rowOff>66675</xdr:rowOff>
    </xdr:to>
    <xdr:pic>
      <xdr:nvPicPr>
        <xdr:cNvPr id="1" name="Picture 1" hidden="1"/>
        <xdr:cNvPicPr preferRelativeResize="1">
          <a:picLocks noChangeAspect="1"/>
        </xdr:cNvPicPr>
      </xdr:nvPicPr>
      <xdr:blipFill>
        <a:blip r:embed="rId1"/>
        <a:stretch>
          <a:fillRect/>
        </a:stretch>
      </xdr:blipFill>
      <xdr:spPr>
        <a:xfrm>
          <a:off x="0" y="5057775"/>
          <a:ext cx="914400" cy="228600"/>
        </a:xfrm>
        <a:prstGeom prst="rect">
          <a:avLst/>
        </a:prstGeom>
        <a:noFill/>
        <a:ln w="9525" cmpd="sng">
          <a:noFill/>
        </a:ln>
      </xdr:spPr>
    </xdr:pic>
    <xdr:clientData/>
  </xdr:twoCellAnchor>
  <xdr:twoCellAnchor editAs="oneCell">
    <xdr:from>
      <xdr:col>1</xdr:col>
      <xdr:colOff>0</xdr:colOff>
      <xdr:row>31</xdr:row>
      <xdr:rowOff>0</xdr:rowOff>
    </xdr:from>
    <xdr:to>
      <xdr:col>1</xdr:col>
      <xdr:colOff>914400</xdr:colOff>
      <xdr:row>32</xdr:row>
      <xdr:rowOff>66675</xdr:rowOff>
    </xdr:to>
    <xdr:pic>
      <xdr:nvPicPr>
        <xdr:cNvPr id="2" name="Picture 2" hidden="1"/>
        <xdr:cNvPicPr preferRelativeResize="1">
          <a:picLocks noChangeAspect="1"/>
        </xdr:cNvPicPr>
      </xdr:nvPicPr>
      <xdr:blipFill>
        <a:blip r:embed="rId2"/>
        <a:stretch>
          <a:fillRect/>
        </a:stretch>
      </xdr:blipFill>
      <xdr:spPr>
        <a:xfrm>
          <a:off x="1085850" y="5057775"/>
          <a:ext cx="91440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JanN\Desktop\Section%2006%20all.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R:\QTAX\ANewSystem\Q011Files\Comps\Alabama\ALQ011compwork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MP"/>
      <sheetName val="DATA-enter data here first"/>
      <sheetName val="Sheet3"/>
    </sheetNames>
    <sheetDataSet>
      <sheetData sheetId="1">
        <row r="73">
          <cell r="B73">
            <v>726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5"/>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2" ht="31.5">
      <c r="A1" s="219" t="s">
        <v>278</v>
      </c>
      <c r="B1" s="219" t="s">
        <v>279</v>
      </c>
    </row>
    <row r="2" spans="1:2" ht="15.75">
      <c r="A2" s="219"/>
      <c r="B2" s="219"/>
    </row>
    <row r="3" spans="1:2" ht="15.75">
      <c r="A3" s="220" t="s">
        <v>280</v>
      </c>
      <c r="B3" s="219"/>
    </row>
    <row r="4" spans="1:2" ht="15.75">
      <c r="A4" s="220" t="s">
        <v>281</v>
      </c>
      <c r="B4" s="219"/>
    </row>
    <row r="5" spans="1:2" ht="15.75">
      <c r="A5" s="221" t="s">
        <v>282</v>
      </c>
      <c r="B5" s="219"/>
    </row>
    <row r="6" spans="1:2" ht="15.75">
      <c r="A6" s="222" t="s">
        <v>283</v>
      </c>
      <c r="B6" s="223" t="s">
        <v>284</v>
      </c>
    </row>
    <row r="7" spans="1:2" ht="15.75">
      <c r="A7" s="222" t="s">
        <v>285</v>
      </c>
      <c r="B7" s="223" t="s">
        <v>286</v>
      </c>
    </row>
    <row r="8" spans="1:2" ht="15.75">
      <c r="A8" s="222" t="s">
        <v>287</v>
      </c>
      <c r="B8" s="223" t="s">
        <v>288</v>
      </c>
    </row>
    <row r="9" spans="1:2" ht="15.75">
      <c r="A9" s="222" t="s">
        <v>289</v>
      </c>
      <c r="B9" s="223" t="s">
        <v>290</v>
      </c>
    </row>
    <row r="10" spans="1:2" ht="15.75">
      <c r="A10" s="222" t="s">
        <v>291</v>
      </c>
      <c r="B10" s="223" t="s">
        <v>292</v>
      </c>
    </row>
    <row r="11" spans="1:2" ht="31.5">
      <c r="A11" s="222" t="s">
        <v>293</v>
      </c>
      <c r="B11" s="223" t="s">
        <v>294</v>
      </c>
    </row>
    <row r="12" spans="1:2" ht="15.75">
      <c r="A12" s="222" t="s">
        <v>295</v>
      </c>
      <c r="B12" s="223" t="s">
        <v>296</v>
      </c>
    </row>
    <row r="13" spans="1:2" ht="15.75" customHeight="1">
      <c r="A13" s="222" t="s">
        <v>297</v>
      </c>
      <c r="B13" s="223" t="s">
        <v>298</v>
      </c>
    </row>
    <row r="14" spans="1:2" ht="31.5">
      <c r="A14" s="222" t="s">
        <v>299</v>
      </c>
      <c r="B14" s="223" t="s">
        <v>300</v>
      </c>
    </row>
    <row r="15" spans="1:2" ht="15.75">
      <c r="A15" s="222" t="s">
        <v>301</v>
      </c>
      <c r="B15" s="223" t="s">
        <v>302</v>
      </c>
    </row>
  </sheetData>
  <hyperlinks>
    <hyperlink ref="A5" location="Narrative!A1" display="Narrative"/>
    <hyperlink ref="A6" location="'06.01'!A1" display="06.01"/>
    <hyperlink ref="A7" location="'06.02'!A1" display="06.02"/>
    <hyperlink ref="A8" location="'06.03'!A1" display="06.03"/>
    <hyperlink ref="A9" location="'06.04'!A1" display="06.04"/>
    <hyperlink ref="A10" location="'06.05'!A1" display="06.05"/>
    <hyperlink ref="A11" location="'06.06'!A1" display="06.06"/>
    <hyperlink ref="A12" location="'06.07'!A1" display="06.07"/>
    <hyperlink ref="A13" location="'06.08'!A1" display="06.08"/>
    <hyperlink ref="A14" location="'06.09'!A1" display="06.09"/>
    <hyperlink ref="A15" location="'06.10'!A1" display="06.10"/>
  </hyperlinks>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10.xml><?xml version="1.0" encoding="utf-8"?>
<worksheet xmlns="http://schemas.openxmlformats.org/spreadsheetml/2006/main" xmlns:r="http://schemas.openxmlformats.org/officeDocument/2006/relationships">
  <dimension ref="A1:E35"/>
  <sheetViews>
    <sheetView workbookViewId="0" topLeftCell="A1">
      <selection activeCell="A1" sqref="A1"/>
    </sheetView>
  </sheetViews>
  <sheetFormatPr defaultColWidth="9.140625" defaultRowHeight="12.75"/>
  <cols>
    <col min="1" max="1" width="32.8515625" style="0" customWidth="1"/>
    <col min="2" max="2" width="13.140625" style="0" customWidth="1"/>
    <col min="3" max="3" width="12.57421875" style="0" customWidth="1"/>
    <col min="4" max="4" width="13.140625" style="0" customWidth="1"/>
    <col min="5" max="5" width="12.421875" style="0" customWidth="1"/>
  </cols>
  <sheetData>
    <row r="1" spans="1:5" ht="15.75" customHeight="1">
      <c r="A1" s="1" t="s">
        <v>252</v>
      </c>
      <c r="B1" s="2"/>
      <c r="C1" s="2"/>
      <c r="D1" s="2"/>
      <c r="E1" s="2"/>
    </row>
    <row r="2" spans="1:5" ht="15.75">
      <c r="A2" s="1" t="s">
        <v>253</v>
      </c>
      <c r="B2" s="2"/>
      <c r="C2" s="2"/>
      <c r="D2" s="2"/>
      <c r="E2" s="2"/>
    </row>
    <row r="3" spans="1:5" ht="12.75" customHeight="1">
      <c r="A3" s="52"/>
      <c r="B3" s="2"/>
      <c r="C3" s="2"/>
      <c r="D3" s="2"/>
      <c r="E3" s="2"/>
    </row>
    <row r="4" spans="1:5" ht="12.75" customHeight="1">
      <c r="A4" s="207" t="s">
        <v>254</v>
      </c>
      <c r="B4" s="2"/>
      <c r="C4" s="2"/>
      <c r="D4" s="2"/>
      <c r="E4" s="2"/>
    </row>
    <row r="5" spans="1:5" ht="12.75" customHeight="1" thickBot="1">
      <c r="A5" s="35"/>
      <c r="B5" s="5"/>
      <c r="C5" s="5"/>
      <c r="D5" s="5"/>
      <c r="E5" s="5"/>
    </row>
    <row r="6" spans="1:5" s="81" customFormat="1" ht="24.75" customHeight="1" thickTop="1">
      <c r="A6" s="208" t="s">
        <v>5</v>
      </c>
      <c r="B6" s="209">
        <v>2003</v>
      </c>
      <c r="C6" s="209">
        <v>2004</v>
      </c>
      <c r="D6" s="209">
        <v>2005</v>
      </c>
      <c r="E6" s="209">
        <v>2006</v>
      </c>
    </row>
    <row r="7" spans="1:5" ht="12.75" customHeight="1">
      <c r="A7" s="14"/>
      <c r="B7" s="127"/>
      <c r="C7" s="127"/>
      <c r="D7" s="127"/>
      <c r="E7" s="127"/>
    </row>
    <row r="8" spans="1:5" ht="12.75" customHeight="1">
      <c r="A8" s="210" t="s">
        <v>255</v>
      </c>
      <c r="B8" s="196">
        <v>16640</v>
      </c>
      <c r="C8" s="211" t="s">
        <v>256</v>
      </c>
      <c r="D8" s="211" t="s">
        <v>256</v>
      </c>
      <c r="E8" s="211" t="s">
        <v>256</v>
      </c>
    </row>
    <row r="9" spans="1:5" ht="12.75">
      <c r="A9" s="212" t="s">
        <v>257</v>
      </c>
      <c r="B9" s="196">
        <v>16459</v>
      </c>
      <c r="C9" s="196">
        <v>13642</v>
      </c>
      <c r="D9" s="211" t="s">
        <v>256</v>
      </c>
      <c r="E9" s="211" t="s">
        <v>256</v>
      </c>
    </row>
    <row r="10" spans="1:5" ht="12.75">
      <c r="A10" s="212" t="s">
        <v>258</v>
      </c>
      <c r="B10" s="196">
        <v>181</v>
      </c>
      <c r="C10" s="211" t="s">
        <v>256</v>
      </c>
      <c r="D10" s="211" t="s">
        <v>256</v>
      </c>
      <c r="E10" s="211" t="s">
        <v>256</v>
      </c>
    </row>
    <row r="11" spans="2:5" ht="12.75">
      <c r="B11" s="196"/>
      <c r="C11" s="196"/>
      <c r="D11" s="213"/>
      <c r="E11" s="213"/>
    </row>
    <row r="12" spans="1:5" ht="12.75">
      <c r="A12" s="212" t="s">
        <v>259</v>
      </c>
      <c r="B12" s="196">
        <v>86478316</v>
      </c>
      <c r="C12" s="196">
        <v>75838083</v>
      </c>
      <c r="D12" s="196" t="s">
        <v>260</v>
      </c>
      <c r="E12" s="196">
        <v>62233723</v>
      </c>
    </row>
    <row r="13" spans="1:5" ht="12.75">
      <c r="A13" s="214" t="s">
        <v>257</v>
      </c>
      <c r="B13" s="196">
        <v>85728813</v>
      </c>
      <c r="C13" s="196">
        <v>74590794</v>
      </c>
      <c r="D13" s="196" t="s">
        <v>261</v>
      </c>
      <c r="E13" s="196">
        <v>60260524</v>
      </c>
    </row>
    <row r="14" spans="1:5" ht="12.75">
      <c r="A14" s="214" t="s">
        <v>258</v>
      </c>
      <c r="B14" s="196">
        <v>749503</v>
      </c>
      <c r="C14" s="196">
        <v>1247289</v>
      </c>
      <c r="D14" s="196">
        <v>1335903</v>
      </c>
      <c r="E14" s="196">
        <v>1287802</v>
      </c>
    </row>
    <row r="15" spans="1:5" ht="12.75">
      <c r="A15" s="214" t="s">
        <v>262</v>
      </c>
      <c r="B15" s="196" t="s">
        <v>256</v>
      </c>
      <c r="C15" s="196" t="s">
        <v>256</v>
      </c>
      <c r="D15" s="196" t="s">
        <v>256</v>
      </c>
      <c r="E15" s="196">
        <v>685397</v>
      </c>
    </row>
    <row r="16" spans="2:5" ht="12.75">
      <c r="B16" s="196"/>
      <c r="C16" s="196"/>
      <c r="D16" s="196"/>
      <c r="E16" s="196"/>
    </row>
    <row r="17" spans="1:5" ht="12.75">
      <c r="A17" s="214" t="s">
        <v>263</v>
      </c>
      <c r="B17" s="200">
        <v>671579.8</v>
      </c>
      <c r="C17" s="200">
        <v>796725.5</v>
      </c>
      <c r="D17" s="211" t="s">
        <v>256</v>
      </c>
      <c r="E17" s="211" t="s">
        <v>256</v>
      </c>
    </row>
    <row r="18" spans="1:5" ht="12.75">
      <c r="A18" s="212" t="s">
        <v>264</v>
      </c>
      <c r="B18" s="200">
        <v>270011.1</v>
      </c>
      <c r="C18" s="211" t="s">
        <v>256</v>
      </c>
      <c r="D18" s="211" t="s">
        <v>256</v>
      </c>
      <c r="E18" s="211" t="s">
        <v>256</v>
      </c>
    </row>
    <row r="19" spans="1:5" ht="12.75">
      <c r="A19" s="212" t="s">
        <v>265</v>
      </c>
      <c r="B19" s="200">
        <v>401568.7</v>
      </c>
      <c r="C19" s="211" t="s">
        <v>256</v>
      </c>
      <c r="D19" s="211" t="s">
        <v>256</v>
      </c>
      <c r="E19" s="211" t="s">
        <v>256</v>
      </c>
    </row>
    <row r="20" spans="1:5" ht="12.75">
      <c r="A20" s="214"/>
      <c r="B20" s="200"/>
      <c r="C20" s="200"/>
      <c r="D20" s="200"/>
      <c r="E20" s="200"/>
    </row>
    <row r="21" spans="1:5" ht="12.75">
      <c r="A21" s="214" t="s">
        <v>266</v>
      </c>
      <c r="B21" s="200">
        <v>4105600</v>
      </c>
      <c r="C21" s="200">
        <v>4105600</v>
      </c>
      <c r="D21" s="211" t="s">
        <v>256</v>
      </c>
      <c r="E21" s="211" t="s">
        <v>256</v>
      </c>
    </row>
    <row r="22" spans="1:5" ht="12.75">
      <c r="A22" s="214" t="s">
        <v>267</v>
      </c>
      <c r="B22" s="200">
        <v>16.4</v>
      </c>
      <c r="C22" s="200">
        <v>19.41</v>
      </c>
      <c r="D22" s="211" t="s">
        <v>256</v>
      </c>
      <c r="E22" s="211" t="s">
        <v>256</v>
      </c>
    </row>
    <row r="23" spans="1:5" ht="12.75">
      <c r="A23" s="215"/>
      <c r="B23" s="216"/>
      <c r="C23" s="216"/>
      <c r="D23" s="216"/>
      <c r="E23" s="216"/>
    </row>
    <row r="24" spans="1:4" ht="12.75" customHeight="1">
      <c r="A24" s="5"/>
      <c r="B24" s="217"/>
      <c r="C24" s="217"/>
      <c r="D24" s="217"/>
    </row>
    <row r="25" ht="12.75">
      <c r="A25" s="151" t="s">
        <v>208</v>
      </c>
    </row>
    <row r="26" ht="12.75">
      <c r="A26" s="151" t="s">
        <v>268</v>
      </c>
    </row>
    <row r="27" ht="12.75">
      <c r="A27" s="151" t="s">
        <v>269</v>
      </c>
    </row>
    <row r="28" ht="12.75">
      <c r="A28" s="151" t="s">
        <v>270</v>
      </c>
    </row>
    <row r="29" ht="12.75">
      <c r="A29" s="151" t="s">
        <v>271</v>
      </c>
    </row>
    <row r="30" ht="12.75">
      <c r="A30" s="151" t="s">
        <v>272</v>
      </c>
    </row>
    <row r="31" ht="12.75">
      <c r="A31" s="151" t="s">
        <v>273</v>
      </c>
    </row>
    <row r="32" ht="12.75">
      <c r="A32" s="47" t="s">
        <v>276</v>
      </c>
    </row>
    <row r="33" ht="12.75">
      <c r="A33" s="47" t="s">
        <v>277</v>
      </c>
    </row>
    <row r="34" ht="12.75">
      <c r="A34" s="218" t="s">
        <v>274</v>
      </c>
    </row>
    <row r="35" ht="12.75">
      <c r="A35" s="218" t="s">
        <v>275</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11.xml><?xml version="1.0" encoding="utf-8"?>
<worksheet xmlns="http://schemas.openxmlformats.org/spreadsheetml/2006/main" xmlns:r="http://schemas.openxmlformats.org/officeDocument/2006/relationships">
  <dimension ref="A1:P53"/>
  <sheetViews>
    <sheetView workbookViewId="0" topLeftCell="A1">
      <selection activeCell="A1" sqref="A1"/>
    </sheetView>
  </sheetViews>
  <sheetFormatPr defaultColWidth="9.140625" defaultRowHeight="12.75"/>
  <cols>
    <col min="1" max="1" width="20.28125" style="0" customWidth="1"/>
    <col min="2" max="6" width="8.7109375" style="0" customWidth="1"/>
    <col min="7" max="8" width="9.7109375" style="0" customWidth="1"/>
    <col min="9" max="9" width="9.140625" style="5" customWidth="1"/>
  </cols>
  <sheetData>
    <row r="1" spans="1:16" ht="15.75">
      <c r="A1" s="1" t="s">
        <v>0</v>
      </c>
      <c r="B1" s="2"/>
      <c r="C1" s="2"/>
      <c r="D1" s="2"/>
      <c r="E1" s="2"/>
      <c r="F1" s="2"/>
      <c r="G1" s="2"/>
      <c r="H1" s="2"/>
      <c r="I1" s="3"/>
      <c r="J1" s="4"/>
      <c r="K1" s="4"/>
      <c r="L1" s="4"/>
      <c r="M1" s="4"/>
      <c r="N1" s="4"/>
      <c r="O1" s="4"/>
      <c r="P1" s="4"/>
    </row>
    <row r="2" spans="1:8" ht="15.75">
      <c r="A2" s="1" t="s">
        <v>1</v>
      </c>
      <c r="B2" s="2"/>
      <c r="C2" s="2"/>
      <c r="D2" s="2"/>
      <c r="E2" s="2"/>
      <c r="F2" s="2"/>
      <c r="G2" s="2"/>
      <c r="H2" s="2"/>
    </row>
    <row r="3" spans="1:8" ht="12.75" customHeight="1">
      <c r="A3" s="6"/>
      <c r="B3" s="2"/>
      <c r="C3" s="2"/>
      <c r="D3" s="2"/>
      <c r="E3" s="2"/>
      <c r="F3" s="2"/>
      <c r="G3" s="2"/>
      <c r="H3" s="2"/>
    </row>
    <row r="4" spans="1:8" ht="12.75">
      <c r="A4" s="2" t="s">
        <v>2</v>
      </c>
      <c r="B4" s="2"/>
      <c r="C4" s="2"/>
      <c r="D4" s="2"/>
      <c r="E4" s="2"/>
      <c r="F4" s="2"/>
      <c r="G4" s="2"/>
      <c r="H4" s="2"/>
    </row>
    <row r="5" spans="1:8" ht="12.75">
      <c r="A5" s="7" t="s">
        <v>3</v>
      </c>
      <c r="B5" s="8"/>
      <c r="C5" s="8"/>
      <c r="D5" s="8"/>
      <c r="E5" s="8"/>
      <c r="F5" s="8"/>
      <c r="G5" s="8"/>
      <c r="H5" s="8"/>
    </row>
    <row r="6" spans="1:8" ht="12.75">
      <c r="A6" s="7" t="s">
        <v>4</v>
      </c>
      <c r="B6" s="8"/>
      <c r="C6" s="8"/>
      <c r="D6" s="8"/>
      <c r="E6" s="8"/>
      <c r="F6" s="8"/>
      <c r="G6" s="8"/>
      <c r="H6" s="8"/>
    </row>
    <row r="7" spans="1:8" ht="12.75" customHeight="1" thickBot="1">
      <c r="A7" s="9"/>
      <c r="B7" s="2"/>
      <c r="C7" s="2"/>
      <c r="D7" s="2"/>
      <c r="E7" s="2"/>
      <c r="F7" s="2"/>
      <c r="G7" s="2"/>
      <c r="H7" s="2"/>
    </row>
    <row r="8" spans="1:16" s="4" customFormat="1" ht="34.5" customHeight="1" thickTop="1">
      <c r="A8" s="10" t="s">
        <v>5</v>
      </c>
      <c r="B8" s="11" t="s">
        <v>6</v>
      </c>
      <c r="C8" s="10" t="s">
        <v>7</v>
      </c>
      <c r="D8" s="10" t="s">
        <v>8</v>
      </c>
      <c r="E8" s="12" t="s">
        <v>9</v>
      </c>
      <c r="F8" s="10" t="s">
        <v>10</v>
      </c>
      <c r="G8" s="10" t="s">
        <v>11</v>
      </c>
      <c r="H8" s="13" t="s">
        <v>12</v>
      </c>
      <c r="I8" s="5"/>
      <c r="J8"/>
      <c r="K8"/>
      <c r="L8"/>
      <c r="M8"/>
      <c r="N8"/>
      <c r="O8"/>
      <c r="P8"/>
    </row>
    <row r="9" spans="1:7" ht="8.25" customHeight="1">
      <c r="A9" s="14"/>
      <c r="B9" s="15"/>
      <c r="C9" s="14"/>
      <c r="D9" s="14"/>
      <c r="E9" s="14"/>
      <c r="F9" s="14"/>
      <c r="G9" s="14"/>
    </row>
    <row r="10" spans="1:8" ht="12.75" customHeight="1">
      <c r="A10" s="16" t="s">
        <v>13</v>
      </c>
      <c r="B10" s="17"/>
      <c r="C10" s="18"/>
      <c r="D10" s="19"/>
      <c r="E10" s="20"/>
      <c r="F10" s="19"/>
      <c r="G10" s="20"/>
      <c r="H10" s="21"/>
    </row>
    <row r="11" spans="1:8" ht="8.25" customHeight="1">
      <c r="A11" s="22"/>
      <c r="B11" s="17"/>
      <c r="C11" s="18"/>
      <c r="D11" s="19"/>
      <c r="E11" s="20"/>
      <c r="F11" s="19"/>
      <c r="G11" s="20"/>
      <c r="H11" s="21"/>
    </row>
    <row r="12" spans="1:8" ht="12.75" customHeight="1">
      <c r="A12" s="14" t="s">
        <v>14</v>
      </c>
      <c r="B12" s="17">
        <v>202985</v>
      </c>
      <c r="C12" s="18">
        <v>117477</v>
      </c>
      <c r="D12" s="19">
        <v>31796</v>
      </c>
      <c r="E12" s="20" t="s">
        <v>15</v>
      </c>
      <c r="F12" s="19">
        <v>25769</v>
      </c>
      <c r="G12" s="23">
        <v>7328</v>
      </c>
      <c r="H12" s="21">
        <v>20565</v>
      </c>
    </row>
    <row r="13" spans="1:8" ht="12.75" customHeight="1">
      <c r="A13" s="24" t="s">
        <v>16</v>
      </c>
      <c r="B13" s="17">
        <v>42843</v>
      </c>
      <c r="C13" s="18">
        <v>27356</v>
      </c>
      <c r="D13" s="19">
        <v>2609</v>
      </c>
      <c r="E13" s="20" t="s">
        <v>17</v>
      </c>
      <c r="F13" s="19">
        <v>11005</v>
      </c>
      <c r="G13" s="23">
        <v>1024</v>
      </c>
      <c r="H13" s="21">
        <v>835</v>
      </c>
    </row>
    <row r="14" spans="1:8" ht="12.75" customHeight="1">
      <c r="A14" s="24" t="s">
        <v>18</v>
      </c>
      <c r="B14" s="17">
        <v>15164</v>
      </c>
      <c r="C14" s="18">
        <v>12850</v>
      </c>
      <c r="D14" s="19">
        <v>491</v>
      </c>
      <c r="E14" s="20" t="s">
        <v>19</v>
      </c>
      <c r="F14" s="19">
        <v>1767</v>
      </c>
      <c r="G14" s="23">
        <v>55</v>
      </c>
      <c r="H14" s="21">
        <v>1</v>
      </c>
    </row>
    <row r="15" spans="1:8" ht="12.75" customHeight="1">
      <c r="A15" s="24" t="s">
        <v>20</v>
      </c>
      <c r="B15" s="17">
        <v>37178</v>
      </c>
      <c r="C15" s="18">
        <v>16089</v>
      </c>
      <c r="D15" s="19">
        <v>7327</v>
      </c>
      <c r="E15" s="20" t="s">
        <v>19</v>
      </c>
      <c r="F15" s="19">
        <v>372</v>
      </c>
      <c r="G15" s="23">
        <v>319</v>
      </c>
      <c r="H15" s="21">
        <v>13071</v>
      </c>
    </row>
    <row r="16" spans="1:8" ht="12.75" customHeight="1">
      <c r="A16" s="24" t="s">
        <v>21</v>
      </c>
      <c r="B16" s="17">
        <v>107800</v>
      </c>
      <c r="C16" s="18">
        <v>61182</v>
      </c>
      <c r="D16" s="19">
        <v>21369</v>
      </c>
      <c r="E16" s="20" t="s">
        <v>22</v>
      </c>
      <c r="F16" s="19">
        <v>12625</v>
      </c>
      <c r="G16" s="23">
        <v>5930</v>
      </c>
      <c r="H16" s="21">
        <v>6658</v>
      </c>
    </row>
    <row r="17" spans="1:8" ht="7.5" customHeight="1">
      <c r="A17" s="14"/>
      <c r="B17" s="17"/>
      <c r="C17" s="18"/>
      <c r="D17" s="19"/>
      <c r="E17" s="25"/>
      <c r="F17" s="19"/>
      <c r="G17" s="23"/>
      <c r="H17" s="21"/>
    </row>
    <row r="18" spans="1:8" ht="12.75" customHeight="1">
      <c r="A18" s="14" t="s">
        <v>16</v>
      </c>
      <c r="B18" s="17">
        <v>8418</v>
      </c>
      <c r="C18" s="18">
        <v>2448</v>
      </c>
      <c r="D18" s="19">
        <v>1222</v>
      </c>
      <c r="E18" s="20" t="s">
        <v>23</v>
      </c>
      <c r="F18" s="19">
        <v>841</v>
      </c>
      <c r="G18" s="23">
        <v>3221</v>
      </c>
      <c r="H18" s="21">
        <v>683</v>
      </c>
    </row>
    <row r="19" spans="1:8" ht="12.75" customHeight="1">
      <c r="A19" s="22" t="s">
        <v>24</v>
      </c>
      <c r="B19" s="17">
        <v>6920</v>
      </c>
      <c r="C19" s="18">
        <v>1650</v>
      </c>
      <c r="D19" s="19">
        <v>1080</v>
      </c>
      <c r="E19" s="20" t="s">
        <v>23</v>
      </c>
      <c r="F19" s="19">
        <v>392</v>
      </c>
      <c r="G19" s="23">
        <v>3161</v>
      </c>
      <c r="H19" s="21">
        <v>634</v>
      </c>
    </row>
    <row r="20" spans="1:8" ht="12.75" customHeight="1">
      <c r="A20" s="22" t="s">
        <v>25</v>
      </c>
      <c r="B20" s="17">
        <v>1100</v>
      </c>
      <c r="C20" s="18">
        <v>505</v>
      </c>
      <c r="D20" s="19">
        <v>66</v>
      </c>
      <c r="E20" s="20" t="s">
        <v>19</v>
      </c>
      <c r="F20" s="19">
        <v>422</v>
      </c>
      <c r="G20" s="23">
        <v>60</v>
      </c>
      <c r="H20" s="21">
        <v>47</v>
      </c>
    </row>
    <row r="21" spans="1:8" ht="12.75" customHeight="1">
      <c r="A21" s="22" t="s">
        <v>26</v>
      </c>
      <c r="B21" s="17">
        <v>398</v>
      </c>
      <c r="C21" s="18">
        <v>293</v>
      </c>
      <c r="D21" s="19">
        <v>76</v>
      </c>
      <c r="E21" s="20" t="s">
        <v>19</v>
      </c>
      <c r="F21" s="19">
        <v>27</v>
      </c>
      <c r="G21" s="26" t="s">
        <v>19</v>
      </c>
      <c r="H21" s="21">
        <v>2</v>
      </c>
    </row>
    <row r="22" spans="1:8" ht="7.5" customHeight="1">
      <c r="A22" s="14"/>
      <c r="B22" s="17"/>
      <c r="C22" s="18"/>
      <c r="D22" s="19"/>
      <c r="E22" s="20"/>
      <c r="F22" s="19"/>
      <c r="G22" s="23"/>
      <c r="H22" s="21"/>
    </row>
    <row r="23" spans="1:8" ht="12.75" customHeight="1">
      <c r="A23" s="14" t="s">
        <v>27</v>
      </c>
      <c r="B23" s="17">
        <v>37245</v>
      </c>
      <c r="C23" s="18">
        <v>13143</v>
      </c>
      <c r="D23" s="19">
        <v>7351</v>
      </c>
      <c r="E23" s="19">
        <v>75</v>
      </c>
      <c r="F23" s="19">
        <v>1759</v>
      </c>
      <c r="G23" s="23">
        <v>11294</v>
      </c>
      <c r="H23" s="21">
        <v>3623</v>
      </c>
    </row>
    <row r="24" spans="1:8" ht="12.75" customHeight="1">
      <c r="A24" s="22" t="s">
        <v>24</v>
      </c>
      <c r="B24" s="17">
        <v>19070</v>
      </c>
      <c r="C24" s="18">
        <v>5199</v>
      </c>
      <c r="D24" s="19">
        <v>3115</v>
      </c>
      <c r="E24" s="19">
        <v>75</v>
      </c>
      <c r="F24" s="19">
        <v>689</v>
      </c>
      <c r="G24" s="23">
        <v>8569</v>
      </c>
      <c r="H24" s="21">
        <v>1423</v>
      </c>
    </row>
    <row r="25" spans="1:8" ht="12.75" customHeight="1">
      <c r="A25" s="22" t="s">
        <v>25</v>
      </c>
      <c r="B25" s="17">
        <v>15569</v>
      </c>
      <c r="C25" s="18">
        <v>6249</v>
      </c>
      <c r="D25" s="19">
        <v>3764</v>
      </c>
      <c r="E25" s="20" t="s">
        <v>19</v>
      </c>
      <c r="F25" s="19">
        <v>897</v>
      </c>
      <c r="G25" s="23">
        <v>2725</v>
      </c>
      <c r="H25" s="21">
        <v>1934</v>
      </c>
    </row>
    <row r="26" spans="1:8" ht="12.75" customHeight="1">
      <c r="A26" s="22" t="s">
        <v>26</v>
      </c>
      <c r="B26" s="17">
        <v>2606</v>
      </c>
      <c r="C26" s="18">
        <v>1695</v>
      </c>
      <c r="D26" s="19">
        <v>472</v>
      </c>
      <c r="E26" s="20" t="s">
        <v>19</v>
      </c>
      <c r="F26" s="19">
        <v>173</v>
      </c>
      <c r="G26" s="26" t="s">
        <v>19</v>
      </c>
      <c r="H26" s="21">
        <v>266</v>
      </c>
    </row>
    <row r="27" spans="1:8" ht="8.25" customHeight="1">
      <c r="A27" s="22"/>
      <c r="B27" s="17"/>
      <c r="C27" s="18"/>
      <c r="D27" s="19"/>
      <c r="E27" s="20"/>
      <c r="F27" s="19"/>
      <c r="G27" s="20"/>
      <c r="H27" s="21"/>
    </row>
    <row r="28" spans="1:8" ht="12.75" customHeight="1">
      <c r="A28" s="16">
        <v>2007</v>
      </c>
      <c r="B28" s="17"/>
      <c r="C28" s="18"/>
      <c r="D28" s="19"/>
      <c r="E28" s="20"/>
      <c r="F28" s="19"/>
      <c r="G28" s="20"/>
      <c r="H28" s="21"/>
    </row>
    <row r="29" spans="1:8" ht="12.75" customHeight="1">
      <c r="A29" s="22"/>
      <c r="B29" s="17"/>
      <c r="C29" s="18"/>
      <c r="D29" s="19"/>
      <c r="E29" s="19"/>
      <c r="F29" s="19"/>
      <c r="G29" s="23"/>
      <c r="H29" s="21"/>
    </row>
    <row r="30" spans="1:8" ht="12.75" customHeight="1">
      <c r="A30" s="14" t="s">
        <v>14</v>
      </c>
      <c r="B30" s="17">
        <v>203151</v>
      </c>
      <c r="C30" s="18">
        <v>117477</v>
      </c>
      <c r="D30" s="19">
        <v>31796</v>
      </c>
      <c r="E30" s="19">
        <v>50</v>
      </c>
      <c r="F30" s="19">
        <v>25769</v>
      </c>
      <c r="G30" s="23">
        <v>7495</v>
      </c>
      <c r="H30" s="21">
        <v>20565</v>
      </c>
    </row>
    <row r="31" spans="1:8" ht="12.75" customHeight="1">
      <c r="A31" s="24" t="s">
        <v>16</v>
      </c>
      <c r="B31" s="17">
        <v>45566</v>
      </c>
      <c r="C31" s="18">
        <v>29885</v>
      </c>
      <c r="D31" s="19">
        <v>2645</v>
      </c>
      <c r="E31" s="19">
        <v>14</v>
      </c>
      <c r="F31" s="19">
        <v>11005</v>
      </c>
      <c r="G31" s="23">
        <v>1111</v>
      </c>
      <c r="H31" s="21">
        <v>906</v>
      </c>
    </row>
    <row r="32" spans="1:8" ht="12.75" customHeight="1">
      <c r="A32" s="24" t="s">
        <v>18</v>
      </c>
      <c r="B32" s="17">
        <v>14809</v>
      </c>
      <c r="C32" s="18">
        <v>12465</v>
      </c>
      <c r="D32" s="19">
        <v>512</v>
      </c>
      <c r="E32" s="20" t="s">
        <v>19</v>
      </c>
      <c r="F32" s="19">
        <v>1763</v>
      </c>
      <c r="G32" s="23">
        <v>68</v>
      </c>
      <c r="H32" s="21">
        <v>1</v>
      </c>
    </row>
    <row r="33" spans="1:8" ht="12.75" customHeight="1">
      <c r="A33" s="24" t="s">
        <v>20</v>
      </c>
      <c r="B33" s="17">
        <v>24924</v>
      </c>
      <c r="C33" s="18">
        <v>16461</v>
      </c>
      <c r="D33" s="19">
        <v>7324</v>
      </c>
      <c r="E33" s="20" t="s">
        <v>19</v>
      </c>
      <c r="F33" s="19">
        <v>719</v>
      </c>
      <c r="G33" s="23">
        <v>313</v>
      </c>
      <c r="H33" s="21">
        <v>107</v>
      </c>
    </row>
    <row r="34" spans="1:8" ht="12.75" customHeight="1">
      <c r="A34" s="24" t="s">
        <v>21</v>
      </c>
      <c r="B34" s="17">
        <v>117852</v>
      </c>
      <c r="C34" s="18">
        <v>58666</v>
      </c>
      <c r="D34" s="19">
        <v>21315</v>
      </c>
      <c r="E34" s="19">
        <v>36</v>
      </c>
      <c r="F34" s="19">
        <v>12282</v>
      </c>
      <c r="G34" s="23">
        <v>6003</v>
      </c>
      <c r="H34" s="21">
        <v>19551</v>
      </c>
    </row>
    <row r="35" spans="1:8" ht="7.5" customHeight="1">
      <c r="A35" s="14"/>
      <c r="B35" s="17"/>
      <c r="C35" s="18"/>
      <c r="D35" s="19"/>
      <c r="E35" s="19"/>
      <c r="F35" s="19"/>
      <c r="G35" s="23"/>
      <c r="H35" s="21"/>
    </row>
    <row r="36" spans="1:8" ht="12.75" customHeight="1">
      <c r="A36" s="14" t="s">
        <v>16</v>
      </c>
      <c r="B36" s="17">
        <v>9110</v>
      </c>
      <c r="C36" s="18">
        <f>1218+1272</f>
        <v>2490</v>
      </c>
      <c r="D36" s="19">
        <v>1280</v>
      </c>
      <c r="E36" s="19">
        <v>23</v>
      </c>
      <c r="F36" s="19">
        <v>842</v>
      </c>
      <c r="G36" s="23">
        <v>3744</v>
      </c>
      <c r="H36" s="21">
        <v>731</v>
      </c>
    </row>
    <row r="37" spans="1:8" ht="12.75" customHeight="1">
      <c r="A37" s="22" t="s">
        <v>24</v>
      </c>
      <c r="B37" s="17">
        <v>7607</v>
      </c>
      <c r="C37" s="18">
        <f>887+800</f>
        <v>1687</v>
      </c>
      <c r="D37" s="19">
        <v>1139</v>
      </c>
      <c r="E37" s="19">
        <v>23</v>
      </c>
      <c r="F37" s="19">
        <v>392</v>
      </c>
      <c r="G37" s="23">
        <v>3684</v>
      </c>
      <c r="H37" s="21">
        <v>682</v>
      </c>
    </row>
    <row r="38" spans="1:8" ht="12.75" customHeight="1">
      <c r="A38" s="22" t="s">
        <v>25</v>
      </c>
      <c r="B38" s="17">
        <v>1100</v>
      </c>
      <c r="C38" s="18">
        <f>393+112</f>
        <v>505</v>
      </c>
      <c r="D38" s="19">
        <v>65</v>
      </c>
      <c r="E38" s="20" t="s">
        <v>19</v>
      </c>
      <c r="F38" s="19">
        <v>423</v>
      </c>
      <c r="G38" s="23">
        <v>60</v>
      </c>
      <c r="H38" s="21">
        <v>47</v>
      </c>
    </row>
    <row r="39" spans="1:8" ht="12.75" customHeight="1">
      <c r="A39" s="22" t="s">
        <v>26</v>
      </c>
      <c r="B39" s="17">
        <v>403</v>
      </c>
      <c r="C39" s="18">
        <f>273+25</f>
        <v>298</v>
      </c>
      <c r="D39" s="19">
        <v>76</v>
      </c>
      <c r="E39" s="20" t="s">
        <v>19</v>
      </c>
      <c r="F39" s="19">
        <v>27</v>
      </c>
      <c r="G39" s="26" t="s">
        <v>19</v>
      </c>
      <c r="H39" s="21">
        <v>2</v>
      </c>
    </row>
    <row r="40" spans="1:8" ht="8.25" customHeight="1">
      <c r="A40" s="14"/>
      <c r="B40" s="17"/>
      <c r="C40" s="18"/>
      <c r="D40" s="19"/>
      <c r="E40" s="19"/>
      <c r="F40" s="19"/>
      <c r="G40" s="23"/>
      <c r="H40" s="21"/>
    </row>
    <row r="41" spans="1:8" ht="12.75" customHeight="1">
      <c r="A41" s="14" t="s">
        <v>27</v>
      </c>
      <c r="B41" s="17">
        <v>38481</v>
      </c>
      <c r="C41" s="18">
        <v>13623</v>
      </c>
      <c r="D41" s="19">
        <v>7835</v>
      </c>
      <c r="E41" s="19">
        <v>61</v>
      </c>
      <c r="F41" s="19">
        <v>1812</v>
      </c>
      <c r="G41" s="23">
        <v>11424</v>
      </c>
      <c r="H41" s="21">
        <v>3726</v>
      </c>
    </row>
    <row r="42" spans="1:8" ht="12.75" customHeight="1">
      <c r="A42" s="22" t="s">
        <v>24</v>
      </c>
      <c r="B42" s="17">
        <v>19420</v>
      </c>
      <c r="C42" s="18">
        <v>5401</v>
      </c>
      <c r="D42" s="19">
        <v>3311</v>
      </c>
      <c r="E42" s="19">
        <v>61</v>
      </c>
      <c r="F42" s="19">
        <v>703</v>
      </c>
      <c r="G42" s="23">
        <v>8503</v>
      </c>
      <c r="H42" s="21">
        <v>1441</v>
      </c>
    </row>
    <row r="43" spans="1:8" ht="12.75" customHeight="1">
      <c r="A43" s="22" t="s">
        <v>25</v>
      </c>
      <c r="B43" s="17">
        <v>16336</v>
      </c>
      <c r="C43" s="18">
        <v>6453</v>
      </c>
      <c r="D43" s="19">
        <v>4018</v>
      </c>
      <c r="E43" s="20" t="s">
        <v>19</v>
      </c>
      <c r="F43" s="19">
        <v>933</v>
      </c>
      <c r="G43" s="23">
        <v>2921</v>
      </c>
      <c r="H43" s="21">
        <v>2011</v>
      </c>
    </row>
    <row r="44" spans="1:8" ht="12.75" customHeight="1">
      <c r="A44" s="22" t="s">
        <v>26</v>
      </c>
      <c r="B44" s="17">
        <v>2725</v>
      </c>
      <c r="C44" s="18">
        <v>1769</v>
      </c>
      <c r="D44" s="19">
        <v>506</v>
      </c>
      <c r="E44" s="20" t="s">
        <v>19</v>
      </c>
      <c r="F44" s="19">
        <v>176</v>
      </c>
      <c r="G44" s="26" t="s">
        <v>19</v>
      </c>
      <c r="H44" s="21">
        <v>274</v>
      </c>
    </row>
    <row r="45" spans="1:8" ht="11.25" customHeight="1">
      <c r="A45" s="27"/>
      <c r="B45" s="28"/>
      <c r="C45" s="29"/>
      <c r="D45" s="30"/>
      <c r="E45" s="30"/>
      <c r="F45" s="30"/>
      <c r="G45" s="31"/>
      <c r="H45" s="32"/>
    </row>
    <row r="46" ht="11.25" customHeight="1"/>
    <row r="47" ht="12.75">
      <c r="A47" s="33" t="s">
        <v>28</v>
      </c>
    </row>
    <row r="48" ht="12.75">
      <c r="A48" s="34" t="s">
        <v>29</v>
      </c>
    </row>
    <row r="49" ht="12.75">
      <c r="A49" s="33" t="s">
        <v>30</v>
      </c>
    </row>
    <row r="50" ht="12.75">
      <c r="A50" s="34" t="s">
        <v>31</v>
      </c>
    </row>
    <row r="51" ht="12.75">
      <c r="A51" s="33" t="s">
        <v>32</v>
      </c>
    </row>
    <row r="52" ht="12.75">
      <c r="A52" s="34" t="s">
        <v>34</v>
      </c>
    </row>
    <row r="53" ht="12.75">
      <c r="A53" s="33" t="s">
        <v>33</v>
      </c>
    </row>
  </sheetData>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12.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9.140625" defaultRowHeight="12.75"/>
  <cols>
    <col min="1" max="1" width="25.140625" style="0" customWidth="1"/>
    <col min="2" max="6" width="11.7109375" style="0" customWidth="1"/>
  </cols>
  <sheetData>
    <row r="1" spans="1:6" ht="15.75">
      <c r="A1" s="1" t="s">
        <v>35</v>
      </c>
      <c r="B1" s="2"/>
      <c r="C1" s="2"/>
      <c r="D1" s="2"/>
      <c r="E1" s="2"/>
      <c r="F1" s="2"/>
    </row>
    <row r="2" spans="1:6" ht="15.75">
      <c r="A2" s="1" t="s">
        <v>36</v>
      </c>
      <c r="B2" s="2"/>
      <c r="C2" s="2"/>
      <c r="D2" s="2"/>
      <c r="E2" s="2"/>
      <c r="F2" s="2"/>
    </row>
    <row r="3" spans="1:6" ht="12.75" customHeight="1">
      <c r="A3" s="6"/>
      <c r="B3" s="2"/>
      <c r="C3" s="2"/>
      <c r="D3" s="2"/>
      <c r="E3" s="2"/>
      <c r="F3" s="2"/>
    </row>
    <row r="4" spans="1:6" ht="12.75">
      <c r="A4" s="2" t="s">
        <v>37</v>
      </c>
      <c r="B4" s="2"/>
      <c r="C4" s="2"/>
      <c r="D4" s="2"/>
      <c r="E4" s="2"/>
      <c r="F4" s="2"/>
    </row>
    <row r="5" spans="1:6" ht="12.75" customHeight="1" thickBot="1">
      <c r="A5" s="35"/>
      <c r="B5" s="35"/>
      <c r="C5" s="35"/>
      <c r="D5" s="35"/>
      <c r="E5" s="35"/>
      <c r="F5" s="35"/>
    </row>
    <row r="6" spans="1:6" s="40" customFormat="1" ht="45" customHeight="1" thickTop="1">
      <c r="A6" s="36" t="s">
        <v>38</v>
      </c>
      <c r="B6" s="37" t="s">
        <v>6</v>
      </c>
      <c r="C6" s="38" t="s">
        <v>39</v>
      </c>
      <c r="D6" s="38" t="s">
        <v>40</v>
      </c>
      <c r="E6" s="38" t="s">
        <v>41</v>
      </c>
      <c r="F6" s="39" t="s">
        <v>42</v>
      </c>
    </row>
    <row r="7" spans="1:5" ht="12.75">
      <c r="A7" s="14"/>
      <c r="B7" s="15"/>
      <c r="C7" s="14"/>
      <c r="D7" s="14"/>
      <c r="E7" s="14"/>
    </row>
    <row r="8" spans="1:6" ht="12.75">
      <c r="A8" s="14" t="s">
        <v>43</v>
      </c>
      <c r="B8" s="41">
        <v>397.9</v>
      </c>
      <c r="C8" s="42">
        <v>19.5</v>
      </c>
      <c r="D8" s="42">
        <v>296.9</v>
      </c>
      <c r="E8" s="42">
        <v>38</v>
      </c>
      <c r="F8" s="43">
        <v>43.5</v>
      </c>
    </row>
    <row r="9" spans="1:6" ht="12.75">
      <c r="A9" s="44" t="s">
        <v>44</v>
      </c>
      <c r="B9" s="41">
        <v>224.7</v>
      </c>
      <c r="C9" s="42">
        <v>4.7</v>
      </c>
      <c r="D9" s="42">
        <v>184.6</v>
      </c>
      <c r="E9" s="42">
        <v>22.9</v>
      </c>
      <c r="F9" s="43">
        <v>12.5</v>
      </c>
    </row>
    <row r="10" spans="1:6" ht="12.75">
      <c r="A10" s="44" t="s">
        <v>45</v>
      </c>
      <c r="B10" s="41">
        <v>41.5</v>
      </c>
      <c r="C10" s="42">
        <v>1.3</v>
      </c>
      <c r="D10" s="42">
        <v>23.2</v>
      </c>
      <c r="E10" s="42">
        <v>4.4</v>
      </c>
      <c r="F10" s="43">
        <v>12.6</v>
      </c>
    </row>
    <row r="11" spans="1:6" ht="12.75">
      <c r="A11" s="44" t="s">
        <v>46</v>
      </c>
      <c r="B11" s="41">
        <v>131.7</v>
      </c>
      <c r="C11" s="42">
        <v>13.5</v>
      </c>
      <c r="D11" s="42">
        <v>89.1</v>
      </c>
      <c r="E11" s="42">
        <v>10.7</v>
      </c>
      <c r="F11" s="43">
        <v>18.4</v>
      </c>
    </row>
    <row r="12" spans="1:6" ht="12.75">
      <c r="A12" s="14" t="s">
        <v>47</v>
      </c>
      <c r="B12" s="41"/>
      <c r="C12" s="42"/>
      <c r="D12" s="42"/>
      <c r="E12" s="42"/>
      <c r="F12" s="43"/>
    </row>
    <row r="13" spans="1:6" ht="12.75">
      <c r="A13" s="44" t="s">
        <v>48</v>
      </c>
      <c r="B13" s="41">
        <v>758</v>
      </c>
      <c r="C13" s="42">
        <v>42.9</v>
      </c>
      <c r="D13" s="42">
        <v>525.1</v>
      </c>
      <c r="E13" s="42">
        <v>96.6</v>
      </c>
      <c r="F13" s="43">
        <v>93.4</v>
      </c>
    </row>
    <row r="14" spans="1:6" ht="12.75">
      <c r="A14" s="44" t="s">
        <v>49</v>
      </c>
      <c r="B14" s="41">
        <v>255.9</v>
      </c>
      <c r="C14" s="42">
        <v>13.7</v>
      </c>
      <c r="D14" s="42">
        <v>199.9</v>
      </c>
      <c r="E14" s="42">
        <v>23.9</v>
      </c>
      <c r="F14" s="43">
        <v>18.4</v>
      </c>
    </row>
    <row r="15" spans="1:6" ht="12.75">
      <c r="A15" s="44" t="s">
        <v>50</v>
      </c>
      <c r="B15" s="41">
        <v>502.1</v>
      </c>
      <c r="C15" s="42">
        <v>29.2</v>
      </c>
      <c r="D15" s="42">
        <v>325.2</v>
      </c>
      <c r="E15" s="42">
        <v>72.7</v>
      </c>
      <c r="F15" s="43">
        <v>75</v>
      </c>
    </row>
    <row r="16" spans="1:6" ht="12.75">
      <c r="A16" s="27"/>
      <c r="B16" s="45"/>
      <c r="C16" s="27"/>
      <c r="D16" s="27"/>
      <c r="E16" s="27"/>
      <c r="F16" s="46"/>
    </row>
    <row r="17" spans="1:6" ht="12.75">
      <c r="A17" s="5"/>
      <c r="B17" s="5"/>
      <c r="C17" s="5"/>
      <c r="D17" s="5"/>
      <c r="E17" s="5"/>
      <c r="F17" s="5"/>
    </row>
    <row r="18" spans="1:6" ht="12.75">
      <c r="A18" s="47" t="s">
        <v>51</v>
      </c>
      <c r="B18" s="47"/>
      <c r="C18" s="47"/>
      <c r="D18" s="47"/>
      <c r="E18" s="47"/>
      <c r="F18" s="47"/>
    </row>
    <row r="19" ht="12.75">
      <c r="A19" s="48" t="s">
        <v>52</v>
      </c>
    </row>
    <row r="20" ht="12.75">
      <c r="A20" s="49" t="s">
        <v>53</v>
      </c>
    </row>
    <row r="21" ht="12.75">
      <c r="A21" s="50" t="s">
        <v>54</v>
      </c>
    </row>
    <row r="22" ht="12.75">
      <c r="A22" s="50" t="s">
        <v>55</v>
      </c>
    </row>
    <row r="23" ht="12.75">
      <c r="A23" s="51" t="s">
        <v>56</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2.xml><?xml version="1.0" encoding="utf-8"?>
<worksheet xmlns="http://schemas.openxmlformats.org/spreadsheetml/2006/main" xmlns:r="http://schemas.openxmlformats.org/officeDocument/2006/relationships">
  <sheetPr codeName="Sheet3"/>
  <dimension ref="A1:A11"/>
  <sheetViews>
    <sheetView workbookViewId="0" topLeftCell="A1">
      <selection activeCell="A1" sqref="A1"/>
    </sheetView>
  </sheetViews>
  <sheetFormatPr defaultColWidth="9.140625" defaultRowHeight="12.75"/>
  <cols>
    <col min="1" max="1" width="81.7109375" style="0" customWidth="1"/>
  </cols>
  <sheetData>
    <row r="1" ht="18.75">
      <c r="A1" s="224" t="s">
        <v>303</v>
      </c>
    </row>
    <row r="2" ht="12.75">
      <c r="A2" s="47"/>
    </row>
    <row r="3" ht="12.75">
      <c r="A3" s="47"/>
    </row>
    <row r="4" ht="22.5">
      <c r="A4" s="225" t="s">
        <v>304</v>
      </c>
    </row>
    <row r="5" ht="12.75" customHeight="1">
      <c r="A5" s="226"/>
    </row>
    <row r="6" ht="12.75" customHeight="1">
      <c r="A6" s="226"/>
    </row>
    <row r="7" ht="63">
      <c r="A7" s="227" t="s">
        <v>305</v>
      </c>
    </row>
    <row r="8" ht="12.75" customHeight="1">
      <c r="A8" s="226"/>
    </row>
    <row r="9" ht="63">
      <c r="A9" s="227" t="s">
        <v>306</v>
      </c>
    </row>
    <row r="10" ht="12.75" customHeight="1">
      <c r="A10" s="226"/>
    </row>
    <row r="11" ht="127.5" customHeight="1">
      <c r="A11" s="227" t="s">
        <v>307</v>
      </c>
    </row>
  </sheetData>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3.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 width="36.00390625" style="0" customWidth="1"/>
    <col min="2" max="5" width="13.8515625" style="0" customWidth="1"/>
    <col min="6" max="6" width="9.140625" style="5" customWidth="1"/>
  </cols>
  <sheetData>
    <row r="1" spans="1:5" ht="15.75">
      <c r="A1" s="52" t="s">
        <v>57</v>
      </c>
      <c r="B1" s="2"/>
      <c r="C1" s="2"/>
      <c r="D1" s="2"/>
      <c r="E1" s="2"/>
    </row>
    <row r="2" spans="1:5" ht="12.75" customHeight="1">
      <c r="A2" s="6"/>
      <c r="B2" s="2"/>
      <c r="C2" s="2"/>
      <c r="D2" s="2"/>
      <c r="E2" s="2"/>
    </row>
    <row r="3" spans="1:5" ht="12.75">
      <c r="A3" s="2" t="s">
        <v>58</v>
      </c>
      <c r="B3" s="2"/>
      <c r="C3" s="2"/>
      <c r="D3" s="2"/>
      <c r="E3" s="2"/>
    </row>
    <row r="4" spans="1:5" ht="12.75">
      <c r="A4" s="2" t="s">
        <v>59</v>
      </c>
      <c r="B4" s="2"/>
      <c r="C4" s="2"/>
      <c r="D4" s="2"/>
      <c r="E4" s="2"/>
    </row>
    <row r="5" spans="1:5" ht="8.25" customHeight="1" thickBot="1">
      <c r="A5" s="53"/>
      <c r="B5" s="54"/>
      <c r="C5" s="54"/>
      <c r="D5" s="54"/>
      <c r="E5" s="54"/>
    </row>
    <row r="6" spans="1:6" s="40" customFormat="1" ht="24" customHeight="1" thickTop="1">
      <c r="A6" s="55" t="s">
        <v>60</v>
      </c>
      <c r="B6" s="56">
        <v>1982</v>
      </c>
      <c r="C6" s="56">
        <v>1987</v>
      </c>
      <c r="D6" s="57">
        <v>1992</v>
      </c>
      <c r="E6" s="57" t="s">
        <v>61</v>
      </c>
      <c r="F6" s="58"/>
    </row>
    <row r="7" spans="1:5" ht="8.25" customHeight="1">
      <c r="A7" s="14"/>
      <c r="B7" s="14"/>
      <c r="C7" s="14"/>
      <c r="D7" s="14"/>
      <c r="E7" s="5"/>
    </row>
    <row r="8" spans="1:5" ht="12.75" customHeight="1">
      <c r="A8" s="59" t="s">
        <v>62</v>
      </c>
      <c r="B8" s="60">
        <v>4158.4</v>
      </c>
      <c r="C8" s="61">
        <v>4158.4</v>
      </c>
      <c r="D8" s="61">
        <v>4158.4</v>
      </c>
      <c r="E8" s="62">
        <v>4158.4</v>
      </c>
    </row>
    <row r="9" spans="1:5" ht="9.75" customHeight="1">
      <c r="A9" s="14"/>
      <c r="B9" s="63"/>
      <c r="C9" s="63"/>
      <c r="D9" s="63"/>
      <c r="E9" s="64"/>
    </row>
    <row r="10" spans="1:5" ht="12.75" customHeight="1">
      <c r="A10" s="65" t="s">
        <v>63</v>
      </c>
      <c r="B10" s="63"/>
      <c r="C10" s="63"/>
      <c r="D10" s="63"/>
      <c r="E10" s="64"/>
    </row>
    <row r="11" spans="1:5" ht="7.5" customHeight="1">
      <c r="A11" s="14"/>
      <c r="B11" s="63"/>
      <c r="C11" s="63"/>
      <c r="D11" s="63"/>
      <c r="E11" s="64"/>
    </row>
    <row r="12" spans="1:5" ht="12.75" customHeight="1">
      <c r="A12" s="14" t="s">
        <v>64</v>
      </c>
      <c r="B12" s="66">
        <v>321.5</v>
      </c>
      <c r="C12" s="66">
        <v>388</v>
      </c>
      <c r="D12" s="66">
        <v>389.7</v>
      </c>
      <c r="E12" s="67">
        <v>361.2</v>
      </c>
    </row>
    <row r="13" spans="1:5" ht="12.75" customHeight="1">
      <c r="A13" s="14" t="s">
        <v>65</v>
      </c>
      <c r="B13" s="66">
        <v>52.5</v>
      </c>
      <c r="C13" s="66">
        <v>52.6</v>
      </c>
      <c r="D13" s="66">
        <v>52.4</v>
      </c>
      <c r="E13" s="67">
        <v>52.4</v>
      </c>
    </row>
    <row r="14" spans="1:5" ht="12.75" customHeight="1">
      <c r="A14" s="14" t="s">
        <v>66</v>
      </c>
      <c r="B14" s="66">
        <v>3784.4</v>
      </c>
      <c r="C14" s="66">
        <v>3717.8</v>
      </c>
      <c r="D14" s="66">
        <v>3716.3</v>
      </c>
      <c r="E14" s="67">
        <v>3744.8</v>
      </c>
    </row>
    <row r="15" spans="1:5" ht="12.75" customHeight="1">
      <c r="A15" s="22" t="s">
        <v>67</v>
      </c>
      <c r="B15" s="66">
        <v>149.2</v>
      </c>
      <c r="C15" s="66">
        <v>153.1</v>
      </c>
      <c r="D15" s="66">
        <v>172.9</v>
      </c>
      <c r="E15" s="67">
        <v>179.7</v>
      </c>
    </row>
    <row r="16" spans="1:5" ht="12.75" customHeight="1">
      <c r="A16" s="22" t="s">
        <v>68</v>
      </c>
      <c r="B16" s="66">
        <v>3635.2</v>
      </c>
      <c r="C16" s="66">
        <v>3564.7</v>
      </c>
      <c r="D16" s="66">
        <v>3543.4</v>
      </c>
      <c r="E16" s="67">
        <v>3565.1</v>
      </c>
    </row>
    <row r="17" spans="1:4" ht="10.5" customHeight="1">
      <c r="A17" s="14"/>
      <c r="B17" s="63"/>
      <c r="C17" s="66"/>
      <c r="D17" s="66"/>
    </row>
    <row r="18" spans="1:5" ht="12.75" customHeight="1">
      <c r="A18" s="65" t="s">
        <v>69</v>
      </c>
      <c r="B18" s="63"/>
      <c r="C18" s="66"/>
      <c r="D18" s="66"/>
      <c r="E18" s="67"/>
    </row>
    <row r="19" spans="1:5" ht="11.25" customHeight="1">
      <c r="A19" s="14"/>
      <c r="B19" s="63"/>
      <c r="C19" s="66"/>
      <c r="D19" s="66"/>
      <c r="E19" s="67"/>
    </row>
    <row r="20" spans="1:5" ht="12.75" customHeight="1">
      <c r="A20" s="14" t="s">
        <v>70</v>
      </c>
      <c r="B20" s="66">
        <v>3635.2</v>
      </c>
      <c r="C20" s="66">
        <v>3564.7</v>
      </c>
      <c r="D20" s="66">
        <v>3543.4</v>
      </c>
      <c r="E20" s="67">
        <v>3565.1</v>
      </c>
    </row>
    <row r="21" spans="1:5" ht="12.75" customHeight="1">
      <c r="A21" s="24" t="s">
        <v>71</v>
      </c>
      <c r="B21" s="66">
        <v>303.1</v>
      </c>
      <c r="C21" s="66">
        <v>294.7</v>
      </c>
      <c r="D21" s="66">
        <v>274.4</v>
      </c>
      <c r="E21" s="67">
        <v>246.3</v>
      </c>
    </row>
    <row r="22" spans="1:5" ht="12.75" customHeight="1">
      <c r="A22" s="68" t="s">
        <v>72</v>
      </c>
      <c r="B22" s="66">
        <v>268.2</v>
      </c>
      <c r="C22" s="66">
        <v>252.6</v>
      </c>
      <c r="D22" s="66">
        <v>228.6</v>
      </c>
      <c r="E22" s="67">
        <v>198</v>
      </c>
    </row>
    <row r="23" spans="1:5" ht="12.75" customHeight="1">
      <c r="A23" s="69" t="s">
        <v>73</v>
      </c>
      <c r="B23" s="66">
        <v>169.2</v>
      </c>
      <c r="C23" s="66">
        <v>162.9</v>
      </c>
      <c r="D23" s="66">
        <v>134.7</v>
      </c>
      <c r="E23" s="67">
        <v>101.6</v>
      </c>
    </row>
    <row r="24" spans="1:5" ht="12.75" customHeight="1">
      <c r="A24" s="69" t="s">
        <v>74</v>
      </c>
      <c r="B24" s="66">
        <v>99</v>
      </c>
      <c r="C24" s="66">
        <v>89.7</v>
      </c>
      <c r="D24" s="66">
        <v>93.9</v>
      </c>
      <c r="E24" s="67">
        <v>96.4</v>
      </c>
    </row>
    <row r="25" spans="1:5" ht="12.75" customHeight="1">
      <c r="A25" s="68" t="s">
        <v>75</v>
      </c>
      <c r="B25" s="66">
        <v>34.9</v>
      </c>
      <c r="C25" s="66">
        <v>42.1</v>
      </c>
      <c r="D25" s="66">
        <v>45.8</v>
      </c>
      <c r="E25" s="67">
        <v>48.3</v>
      </c>
    </row>
    <row r="26" spans="1:5" ht="12.75" customHeight="1">
      <c r="A26" s="69" t="s">
        <v>73</v>
      </c>
      <c r="B26" s="66">
        <v>8.6</v>
      </c>
      <c r="C26" s="66">
        <v>11</v>
      </c>
      <c r="D26" s="66">
        <v>23.9</v>
      </c>
      <c r="E26" s="67">
        <v>21.8</v>
      </c>
    </row>
    <row r="27" spans="1:5" ht="12.75" customHeight="1">
      <c r="A27" s="69" t="s">
        <v>74</v>
      </c>
      <c r="B27" s="66">
        <v>26.3</v>
      </c>
      <c r="C27" s="66">
        <v>31.1</v>
      </c>
      <c r="D27" s="66">
        <v>21.9</v>
      </c>
      <c r="E27" s="67">
        <v>26.5</v>
      </c>
    </row>
    <row r="28" spans="1:5" ht="12.75" customHeight="1">
      <c r="A28" s="24" t="s">
        <v>76</v>
      </c>
      <c r="B28" s="70" t="s">
        <v>19</v>
      </c>
      <c r="C28" s="70" t="s">
        <v>19</v>
      </c>
      <c r="D28" s="70" t="s">
        <v>19</v>
      </c>
      <c r="E28" s="71" t="s">
        <v>19</v>
      </c>
    </row>
    <row r="29" spans="1:5" ht="12.75" customHeight="1">
      <c r="A29" s="24" t="s">
        <v>77</v>
      </c>
      <c r="B29" s="66">
        <v>41</v>
      </c>
      <c r="C29" s="66">
        <v>33.8</v>
      </c>
      <c r="D29" s="66">
        <v>36.1</v>
      </c>
      <c r="E29" s="67">
        <v>35.9</v>
      </c>
    </row>
    <row r="30" spans="1:5" ht="12.75" customHeight="1">
      <c r="A30" s="24" t="s">
        <v>78</v>
      </c>
      <c r="B30" s="66">
        <v>1006.1</v>
      </c>
      <c r="C30" s="66">
        <v>996.4</v>
      </c>
      <c r="D30" s="66">
        <v>1011.7</v>
      </c>
      <c r="E30" s="67">
        <v>1008.7</v>
      </c>
    </row>
    <row r="31" spans="1:5" ht="12.75" customHeight="1">
      <c r="A31" s="24" t="s">
        <v>79</v>
      </c>
      <c r="B31" s="66">
        <v>1663.2</v>
      </c>
      <c r="C31" s="66">
        <v>1633.6</v>
      </c>
      <c r="D31" s="66">
        <v>1621.3</v>
      </c>
      <c r="E31" s="67">
        <v>1635.2</v>
      </c>
    </row>
    <row r="32" spans="1:5" ht="12.75" customHeight="1">
      <c r="A32" s="24" t="s">
        <v>80</v>
      </c>
      <c r="B32" s="66">
        <v>621.8</v>
      </c>
      <c r="C32" s="66">
        <v>606.2</v>
      </c>
      <c r="D32" s="66">
        <v>599.9</v>
      </c>
      <c r="E32" s="67">
        <v>639</v>
      </c>
    </row>
    <row r="33" spans="1:5" ht="10.5" customHeight="1">
      <c r="A33" s="24"/>
      <c r="B33" s="63"/>
      <c r="C33" s="63"/>
      <c r="D33" s="63"/>
      <c r="E33" s="67"/>
    </row>
    <row r="34" spans="1:5" ht="12.75" customHeight="1">
      <c r="A34" s="65" t="s">
        <v>81</v>
      </c>
      <c r="B34" s="63"/>
      <c r="C34" s="63"/>
      <c r="D34" s="63"/>
      <c r="E34" s="67"/>
    </row>
    <row r="35" spans="1:5" ht="11.25" customHeight="1">
      <c r="A35" s="24"/>
      <c r="B35" s="63"/>
      <c r="C35" s="63"/>
      <c r="D35" s="63"/>
      <c r="E35" s="67"/>
    </row>
    <row r="36" spans="1:5" ht="12.75" customHeight="1">
      <c r="A36" s="14" t="s">
        <v>82</v>
      </c>
      <c r="B36" s="66">
        <v>269.7</v>
      </c>
      <c r="C36" s="66">
        <v>257.9</v>
      </c>
      <c r="D36" s="66">
        <v>248.8</v>
      </c>
      <c r="E36" s="67">
        <v>249.1</v>
      </c>
    </row>
    <row r="37" spans="1:5" ht="12.75" customHeight="1">
      <c r="A37" s="24" t="s">
        <v>71</v>
      </c>
      <c r="B37" s="66">
        <v>185.9</v>
      </c>
      <c r="C37" s="66">
        <v>180.6</v>
      </c>
      <c r="D37" s="66">
        <v>169.6</v>
      </c>
      <c r="E37" s="67">
        <v>150</v>
      </c>
    </row>
    <row r="38" spans="1:5" ht="12.75" customHeight="1">
      <c r="A38" s="24" t="s">
        <v>76</v>
      </c>
      <c r="B38" s="72" t="s">
        <v>19</v>
      </c>
      <c r="C38" s="72" t="s">
        <v>19</v>
      </c>
      <c r="D38" s="70" t="s">
        <v>19</v>
      </c>
      <c r="E38" s="71" t="s">
        <v>19</v>
      </c>
    </row>
    <row r="39" spans="1:5" ht="12.75" customHeight="1">
      <c r="A39" s="24" t="s">
        <v>77</v>
      </c>
      <c r="B39" s="66">
        <v>19.5</v>
      </c>
      <c r="C39" s="66">
        <v>15</v>
      </c>
      <c r="D39" s="66">
        <v>15.6</v>
      </c>
      <c r="E39" s="67">
        <v>15.5</v>
      </c>
    </row>
    <row r="40" spans="1:5" ht="12.75" customHeight="1">
      <c r="A40" s="24" t="s">
        <v>78</v>
      </c>
      <c r="B40" s="66">
        <v>38.1</v>
      </c>
      <c r="C40" s="66">
        <v>37.4</v>
      </c>
      <c r="D40" s="66">
        <v>36.6</v>
      </c>
      <c r="E40" s="67">
        <v>43.6</v>
      </c>
    </row>
    <row r="41" spans="1:5" ht="12.75" customHeight="1">
      <c r="A41" s="24" t="s">
        <v>79</v>
      </c>
      <c r="B41" s="66">
        <v>25.1</v>
      </c>
      <c r="C41" s="66">
        <v>23.4</v>
      </c>
      <c r="D41" s="66">
        <v>24.3</v>
      </c>
      <c r="E41" s="67">
        <v>25.1</v>
      </c>
    </row>
    <row r="42" spans="1:5" ht="12.75" customHeight="1">
      <c r="A42" s="24" t="s">
        <v>80</v>
      </c>
      <c r="B42" s="66">
        <v>1.1</v>
      </c>
      <c r="C42" s="66">
        <v>1.5</v>
      </c>
      <c r="D42" s="66">
        <v>2.7</v>
      </c>
      <c r="E42" s="67">
        <v>14.9</v>
      </c>
    </row>
    <row r="43" spans="1:5" ht="7.5" customHeight="1">
      <c r="A43" s="27"/>
      <c r="B43" s="27"/>
      <c r="C43" s="27"/>
      <c r="D43" s="27"/>
      <c r="E43" s="46"/>
    </row>
    <row r="44" ht="9" customHeight="1"/>
    <row r="45" ht="12.75">
      <c r="A45" s="73" t="s">
        <v>83</v>
      </c>
    </row>
    <row r="46" ht="12.75">
      <c r="A46" s="73" t="s">
        <v>84</v>
      </c>
    </row>
    <row r="47" ht="12.75">
      <c r="A47" s="73" t="s">
        <v>85</v>
      </c>
    </row>
    <row r="48" ht="12.75">
      <c r="A48" s="73" t="s">
        <v>86</v>
      </c>
    </row>
    <row r="49" ht="12.75">
      <c r="A49" s="73" t="s">
        <v>87</v>
      </c>
    </row>
    <row r="50" ht="12.75">
      <c r="A50" s="73" t="s">
        <v>88</v>
      </c>
    </row>
    <row r="51" ht="12.75">
      <c r="A51" s="73" t="s">
        <v>89</v>
      </c>
    </row>
    <row r="52" ht="12.75">
      <c r="A52" s="73" t="s">
        <v>90</v>
      </c>
    </row>
    <row r="53" ht="12.75">
      <c r="A53" s="73" t="s">
        <v>91</v>
      </c>
    </row>
    <row r="54" ht="12.75">
      <c r="A54" s="73" t="s">
        <v>92</v>
      </c>
    </row>
    <row r="55" ht="12.75">
      <c r="A55" s="73" t="s">
        <v>93</v>
      </c>
    </row>
    <row r="56" ht="12.75">
      <c r="A56" s="73" t="s">
        <v>94</v>
      </c>
    </row>
    <row r="57" ht="12.75">
      <c r="A57" s="73" t="s">
        <v>96</v>
      </c>
    </row>
    <row r="58" spans="1:3" ht="12.75">
      <c r="A58" s="73" t="s">
        <v>95</v>
      </c>
      <c r="B58" s="74"/>
      <c r="C58" s="75"/>
    </row>
  </sheetData>
  <printOptions horizontalCentered="1"/>
  <pageMargins left="1" right="1" top="1" bottom="1" header="0.5" footer="0.5"/>
  <pageSetup horizontalDpi="300" verticalDpi="300" orientation="portrait" scale="92" r:id="rId1"/>
  <headerFooter alignWithMargins="0">
    <oddFooter>&amp;L&amp;"Arial,Italic"&amp;9      The State of Hawaii Data Book 2007&amp;R&amp;9http://www.hawaii.gov/dbedt/</oddFooter>
  </headerFooter>
</worksheet>
</file>

<file path=xl/worksheets/sheet4.xml><?xml version="1.0" encoding="utf-8"?>
<worksheet xmlns="http://schemas.openxmlformats.org/spreadsheetml/2006/main" xmlns:r="http://schemas.openxmlformats.org/officeDocument/2006/relationships">
  <dimension ref="A1:E42"/>
  <sheetViews>
    <sheetView workbookViewId="0" topLeftCell="A1">
      <selection activeCell="A1" sqref="A1"/>
    </sheetView>
  </sheetViews>
  <sheetFormatPr defaultColWidth="9.140625" defaultRowHeight="12.75"/>
  <cols>
    <col min="1" max="1" width="32.421875" style="0" customWidth="1"/>
    <col min="2" max="5" width="12.7109375" style="0" customWidth="1"/>
  </cols>
  <sheetData>
    <row r="1" spans="1:5" ht="21" customHeight="1">
      <c r="A1" s="52" t="s">
        <v>97</v>
      </c>
      <c r="B1" s="2"/>
      <c r="C1" s="2"/>
      <c r="D1" s="2"/>
      <c r="E1" s="2"/>
    </row>
    <row r="2" spans="1:5" ht="16.5" customHeight="1">
      <c r="A2" s="52" t="s">
        <v>98</v>
      </c>
      <c r="B2" s="2"/>
      <c r="C2" s="2"/>
      <c r="D2" s="2"/>
      <c r="E2" s="2"/>
    </row>
    <row r="3" spans="1:5" ht="12.75" customHeight="1" thickBot="1">
      <c r="A3" s="76"/>
      <c r="B3" s="54"/>
      <c r="C3" s="54"/>
      <c r="D3" s="54"/>
      <c r="E3" s="35"/>
    </row>
    <row r="4" spans="1:5" s="81" customFormat="1" ht="24" customHeight="1" thickTop="1">
      <c r="A4" s="77"/>
      <c r="B4" s="77"/>
      <c r="C4" s="78">
        <v>35947</v>
      </c>
      <c r="D4" s="79"/>
      <c r="E4" s="80"/>
    </row>
    <row r="5" spans="1:5" s="40" customFormat="1" ht="34.5" customHeight="1">
      <c r="A5" s="38" t="s">
        <v>5</v>
      </c>
      <c r="B5" s="82" t="s">
        <v>99</v>
      </c>
      <c r="C5" s="83" t="s">
        <v>100</v>
      </c>
      <c r="D5" s="38" t="s">
        <v>101</v>
      </c>
      <c r="E5" s="84" t="s">
        <v>102</v>
      </c>
    </row>
    <row r="6" spans="1:4" ht="12.75">
      <c r="A6" s="14"/>
      <c r="B6" s="5"/>
      <c r="C6" s="85"/>
      <c r="D6" s="14"/>
    </row>
    <row r="7" spans="1:4" ht="12.75">
      <c r="A7" s="65" t="s">
        <v>103</v>
      </c>
      <c r="B7" s="5"/>
      <c r="C7" s="86"/>
      <c r="D7" s="14"/>
    </row>
    <row r="8" spans="1:4" ht="12.75">
      <c r="A8" s="14"/>
      <c r="B8" s="5"/>
      <c r="C8" s="86"/>
      <c r="D8" s="14"/>
    </row>
    <row r="9" spans="1:5" ht="12.75">
      <c r="A9" s="59" t="s">
        <v>104</v>
      </c>
      <c r="B9" s="87">
        <v>375146</v>
      </c>
      <c r="C9" s="88">
        <v>374870</v>
      </c>
      <c r="D9" s="89">
        <v>54125</v>
      </c>
      <c r="E9" s="87">
        <v>320745</v>
      </c>
    </row>
    <row r="10" spans="1:5" ht="12.75">
      <c r="A10" s="14"/>
      <c r="B10" s="90"/>
      <c r="C10" s="91"/>
      <c r="D10" s="92"/>
      <c r="E10" s="93"/>
    </row>
    <row r="11" spans="1:5" ht="12.75">
      <c r="A11" s="14" t="s">
        <v>24</v>
      </c>
      <c r="B11" s="90">
        <v>31110</v>
      </c>
      <c r="C11" s="91">
        <v>32110</v>
      </c>
      <c r="D11" s="92">
        <v>9913</v>
      </c>
      <c r="E11" s="93">
        <v>22197</v>
      </c>
    </row>
    <row r="12" spans="1:5" ht="12.75">
      <c r="A12" s="14" t="s">
        <v>105</v>
      </c>
      <c r="B12" s="90">
        <v>8658</v>
      </c>
      <c r="C12" s="91">
        <v>9571</v>
      </c>
      <c r="D12" s="92">
        <v>3790</v>
      </c>
      <c r="E12" s="93">
        <v>5781</v>
      </c>
    </row>
    <row r="13" spans="1:5" ht="12.75">
      <c r="A13" s="14" t="s">
        <v>106</v>
      </c>
      <c r="B13" s="90">
        <v>4177</v>
      </c>
      <c r="C13" s="91">
        <v>4277</v>
      </c>
      <c r="D13" s="92">
        <v>1543</v>
      </c>
      <c r="E13" s="93">
        <v>2734</v>
      </c>
    </row>
    <row r="14" spans="1:5" ht="12.75">
      <c r="A14" s="14" t="s">
        <v>107</v>
      </c>
      <c r="B14" s="90">
        <v>319</v>
      </c>
      <c r="C14" s="91">
        <v>315</v>
      </c>
      <c r="D14" s="92">
        <v>128</v>
      </c>
      <c r="E14" s="93">
        <v>187</v>
      </c>
    </row>
    <row r="15" spans="1:5" ht="12.75">
      <c r="A15" s="14" t="s">
        <v>108</v>
      </c>
      <c r="B15" s="90">
        <v>70400</v>
      </c>
      <c r="C15" s="91">
        <v>56954</v>
      </c>
      <c r="D15" s="92">
        <v>300</v>
      </c>
      <c r="E15" s="93">
        <v>56654</v>
      </c>
    </row>
    <row r="16" spans="1:5" ht="12.75">
      <c r="A16" s="14" t="s">
        <v>109</v>
      </c>
      <c r="B16" s="90">
        <v>38632</v>
      </c>
      <c r="C16" s="91">
        <v>48084</v>
      </c>
      <c r="D16" s="92">
        <v>2449</v>
      </c>
      <c r="E16" s="93">
        <v>45635</v>
      </c>
    </row>
    <row r="17" spans="1:5" ht="12.75">
      <c r="A17" s="14" t="s">
        <v>110</v>
      </c>
      <c r="B17" s="90">
        <v>221851</v>
      </c>
      <c r="C17" s="91">
        <v>223559</v>
      </c>
      <c r="D17" s="92">
        <v>36002</v>
      </c>
      <c r="E17" s="93">
        <v>187557</v>
      </c>
    </row>
    <row r="18" spans="1:5" ht="12.75">
      <c r="A18" s="14"/>
      <c r="B18" s="90"/>
      <c r="C18" s="91"/>
      <c r="D18" s="92"/>
      <c r="E18" s="93"/>
    </row>
    <row r="19" spans="1:5" ht="12.75">
      <c r="A19" s="65" t="s">
        <v>111</v>
      </c>
      <c r="B19" s="90"/>
      <c r="C19" s="91"/>
      <c r="D19" s="92"/>
      <c r="E19" s="93"/>
    </row>
    <row r="20" spans="1:5" ht="12.75">
      <c r="A20" s="14"/>
      <c r="B20" s="90"/>
      <c r="C20" s="91"/>
      <c r="D20" s="92"/>
      <c r="E20" s="93"/>
    </row>
    <row r="21" spans="1:5" ht="12.75">
      <c r="A21" s="59" t="s">
        <v>112</v>
      </c>
      <c r="B21" s="87">
        <v>160693</v>
      </c>
      <c r="C21" s="88">
        <v>165783</v>
      </c>
      <c r="D21" s="89">
        <v>64351</v>
      </c>
      <c r="E21" s="87">
        <v>101432</v>
      </c>
    </row>
    <row r="22" spans="1:4" ht="12.75">
      <c r="A22" s="14"/>
      <c r="B22" s="90"/>
      <c r="C22" s="91"/>
      <c r="D22" s="92"/>
    </row>
    <row r="23" spans="1:5" ht="12.75">
      <c r="A23" s="14" t="s">
        <v>113</v>
      </c>
      <c r="B23" s="90">
        <v>6777</v>
      </c>
      <c r="C23" s="91">
        <v>6337</v>
      </c>
      <c r="D23" s="92">
        <v>4977</v>
      </c>
      <c r="E23" s="93">
        <v>1360</v>
      </c>
    </row>
    <row r="24" spans="1:5" ht="12.75">
      <c r="A24" s="14" t="s">
        <v>114</v>
      </c>
      <c r="B24" s="90">
        <v>8537</v>
      </c>
      <c r="C24" s="91">
        <v>8225</v>
      </c>
      <c r="D24" s="92">
        <v>5266</v>
      </c>
      <c r="E24" s="93">
        <v>2959</v>
      </c>
    </row>
    <row r="25" spans="1:5" ht="12.75">
      <c r="A25" s="14" t="s">
        <v>115</v>
      </c>
      <c r="B25" s="90">
        <v>14477</v>
      </c>
      <c r="C25" s="91">
        <v>14087</v>
      </c>
      <c r="D25" s="92">
        <v>8145</v>
      </c>
      <c r="E25" s="93">
        <v>5942</v>
      </c>
    </row>
    <row r="26" spans="1:5" ht="12.75">
      <c r="A26" s="14" t="s">
        <v>116</v>
      </c>
      <c r="B26" s="90">
        <v>29516</v>
      </c>
      <c r="C26" s="91">
        <v>29109</v>
      </c>
      <c r="D26" s="92">
        <v>13961</v>
      </c>
      <c r="E26" s="93">
        <v>15148</v>
      </c>
    </row>
    <row r="27" spans="1:5" ht="12.75">
      <c r="A27" s="14" t="s">
        <v>117</v>
      </c>
      <c r="B27" s="90">
        <v>40846</v>
      </c>
      <c r="C27" s="91">
        <v>40581</v>
      </c>
      <c r="D27" s="92">
        <v>15305</v>
      </c>
      <c r="E27" s="93">
        <v>25276</v>
      </c>
    </row>
    <row r="28" spans="1:5" ht="12.75">
      <c r="A28" s="14" t="s">
        <v>118</v>
      </c>
      <c r="B28" s="90">
        <v>28324</v>
      </c>
      <c r="C28" s="91">
        <v>28247</v>
      </c>
      <c r="D28" s="92">
        <v>8122</v>
      </c>
      <c r="E28" s="93">
        <v>20125</v>
      </c>
    </row>
    <row r="29" spans="1:5" ht="12.75">
      <c r="A29" s="14" t="s">
        <v>119</v>
      </c>
      <c r="B29" s="90">
        <v>20244</v>
      </c>
      <c r="C29" s="91">
        <v>20197</v>
      </c>
      <c r="D29" s="92">
        <v>5215</v>
      </c>
      <c r="E29" s="93">
        <v>14982</v>
      </c>
    </row>
    <row r="30" spans="1:5" ht="12.75">
      <c r="A30" s="14" t="s">
        <v>120</v>
      </c>
      <c r="B30" s="90">
        <v>11972</v>
      </c>
      <c r="C30" s="91">
        <v>19000</v>
      </c>
      <c r="D30" s="92">
        <v>3360</v>
      </c>
      <c r="E30" s="93">
        <v>15640</v>
      </c>
    </row>
    <row r="31" spans="1:5" ht="12.75">
      <c r="A31" s="14"/>
      <c r="B31" s="90"/>
      <c r="C31" s="91"/>
      <c r="D31" s="92"/>
      <c r="E31" s="93"/>
    </row>
    <row r="32" spans="1:5" ht="12.75">
      <c r="A32" s="65" t="s">
        <v>121</v>
      </c>
      <c r="B32" s="90"/>
      <c r="C32" s="91"/>
      <c r="D32" s="92"/>
      <c r="E32" s="93"/>
    </row>
    <row r="33" spans="1:5" ht="12.75">
      <c r="A33" s="14"/>
      <c r="B33" s="90"/>
      <c r="C33" s="91"/>
      <c r="D33" s="92"/>
      <c r="E33" s="93"/>
    </row>
    <row r="34" spans="1:5" ht="12.75">
      <c r="A34" s="59" t="s">
        <v>122</v>
      </c>
      <c r="B34" s="87">
        <v>280846</v>
      </c>
      <c r="C34" s="88">
        <v>291999</v>
      </c>
      <c r="D34" s="89">
        <v>153035</v>
      </c>
      <c r="E34" s="87">
        <v>138964</v>
      </c>
    </row>
    <row r="35" spans="1:5" ht="12.75">
      <c r="A35" s="14"/>
      <c r="B35" s="90"/>
      <c r="C35" s="91"/>
      <c r="D35" s="92"/>
      <c r="E35" s="93"/>
    </row>
    <row r="36" spans="1:5" ht="12.75">
      <c r="A36" s="14" t="s">
        <v>123</v>
      </c>
      <c r="B36" s="90">
        <v>148850</v>
      </c>
      <c r="C36" s="91">
        <v>153609</v>
      </c>
      <c r="D36" s="92">
        <v>58002</v>
      </c>
      <c r="E36" s="93">
        <v>95607</v>
      </c>
    </row>
    <row r="37" spans="1:5" ht="12.75">
      <c r="A37" s="14" t="s">
        <v>124</v>
      </c>
      <c r="B37" s="90">
        <v>20639</v>
      </c>
      <c r="C37" s="91">
        <v>23797</v>
      </c>
      <c r="D37" s="92">
        <v>1392</v>
      </c>
      <c r="E37" s="93">
        <v>22405</v>
      </c>
    </row>
    <row r="38" spans="1:5" ht="12.75">
      <c r="A38" s="14" t="s">
        <v>125</v>
      </c>
      <c r="B38" s="90">
        <v>111357</v>
      </c>
      <c r="C38" s="91">
        <v>114593</v>
      </c>
      <c r="D38" s="92">
        <v>93641</v>
      </c>
      <c r="E38" s="93">
        <v>20952</v>
      </c>
    </row>
    <row r="39" spans="1:5" ht="12.75">
      <c r="A39" s="27"/>
      <c r="B39" s="46"/>
      <c r="C39" s="94"/>
      <c r="D39" s="27"/>
      <c r="E39" s="46"/>
    </row>
    <row r="41" ht="12.75">
      <c r="A41" s="51" t="s">
        <v>126</v>
      </c>
    </row>
    <row r="42" ht="12.75">
      <c r="A42" s="50" t="s">
        <v>127</v>
      </c>
    </row>
  </sheetData>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5.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18.421875" style="0" customWidth="1"/>
    <col min="2" max="2" width="13.421875" style="0" customWidth="1"/>
    <col min="3" max="3" width="12.7109375" style="0" customWidth="1"/>
    <col min="4" max="4" width="13.7109375" style="0" customWidth="1"/>
    <col min="5" max="6" width="12.7109375" style="0" customWidth="1"/>
  </cols>
  <sheetData>
    <row r="1" spans="1:6" ht="15.75">
      <c r="A1" s="1" t="s">
        <v>128</v>
      </c>
      <c r="B1" s="2"/>
      <c r="C1" s="2"/>
      <c r="D1" s="2"/>
      <c r="E1" s="2"/>
      <c r="F1" s="2"/>
    </row>
    <row r="2" spans="1:6" ht="15.75">
      <c r="A2" s="1" t="s">
        <v>129</v>
      </c>
      <c r="B2" s="2"/>
      <c r="C2" s="2"/>
      <c r="D2" s="2"/>
      <c r="E2" s="2"/>
      <c r="F2" s="2"/>
    </row>
    <row r="3" s="96" customFormat="1" ht="8.25" customHeight="1">
      <c r="A3" s="95"/>
    </row>
    <row r="4" spans="1:6" ht="12.75">
      <c r="A4" s="2" t="s">
        <v>130</v>
      </c>
      <c r="B4" s="2"/>
      <c r="C4" s="2"/>
      <c r="D4" s="2"/>
      <c r="E4" s="2"/>
      <c r="F4" s="2"/>
    </row>
    <row r="5" spans="1:6" ht="12.75">
      <c r="A5" s="97" t="s">
        <v>131</v>
      </c>
      <c r="B5" s="2"/>
      <c r="C5" s="2"/>
      <c r="D5" s="2"/>
      <c r="E5" s="2"/>
      <c r="F5" s="2"/>
    </row>
    <row r="6" spans="1:6" ht="12.75">
      <c r="A6" s="97" t="s">
        <v>132</v>
      </c>
      <c r="B6" s="2"/>
      <c r="C6" s="2"/>
      <c r="D6" s="2"/>
      <c r="E6" s="2"/>
      <c r="F6" s="2"/>
    </row>
    <row r="7" spans="1:6" ht="6.75" customHeight="1" thickBot="1">
      <c r="A7" s="35"/>
      <c r="B7" s="35"/>
      <c r="C7" s="35"/>
      <c r="D7" s="35"/>
      <c r="E7" s="35"/>
      <c r="F7" s="35"/>
    </row>
    <row r="8" spans="1:6" s="81" customFormat="1" ht="24" customHeight="1" thickTop="1">
      <c r="A8" s="77"/>
      <c r="B8" s="98"/>
      <c r="C8" s="55" t="s">
        <v>133</v>
      </c>
      <c r="D8" s="80"/>
      <c r="E8" s="80"/>
      <c r="F8" s="80"/>
    </row>
    <row r="9" spans="1:6" s="81" customFormat="1" ht="24" customHeight="1">
      <c r="A9" s="99" t="s">
        <v>134</v>
      </c>
      <c r="B9" s="100" t="s">
        <v>135</v>
      </c>
      <c r="C9" s="99" t="s">
        <v>136</v>
      </c>
      <c r="D9" s="99" t="s">
        <v>137</v>
      </c>
      <c r="E9" s="99" t="s">
        <v>25</v>
      </c>
      <c r="F9" s="101" t="s">
        <v>68</v>
      </c>
    </row>
    <row r="10" spans="1:5" ht="6.75" customHeight="1">
      <c r="A10" s="14"/>
      <c r="B10" s="15"/>
      <c r="C10" s="14"/>
      <c r="D10" s="14"/>
      <c r="E10" s="14"/>
    </row>
    <row r="11" spans="1:5" ht="12.75">
      <c r="A11" s="65" t="s">
        <v>138</v>
      </c>
      <c r="B11" s="15"/>
      <c r="C11" s="14"/>
      <c r="D11" s="14"/>
      <c r="E11" s="14"/>
    </row>
    <row r="12" spans="1:5" ht="6" customHeight="1">
      <c r="A12" s="14"/>
      <c r="B12" s="15"/>
      <c r="C12" s="14"/>
      <c r="D12" s="14"/>
      <c r="E12" s="14"/>
    </row>
    <row r="13" spans="1:6" ht="12.75">
      <c r="A13" s="14" t="s">
        <v>139</v>
      </c>
      <c r="B13" s="102">
        <v>4111500</v>
      </c>
      <c r="C13" s="103">
        <v>140163</v>
      </c>
      <c r="D13" s="104">
        <v>2009087</v>
      </c>
      <c r="E13" s="105">
        <v>1955875</v>
      </c>
      <c r="F13" s="106">
        <v>6375</v>
      </c>
    </row>
    <row r="14" spans="1:6" ht="12.75">
      <c r="A14" s="14" t="s">
        <v>140</v>
      </c>
      <c r="B14" s="102">
        <v>4111500</v>
      </c>
      <c r="C14" s="103">
        <v>147472</v>
      </c>
      <c r="D14" s="104">
        <v>1986429</v>
      </c>
      <c r="E14" s="105">
        <v>1968727</v>
      </c>
      <c r="F14" s="106">
        <v>8872</v>
      </c>
    </row>
    <row r="15" spans="1:6" ht="12.75">
      <c r="A15" s="14" t="s">
        <v>141</v>
      </c>
      <c r="B15" s="102">
        <v>4111500</v>
      </c>
      <c r="C15" s="103">
        <v>151929</v>
      </c>
      <c r="D15" s="104">
        <v>1976106</v>
      </c>
      <c r="E15" s="105">
        <v>1974230</v>
      </c>
      <c r="F15" s="106">
        <v>9235</v>
      </c>
    </row>
    <row r="16" spans="1:6" ht="12.75">
      <c r="A16" s="14" t="s">
        <v>142</v>
      </c>
      <c r="B16" s="102">
        <v>4112388</v>
      </c>
      <c r="C16" s="103">
        <v>156568</v>
      </c>
      <c r="D16" s="104">
        <v>1975473</v>
      </c>
      <c r="E16" s="105">
        <v>1970146</v>
      </c>
      <c r="F16" s="106">
        <v>10201</v>
      </c>
    </row>
    <row r="17" spans="1:6" ht="12.75">
      <c r="A17" s="14" t="s">
        <v>143</v>
      </c>
      <c r="B17" s="102">
        <v>4112388</v>
      </c>
      <c r="C17" s="103">
        <v>158620</v>
      </c>
      <c r="D17" s="104">
        <v>1969351</v>
      </c>
      <c r="E17" s="105">
        <v>1974236</v>
      </c>
      <c r="F17" s="106">
        <v>10181</v>
      </c>
    </row>
    <row r="18" spans="1:6" ht="12.75">
      <c r="A18" s="14" t="s">
        <v>144</v>
      </c>
      <c r="B18" s="102">
        <v>4112388</v>
      </c>
      <c r="C18" s="103">
        <v>163211</v>
      </c>
      <c r="D18" s="104">
        <v>1968804</v>
      </c>
      <c r="E18" s="105">
        <v>1970189</v>
      </c>
      <c r="F18" s="106">
        <v>10184</v>
      </c>
    </row>
    <row r="19" spans="1:6" ht="12.75">
      <c r="A19" s="14" t="s">
        <v>145</v>
      </c>
      <c r="B19" s="102">
        <v>4112388</v>
      </c>
      <c r="C19" s="103">
        <v>165165</v>
      </c>
      <c r="D19" s="104">
        <v>1967638</v>
      </c>
      <c r="E19" s="105">
        <v>1969401</v>
      </c>
      <c r="F19" s="106">
        <v>10184</v>
      </c>
    </row>
    <row r="20" spans="1:6" ht="12.75">
      <c r="A20" s="14" t="s">
        <v>146</v>
      </c>
      <c r="B20" s="102">
        <v>4112388</v>
      </c>
      <c r="C20" s="103">
        <v>166507</v>
      </c>
      <c r="D20" s="104">
        <v>1967168</v>
      </c>
      <c r="E20" s="105">
        <v>1968524</v>
      </c>
      <c r="F20" s="106">
        <v>10189</v>
      </c>
    </row>
    <row r="21" spans="1:6" ht="6" customHeight="1">
      <c r="A21" s="14"/>
      <c r="B21" s="102"/>
      <c r="C21" s="103"/>
      <c r="D21" s="104"/>
      <c r="E21" s="105"/>
      <c r="F21" s="106"/>
    </row>
    <row r="22" spans="1:6" ht="12.75">
      <c r="A22" s="65" t="s">
        <v>147</v>
      </c>
      <c r="B22" s="102"/>
      <c r="C22" s="103"/>
      <c r="D22" s="104"/>
      <c r="E22" s="105"/>
      <c r="F22" s="106"/>
    </row>
    <row r="23" spans="1:6" ht="4.5" customHeight="1">
      <c r="A23" s="14"/>
      <c r="B23" s="102"/>
      <c r="C23" s="103"/>
      <c r="D23" s="104"/>
      <c r="E23" s="105"/>
      <c r="F23" s="106"/>
    </row>
    <row r="24" spans="1:6" ht="12.75">
      <c r="A24" s="14" t="s">
        <v>146</v>
      </c>
      <c r="B24" s="107">
        <v>4112388</v>
      </c>
      <c r="C24" s="103">
        <v>165607</v>
      </c>
      <c r="D24" s="104">
        <v>1967247</v>
      </c>
      <c r="E24" s="105">
        <v>1969345</v>
      </c>
      <c r="F24" s="106">
        <v>10189</v>
      </c>
    </row>
    <row r="25" spans="1:6" ht="12.75">
      <c r="A25" s="14" t="s">
        <v>148</v>
      </c>
      <c r="B25" s="107">
        <v>4112388</v>
      </c>
      <c r="C25" s="103">
        <v>171230</v>
      </c>
      <c r="D25" s="104">
        <v>1967194</v>
      </c>
      <c r="E25" s="105">
        <v>1963766</v>
      </c>
      <c r="F25" s="106">
        <v>10198</v>
      </c>
    </row>
    <row r="26" spans="1:6" ht="12.75">
      <c r="A26" s="14" t="s">
        <v>149</v>
      </c>
      <c r="B26" s="107">
        <v>4112388</v>
      </c>
      <c r="C26" s="103">
        <v>175285</v>
      </c>
      <c r="D26" s="104">
        <v>1960976</v>
      </c>
      <c r="E26" s="105">
        <v>1965935</v>
      </c>
      <c r="F26" s="106">
        <v>10192</v>
      </c>
    </row>
    <row r="27" spans="1:6" ht="12.75">
      <c r="A27" s="14" t="s">
        <v>150</v>
      </c>
      <c r="B27" s="107">
        <v>4112388</v>
      </c>
      <c r="C27" s="103">
        <v>178114</v>
      </c>
      <c r="D27" s="104">
        <v>1960608</v>
      </c>
      <c r="E27" s="105">
        <v>1963491</v>
      </c>
      <c r="F27" s="106">
        <v>10175</v>
      </c>
    </row>
    <row r="28" spans="1:6" ht="12.75">
      <c r="A28" s="14" t="s">
        <v>151</v>
      </c>
      <c r="B28" s="107">
        <v>4112388</v>
      </c>
      <c r="C28" s="103">
        <v>181407</v>
      </c>
      <c r="D28" s="104">
        <v>1959621</v>
      </c>
      <c r="E28" s="105">
        <v>1961294</v>
      </c>
      <c r="F28" s="106">
        <v>10066</v>
      </c>
    </row>
    <row r="29" spans="1:6" ht="12.75">
      <c r="A29" s="14" t="s">
        <v>152</v>
      </c>
      <c r="B29" s="107">
        <v>4112388</v>
      </c>
      <c r="C29" s="103">
        <v>180912</v>
      </c>
      <c r="D29" s="104">
        <v>1960615</v>
      </c>
      <c r="E29" s="105">
        <v>1960795</v>
      </c>
      <c r="F29" s="106">
        <v>10066</v>
      </c>
    </row>
    <row r="30" spans="1:6" ht="12.75">
      <c r="A30" s="14" t="s">
        <v>153</v>
      </c>
      <c r="B30" s="107">
        <v>4112388</v>
      </c>
      <c r="C30" s="103">
        <v>187697</v>
      </c>
      <c r="D30" s="104">
        <v>1958897</v>
      </c>
      <c r="E30" s="105">
        <v>1955704</v>
      </c>
      <c r="F30" s="106">
        <v>10090</v>
      </c>
    </row>
    <row r="31" spans="1:6" ht="12.75">
      <c r="A31" s="14" t="s">
        <v>154</v>
      </c>
      <c r="B31" s="107">
        <v>4112388</v>
      </c>
      <c r="C31" s="103">
        <v>189418</v>
      </c>
      <c r="D31" s="104">
        <v>1974549</v>
      </c>
      <c r="E31" s="105">
        <v>1938505</v>
      </c>
      <c r="F31" s="106">
        <v>9916</v>
      </c>
    </row>
    <row r="32" spans="1:6" ht="12.75">
      <c r="A32" s="14" t="s">
        <v>155</v>
      </c>
      <c r="B32" s="107">
        <v>4112388</v>
      </c>
      <c r="C32" s="103">
        <v>190257</v>
      </c>
      <c r="D32" s="104">
        <v>1976016</v>
      </c>
      <c r="E32" s="105">
        <v>1936197</v>
      </c>
      <c r="F32" s="106">
        <v>9918</v>
      </c>
    </row>
    <row r="33" spans="1:6" ht="12.75">
      <c r="A33" s="14" t="s">
        <v>156</v>
      </c>
      <c r="B33" s="107">
        <v>4112388</v>
      </c>
      <c r="C33" s="103">
        <v>191941</v>
      </c>
      <c r="D33" s="104">
        <v>1974994</v>
      </c>
      <c r="E33" s="105">
        <v>1935526</v>
      </c>
      <c r="F33" s="106">
        <v>9927</v>
      </c>
    </row>
    <row r="34" spans="1:6" ht="12.75">
      <c r="A34" s="14" t="s">
        <v>157</v>
      </c>
      <c r="B34" s="107">
        <v>4112388</v>
      </c>
      <c r="C34" s="103">
        <v>192158</v>
      </c>
      <c r="D34" s="104">
        <v>1974994</v>
      </c>
      <c r="E34" s="105">
        <v>1935305</v>
      </c>
      <c r="F34" s="106">
        <v>9931</v>
      </c>
    </row>
    <row r="35" spans="1:6" ht="12.75">
      <c r="A35" s="14" t="s">
        <v>158</v>
      </c>
      <c r="B35" s="107">
        <v>4112388</v>
      </c>
      <c r="C35" s="103">
        <v>193001</v>
      </c>
      <c r="D35" s="104">
        <v>1974994</v>
      </c>
      <c r="E35" s="105">
        <v>1934423</v>
      </c>
      <c r="F35" s="106">
        <v>9970</v>
      </c>
    </row>
    <row r="36" spans="1:6" ht="12.75">
      <c r="A36" s="14" t="s">
        <v>159</v>
      </c>
      <c r="B36" s="107">
        <v>4112388</v>
      </c>
      <c r="C36" s="103">
        <v>194592</v>
      </c>
      <c r="D36" s="104">
        <v>1974994</v>
      </c>
      <c r="E36" s="105">
        <v>1932792</v>
      </c>
      <c r="F36" s="106">
        <v>10010</v>
      </c>
    </row>
    <row r="37" spans="1:6" ht="12.75">
      <c r="A37" s="14" t="s">
        <v>160</v>
      </c>
      <c r="B37" s="107">
        <v>4112388</v>
      </c>
      <c r="C37" s="103">
        <v>193308</v>
      </c>
      <c r="D37" s="104">
        <v>1976004</v>
      </c>
      <c r="E37" s="105">
        <v>1933066</v>
      </c>
      <c r="F37" s="106">
        <v>10010</v>
      </c>
    </row>
    <row r="38" spans="1:6" ht="12.75">
      <c r="A38" s="14" t="s">
        <v>161</v>
      </c>
      <c r="B38" s="107">
        <v>4112388</v>
      </c>
      <c r="C38" s="103">
        <v>194556</v>
      </c>
      <c r="D38" s="104">
        <v>1974106</v>
      </c>
      <c r="E38" s="105">
        <v>1933687</v>
      </c>
      <c r="F38" s="106">
        <v>10039</v>
      </c>
    </row>
    <row r="39" spans="1:6" ht="12.75">
      <c r="A39" s="14" t="s">
        <v>162</v>
      </c>
      <c r="B39" s="107">
        <v>4112388</v>
      </c>
      <c r="C39" s="103">
        <v>195495</v>
      </c>
      <c r="D39" s="104">
        <v>1973973</v>
      </c>
      <c r="E39" s="105">
        <v>1932862</v>
      </c>
      <c r="F39" s="106">
        <v>10058</v>
      </c>
    </row>
    <row r="40" spans="1:6" ht="12.75">
      <c r="A40" s="14" t="s">
        <v>163</v>
      </c>
      <c r="B40" s="107">
        <v>4112388</v>
      </c>
      <c r="C40" s="103">
        <v>196215</v>
      </c>
      <c r="D40" s="104">
        <v>1973636</v>
      </c>
      <c r="E40" s="105">
        <v>1932429</v>
      </c>
      <c r="F40" s="106">
        <v>10108</v>
      </c>
    </row>
    <row r="41" spans="1:6" ht="12.75">
      <c r="A41" s="14" t="s">
        <v>164</v>
      </c>
      <c r="B41" s="107">
        <v>4112388</v>
      </c>
      <c r="C41" s="103">
        <v>196991</v>
      </c>
      <c r="D41" s="104">
        <v>1973636</v>
      </c>
      <c r="E41" s="105">
        <v>1931378</v>
      </c>
      <c r="F41" s="106">
        <v>10383</v>
      </c>
    </row>
    <row r="42" spans="1:6" ht="12.75">
      <c r="A42" s="14" t="s">
        <v>165</v>
      </c>
      <c r="B42" s="107">
        <v>4112388</v>
      </c>
      <c r="C42" s="103">
        <v>197085</v>
      </c>
      <c r="D42" s="104">
        <v>1973636</v>
      </c>
      <c r="E42" s="105">
        <v>1930797</v>
      </c>
      <c r="F42" s="106">
        <v>10870</v>
      </c>
    </row>
    <row r="43" spans="1:6" ht="12" customHeight="1">
      <c r="A43" s="14" t="s">
        <v>166</v>
      </c>
      <c r="B43" s="107">
        <v>4112388</v>
      </c>
      <c r="C43" s="103">
        <v>197663</v>
      </c>
      <c r="D43" s="104">
        <v>1973631</v>
      </c>
      <c r="E43" s="105">
        <v>1930224</v>
      </c>
      <c r="F43" s="106">
        <v>10870</v>
      </c>
    </row>
    <row r="44" spans="1:6" ht="7.5" customHeight="1">
      <c r="A44" s="27"/>
      <c r="B44" s="108"/>
      <c r="C44" s="109"/>
      <c r="D44" s="110"/>
      <c r="E44" s="111"/>
      <c r="F44" s="112"/>
    </row>
    <row r="45" ht="9" customHeight="1"/>
    <row r="46" ht="12.75">
      <c r="A46" s="50" t="s">
        <v>167</v>
      </c>
    </row>
    <row r="47" ht="12.75">
      <c r="A47" s="113" t="s">
        <v>168</v>
      </c>
    </row>
    <row r="48" ht="12.75">
      <c r="A48" s="114" t="s">
        <v>169</v>
      </c>
    </row>
    <row r="49" ht="12.75">
      <c r="A49" s="49" t="s">
        <v>170</v>
      </c>
    </row>
    <row r="50" ht="12.75">
      <c r="A50" s="51" t="s">
        <v>171</v>
      </c>
    </row>
    <row r="51" ht="12.75">
      <c r="A51" s="51" t="s">
        <v>172</v>
      </c>
    </row>
    <row r="52" ht="12.75">
      <c r="A52" s="50" t="s">
        <v>173</v>
      </c>
    </row>
    <row r="53" ht="12.75">
      <c r="A53" s="48" t="s">
        <v>174</v>
      </c>
    </row>
    <row r="54" ht="12.75">
      <c r="A54" s="47" t="s">
        <v>175</v>
      </c>
    </row>
  </sheetData>
  <printOptions horizontalCentered="1"/>
  <pageMargins left="1" right="1" top="1" bottom="1" header="0.5" footer="0.5"/>
  <pageSetup horizontalDpi="300" verticalDpi="300" orientation="portrait" scale="97" r:id="rId1"/>
  <headerFooter alignWithMargins="0">
    <oddFooter>&amp;L&amp;"Arial,Italic"&amp;9      The State of Hawaii Data Book 2007&amp;R&amp;9http://www.hawaii.gov/dbedt/</oddFooter>
  </headerFooter>
</worksheet>
</file>

<file path=xl/worksheets/sheet6.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15.140625" style="0" customWidth="1"/>
    <col min="2" max="6" width="13.7109375" style="0" customWidth="1"/>
    <col min="7" max="7" width="12.57421875" style="5" bestFit="1" customWidth="1"/>
    <col min="8" max="8" width="11.421875" style="0" bestFit="1" customWidth="1"/>
  </cols>
  <sheetData>
    <row r="1" spans="1:6" ht="15.75">
      <c r="A1" s="1" t="s">
        <v>176</v>
      </c>
      <c r="B1" s="2"/>
      <c r="C1" s="2"/>
      <c r="D1" s="2"/>
      <c r="E1" s="2"/>
      <c r="F1" s="2"/>
    </row>
    <row r="2" spans="1:6" ht="15.75">
      <c r="A2" s="1" t="s">
        <v>177</v>
      </c>
      <c r="B2" s="2"/>
      <c r="C2" s="2"/>
      <c r="D2" s="2"/>
      <c r="E2" s="2"/>
      <c r="F2" s="2"/>
    </row>
    <row r="3" spans="1:6" ht="12.75" customHeight="1">
      <c r="A3" s="6"/>
      <c r="B3" s="2"/>
      <c r="C3" s="2"/>
      <c r="D3" s="2"/>
      <c r="E3" s="2"/>
      <c r="F3" s="2"/>
    </row>
    <row r="4" spans="1:6" ht="12.75">
      <c r="A4" s="2" t="s">
        <v>130</v>
      </c>
      <c r="B4" s="2"/>
      <c r="C4" s="2"/>
      <c r="D4" s="2"/>
      <c r="E4" s="2"/>
      <c r="F4" s="2"/>
    </row>
    <row r="5" spans="1:6" ht="12.75">
      <c r="A5" s="97" t="s">
        <v>178</v>
      </c>
      <c r="B5" s="2"/>
      <c r="C5" s="2"/>
      <c r="D5" s="2"/>
      <c r="E5" s="2"/>
      <c r="F5" s="2"/>
    </row>
    <row r="6" spans="1:6" ht="12.75">
      <c r="A6" s="97" t="s">
        <v>179</v>
      </c>
      <c r="B6" s="2"/>
      <c r="C6" s="2"/>
      <c r="D6" s="2"/>
      <c r="E6" s="2"/>
      <c r="F6" s="2"/>
    </row>
    <row r="7" spans="1:6" ht="12.75" customHeight="1" thickBot="1">
      <c r="A7" s="35"/>
      <c r="B7" s="35"/>
      <c r="C7" s="2"/>
      <c r="D7" s="2"/>
      <c r="E7" s="2"/>
      <c r="F7" s="2"/>
    </row>
    <row r="8" spans="1:7" s="81" customFormat="1" ht="24" customHeight="1" thickTop="1">
      <c r="A8" s="115"/>
      <c r="B8" s="116"/>
      <c r="C8" s="117" t="s">
        <v>180</v>
      </c>
      <c r="D8" s="118"/>
      <c r="E8" s="118"/>
      <c r="F8" s="118"/>
      <c r="G8" s="119"/>
    </row>
    <row r="9" spans="1:7" s="81" customFormat="1" ht="24" customHeight="1">
      <c r="A9" s="99" t="s">
        <v>181</v>
      </c>
      <c r="B9" s="100" t="s">
        <v>182</v>
      </c>
      <c r="C9" s="99" t="s">
        <v>136</v>
      </c>
      <c r="D9" s="99" t="s">
        <v>137</v>
      </c>
      <c r="E9" s="99" t="s">
        <v>25</v>
      </c>
      <c r="F9" s="101" t="s">
        <v>68</v>
      </c>
      <c r="G9" s="119"/>
    </row>
    <row r="10" spans="1:5" ht="12.75">
      <c r="A10" s="14"/>
      <c r="B10" s="15"/>
      <c r="C10" s="14"/>
      <c r="D10" s="14"/>
      <c r="E10" s="14"/>
    </row>
    <row r="11" spans="1:8" ht="12.75">
      <c r="A11" s="22" t="s">
        <v>183</v>
      </c>
      <c r="B11" s="88">
        <v>4112388</v>
      </c>
      <c r="C11" s="120">
        <v>197663</v>
      </c>
      <c r="D11" s="121">
        <v>1973631</v>
      </c>
      <c r="E11" s="121">
        <v>1930224</v>
      </c>
      <c r="F11" s="122">
        <v>10870</v>
      </c>
      <c r="G11" s="123"/>
      <c r="H11" s="93"/>
    </row>
    <row r="12" spans="1:8" ht="12.75">
      <c r="A12" s="14"/>
      <c r="B12" s="124"/>
      <c r="C12" s="125"/>
      <c r="D12" s="126"/>
      <c r="E12" s="126"/>
      <c r="F12" s="127"/>
      <c r="G12" s="123"/>
      <c r="H12" s="93"/>
    </row>
    <row r="13" spans="1:8" ht="12.75">
      <c r="A13" s="14" t="s">
        <v>184</v>
      </c>
      <c r="B13" s="102">
        <v>2573400</v>
      </c>
      <c r="C13" s="120">
        <v>53722</v>
      </c>
      <c r="D13" s="121">
        <v>1304347</v>
      </c>
      <c r="E13" s="121">
        <v>1214040</v>
      </c>
      <c r="F13" s="122">
        <v>1291</v>
      </c>
      <c r="G13" s="123"/>
      <c r="H13" s="93"/>
    </row>
    <row r="14" spans="1:8" ht="12.75">
      <c r="A14" s="14" t="s">
        <v>8</v>
      </c>
      <c r="B14" s="102">
        <v>465800</v>
      </c>
      <c r="C14" s="128">
        <v>22823</v>
      </c>
      <c r="D14" s="121">
        <v>194836</v>
      </c>
      <c r="E14" s="103">
        <v>244088</v>
      </c>
      <c r="F14" s="129">
        <v>4053</v>
      </c>
      <c r="G14" s="123"/>
      <c r="H14" s="93"/>
    </row>
    <row r="15" spans="1:8" ht="12.75">
      <c r="A15" s="14" t="s">
        <v>185</v>
      </c>
      <c r="B15" s="102">
        <v>28800</v>
      </c>
      <c r="C15" s="130" t="s">
        <v>19</v>
      </c>
      <c r="D15" s="121">
        <v>28800</v>
      </c>
      <c r="E15" s="130" t="s">
        <v>19</v>
      </c>
      <c r="F15" s="131" t="s">
        <v>186</v>
      </c>
      <c r="G15" s="123"/>
      <c r="H15" s="93"/>
    </row>
    <row r="16" spans="1:8" ht="12.75">
      <c r="A16" s="14" t="s">
        <v>9</v>
      </c>
      <c r="B16" s="102">
        <v>90500</v>
      </c>
      <c r="C16" s="120">
        <v>3257</v>
      </c>
      <c r="D16" s="121">
        <v>38197</v>
      </c>
      <c r="E16" s="121">
        <v>46639</v>
      </c>
      <c r="F16" s="122">
        <v>2407</v>
      </c>
      <c r="G16" s="123"/>
      <c r="H16" s="93"/>
    </row>
    <row r="17" spans="1:8" ht="12.75">
      <c r="A17" s="14" t="s">
        <v>10</v>
      </c>
      <c r="B17" s="102">
        <v>165800</v>
      </c>
      <c r="C17" s="120">
        <v>2539</v>
      </c>
      <c r="D17" s="121">
        <v>49768</v>
      </c>
      <c r="E17" s="121">
        <v>111627</v>
      </c>
      <c r="F17" s="122">
        <v>1866</v>
      </c>
      <c r="G17" s="123"/>
      <c r="H17" s="93"/>
    </row>
    <row r="18" spans="1:8" ht="12.75">
      <c r="A18" s="14" t="s">
        <v>187</v>
      </c>
      <c r="B18" s="102">
        <v>386188</v>
      </c>
      <c r="C18" s="120">
        <v>100764</v>
      </c>
      <c r="D18" s="121">
        <v>156614</v>
      </c>
      <c r="E18" s="121">
        <v>128810</v>
      </c>
      <c r="F18" s="131" t="s">
        <v>186</v>
      </c>
      <c r="G18" s="123"/>
      <c r="H18" s="93"/>
    </row>
    <row r="19" spans="1:8" ht="12.75">
      <c r="A19" s="14" t="s">
        <v>12</v>
      </c>
      <c r="B19" s="102">
        <v>353900</v>
      </c>
      <c r="C19" s="120">
        <v>14558</v>
      </c>
      <c r="D19" s="121">
        <v>198769</v>
      </c>
      <c r="E19" s="121">
        <v>139320</v>
      </c>
      <c r="F19" s="122">
        <v>1253</v>
      </c>
      <c r="G19" s="123"/>
      <c r="H19" s="93"/>
    </row>
    <row r="20" spans="1:8" ht="12.75">
      <c r="A20" s="14" t="s">
        <v>188</v>
      </c>
      <c r="B20" s="102">
        <v>45700</v>
      </c>
      <c r="C20" s="130" t="s">
        <v>19</v>
      </c>
      <c r="D20" s="130" t="s">
        <v>19</v>
      </c>
      <c r="E20" s="121">
        <v>45700</v>
      </c>
      <c r="F20" s="131" t="s">
        <v>186</v>
      </c>
      <c r="G20" s="123"/>
      <c r="H20" s="93"/>
    </row>
    <row r="21" spans="1:8" ht="12.75">
      <c r="A21" s="14" t="s">
        <v>189</v>
      </c>
      <c r="B21" s="102">
        <v>400</v>
      </c>
      <c r="C21" s="130" t="s">
        <v>19</v>
      </c>
      <c r="D21" s="121">
        <v>400</v>
      </c>
      <c r="E21" s="130" t="s">
        <v>19</v>
      </c>
      <c r="F21" s="131" t="s">
        <v>186</v>
      </c>
      <c r="G21" s="123"/>
      <c r="H21" s="93"/>
    </row>
    <row r="22" spans="1:8" ht="12.75">
      <c r="A22" s="14" t="s">
        <v>190</v>
      </c>
      <c r="B22" s="102">
        <v>1900</v>
      </c>
      <c r="C22" s="130" t="s">
        <v>19</v>
      </c>
      <c r="D22" s="121">
        <v>1900</v>
      </c>
      <c r="E22" s="130" t="s">
        <v>19</v>
      </c>
      <c r="F22" s="131" t="s">
        <v>186</v>
      </c>
      <c r="G22" s="123"/>
      <c r="H22" s="93"/>
    </row>
    <row r="23" spans="1:6" ht="12.75">
      <c r="A23" s="27"/>
      <c r="B23" s="45"/>
      <c r="C23" s="27"/>
      <c r="D23" s="27"/>
      <c r="E23" s="27"/>
      <c r="F23" s="46"/>
    </row>
    <row r="25" ht="12.75">
      <c r="A25" s="49" t="s">
        <v>191</v>
      </c>
    </row>
    <row r="26" ht="12.75">
      <c r="A26" s="132" t="s">
        <v>192</v>
      </c>
    </row>
    <row r="27" ht="12.75">
      <c r="A27" s="132" t="s">
        <v>193</v>
      </c>
    </row>
    <row r="28" ht="12.75">
      <c r="A28" s="49" t="s">
        <v>194</v>
      </c>
    </row>
    <row r="29" ht="12.75">
      <c r="A29" s="49" t="s">
        <v>195</v>
      </c>
    </row>
    <row r="30" ht="12.75">
      <c r="A30" s="48" t="s">
        <v>196</v>
      </c>
    </row>
    <row r="31" ht="12.75">
      <c r="A31" s="47" t="s">
        <v>175</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7.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cols>
    <col min="1" max="1" width="17.140625" style="0" customWidth="1"/>
    <col min="2" max="6" width="13.28125" style="0" customWidth="1"/>
  </cols>
  <sheetData>
    <row r="1" spans="1:6" ht="15.75">
      <c r="A1" s="52" t="s">
        <v>197</v>
      </c>
      <c r="B1" s="2"/>
      <c r="C1" s="2"/>
      <c r="D1" s="2"/>
      <c r="E1" s="2"/>
      <c r="F1" s="2"/>
    </row>
    <row r="2" spans="1:6" ht="12.75" customHeight="1">
      <c r="A2" s="133"/>
      <c r="B2" s="2"/>
      <c r="C2" s="2"/>
      <c r="D2" s="2"/>
      <c r="E2" s="2"/>
      <c r="F2" s="2"/>
    </row>
    <row r="3" spans="1:6" ht="12.75">
      <c r="A3" s="2" t="s">
        <v>198</v>
      </c>
      <c r="B3" s="2"/>
      <c r="C3" s="2"/>
      <c r="D3" s="2"/>
      <c r="E3" s="2"/>
      <c r="F3" s="2"/>
    </row>
    <row r="4" spans="1:6" ht="12.75" customHeight="1" thickBot="1">
      <c r="A4" s="134"/>
      <c r="B4" s="134"/>
      <c r="C4" s="134"/>
      <c r="D4" s="134"/>
      <c r="E4" s="134"/>
      <c r="F4" s="134"/>
    </row>
    <row r="5" spans="1:6" s="40" customFormat="1" ht="45" customHeight="1" thickTop="1">
      <c r="A5" s="135" t="s">
        <v>199</v>
      </c>
      <c r="B5" s="136" t="s">
        <v>200</v>
      </c>
      <c r="C5" s="137" t="s">
        <v>39</v>
      </c>
      <c r="D5" s="137" t="s">
        <v>42</v>
      </c>
      <c r="E5" s="137" t="s">
        <v>40</v>
      </c>
      <c r="F5" s="138" t="s">
        <v>41</v>
      </c>
    </row>
    <row r="6" spans="1:6" ht="12.75">
      <c r="A6" s="139"/>
      <c r="B6" s="140"/>
      <c r="C6" s="139"/>
      <c r="D6" s="139"/>
      <c r="E6" s="139"/>
      <c r="F6" s="8"/>
    </row>
    <row r="7" spans="1:6" ht="12.75">
      <c r="A7" s="141">
        <v>1991</v>
      </c>
      <c r="B7" s="142">
        <v>426392</v>
      </c>
      <c r="C7" s="143">
        <v>224880</v>
      </c>
      <c r="D7" s="143">
        <v>51585</v>
      </c>
      <c r="E7" s="143">
        <v>125779</v>
      </c>
      <c r="F7" s="144">
        <v>24148</v>
      </c>
    </row>
    <row r="8" spans="1:6" ht="12.75">
      <c r="A8" s="141" t="s">
        <v>201</v>
      </c>
      <c r="B8" s="142">
        <v>433618</v>
      </c>
      <c r="C8" s="143">
        <v>228025</v>
      </c>
      <c r="D8" s="143">
        <v>52997</v>
      </c>
      <c r="E8" s="143">
        <v>127379</v>
      </c>
      <c r="F8" s="144">
        <v>25217</v>
      </c>
    </row>
    <row r="9" spans="1:6" ht="12.75">
      <c r="A9" s="141">
        <v>1993</v>
      </c>
      <c r="B9" s="142">
        <v>441747</v>
      </c>
      <c r="C9" s="143">
        <v>233464</v>
      </c>
      <c r="D9" s="143">
        <v>54039</v>
      </c>
      <c r="E9" s="143">
        <v>128337</v>
      </c>
      <c r="F9" s="144">
        <v>25907</v>
      </c>
    </row>
    <row r="10" spans="1:6" ht="12.75">
      <c r="A10" s="141">
        <v>1994</v>
      </c>
      <c r="B10" s="142">
        <v>449744</v>
      </c>
      <c r="C10" s="143">
        <v>237815</v>
      </c>
      <c r="D10" s="143">
        <v>55994</v>
      </c>
      <c r="E10" s="143">
        <v>129434</v>
      </c>
      <c r="F10" s="144">
        <v>26501</v>
      </c>
    </row>
    <row r="11" spans="1:6" ht="12.75">
      <c r="A11" s="141">
        <v>1995</v>
      </c>
      <c r="B11" s="142">
        <v>456003</v>
      </c>
      <c r="C11" s="143">
        <v>242285</v>
      </c>
      <c r="D11" s="143">
        <v>56726</v>
      </c>
      <c r="E11" s="143">
        <v>129856</v>
      </c>
      <c r="F11" s="144">
        <v>27136</v>
      </c>
    </row>
    <row r="12" spans="1:6" ht="12.75">
      <c r="A12" s="141" t="s">
        <v>202</v>
      </c>
      <c r="B12" s="142">
        <v>463137</v>
      </c>
      <c r="C12" s="143">
        <v>246933</v>
      </c>
      <c r="D12" s="143">
        <v>57665</v>
      </c>
      <c r="E12" s="143">
        <v>130623</v>
      </c>
      <c r="F12" s="144">
        <v>27916</v>
      </c>
    </row>
    <row r="13" spans="1:6" ht="12.75">
      <c r="A13" s="141" t="s">
        <v>203</v>
      </c>
      <c r="B13" s="142">
        <v>471212</v>
      </c>
      <c r="C13" s="143">
        <v>251731</v>
      </c>
      <c r="D13" s="143">
        <v>58624</v>
      </c>
      <c r="E13" s="143">
        <v>131981</v>
      </c>
      <c r="F13" s="144">
        <v>28876</v>
      </c>
    </row>
    <row r="14" spans="1:6" ht="12.75">
      <c r="A14" s="141" t="s">
        <v>204</v>
      </c>
      <c r="B14" s="142">
        <v>475122</v>
      </c>
      <c r="C14" s="143">
        <v>253886</v>
      </c>
      <c r="D14" s="143">
        <v>59505</v>
      </c>
      <c r="E14" s="143">
        <v>132605</v>
      </c>
      <c r="F14" s="144">
        <v>29126</v>
      </c>
    </row>
    <row r="15" spans="1:6" ht="12.75">
      <c r="A15" s="141" t="s">
        <v>205</v>
      </c>
      <c r="B15" s="142">
        <v>478737</v>
      </c>
      <c r="C15" s="143">
        <v>255589</v>
      </c>
      <c r="D15" s="143">
        <v>60490</v>
      </c>
      <c r="E15" s="143">
        <v>133322</v>
      </c>
      <c r="F15" s="144">
        <v>29336</v>
      </c>
    </row>
    <row r="16" spans="1:6" ht="12.75">
      <c r="A16" s="141" t="s">
        <v>206</v>
      </c>
      <c r="B16" s="142">
        <v>483879</v>
      </c>
      <c r="C16" s="143">
        <v>258121</v>
      </c>
      <c r="D16" s="143">
        <v>61897</v>
      </c>
      <c r="E16" s="143">
        <v>134308</v>
      </c>
      <c r="F16" s="144">
        <v>29553</v>
      </c>
    </row>
    <row r="17" spans="1:6" ht="12.75">
      <c r="A17" s="141">
        <v>2001</v>
      </c>
      <c r="B17" s="142">
        <v>487646</v>
      </c>
      <c r="C17" s="143">
        <v>259456</v>
      </c>
      <c r="D17" s="143">
        <v>62873</v>
      </c>
      <c r="E17" s="143">
        <v>135499</v>
      </c>
      <c r="F17" s="144">
        <v>29818</v>
      </c>
    </row>
    <row r="18" spans="1:6" ht="12.75">
      <c r="A18" s="141">
        <v>2002</v>
      </c>
      <c r="B18" s="145" t="s">
        <v>207</v>
      </c>
      <c r="C18" s="143">
        <v>260662</v>
      </c>
      <c r="D18" s="146" t="s">
        <v>207</v>
      </c>
      <c r="E18" s="146" t="s">
        <v>207</v>
      </c>
      <c r="F18" s="144">
        <v>30097</v>
      </c>
    </row>
    <row r="19" spans="1:6" ht="12.75">
      <c r="A19" s="141">
        <v>2003</v>
      </c>
      <c r="B19" s="142">
        <v>474660</v>
      </c>
      <c r="C19" s="143">
        <v>252435</v>
      </c>
      <c r="D19" s="143">
        <v>60472</v>
      </c>
      <c r="E19" s="143">
        <v>133321</v>
      </c>
      <c r="F19" s="144">
        <v>28432</v>
      </c>
    </row>
    <row r="20" spans="1:6" ht="12.75">
      <c r="A20" s="141">
        <v>2004</v>
      </c>
      <c r="B20" s="142">
        <v>478628</v>
      </c>
      <c r="C20" s="143">
        <v>255029</v>
      </c>
      <c r="D20" s="143">
        <v>60537</v>
      </c>
      <c r="E20" s="143">
        <v>134290</v>
      </c>
      <c r="F20" s="144">
        <v>28772</v>
      </c>
    </row>
    <row r="21" spans="1:6" ht="12.75">
      <c r="A21" s="141">
        <v>2005</v>
      </c>
      <c r="B21" s="142">
        <v>482645</v>
      </c>
      <c r="C21" s="143">
        <v>258415</v>
      </c>
      <c r="D21" s="143">
        <v>61273</v>
      </c>
      <c r="E21" s="143">
        <v>134021</v>
      </c>
      <c r="F21" s="144">
        <v>28936</v>
      </c>
    </row>
    <row r="22" spans="1:6" ht="12.75">
      <c r="A22" s="141">
        <v>2006</v>
      </c>
      <c r="B22" s="142">
        <v>489308</v>
      </c>
      <c r="C22" s="143">
        <v>262479</v>
      </c>
      <c r="D22" s="143">
        <v>62521</v>
      </c>
      <c r="E22" s="143">
        <v>134885</v>
      </c>
      <c r="F22" s="144">
        <v>29423</v>
      </c>
    </row>
    <row r="23" spans="1:6" ht="12.75">
      <c r="A23" s="141">
        <v>2007</v>
      </c>
      <c r="B23" s="142">
        <v>500481</v>
      </c>
      <c r="C23" s="143">
        <v>268441</v>
      </c>
      <c r="D23" s="143">
        <v>64597</v>
      </c>
      <c r="E23" s="143">
        <v>136612</v>
      </c>
      <c r="F23" s="144">
        <v>30831</v>
      </c>
    </row>
    <row r="24" spans="1:6" ht="12.75">
      <c r="A24" s="141">
        <v>2008</v>
      </c>
      <c r="B24" s="142">
        <v>507900</v>
      </c>
      <c r="C24" s="143">
        <v>271859</v>
      </c>
      <c r="D24" s="143">
        <v>65938</v>
      </c>
      <c r="E24" s="143">
        <v>138281</v>
      </c>
      <c r="F24" s="144">
        <v>31822</v>
      </c>
    </row>
    <row r="25" spans="1:6" ht="12.75">
      <c r="A25" s="147"/>
      <c r="B25" s="148"/>
      <c r="C25" s="147"/>
      <c r="D25" s="147"/>
      <c r="E25" s="147"/>
      <c r="F25" s="149"/>
    </row>
    <row r="26" spans="1:6" ht="12.75">
      <c r="A26" s="150"/>
      <c r="B26" s="150"/>
      <c r="C26" s="150"/>
      <c r="D26" s="150"/>
      <c r="E26" s="150"/>
      <c r="F26" s="150"/>
    </row>
    <row r="27" spans="1:6" ht="12.75">
      <c r="A27" s="151" t="s">
        <v>208</v>
      </c>
      <c r="B27" s="8"/>
      <c r="C27" s="8"/>
      <c r="D27" s="8"/>
      <c r="E27" s="8"/>
      <c r="F27" s="8"/>
    </row>
    <row r="28" ht="12.75">
      <c r="A28" s="152" t="s">
        <v>209</v>
      </c>
    </row>
    <row r="29" ht="12.75">
      <c r="A29" s="152" t="s">
        <v>212</v>
      </c>
    </row>
    <row r="30" ht="12.75">
      <c r="A30" s="153" t="s">
        <v>210</v>
      </c>
    </row>
    <row r="31" ht="12.75">
      <c r="A31" s="153" t="s">
        <v>211</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xl/worksheets/sheet8.xml><?xml version="1.0" encoding="utf-8"?>
<worksheet xmlns="http://schemas.openxmlformats.org/spreadsheetml/2006/main" xmlns:r="http://schemas.openxmlformats.org/officeDocument/2006/relationships">
  <sheetPr codeName="Sheet4"/>
  <dimension ref="A1:F31"/>
  <sheetViews>
    <sheetView workbookViewId="0" topLeftCell="A1">
      <selection activeCell="A1" sqref="A1"/>
    </sheetView>
  </sheetViews>
  <sheetFormatPr defaultColWidth="9.140625" defaultRowHeight="12.75"/>
  <cols>
    <col min="1" max="5" width="16.28125" style="155" customWidth="1"/>
    <col min="6" max="6" width="13.28125" style="154" customWidth="1"/>
    <col min="7" max="16384" width="9.140625" style="155" customWidth="1"/>
  </cols>
  <sheetData>
    <row r="1" spans="1:5" ht="16.5" customHeight="1">
      <c r="A1" s="1" t="s">
        <v>213</v>
      </c>
      <c r="B1" s="1"/>
      <c r="C1" s="1"/>
      <c r="D1" s="1"/>
      <c r="E1" s="1"/>
    </row>
    <row r="2" spans="1:5" ht="16.5" customHeight="1">
      <c r="A2" s="1" t="s">
        <v>214</v>
      </c>
      <c r="B2" s="1"/>
      <c r="C2" s="1"/>
      <c r="D2" s="1"/>
      <c r="E2" s="1"/>
    </row>
    <row r="3" ht="12.75" customHeight="1">
      <c r="A3" s="156"/>
    </row>
    <row r="4" spans="1:5" ht="12.75" customHeight="1">
      <c r="A4" s="157" t="s">
        <v>215</v>
      </c>
      <c r="B4" s="157"/>
      <c r="C4" s="157"/>
      <c r="D4" s="157"/>
      <c r="E4" s="157"/>
    </row>
    <row r="5" spans="1:5" ht="12.75" customHeight="1" thickBot="1">
      <c r="A5" s="158"/>
      <c r="B5" s="158"/>
      <c r="C5" s="158"/>
      <c r="D5" s="158"/>
      <c r="E5" s="158"/>
    </row>
    <row r="6" spans="1:5" ht="24" customHeight="1" thickTop="1">
      <c r="A6" s="159" t="s">
        <v>216</v>
      </c>
      <c r="B6" s="160" t="s">
        <v>217</v>
      </c>
      <c r="C6" s="160" t="s">
        <v>218</v>
      </c>
      <c r="D6" s="160" t="s">
        <v>219</v>
      </c>
      <c r="E6" s="160" t="s">
        <v>220</v>
      </c>
    </row>
    <row r="7" spans="1:5" ht="12" customHeight="1">
      <c r="A7" s="161"/>
      <c r="B7" s="162"/>
      <c r="C7" s="162"/>
      <c r="D7" s="162"/>
      <c r="E7" s="162"/>
    </row>
    <row r="8" spans="1:5" ht="12" customHeight="1">
      <c r="A8" s="163" t="s">
        <v>221</v>
      </c>
      <c r="B8" s="164"/>
      <c r="C8" s="162"/>
      <c r="D8" s="162"/>
      <c r="E8" s="162"/>
    </row>
    <row r="9" spans="1:5" ht="12" customHeight="1">
      <c r="A9" s="161"/>
      <c r="B9" s="165"/>
      <c r="C9" s="165"/>
      <c r="D9" s="165"/>
      <c r="E9" s="166"/>
    </row>
    <row r="10" spans="1:5" ht="12" customHeight="1">
      <c r="A10" s="163" t="s">
        <v>183</v>
      </c>
      <c r="B10" s="167">
        <v>110</v>
      </c>
      <c r="C10" s="167">
        <v>1484</v>
      </c>
      <c r="D10" s="167">
        <v>100</v>
      </c>
      <c r="E10" s="168">
        <v>184</v>
      </c>
    </row>
    <row r="11" spans="1:5" ht="12" customHeight="1">
      <c r="A11" s="163"/>
      <c r="B11" s="169"/>
      <c r="C11" s="170"/>
      <c r="D11" s="170"/>
      <c r="E11" s="171"/>
    </row>
    <row r="12" spans="1:5" ht="12" customHeight="1">
      <c r="A12" s="172" t="s">
        <v>222</v>
      </c>
      <c r="B12" s="173">
        <v>44</v>
      </c>
      <c r="C12" s="173">
        <v>823</v>
      </c>
      <c r="D12" s="173">
        <v>82</v>
      </c>
      <c r="E12" s="174">
        <v>116</v>
      </c>
    </row>
    <row r="13" spans="1:5" ht="12" customHeight="1">
      <c r="A13" s="172" t="s">
        <v>223</v>
      </c>
      <c r="B13" s="173">
        <v>8</v>
      </c>
      <c r="C13" s="173">
        <v>231</v>
      </c>
      <c r="D13" s="173">
        <v>12</v>
      </c>
      <c r="E13" s="174">
        <v>11</v>
      </c>
    </row>
    <row r="14" spans="1:6" ht="12" customHeight="1">
      <c r="A14" s="172" t="s">
        <v>224</v>
      </c>
      <c r="B14" s="173">
        <v>46</v>
      </c>
      <c r="C14" s="173">
        <v>288</v>
      </c>
      <c r="D14" s="173">
        <v>2</v>
      </c>
      <c r="E14" s="174">
        <v>54</v>
      </c>
      <c r="F14" s="175"/>
    </row>
    <row r="15" spans="1:5" ht="12" customHeight="1">
      <c r="A15" s="172" t="s">
        <v>225</v>
      </c>
      <c r="B15" s="173">
        <v>12</v>
      </c>
      <c r="C15" s="173">
        <v>142</v>
      </c>
      <c r="D15" s="173">
        <v>4</v>
      </c>
      <c r="E15" s="174">
        <v>3</v>
      </c>
    </row>
    <row r="16" spans="1:5" ht="12" customHeight="1">
      <c r="A16" s="154"/>
      <c r="B16" s="170"/>
      <c r="C16" s="170"/>
      <c r="D16" s="170"/>
      <c r="E16" s="171"/>
    </row>
    <row r="17" spans="1:5" ht="12" customHeight="1">
      <c r="A17" s="176" t="s">
        <v>226</v>
      </c>
      <c r="B17" s="170"/>
      <c r="C17" s="170"/>
      <c r="D17" s="170"/>
      <c r="E17" s="171"/>
    </row>
    <row r="18" spans="1:5" ht="12" customHeight="1">
      <c r="A18" s="177" t="s">
        <v>227</v>
      </c>
      <c r="B18" s="170"/>
      <c r="C18" s="170"/>
      <c r="D18" s="170"/>
      <c r="E18" s="171"/>
    </row>
    <row r="19" spans="1:5" ht="12" customHeight="1">
      <c r="A19" s="154"/>
      <c r="B19" s="165"/>
      <c r="C19" s="165"/>
      <c r="D19" s="165"/>
      <c r="E19" s="166"/>
    </row>
    <row r="20" spans="1:5" ht="12" customHeight="1">
      <c r="A20" s="163" t="s">
        <v>183</v>
      </c>
      <c r="B20" s="167">
        <v>64540</v>
      </c>
      <c r="C20" s="167">
        <v>2305574</v>
      </c>
      <c r="D20" s="167">
        <v>707868</v>
      </c>
      <c r="E20" s="178">
        <v>1018413</v>
      </c>
    </row>
    <row r="21" spans="1:5" ht="12" customHeight="1">
      <c r="A21" s="163"/>
      <c r="B21" s="170"/>
      <c r="C21" s="170"/>
      <c r="D21" s="170"/>
      <c r="E21" s="171"/>
    </row>
    <row r="22" spans="1:5" ht="12" customHeight="1">
      <c r="A22" s="172" t="s">
        <v>222</v>
      </c>
      <c r="B22" s="173">
        <v>48841</v>
      </c>
      <c r="C22" s="173">
        <v>1682505</v>
      </c>
      <c r="D22" s="173">
        <v>638044</v>
      </c>
      <c r="E22" s="171">
        <v>842708</v>
      </c>
    </row>
    <row r="23" spans="1:5" ht="12" customHeight="1">
      <c r="A23" s="172" t="s">
        <v>223</v>
      </c>
      <c r="B23" s="173">
        <v>1395</v>
      </c>
      <c r="C23" s="173">
        <v>319204</v>
      </c>
      <c r="D23" s="173">
        <v>40981</v>
      </c>
      <c r="E23" s="174">
        <v>80202</v>
      </c>
    </row>
    <row r="24" spans="1:5" ht="12" customHeight="1">
      <c r="A24" s="172" t="s">
        <v>224</v>
      </c>
      <c r="B24" s="173">
        <v>4964</v>
      </c>
      <c r="C24" s="173">
        <v>156245</v>
      </c>
      <c r="D24" s="173">
        <v>14709</v>
      </c>
      <c r="E24" s="174">
        <v>72996</v>
      </c>
    </row>
    <row r="25" spans="1:5" ht="12" customHeight="1">
      <c r="A25" s="172" t="s">
        <v>225</v>
      </c>
      <c r="B25" s="173">
        <v>9340</v>
      </c>
      <c r="C25" s="173">
        <v>147620</v>
      </c>
      <c r="D25" s="173">
        <v>14134</v>
      </c>
      <c r="E25" s="174">
        <v>22507</v>
      </c>
    </row>
    <row r="26" spans="1:5" ht="12" customHeight="1">
      <c r="A26" s="179"/>
      <c r="B26" s="180"/>
      <c r="C26" s="180"/>
      <c r="D26" s="181"/>
      <c r="E26" s="182"/>
    </row>
    <row r="27" spans="1:5" ht="12" customHeight="1">
      <c r="A27" s="183"/>
      <c r="B27" s="184"/>
      <c r="C27" s="184"/>
      <c r="D27" s="184"/>
      <c r="E27" s="184"/>
    </row>
    <row r="28" spans="1:6" s="187" customFormat="1" ht="12.75" customHeight="1">
      <c r="A28" s="185" t="s">
        <v>228</v>
      </c>
      <c r="B28" s="185"/>
      <c r="C28" s="185"/>
      <c r="D28" s="185"/>
      <c r="E28" s="185"/>
      <c r="F28" s="186"/>
    </row>
    <row r="29" spans="1:6" s="187" customFormat="1" ht="12.75">
      <c r="A29" s="185" t="s">
        <v>229</v>
      </c>
      <c r="B29" s="185"/>
      <c r="C29" s="185"/>
      <c r="D29" s="185"/>
      <c r="E29" s="185"/>
      <c r="F29" s="186"/>
    </row>
    <row r="30" spans="1:6" s="187" customFormat="1" ht="12.75">
      <c r="A30" s="188" t="s">
        <v>230</v>
      </c>
      <c r="B30" s="185"/>
      <c r="C30" s="189"/>
      <c r="D30" s="185"/>
      <c r="E30" s="185"/>
      <c r="F30" s="186"/>
    </row>
    <row r="31" ht="12.75">
      <c r="A31" s="185" t="s">
        <v>231</v>
      </c>
    </row>
  </sheetData>
  <printOptions horizontalCentered="1"/>
  <pageMargins left="1" right="1" top="1" bottom="1" header="0.5" footer="0.5"/>
  <pageSetup horizontalDpi="300" verticalDpi="300" orientation="portrait" r:id="rId2"/>
  <headerFooter alignWithMargins="0">
    <oddFooter>&amp;L&amp;"Arial,Italic"&amp;9      The State of Hawaii Data Book 2007&amp;R&amp;9http://www.hawaii.gov/dbedt/</oddFooter>
  </headerFooter>
  <drawing r:id="rId1"/>
</worksheet>
</file>

<file path=xl/worksheets/sheet9.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30.00390625" style="0" customWidth="1"/>
    <col min="2" max="5" width="13.00390625" style="0" customWidth="1"/>
  </cols>
  <sheetData>
    <row r="1" spans="1:5" ht="15.75">
      <c r="A1" s="1" t="s">
        <v>232</v>
      </c>
      <c r="B1" s="2"/>
      <c r="C1" s="2"/>
      <c r="D1" s="2"/>
      <c r="E1" s="2"/>
    </row>
    <row r="2" spans="1:5" ht="15.75">
      <c r="A2" s="1" t="s">
        <v>233</v>
      </c>
      <c r="B2" s="2"/>
      <c r="C2" s="2"/>
      <c r="D2" s="2"/>
      <c r="E2" s="2"/>
    </row>
    <row r="3" ht="12.75" customHeight="1">
      <c r="A3" s="6"/>
    </row>
    <row r="4" spans="1:5" ht="12.75">
      <c r="A4" s="2" t="s">
        <v>234</v>
      </c>
      <c r="B4" s="2"/>
      <c r="C4" s="2"/>
      <c r="D4" s="2"/>
      <c r="E4" s="2"/>
    </row>
    <row r="5" spans="1:5" ht="12.75" customHeight="1" thickBot="1">
      <c r="A5" s="35"/>
      <c r="B5" s="5"/>
      <c r="C5" s="5"/>
      <c r="D5" s="5"/>
      <c r="E5" s="5"/>
    </row>
    <row r="6" spans="1:5" s="81" customFormat="1" ht="24" customHeight="1" thickTop="1">
      <c r="A6" s="190" t="s">
        <v>235</v>
      </c>
      <c r="B6" s="191">
        <v>2000</v>
      </c>
      <c r="C6" s="192">
        <v>2001</v>
      </c>
      <c r="D6" s="192">
        <v>2002</v>
      </c>
      <c r="E6" s="192">
        <v>2003</v>
      </c>
    </row>
    <row r="7" spans="1:5" ht="12.75">
      <c r="A7" s="14"/>
      <c r="C7" s="193"/>
      <c r="D7" s="127"/>
      <c r="E7" s="193"/>
    </row>
    <row r="8" spans="1:5" ht="12.75">
      <c r="A8" s="194" t="s">
        <v>236</v>
      </c>
      <c r="B8" s="195">
        <v>976393</v>
      </c>
      <c r="C8" s="195">
        <v>971977</v>
      </c>
      <c r="D8" s="195">
        <v>953907</v>
      </c>
      <c r="E8" s="196">
        <v>822606</v>
      </c>
    </row>
    <row r="9" spans="1:5" ht="12.75">
      <c r="A9" s="197" t="s">
        <v>237</v>
      </c>
      <c r="B9" s="198">
        <v>23.8</v>
      </c>
      <c r="C9" s="199">
        <v>23.6</v>
      </c>
      <c r="D9" s="198">
        <v>23.2</v>
      </c>
      <c r="E9" s="200">
        <v>20</v>
      </c>
    </row>
    <row r="10" spans="1:5" ht="12.75">
      <c r="A10" s="14"/>
      <c r="B10" s="19"/>
      <c r="C10" s="19"/>
      <c r="D10" s="19"/>
      <c r="E10" s="201"/>
    </row>
    <row r="11" spans="1:5" ht="12.75">
      <c r="A11" s="14" t="s">
        <v>238</v>
      </c>
      <c r="B11" s="195">
        <v>366042</v>
      </c>
      <c r="C11" s="195">
        <v>366458</v>
      </c>
      <c r="D11" s="195">
        <v>365794</v>
      </c>
      <c r="E11" s="196">
        <v>365760</v>
      </c>
    </row>
    <row r="12" spans="1:5" ht="12.75">
      <c r="A12" s="14" t="s">
        <v>239</v>
      </c>
      <c r="B12" s="195">
        <v>136332</v>
      </c>
      <c r="C12" s="195">
        <v>136686</v>
      </c>
      <c r="D12" s="195">
        <v>135312</v>
      </c>
      <c r="E12" s="196">
        <v>134446</v>
      </c>
    </row>
    <row r="13" spans="1:5" ht="12.75">
      <c r="A13" s="14" t="s">
        <v>240</v>
      </c>
      <c r="B13" s="195">
        <v>95200</v>
      </c>
      <c r="C13" s="195">
        <v>94973</v>
      </c>
      <c r="D13" s="195">
        <v>94760</v>
      </c>
      <c r="E13" s="196">
        <v>94737</v>
      </c>
    </row>
    <row r="14" spans="1:5" ht="12.75">
      <c r="A14" s="14" t="s">
        <v>241</v>
      </c>
      <c r="B14" s="195">
        <v>28515</v>
      </c>
      <c r="C14" s="195">
        <v>28512</v>
      </c>
      <c r="D14" s="195">
        <v>28507</v>
      </c>
      <c r="E14" s="196">
        <v>28472</v>
      </c>
    </row>
    <row r="15" spans="1:5" ht="12.75">
      <c r="A15" s="14" t="s">
        <v>242</v>
      </c>
      <c r="B15" s="195">
        <v>121360</v>
      </c>
      <c r="C15" s="195">
        <v>121360</v>
      </c>
      <c r="D15" s="195">
        <v>121357</v>
      </c>
      <c r="E15" s="202" t="s">
        <v>243</v>
      </c>
    </row>
    <row r="16" spans="1:5" ht="12.75">
      <c r="A16" s="14" t="s">
        <v>244</v>
      </c>
      <c r="B16" s="195">
        <v>90800</v>
      </c>
      <c r="C16" s="195">
        <v>90600</v>
      </c>
      <c r="D16" s="195">
        <v>90600</v>
      </c>
      <c r="E16" s="196">
        <v>90000</v>
      </c>
    </row>
    <row r="17" spans="1:5" ht="12.75">
      <c r="A17" s="14" t="s">
        <v>245</v>
      </c>
      <c r="B17" s="195">
        <v>75744</v>
      </c>
      <c r="C17" s="195">
        <v>71188</v>
      </c>
      <c r="D17" s="195">
        <v>55377</v>
      </c>
      <c r="E17" s="196">
        <v>44210</v>
      </c>
    </row>
    <row r="18" spans="1:5" ht="12.75">
      <c r="A18" s="14" t="s">
        <v>246</v>
      </c>
      <c r="B18" s="195">
        <v>62400</v>
      </c>
      <c r="C18" s="195">
        <v>62200</v>
      </c>
      <c r="D18" s="195">
        <v>62200</v>
      </c>
      <c r="E18" s="196">
        <v>59645</v>
      </c>
    </row>
    <row r="19" spans="1:5" ht="12.75">
      <c r="A19" s="27"/>
      <c r="B19" s="203"/>
      <c r="C19" s="204"/>
      <c r="D19" s="204"/>
      <c r="E19" s="205"/>
    </row>
    <row r="21" ht="12.75">
      <c r="A21" s="47" t="s">
        <v>247</v>
      </c>
    </row>
    <row r="22" ht="12.75">
      <c r="A22" s="50" t="s">
        <v>248</v>
      </c>
    </row>
    <row r="23" ht="12.75">
      <c r="A23" s="50" t="s">
        <v>249</v>
      </c>
    </row>
    <row r="24" ht="12.75">
      <c r="A24" s="113" t="s">
        <v>250</v>
      </c>
    </row>
    <row r="25" ht="12.75">
      <c r="A25" s="206" t="s">
        <v>251</v>
      </c>
    </row>
    <row r="26" ht="12.75">
      <c r="A26" s="47"/>
    </row>
  </sheetData>
  <printOptions horizontalCentered="1"/>
  <pageMargins left="1" right="1" top="1" bottom="1" header="0.5" footer="0.5"/>
  <pageSetup horizontalDpi="300" verticalDpi="300" orientation="portrait" r:id="rId1"/>
  <headerFooter alignWithMargins="0">
    <oddFooter>&amp;L&amp;"Arial,Italic"&amp;9      The State of Hawaii Data Book 2007&amp;R&amp;9http://www.hawaii.gov/dbedt/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Blewitt</dc:creator>
  <cp:keywords/>
  <dc:description/>
  <cp:lastModifiedBy>Mary Blewitt</cp:lastModifiedBy>
  <dcterms:created xsi:type="dcterms:W3CDTF">2008-05-08T17:34:07Z</dcterms:created>
  <dcterms:modified xsi:type="dcterms:W3CDTF">2008-07-29T18:23:28Z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