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5" yWindow="675" windowWidth="9720" windowHeight="6750" tabRatio="801" activeTab="0"/>
  </bookViews>
  <sheets>
    <sheet name="Titles" sheetId="1" r:id="rId1"/>
    <sheet name="Narrative" sheetId="2" r:id="rId2"/>
    <sheet name="19.01" sheetId="3" r:id="rId3"/>
    <sheet name="19.02" sheetId="4" r:id="rId4"/>
    <sheet name="19.03" sheetId="5" r:id="rId5"/>
    <sheet name="19.04" sheetId="6" r:id="rId6"/>
    <sheet name="19.05" sheetId="7" r:id="rId7"/>
    <sheet name="19.06" sheetId="8" r:id="rId8"/>
    <sheet name="19.07" sheetId="9" r:id="rId9"/>
    <sheet name="19.08" sheetId="10" r:id="rId10"/>
    <sheet name="19.09" sheetId="11" r:id="rId11"/>
    <sheet name="19.10" sheetId="12" r:id="rId12"/>
    <sheet name="19.11" sheetId="13" r:id="rId13"/>
    <sheet name="19.12" sheetId="14" r:id="rId14"/>
    <sheet name="19.13" sheetId="15" r:id="rId15"/>
    <sheet name="19.14" sheetId="16" r:id="rId16"/>
    <sheet name="19.15" sheetId="17" r:id="rId17"/>
    <sheet name="19.16" sheetId="18" r:id="rId18"/>
    <sheet name="19.17" sheetId="19" r:id="rId19"/>
    <sheet name="19.18" sheetId="20" r:id="rId20"/>
    <sheet name="19.19" sheetId="21" r:id="rId21"/>
    <sheet name="19.20" sheetId="22" r:id="rId22"/>
    <sheet name="19.21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___new10" hidden="1">{"'B-2 QSER Jun 98 4-27-98 cor'!$A$1:$F$57"}</definedName>
    <definedName name="_____new2" hidden="1">{"'B-2 QSER Jun 98 4-27-98 cor'!$A$1:$F$57"}</definedName>
    <definedName name="_____new5" hidden="1">{"'B-2 QSER Jun 98 4-27-98 cor'!$A$1:$F$57"}</definedName>
    <definedName name="_____old2" hidden="1">{"'B-2 QSER Jun 98 4-27-98 cor'!$A$1:$F$57"}</definedName>
    <definedName name="_____SC01">#REF!</definedName>
    <definedName name="____new10" hidden="1">{"'B-2 QSER Jun 98 4-27-98 cor'!$A$1:$F$57"}</definedName>
    <definedName name="____new2" hidden="1">{"'B-2 QSER Jun 98 4-27-98 cor'!$A$1:$F$57"}</definedName>
    <definedName name="____new5" hidden="1">{"'B-2 QSER Jun 98 4-27-98 cor'!$A$1:$F$57"}</definedName>
    <definedName name="____old2" hidden="1">{"'B-2 QSER Jun 98 4-27-98 cor'!$A$1:$F$57"}</definedName>
    <definedName name="____SC01">#REF!</definedName>
    <definedName name="___new10" hidden="1">{"'B-2 QSER Jun 98 4-27-98 cor'!$A$1:$F$57"}</definedName>
    <definedName name="___new2" hidden="1">{"'B-2 QSER Jun 98 4-27-98 cor'!$A$1:$F$57"}</definedName>
    <definedName name="___new5" hidden="1">{"'B-2 QSER Jun 98 4-27-98 cor'!$A$1:$F$57"}</definedName>
    <definedName name="___old2" hidden="1">{"'B-2 QSER Jun 98 4-27-98 cor'!$A$1:$F$57"}</definedName>
    <definedName name="___SC01">#REF!</definedName>
    <definedName name="__123Graph_A" localSheetId="0" hidden="1">'[13]Calcs'!#REF!</definedName>
    <definedName name="__123Graph_A" hidden="1">'[9]Calcs'!#REF!</definedName>
    <definedName name="__123Graph_B" localSheetId="0" hidden="1">'[13]Calcs'!#REF!</definedName>
    <definedName name="__123Graph_B" hidden="1">'[9]Calcs'!#REF!</definedName>
    <definedName name="__123Graph_C" localSheetId="0" hidden="1">'[13]Calcs'!#REF!</definedName>
    <definedName name="__123Graph_C" hidden="1">'[9]Calcs'!#REF!</definedName>
    <definedName name="__new10" hidden="1">{"'B-2 QSER Jun 98 4-27-98 cor'!$A$1:$F$57"}</definedName>
    <definedName name="__new2" hidden="1">{"'B-2 QSER Jun 98 4-27-98 cor'!$A$1:$F$57"}</definedName>
    <definedName name="__new5" hidden="1">{"'B-2 QSER Jun 98 4-27-98 cor'!$A$1:$F$57"}</definedName>
    <definedName name="__old2" hidden="1">{"'B-2 QSER Jun 98 4-27-98 cor'!$A$1:$F$57"}</definedName>
    <definedName name="__SC01">#REF!</definedName>
    <definedName name="_Fill" hidden="1">'[1]totals'!#REF!</definedName>
    <definedName name="_Key1" localSheetId="1" hidden="1">'[11]100in04'!#REF!</definedName>
    <definedName name="_Key1" hidden="1">'[3]100in04'!#REF!</definedName>
    <definedName name="_new10" hidden="1">{"'B-2 QSER Jun 98 4-27-98 cor'!$A$1:$F$57"}</definedName>
    <definedName name="_new2" hidden="1">{"'B-2 QSER Jun 98 4-27-98 cor'!$A$1:$F$57"}</definedName>
    <definedName name="_new5" hidden="1">{"'B-2 QSER Jun 98 4-27-98 cor'!$A$1:$F$57"}</definedName>
    <definedName name="_old2" hidden="1">{"'B-2 QSER Jun 98 4-27-98 cor'!$A$1:$F$57"}</definedName>
    <definedName name="_Order1" hidden="1">255</definedName>
    <definedName name="_Order2" hidden="1">0</definedName>
    <definedName name="_SC01">#REF!</definedName>
    <definedName name="A">#REF!</definedName>
    <definedName name="aazz" localSheetId="0" hidden="1">{"'DB97  6-2-98 77-96 analytics'!$A$1:$F$32"}</definedName>
    <definedName name="aazz" hidden="1">{"'DB97  6-2-98 77-96 analytics'!$A$1:$F$32"}</definedName>
    <definedName name="ab" localSheetId="0" hidden="1">{"'B-2 QSER Jun 98 4-27-98 cor'!$A$1:$F$57"}</definedName>
    <definedName name="ab" hidden="1">{"'B-2 QSER Jun 98 4-27-98 cor'!$A$1:$F$57"}</definedName>
    <definedName name="B">#REF!</definedName>
    <definedName name="BLANK_INS">#REF!</definedName>
    <definedName name="BOLD_SET">#REF!</definedName>
    <definedName name="C">#REF!</definedName>
    <definedName name="Census_Tract_Density_Query" localSheetId="0">#REF!</definedName>
    <definedName name="Census_Tract_Density_Query">#REF!</definedName>
    <definedName name="CO_4_15">#REF!</definedName>
    <definedName name="CO_6_15">#REF!</definedName>
    <definedName name="COL_SET">#REF!</definedName>
    <definedName name="CTY_EST2002_01_15" localSheetId="0">#REF!</definedName>
    <definedName name="CTY_EST2002_01_15">#REF!</definedName>
    <definedName name="D">#REF!</definedName>
    <definedName name="DATA_MOVE">#REF!</definedName>
    <definedName name="dc" localSheetId="0" hidden="1">{"'B-2 QSER Jun 98 4-27-98 cor'!$A$1:$F$57"}</definedName>
    <definedName name="dc" hidden="1">{"'B-2 QSER Jun 98 4-27-98 cor'!$A$1:$F$57"}</definedName>
    <definedName name="DM">#REF!</definedName>
    <definedName name="E">#REF!</definedName>
    <definedName name="F">#REF!</definedName>
    <definedName name="FieldName_Query" localSheetId="0">#REF!</definedName>
    <definedName name="FieldName_Query">#REF!</definedName>
    <definedName name="FILE_RET">#REF!</definedName>
    <definedName name="Footnotes">#REF!</definedName>
    <definedName name="G">#REF!</definedName>
    <definedName name="H">#REF!</definedName>
    <definedName name="H3_H4_H5_H12byStateCounty">#REF!</definedName>
    <definedName name="Header">#REF!</definedName>
    <definedName name="HTML_CodePage" hidden="1">1252</definedName>
    <definedName name="HTML_Control" localSheetId="10" hidden="1">{"'DB97  6-2-98 77-96 analytics'!$A$1:$F$32"}</definedName>
    <definedName name="HTML_Control" localSheetId="1" hidden="1">{"'DB97  6-2-98 77-96 analytics'!$A$1:$F$32"}</definedName>
    <definedName name="HTML_Control" localSheetId="0" hidden="1">{"'DB97  6-2-98 77-96 analytics'!$A$1:$F$32"}</definedName>
    <definedName name="HTML_Control" hidden="1">{"'DB97  6-2-98 77-96 analytics'!$A$1:$F$32"}</definedName>
    <definedName name="HTML_Control1" localSheetId="10" hidden="1">{"'B-2 QSER Jun 98 4-27-98 cor'!$A$1:$F$57"}</definedName>
    <definedName name="HTML_Control1" localSheetId="1" hidden="1">{"'B-2 QSER Jun 98 4-27-98 cor'!$A$1:$F$57"}</definedName>
    <definedName name="HTML_Control1" localSheetId="0" hidden="1">{"'B-2 QSER Jun 98 4-27-98 cor'!$A$1:$F$57"}</definedName>
    <definedName name="HTML_Control1" hidden="1">{"'B-2 QSER Jun 98 4-27-98 cor'!$A$1:$F$57"}</definedName>
    <definedName name="HTML_Control2" localSheetId="10" hidden="1">{"'B-2 QSER Jun 98 4-27-98 cor'!$A$1:$F$57"}</definedName>
    <definedName name="HTML_Control2" localSheetId="1" hidden="1">{"'B-2 QSER Jun 98 4-27-98 cor'!$A$1:$F$57"}</definedName>
    <definedName name="HTML_Control2" localSheetId="0" hidden="1">{"'B-2 QSER Jun 98 4-27-98 cor'!$A$1:$F$57"}</definedName>
    <definedName name="HTML_Control2" hidden="1">{"'B-2 QSER Jun 98 4-27-98 cor'!$A$1:$F$57"}</definedName>
    <definedName name="HTML_Control5" localSheetId="10" hidden="1">{"'B-2 QSER Jun 98 4-27-98 cor'!$A$1:$F$57"}</definedName>
    <definedName name="HTML_Control5" localSheetId="1" hidden="1">{"'B-2 QSER Jun 98 4-27-98 cor'!$A$1:$F$57"}</definedName>
    <definedName name="HTML_Control5" localSheetId="0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HU_EST_4_15">#REF!</definedName>
    <definedName name="I">#REF!</definedName>
    <definedName name="Indent0">'[5]92PW06NW'!$A$9,'[5]92PW06NW'!#REF!</definedName>
    <definedName name="Indent3">'[5]92PW06NW'!$A$34,'[5]92PW06NW'!$A$35,'[5]92PW06NW'!$A$36,'[5]92PW06NW'!#REF!,'[5]92PW06NW'!#REF!,'[5]92PW06NW'!#REF!,'[5]92PW06NW'!#REF!</definedName>
    <definedName name="Indent6">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</definedName>
    <definedName name="Indent9">'[5]92PW06NW'!#REF!,'[5]92PW06NW'!#REF!,'[5]92PW06NW'!#REF!,'[5]92PW06NW'!#REF!,'[5]92PW06NW'!#REF!,'[5]92PW06NW'!#REF!,'[5]92PW06NW'!#REF!,'[5]92PW06NW'!#REF!,'[5]92PW06NW'!#REF!,'[5]92PW06NW'!#REF!,'[5]92PW06NW'!#REF!,'[5]92PW06NW'!#REF!</definedName>
    <definedName name="LETTERS">#REF!</definedName>
    <definedName name="LINE_DRAW">#REF!</definedName>
    <definedName name="Macro1">#REF!</definedName>
    <definedName name="new" localSheetId="10" hidden="1">{"'B-2 QSER Jun 98 4-27-98 cor'!$A$1:$F$57"}</definedName>
    <definedName name="new" localSheetId="1" hidden="1">{"'B-2 QSER Jun 98 4-27-98 cor'!$A$1:$F$57"}</definedName>
    <definedName name="new" localSheetId="0" hidden="1">{"'B-2 QSER Jun 98 4-27-98 cor'!$A$1:$F$57"}</definedName>
    <definedName name="new" hidden="1">{"'B-2 QSER Jun 98 4-27-98 cor'!$A$1:$F$57"}</definedName>
    <definedName name="new10" hidden="1">{"'B-2 QSER Jun 98 4-27-98 cor'!$A$1:$F$57"}</definedName>
    <definedName name="new2" localSheetId="10" hidden="1">{"'B-2 QSER Jun 98 4-27-98 cor'!$A$1:$F$57"}</definedName>
    <definedName name="new2" localSheetId="1" hidden="1">{"'B-2 QSER Jun 98 4-27-98 cor'!$A$1:$F$57"}</definedName>
    <definedName name="new2" hidden="1">{"'B-2 QSER Jun 98 4-27-98 cor'!$A$1:$F$57"}</definedName>
    <definedName name="new5" localSheetId="10" hidden="1">{"'B-2 QSER Jun 98 4-27-98 cor'!$A$1:$F$57"}</definedName>
    <definedName name="new5" localSheetId="1" hidden="1">{"'B-2 QSER Jun 98 4-27-98 cor'!$A$1:$F$57"}</definedName>
    <definedName name="new5" hidden="1">{"'B-2 QSER Jun 98 4-27-98 cor'!$A$1:$F$57"}</definedName>
    <definedName name="NEWD">'[6]T24'!#REF!</definedName>
    <definedName name="newoldnew" localSheetId="0" hidden="1">{"'B-2 QSER Jun 98 4-27-98 cor'!$A$1:$F$57"}</definedName>
    <definedName name="newoldnew" hidden="1">{"'B-2 QSER Jun 98 4-27-98 cor'!$A$1:$F$57"}</definedName>
    <definedName name="old2" hidden="1">{"'B-2 QSER Jun 98 4-27-98 cor'!$A$1:$F$57"}</definedName>
    <definedName name="P31_P32_P33byStateCounty" localSheetId="0">#REF!</definedName>
    <definedName name="P31_P32_P33byStateCounty">#REF!</definedName>
    <definedName name="PARSE_COL">#REF!</definedName>
    <definedName name="PARSE_TAB">#REF!</definedName>
    <definedName name="PCT10byStateCounty" localSheetId="0">#REF!</definedName>
    <definedName name="PCT10byStateCounty">#REF!</definedName>
    <definedName name="PCT12byStateCountyFemale" localSheetId="1">#REF!</definedName>
    <definedName name="PCT12byStateCountyFemale" localSheetId="0">#REF!</definedName>
    <definedName name="PCT12byStateCountyFemale">#REF!</definedName>
    <definedName name="PCT12byStateCountyMale" localSheetId="1">#REF!</definedName>
    <definedName name="PCT12byStateCountyMale" localSheetId="0">#REF!</definedName>
    <definedName name="PCT12byStateCountyMale">#REF!</definedName>
    <definedName name="PCT16byStateCounty" localSheetId="0">#REF!</definedName>
    <definedName name="PCT16byStateCounty">#REF!</definedName>
    <definedName name="PCT8byStateCounty" localSheetId="0">#REF!</definedName>
    <definedName name="PCT8byStateCounty">#REF!</definedName>
    <definedName name="_xlnm.Print_Area" localSheetId="0">'Titles'!$A$1:$B$26</definedName>
    <definedName name="PRINT_AREA_MI" localSheetId="0">#REF!</definedName>
    <definedName name="PRINT_AREA_MI">#REF!</definedName>
    <definedName name="PRINT_IT">#REF!</definedName>
    <definedName name="_xlnm.Print_Titles" localSheetId="0">'Titles'!$1:$4</definedName>
    <definedName name="SC01">#REF!</definedName>
    <definedName name="SC01RES" localSheetId="1">#REF!</definedName>
    <definedName name="SC01RES" localSheetId="0">#REF!</definedName>
    <definedName name="SC01RES">#REF!</definedName>
    <definedName name="SC02_15" localSheetId="1">#REF!</definedName>
    <definedName name="SC02_15" localSheetId="0">#REF!</definedName>
    <definedName name="SC02_15">#REF!</definedName>
    <definedName name="SHEET_INS">#REF!</definedName>
    <definedName name="SMS_print">#REF!</definedName>
    <definedName name="spanners">'[5]92PW06NW'!#REF!</definedName>
    <definedName name="Stubs">#REF!</definedName>
    <definedName name="Subtitle">#REF!</definedName>
    <definedName name="T_26">'[6]T24'!#REF!</definedName>
    <definedName name="TAB_PROC">#REF!</definedName>
    <definedName name="Table">#REF!</definedName>
    <definedName name="TABLE01">#REF!</definedName>
    <definedName name="TABLE1_15" localSheetId="1">#REF!</definedName>
    <definedName name="TABLE1_15" localSheetId="0">#REF!</definedName>
    <definedName name="TABLE1_15">#REF!</definedName>
    <definedName name="Table1_16">#REF!</definedName>
    <definedName name="Table1_17">#REF!</definedName>
    <definedName name="TABLE2_15" localSheetId="0">#REF!</definedName>
    <definedName name="TABLE2_15">#REF!</definedName>
    <definedName name="TABLE2_15_FIXED" localSheetId="1">#REF!</definedName>
    <definedName name="TABLE2_15_FIXED" localSheetId="0">#REF!</definedName>
    <definedName name="TABLE2_15_FIXED">#REF!</definedName>
    <definedName name="TABLE3_15" localSheetId="0">#REF!</definedName>
    <definedName name="TABLE3_15">#REF!</definedName>
    <definedName name="TABLE4_15" localSheetId="0">#REF!</definedName>
    <definedName name="TABLE4_15">#REF!</definedName>
    <definedName name="TableBody">#REF!</definedName>
    <definedName name="TEMP2">#REF!</definedName>
    <definedName name="Title">#REF!</definedName>
    <definedName name="Title_extraction_query">#REF!</definedName>
    <definedName name="totals">'[5]92PW06NW'!#REF!,'[5]92PW06NW'!#REF!,'[5]92PW06NW'!#REF!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<sst xmlns="http://schemas.openxmlformats.org/spreadsheetml/2006/main" count="1191" uniqueCount="502">
  <si>
    <t>Year</t>
  </si>
  <si>
    <t>Acreage,                                    Dec. 31</t>
  </si>
  <si>
    <t>Number of operations,                                Dec. 31</t>
  </si>
  <si>
    <t>Production                                       (1,000 lb.)</t>
  </si>
  <si>
    <t>Value                              ($1,000)</t>
  </si>
  <si>
    <t>(NA)</t>
  </si>
  <si>
    <t>NA  Not available.</t>
  </si>
  <si>
    <t xml:space="preserve">Source:  Hawaii State Department of Land and Natural Resources, Aquaculture Development Program </t>
  </si>
  <si>
    <r>
      <t xml:space="preserve">(1970-1997), records and  Hawaii Agricultural Statistics Service, </t>
    </r>
    <r>
      <rPr>
        <i/>
        <sz val="10"/>
        <rFont val="Times New Roman"/>
        <family val="1"/>
      </rPr>
      <t>Statistics of Hawaii Agriculture</t>
    </r>
    <r>
      <rPr>
        <sz val="10"/>
        <rFont val="Times New Roman"/>
        <family val="1"/>
      </rPr>
      <t xml:space="preserve"> (annual)</t>
    </r>
  </si>
  <si>
    <t>and &lt;http://www.nass.usda.gov/hi/stats/t_of_c.htm&gt; (1998-2007) accessed February 26, 2009.</t>
  </si>
  <si>
    <t>Table 19.20-- AQUACULTURE INDUSTRY OPERATIONS:  1970 TO 2007</t>
  </si>
  <si>
    <r>
      <t xml:space="preserve">U.S. Department of Agriculture, </t>
    </r>
    <r>
      <rPr>
        <i/>
        <sz val="10"/>
        <rFont val="Times New Roman"/>
        <family val="1"/>
      </rPr>
      <t xml:space="preserve">2007 Census of Agriculture, Hawaii, </t>
    </r>
    <r>
      <rPr>
        <sz val="10"/>
        <rFont val="Times New Roman"/>
        <family val="1"/>
      </rPr>
      <t>(February 2009), p. 34.</t>
    </r>
  </si>
  <si>
    <r>
      <t xml:space="preserve">     Source: U.S. Department of Agriculture, </t>
    </r>
    <r>
      <rPr>
        <i/>
        <sz val="10"/>
        <rFont val="Times New Roman"/>
        <family val="1"/>
      </rPr>
      <t>2002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Census of Agriculture, Hawaii, </t>
    </r>
    <r>
      <rPr>
        <sz val="10"/>
        <rFont val="Times New Roman"/>
        <family val="1"/>
      </rPr>
      <t>(June 2004), p. 32 and</t>
    </r>
  </si>
  <si>
    <t>3/ 2002 expense data are not comparable due to calculation change.</t>
  </si>
  <si>
    <t>2/ 2002 farm count data are not comparable due to calculation change.</t>
  </si>
  <si>
    <t>1/ 2002 data are based on a sample of farms.</t>
  </si>
  <si>
    <t>acres on which used</t>
  </si>
  <si>
    <t>farms</t>
  </si>
  <si>
    <t>thin fruit, ripen, or defoliate</t>
  </si>
  <si>
    <t>Chemicals used on crops to control growth,</t>
  </si>
  <si>
    <t>Weeds, grass, or brush</t>
  </si>
  <si>
    <t>Diseases in crops and orchards</t>
  </si>
  <si>
    <t>Nematodes</t>
  </si>
  <si>
    <t>Insects</t>
  </si>
  <si>
    <t>Chemicals used to control</t>
  </si>
  <si>
    <t>$1,000</t>
  </si>
  <si>
    <t>Chemical expenses</t>
  </si>
  <si>
    <t>conditioners expenses</t>
  </si>
  <si>
    <t xml:space="preserve">Commercial fertilizer, lime and soil </t>
  </si>
  <si>
    <t xml:space="preserve"> (NA) </t>
  </si>
  <si>
    <t>conditioners used 2/</t>
  </si>
  <si>
    <t xml:space="preserve">Any fertilizer or chemical expense 2/ 3/   </t>
  </si>
  <si>
    <t xml:space="preserve">Manure used   </t>
  </si>
  <si>
    <t>Any fertilizer, manure, or chemicals used 1/</t>
  </si>
  <si>
    <t>Unit</t>
  </si>
  <si>
    <t>Chemicals used</t>
  </si>
  <si>
    <t>Table 19.19-- AGRICULTURAL CHEMICALS USED, INCLUDING FERTILIZER: 2002 AND 2007</t>
  </si>
  <si>
    <t>see also &lt;http://www.state.hi.us/tax/a5_3txcolrpt.htm&gt;.</t>
  </si>
  <si>
    <t>Source:  Hawaii State Department of Taxation, "General Excise and Use Tax Base" (annual tabular release)</t>
  </si>
  <si>
    <t>November 30.</t>
  </si>
  <si>
    <t xml:space="preserve">reported the following January, hence these annual totals generally refer to an "income year" ended </t>
  </si>
  <si>
    <t xml:space="preserve">1/  Calendar year in which reported, including "prior years" reports.  Income received in December is </t>
  </si>
  <si>
    <t>Amount</t>
  </si>
  <si>
    <t>Year 1/</t>
  </si>
  <si>
    <t>products, fishing, and aquaculture]</t>
  </si>
  <si>
    <t>and production of agricultural products in their natural state, the production of natural resource</t>
  </si>
  <si>
    <t xml:space="preserve">[In thousands of dollars.  Data are on a cash basis accounting.  "Producing" refers to the raising </t>
  </si>
  <si>
    <t>Table 19.18-- GENERAL EXCISE TAX BASE FOR PRODUCING:                                 1996 TO 2008</t>
  </si>
  <si>
    <t>accessed March 3, 2009.</t>
  </si>
  <si>
    <t xml:space="preserve">&lt;http://www.nass.usda.gov/Statistics_by_State/Hawaii/Publications/Miscellaneous/aglabor.pdf&gt; </t>
  </si>
  <si>
    <r>
      <t xml:space="preserve">     Source:  Hawaii Agricultural Statistics Service, </t>
    </r>
    <r>
      <rPr>
        <i/>
        <sz val="10"/>
        <rFont val="Times New Roman"/>
        <family val="1"/>
      </rPr>
      <t>Hawaii Agricultural Labor</t>
    </r>
    <r>
      <rPr>
        <sz val="10"/>
        <rFont val="Times New Roman"/>
        <family val="1"/>
      </rPr>
      <t>, Quarterly, various issues,</t>
    </r>
  </si>
  <si>
    <t xml:space="preserve">     3/ 1,100 for Sugarcane and Pineapple.  Data combined to avoid disclosure of individual operations.</t>
  </si>
  <si>
    <t>for hired workers is based on modeled data for January and survey data for April, July, and October.</t>
  </si>
  <si>
    <t xml:space="preserve">     2/ The January 2007 Farm Labor Survey was not conducted.  Therefore, the 2007 annual average </t>
  </si>
  <si>
    <t xml:space="preserve">     1/  Sum of hired workers by type of farm may not add to hired workers total due to rounding.</t>
  </si>
  <si>
    <t xml:space="preserve">     NA  Not available.</t>
  </si>
  <si>
    <t>(3/)</t>
  </si>
  <si>
    <t>2007 2/</t>
  </si>
  <si>
    <t>Other</t>
  </si>
  <si>
    <t>Pineapple</t>
  </si>
  <si>
    <t>Sugar</t>
  </si>
  <si>
    <t>Hired workers 1/</t>
  </si>
  <si>
    <t>Hired workers by type of farm</t>
  </si>
  <si>
    <t>[Figures are averages based on January, April, July, and October surveys]</t>
  </si>
  <si>
    <t>Table 19.17-- AGRICULTURAL LABOR: HIRED WORKERS ON FARMS BY TYPE OF FARM, 1993 TO 2008</t>
  </si>
  <si>
    <t>(July 8, 2008), p. 14.  See also &lt;http://www.nass.usda.gov/hi/flower/flower.pdf&gt; accessed February 19, 2009.</t>
  </si>
  <si>
    <r>
      <t xml:space="preserve">     Source:  Hawaii Agricultural Statistics Service, </t>
    </r>
    <r>
      <rPr>
        <i/>
        <sz val="10"/>
        <rFont val="Times New Roman"/>
        <family val="1"/>
      </rPr>
      <t>Hawaii Flowers &amp; Nursery Products, Annual Summary,</t>
    </r>
  </si>
  <si>
    <r>
      <t xml:space="preserve">     1/  Revised from previous </t>
    </r>
    <r>
      <rPr>
        <i/>
        <sz val="10"/>
        <rFont val="Times New Roman"/>
        <family val="1"/>
      </rPr>
      <t>Data Book.</t>
    </r>
  </si>
  <si>
    <t>1/ 20,930</t>
  </si>
  <si>
    <t>1/ 18,785</t>
  </si>
  <si>
    <t>Other flowers, nursery products</t>
  </si>
  <si>
    <t>Proteas</t>
  </si>
  <si>
    <t>Dendrobiums, potted</t>
  </si>
  <si>
    <t>Heliconias</t>
  </si>
  <si>
    <t>Foliage, potted</t>
  </si>
  <si>
    <t>Dendrobiums, sprays</t>
  </si>
  <si>
    <t>1/ 6,935</t>
  </si>
  <si>
    <t>Anthuriums, cut</t>
  </si>
  <si>
    <t>1/ 49,325</t>
  </si>
  <si>
    <t>1/ 49,430</t>
  </si>
  <si>
    <t>Total sales</t>
  </si>
  <si>
    <t>Type</t>
  </si>
  <si>
    <t>Does not include sales of cut flowers, leis, etc., purchased within the State and hand carried out]</t>
  </si>
  <si>
    <t>[Thousand of dollars. Based on F.O.B. island value. Includes both wholesale and retail sales.</t>
  </si>
  <si>
    <t>Table 19.16-- OUT-OF-STATE SALES OF FLORICULTURE AND NURSERY PRODUCTS:  2002 TO 2007</t>
  </si>
  <si>
    <t>various issues.  See also &lt;http://www.nass.usda.gov/hi/flower/flower.pdf&gt; accessed November 18, 2008.</t>
  </si>
  <si>
    <t>X  Not applicable.</t>
  </si>
  <si>
    <r>
      <t xml:space="preserve">3/  </t>
    </r>
    <r>
      <rPr>
        <b/>
        <sz val="10"/>
        <rFont val="Times New Roman"/>
        <family val="1"/>
      </rPr>
      <t xml:space="preserve">Beginning 2007, excludes sod. </t>
    </r>
  </si>
  <si>
    <t xml:space="preserve">2/  Prior to 2007, included in bud/bloom and community pots. Beginning 2007, includes in bud/bloom. </t>
  </si>
  <si>
    <t xml:space="preserve">1/  Prior to 2007, formerly called Oncidium. </t>
  </si>
  <si>
    <t>(X)</t>
  </si>
  <si>
    <t>Landscape plants 3/</t>
  </si>
  <si>
    <t>Plant rentals</t>
  </si>
  <si>
    <t>1,000 pots</t>
  </si>
  <si>
    <t>Poinsettias</t>
  </si>
  <si>
    <t>Anthuriums</t>
  </si>
  <si>
    <t>Potted flowering plants:</t>
  </si>
  <si>
    <t>1,000 leaves</t>
  </si>
  <si>
    <t>Ti leaves, cut</t>
  </si>
  <si>
    <t>Potted, palms</t>
  </si>
  <si>
    <t>Potted, dracaena</t>
  </si>
  <si>
    <t>Foliage:</t>
  </si>
  <si>
    <t>1,000 blooms</t>
  </si>
  <si>
    <t>Plumerias</t>
  </si>
  <si>
    <t>Dendrobiums</t>
  </si>
  <si>
    <t>Lei or individual flowers:</t>
  </si>
  <si>
    <t>Potted:  Phalaenopsis</t>
  </si>
  <si>
    <t>Potted:  Oncidiums 1/</t>
  </si>
  <si>
    <t>Potted:  Dendrobiums 2/</t>
  </si>
  <si>
    <t>1,000 dozens</t>
  </si>
  <si>
    <t>Sprays:  Oncidiums 1/</t>
  </si>
  <si>
    <t>Sprays:  Dendrobiums</t>
  </si>
  <si>
    <t>Orchids:</t>
  </si>
  <si>
    <t>1,000 stems</t>
  </si>
  <si>
    <t>Ginger, red</t>
  </si>
  <si>
    <t>Selected cut flowers:</t>
  </si>
  <si>
    <t>Value of sales ($1,000)</t>
  </si>
  <si>
    <t>Number</t>
  </si>
  <si>
    <t>Number of farms  having sales</t>
  </si>
  <si>
    <t>Commodity</t>
  </si>
  <si>
    <t>Number sold</t>
  </si>
  <si>
    <t xml:space="preserve">[Shown for commodities with value of sales over $500,000 and growers with total sales of                   $10,000 or more] </t>
  </si>
  <si>
    <t>Table 19.15-- FLORICULTURE AND NURSERY PRODUCTS, BY                                             COMMODITY:  2007</t>
  </si>
  <si>
    <r>
      <t xml:space="preserve">    1/  Revised from previous </t>
    </r>
    <r>
      <rPr>
        <i/>
        <sz val="10"/>
        <rFont val="Times New Roman"/>
        <family val="1"/>
      </rPr>
      <t>Data Book.</t>
    </r>
  </si>
  <si>
    <t>-</t>
  </si>
  <si>
    <t>Maui</t>
  </si>
  <si>
    <t>Kauai</t>
  </si>
  <si>
    <t>Honolulu</t>
  </si>
  <si>
    <t>Hawaii</t>
  </si>
  <si>
    <t>County, 2007:</t>
  </si>
  <si>
    <t>County, 2006: 1/</t>
  </si>
  <si>
    <t xml:space="preserve">County, 2005: </t>
  </si>
  <si>
    <t>County, 2004:</t>
  </si>
  <si>
    <t>County, 2003:</t>
  </si>
  <si>
    <t>2006  1/</t>
  </si>
  <si>
    <t>State total:</t>
  </si>
  <si>
    <t>Whole-sale value  ($1,000)</t>
  </si>
  <si>
    <t>Open field (acres)</t>
  </si>
  <si>
    <t>Natural shade area (acres)</t>
  </si>
  <si>
    <t>Artificial shade structure (1,000  sq. ft.)</t>
  </si>
  <si>
    <t>Green-house (1,000   sq. ft.)</t>
  </si>
  <si>
    <t>Total (acres)</t>
  </si>
  <si>
    <t>Number of  farms</t>
  </si>
  <si>
    <t>County and year</t>
  </si>
  <si>
    <t>Growing area</t>
  </si>
  <si>
    <t>Table 19.14-- FLORICULTURE AND NURSERY PRODUCTS, 1997 TO 2007,                                            AND BY COUNTY, 2003 TO 2007</t>
  </si>
  <si>
    <t>and &lt;http://www.nass.usda.gov/hi/stats/t_of_c.htm&gt; accessed April 23, 2009.</t>
  </si>
  <si>
    <r>
      <t xml:space="preserve">     Source:  Hawaii Agricultural Statistics Service, </t>
    </r>
    <r>
      <rPr>
        <i/>
        <sz val="10"/>
        <rFont val="Times New Roman"/>
        <family val="1"/>
      </rPr>
      <t xml:space="preserve">Statistics of Hawaii Agriculture </t>
    </r>
    <r>
      <rPr>
        <sz val="10"/>
        <rFont val="Times New Roman"/>
        <family val="1"/>
      </rPr>
      <t>(annual);</t>
    </r>
  </si>
  <si>
    <t>2/  Excludes interfarm sales; includes out-of-state sales of slaughter cattle and feeder calves.</t>
  </si>
  <si>
    <t>1/  Includes beef, dairy, and dairy replacement operations.</t>
  </si>
  <si>
    <t>D  Withheld to avoid disclosure of individual operations.</t>
  </si>
  <si>
    <t>(D)</t>
  </si>
  <si>
    <t>Eggs</t>
  </si>
  <si>
    <t>Milk</t>
  </si>
  <si>
    <t>Hogs 2/</t>
  </si>
  <si>
    <t>Cattle 2/</t>
  </si>
  <si>
    <t>Value of livestock sales ($1,000):</t>
  </si>
  <si>
    <t>Honey</t>
  </si>
  <si>
    <t>Hogs</t>
  </si>
  <si>
    <t>Cattle 1/</t>
  </si>
  <si>
    <t>Number of livestock operations, Dec. 31:</t>
  </si>
  <si>
    <t>Subject</t>
  </si>
  <si>
    <t>LIVESTOCK SALES, BY COUNTY:  2007</t>
  </si>
  <si>
    <t xml:space="preserve">Table 19.13-- NUMBER OF LIVESTOCK OPERATIONS AND VALUE OF </t>
  </si>
  <si>
    <r>
      <t xml:space="preserve">     Source:  Hawaii Agricultural Statistics Service, </t>
    </r>
    <r>
      <rPr>
        <i/>
        <sz val="10"/>
        <rFont val="Times New Roman"/>
        <family val="1"/>
      </rPr>
      <t>Statistics of Hawaii Agriculture</t>
    </r>
    <r>
      <rPr>
        <sz val="10"/>
        <rFont val="Times New Roman"/>
        <family val="1"/>
      </rPr>
      <t xml:space="preserve"> (annual);</t>
    </r>
  </si>
  <si>
    <r>
      <t xml:space="preserve">     3/  Revised from previous </t>
    </r>
    <r>
      <rPr>
        <i/>
        <sz val="10"/>
        <rFont val="Times New Roman"/>
        <family val="1"/>
      </rPr>
      <t>Data Book.</t>
    </r>
  </si>
  <si>
    <t>3/ 1,125</t>
  </si>
  <si>
    <t>LIVESTOCK SALES:  2003 TO 2007</t>
  </si>
  <si>
    <t>Table 19.12-- NUMBER OF LIVESTOCK OPERATIONS AND VALUE OF</t>
  </si>
  <si>
    <t>and &lt;http://www.nass.usda.gov/hi/stats/t_of_c.htm&gt; accessed March 4, 2009.</t>
  </si>
  <si>
    <t>4/  Equals less than 50.</t>
  </si>
  <si>
    <t>3/  Sum of county extimates may not add to State total due to rounding.</t>
  </si>
  <si>
    <t>2/  As of December 1.</t>
  </si>
  <si>
    <t>1/  As of January 1 of the following year.</t>
  </si>
  <si>
    <t>D  Withheld to avoid disclosing data for individual operations.</t>
  </si>
  <si>
    <t>(4/)</t>
  </si>
  <si>
    <t>2007  3/</t>
  </si>
  <si>
    <t>Bee                     colonies</t>
  </si>
  <si>
    <t>Chickens (excluding broilers) 2/</t>
  </si>
  <si>
    <t>Hogs and                  pigs 2/</t>
  </si>
  <si>
    <t>Milk                         cows 1/</t>
  </si>
  <si>
    <t>All cattle and                          calves 1/</t>
  </si>
  <si>
    <t>Year and              county</t>
  </si>
  <si>
    <t>[In thousands]</t>
  </si>
  <si>
    <t>Table 19.11-- LIVESTOCK INVENTORY, 1984 TO 2007, AND BY                                COUNTY, 2007</t>
  </si>
  <si>
    <t>Source:  Hawaii Agriculture Research Center, records.</t>
  </si>
  <si>
    <t>Unirrigated                                   cane land</t>
  </si>
  <si>
    <t>Furrow or overhead</t>
  </si>
  <si>
    <t>Drip</t>
  </si>
  <si>
    <t>Total cane                                   land</t>
  </si>
  <si>
    <t>Irrigated cane land</t>
  </si>
  <si>
    <t>Table 19.10-- SUGARCANE ACREAGE, BY TYPE OF IRRIGATION:                                                 1993 TO 2006</t>
  </si>
  <si>
    <t>1/  Acreage in crop.</t>
  </si>
  <si>
    <t>Watermelons</t>
  </si>
  <si>
    <t>Tomatoes</t>
  </si>
  <si>
    <t>1/ 380</t>
  </si>
  <si>
    <t>Taro</t>
  </si>
  <si>
    <t>Sweet potatoes</t>
  </si>
  <si>
    <t>Peppers, green</t>
  </si>
  <si>
    <t>Onions, green</t>
  </si>
  <si>
    <t>Onions, dry</t>
  </si>
  <si>
    <t>Cucumbers</t>
  </si>
  <si>
    <t>Cabbage, head</t>
  </si>
  <si>
    <t xml:space="preserve">Cabbage, Chinese </t>
  </si>
  <si>
    <t>Vegetables:</t>
  </si>
  <si>
    <t>Papayas</t>
  </si>
  <si>
    <t>Bananas</t>
  </si>
  <si>
    <t>Rambutan</t>
  </si>
  <si>
    <t>Fruits:</t>
  </si>
  <si>
    <t>Macadamia nuts (2007-08)</t>
  </si>
  <si>
    <t>Seed crops (2007-08)</t>
  </si>
  <si>
    <t>Fresh herbs</t>
  </si>
  <si>
    <t>Ginger root (2007-08)</t>
  </si>
  <si>
    <t>Coffee (2007-08)</t>
  </si>
  <si>
    <t>Specialty crops:</t>
  </si>
  <si>
    <t>Farm price (cents          per lb.)</t>
  </si>
  <si>
    <t>Production (1,000 lb.)</t>
  </si>
  <si>
    <t>Yield per acre                  (1,000 lb.)</t>
  </si>
  <si>
    <t>Acreage harvested</t>
  </si>
  <si>
    <t>Crop</t>
  </si>
  <si>
    <t>[Data shown for crops with sales in excess of $1,000,000]</t>
  </si>
  <si>
    <t>Table 19.09-- SPECIALTY CROPS, FRUITS, AND VEGETABLES:  2007</t>
  </si>
  <si>
    <r>
      <t xml:space="preserve">Part 11, Hawaii </t>
    </r>
    <r>
      <rPr>
        <sz val="10"/>
        <rFont val="Times New Roman"/>
        <family val="1"/>
      </rPr>
      <t>(February 2009), Table 1. Historical Highlights: 2007 and Earlier Census Years, pp. 7-8.</t>
    </r>
  </si>
  <si>
    <r>
      <t xml:space="preserve">     Source:  U.S. Dept. of Agriculture, National Agricultural Statistics Service, </t>
    </r>
    <r>
      <rPr>
        <i/>
        <sz val="10"/>
        <rFont val="Times New Roman"/>
        <family val="1"/>
      </rPr>
      <t xml:space="preserve">2007 Census of Agriculture, Vol.1, </t>
    </r>
  </si>
  <si>
    <t xml:space="preserve">2/ Data for 2002 do not include potatoes, sweet potatoes, or ginseng.  </t>
  </si>
  <si>
    <t>1/ Data are based on a sample of farms.</t>
  </si>
  <si>
    <t>D  Withheld to avoid disclosing data for individual farms.</t>
  </si>
  <si>
    <t>acres</t>
  </si>
  <si>
    <t>Land in orchards</t>
  </si>
  <si>
    <t>Potatoes</t>
  </si>
  <si>
    <t>Vegetables harvested 2/</t>
  </si>
  <si>
    <t>tons</t>
  </si>
  <si>
    <t>Pineapples harvested</t>
  </si>
  <si>
    <t>Sugarcane for sugar</t>
  </si>
  <si>
    <t>bushels</t>
  </si>
  <si>
    <t>Corn for grain</t>
  </si>
  <si>
    <t>Selected crops harvested:</t>
  </si>
  <si>
    <t>Item</t>
  </si>
  <si>
    <t>2002 AND 2007 -- Con.</t>
  </si>
  <si>
    <t xml:space="preserve"> Table 19.01-- FARMS, LAND IN FARMS, AND SELECTED ITEMS: </t>
  </si>
  <si>
    <t>Continued on next page.</t>
  </si>
  <si>
    <t>number</t>
  </si>
  <si>
    <t>Broilers and other meat-type chickens sold</t>
  </si>
  <si>
    <t>Hogs and pigs sold</t>
  </si>
  <si>
    <t>Hogs and pigs inventory</t>
  </si>
  <si>
    <t>Cattle and calves sold</t>
  </si>
  <si>
    <t>Milk cows</t>
  </si>
  <si>
    <t>Beef cows</t>
  </si>
  <si>
    <t>Cattle and calves inventory</t>
  </si>
  <si>
    <t>Livestock and poultry:</t>
  </si>
  <si>
    <t>Total farm production expenses 1/</t>
  </si>
  <si>
    <t>years</t>
  </si>
  <si>
    <t>Average age of principal operator</t>
  </si>
  <si>
    <t>Farming</t>
  </si>
  <si>
    <t>Operators by principal occupation:</t>
  </si>
  <si>
    <t>200 days or more</t>
  </si>
  <si>
    <t>Any</t>
  </si>
  <si>
    <t>None</t>
  </si>
  <si>
    <t>Operators by days worked off farm:</t>
  </si>
  <si>
    <t>Other-cooperative, estate or trust, institutional, etc</t>
  </si>
  <si>
    <t>Corporation</t>
  </si>
  <si>
    <t>Partnership</t>
  </si>
  <si>
    <t>Family or individual</t>
  </si>
  <si>
    <t>Farm by type of organization:</t>
  </si>
  <si>
    <t>$100,000 or more</t>
  </si>
  <si>
    <t>$50,000 to $99,999</t>
  </si>
  <si>
    <t>$25,000 to $49,999</t>
  </si>
  <si>
    <t>$10,000 to $24,999</t>
  </si>
  <si>
    <t>$5,000 to $9,999</t>
  </si>
  <si>
    <t>$2,500 to $4,999</t>
  </si>
  <si>
    <t>Less than $2,500</t>
  </si>
  <si>
    <t>Farms by value of sales:</t>
  </si>
  <si>
    <t>Livestock, poultry, and their products</t>
  </si>
  <si>
    <t>Crops, including nursery and greenhouse crops</t>
  </si>
  <si>
    <t>dollars</t>
  </si>
  <si>
    <t>Average per farm</t>
  </si>
  <si>
    <t>Market value of agricultural products sold</t>
  </si>
  <si>
    <t>Irrigated land</t>
  </si>
  <si>
    <t>Harvested cropland</t>
  </si>
  <si>
    <t>Total cropland</t>
  </si>
  <si>
    <t>1,000 acres or more</t>
  </si>
  <si>
    <t>500 to 999 acres</t>
  </si>
  <si>
    <t>180 to 499 acres</t>
  </si>
  <si>
    <t>50 to 179 acres</t>
  </si>
  <si>
    <t>10 to 49 acres</t>
  </si>
  <si>
    <t>1 to 9 acres</t>
  </si>
  <si>
    <t>Farms by size:</t>
  </si>
  <si>
    <t>Total</t>
  </si>
  <si>
    <t xml:space="preserve">Estimated market value of all machinery and equipment: 1/ </t>
  </si>
  <si>
    <t>Average per acre</t>
  </si>
  <si>
    <t>Value of land and buildings: 1/</t>
  </si>
  <si>
    <t>Average size of farm</t>
  </si>
  <si>
    <t>Land in farms</t>
  </si>
  <si>
    <t>Farms</t>
  </si>
  <si>
    <t>2002 AND 2007</t>
  </si>
  <si>
    <t xml:space="preserve">Table 19.01-- FARMS, LAND IN FARMS, AND SELECTED ITEMS:  </t>
  </si>
  <si>
    <r>
      <t xml:space="preserve">Vol.1, Part 11, Hawaii </t>
    </r>
    <r>
      <rPr>
        <sz val="10"/>
        <rFont val="Times New Roman"/>
        <family val="1"/>
      </rPr>
      <t>(February 2009), Table 1.  County Summary Highlights: 2007, p.232.</t>
    </r>
  </si>
  <si>
    <r>
      <t xml:space="preserve">     Source:  U.S. Dept. of Agriculture, National Agricultural Statistics Service, </t>
    </r>
    <r>
      <rPr>
        <i/>
        <sz val="10"/>
        <rFont val="Times New Roman"/>
        <family val="1"/>
      </rPr>
      <t>2007 Census of Agriculture,</t>
    </r>
  </si>
  <si>
    <t xml:space="preserve">     1/ Data are based on a sample of farms.</t>
  </si>
  <si>
    <t>products</t>
  </si>
  <si>
    <t>Livestock, poultry, and their</t>
  </si>
  <si>
    <t>greenhouse crops</t>
  </si>
  <si>
    <t>Crops, including nursery and</t>
  </si>
  <si>
    <t>products sold</t>
  </si>
  <si>
    <t>Market value of agricultural</t>
  </si>
  <si>
    <t>machinery and equipment: 1/</t>
  </si>
  <si>
    <t>Estimated market value of all</t>
  </si>
  <si>
    <t>Table 19.02-- FARMS AND LAND IN FARMS, BY COUNTY:  2007</t>
  </si>
  <si>
    <t>and &lt;http://www.nass.usda.gov/hi/stats/t_of_c.htm&gt; accessed April 20, 2009.</t>
  </si>
  <si>
    <t>a change in the national labor statistics program.  2002 data are the average of January and April estimates.</t>
  </si>
  <si>
    <t>4/  Beginning July 2002, estimates for self-employed and unpaid workers have been discontinued due to</t>
  </si>
  <si>
    <t>3/  Working 15 or more hours per week.</t>
  </si>
  <si>
    <t>2/  Includes land not in crop and pasture, such as farm house lots, roads, woodlots, etc.</t>
  </si>
  <si>
    <t>1/  Based on farm definition of $1,000 or more of agricultural sales.</t>
  </si>
  <si>
    <t>4/  1,100</t>
  </si>
  <si>
    <t>4/  3,000</t>
  </si>
  <si>
    <t>Hired                     workers</t>
  </si>
  <si>
    <t>Unpaid                              family                             members</t>
  </si>
  <si>
    <t>Self-                          employed                farm                       operators</t>
  </si>
  <si>
    <t xml:space="preserve">Farm                  acreage 2/                        (1,000) </t>
  </si>
  <si>
    <t>Number of                                       farms 1/</t>
  </si>
  <si>
    <t>Farm employment 3/</t>
  </si>
  <si>
    <t>Table 19.03-- NUMBER OF FARMS, FARM ACREAGE, AND FARM                                       EMPLOYMENT:  1980 TO 2007</t>
  </si>
  <si>
    <r>
      <t xml:space="preserve">     Source:  Hawaii Agricultural Statistics Service,</t>
    </r>
    <r>
      <rPr>
        <i/>
        <sz val="10"/>
        <rFont val="Times New Roman"/>
        <family val="1"/>
      </rPr>
      <t xml:space="preserve"> Statistics of Hawaii Agriculture</t>
    </r>
    <r>
      <rPr>
        <sz val="10"/>
        <rFont val="Times New Roman"/>
        <family val="1"/>
      </rPr>
      <t xml:space="preserve"> (annual);</t>
    </r>
  </si>
  <si>
    <t xml:space="preserve">     3/  Includes Pineapples.</t>
  </si>
  <si>
    <r>
      <t xml:space="preserve">     2/  Revised from previous </t>
    </r>
    <r>
      <rPr>
        <i/>
        <sz val="10"/>
        <rFont val="Times New Roman"/>
        <family val="1"/>
      </rPr>
      <t>Data Book.</t>
    </r>
  </si>
  <si>
    <t>and included in total crop value.</t>
  </si>
  <si>
    <t xml:space="preserve">     1/ Sum of individual commodities may not add to total.  Forage crops’ and forest product’s
value combined </t>
  </si>
  <si>
    <t>total  crop value.</t>
  </si>
  <si>
    <t xml:space="preserve">     D Data not shown separately to avoid disclosure of individual operations but combined and included in </t>
  </si>
  <si>
    <t>3/ 451,816</t>
  </si>
  <si>
    <t>2006 2/</t>
  </si>
  <si>
    <t>Livestock</t>
  </si>
  <si>
    <t>Other                    crops</t>
  </si>
  <si>
    <t>Pine-            apples (fresh equiv.)</t>
  </si>
  <si>
    <t>Sugar (unpro-cessed cane)</t>
  </si>
  <si>
    <t>All                      crops 1/</t>
  </si>
  <si>
    <t>All crops and livestock</t>
  </si>
  <si>
    <t>Crops</t>
  </si>
  <si>
    <t>[Thousands of dollars]</t>
  </si>
  <si>
    <t>Table 19.04-- VALUE OF CROP AND LIVESTOCK SALES:  1980 TO 2007</t>
  </si>
  <si>
    <t>&lt;http://www.nass.usda.gov/hi/stats/t_of_c.htm&gt; accessed April 21, 2009.</t>
  </si>
  <si>
    <r>
      <t xml:space="preserve">     Source:  Hawaii Agricultural Statistics Service, </t>
    </r>
    <r>
      <rPr>
        <i/>
        <sz val="10"/>
        <rFont val="Times New Roman"/>
        <family val="1"/>
      </rPr>
      <t xml:space="preserve">Statistics of Hawaii Agriculture </t>
    </r>
    <r>
      <rPr>
        <sz val="10"/>
        <rFont val="Times New Roman"/>
        <family val="1"/>
      </rPr>
      <t>(annual) and</t>
    </r>
  </si>
  <si>
    <t>5/  Working 15 hours or more per week.</t>
  </si>
  <si>
    <t>may not add due to rounding.</t>
  </si>
  <si>
    <t xml:space="preserve">3/  Data not comparable among years shown due to changes in survey periods; sum of county estimates </t>
  </si>
  <si>
    <t>2/  Includes land not in crops and pasture, such as farm house lots, roads, woodlots, etc.</t>
  </si>
  <si>
    <t>270</t>
  </si>
  <si>
    <t>Maui:</t>
  </si>
  <si>
    <t>Hired workers</t>
  </si>
  <si>
    <t>Unpaid family members    4/ 5/</t>
  </si>
  <si>
    <t>Self-employed farm operators 4/</t>
  </si>
  <si>
    <t xml:space="preserve">Farm acreage 2/      (1,000) </t>
  </si>
  <si>
    <t>Number of farms 1/</t>
  </si>
  <si>
    <t>County or island              and year</t>
  </si>
  <si>
    <t>Table 19.05-- NUMBER OF FARMS, FARM ACREAGE, AND FARM                     EMPLOYMENT, BY COUNTY:  1990 TO 2007 -- Con.</t>
  </si>
  <si>
    <t xml:space="preserve">     Continued on next page.</t>
  </si>
  <si>
    <t>170</t>
  </si>
  <si>
    <t>550</t>
  </si>
  <si>
    <t>Kauai:</t>
  </si>
  <si>
    <t>70</t>
  </si>
  <si>
    <t>850</t>
  </si>
  <si>
    <t>Honolulu:</t>
  </si>
  <si>
    <t>840</t>
  </si>
  <si>
    <t>3,250</t>
  </si>
  <si>
    <t>Hawaii:</t>
  </si>
  <si>
    <t>1,350</t>
  </si>
  <si>
    <t>5,500</t>
  </si>
  <si>
    <t>Table 19.05-- NUMBER OF FARMS, FARM ACREAGE, AND FARM                     EMPLOYMENT, BY COUNTY:  1990 TO 2007</t>
  </si>
  <si>
    <t>and &lt;http://www.nass.usda.gov/hi/stats/t_of_c.htm&gt; accessed April 21, 2009.</t>
  </si>
  <si>
    <t>3/  Less than $50,000.</t>
  </si>
  <si>
    <r>
      <t xml:space="preserve">     2/  Revised from previous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>.</t>
    </r>
  </si>
  <si>
    <t>1/  County data may fail to add exactly to State total.</t>
  </si>
  <si>
    <t>D  Data not shown to avoid disclosure of individual operations but included in State total.</t>
  </si>
  <si>
    <t>2005 2/</t>
  </si>
  <si>
    <t>Other crops 1/</t>
  </si>
  <si>
    <t>Pine-            apples 1/ (fresh equiv.)</t>
  </si>
  <si>
    <t>All           crops</t>
  </si>
  <si>
    <t>County or island        and year</t>
  </si>
  <si>
    <t>Table 19.06-- VALUE OF CROP AND LIVESTOCK SALES, BY COUNTY:                          1991 TO 2007 -- Con.</t>
  </si>
  <si>
    <t>Table 19.06-- VALUE OF CROP AND LIVESTOCK SALES, BY COUNTY:                          1991 TO 2007</t>
  </si>
  <si>
    <t>and &lt;http://www.nass.usda.gov/hi/stats/t_of_c.htm&gt; accessed April 27, 2009.</t>
  </si>
  <si>
    <t>3/ Includes noni, kava (`awa), and others.</t>
  </si>
  <si>
    <t>herbs, noni, kava (‘awa) and others combined and included in the Total (non-duplicated).</t>
  </si>
  <si>
    <t xml:space="preserve">2/ In 2003-2006, includes ginger root, herbs, noni, kava (`awa), and others. Beginning 2007, ginger root, </t>
  </si>
  <si>
    <t>1/ Includes ginger root and herbs, 2003-2006.  Beginning 2007, ginger root and herbs are not included.</t>
  </si>
  <si>
    <t>Flowers and nursery products</t>
  </si>
  <si>
    <t>Seed crops</t>
  </si>
  <si>
    <t>Macadamia nuts (in shell)</t>
  </si>
  <si>
    <t>Coffee (parchment)</t>
  </si>
  <si>
    <t>Fruits (excluding pineapples)</t>
  </si>
  <si>
    <t>Vegetables, ginger root, herbs and melons 3/</t>
  </si>
  <si>
    <t>Pineapples (fresh equivalent)</t>
  </si>
  <si>
    <t>Sugar (unprocessed cane)</t>
  </si>
  <si>
    <t>Value of crop sales ($1,000):</t>
  </si>
  <si>
    <t>10</t>
  </si>
  <si>
    <t>5</t>
  </si>
  <si>
    <t>500</t>
  </si>
  <si>
    <t>Macadamia nuts</t>
  </si>
  <si>
    <t>30</t>
  </si>
  <si>
    <t>7</t>
  </si>
  <si>
    <t>3</t>
  </si>
  <si>
    <t>Coffee</t>
  </si>
  <si>
    <t>Vegetables and melons 2/</t>
  </si>
  <si>
    <t>9</t>
  </si>
  <si>
    <t>12</t>
  </si>
  <si>
    <t>1</t>
  </si>
  <si>
    <t>18</t>
  </si>
  <si>
    <t>Pineapples</t>
  </si>
  <si>
    <t>Number of crop farms:</t>
  </si>
  <si>
    <t>All other crops</t>
  </si>
  <si>
    <t>Fruits, excluding pineapples</t>
  </si>
  <si>
    <t>Vegetables and melons (harvested acreage) 1/</t>
  </si>
  <si>
    <t>Pineapples (land used for pineapple)</t>
  </si>
  <si>
    <t>Sugarcane</t>
  </si>
  <si>
    <t>Acreage in crop (1,000 acres):</t>
  </si>
  <si>
    <t>OF CROP SALES, BY COUNTY:  2007</t>
  </si>
  <si>
    <t>Table 19.08-- ACREAGE IN CROP, NUMBER OF CROP FARMS, AND VALUE</t>
  </si>
  <si>
    <t>and &lt;http://www.nass.usda.gov/hi/stats/t_of_c.htm&gt; accessed April 22, 2009.</t>
  </si>
  <si>
    <r>
      <t xml:space="preserve">     Source:  Hawaii Agricultural Statistics Service,</t>
    </r>
    <r>
      <rPr>
        <i/>
        <sz val="10"/>
        <rFont val="Times New Roman"/>
        <family val="1"/>
      </rPr>
      <t xml:space="preserve"> Statistics of Hawaii Agriculture </t>
    </r>
    <r>
      <rPr>
        <sz val="10"/>
        <rFont val="Times New Roman"/>
        <family val="1"/>
      </rPr>
      <t>(annual);</t>
    </r>
  </si>
  <si>
    <t xml:space="preserve">     4/ Includes noni, kava (`awa), and others.</t>
  </si>
  <si>
    <t>Total (non-duplicated).</t>
  </si>
  <si>
    <t xml:space="preserve">     3/ Beginning 2007, ginger root, herbs, noni, kava (‘awa) and others combined and included in the </t>
  </si>
  <si>
    <t xml:space="preserve">     2/  Includes ginger root, herbs in 1997, 2005 and 2006.</t>
  </si>
  <si>
    <t>1/ 98,725</t>
  </si>
  <si>
    <t>1/ 103,040</t>
  </si>
  <si>
    <t>1/ 31,820</t>
  </si>
  <si>
    <t>1/ 27,215</t>
  </si>
  <si>
    <t>Vegetables, ginger root, herbs, and melons 4/</t>
  </si>
  <si>
    <t>1/ 73,652</t>
  </si>
  <si>
    <t>1/ 105</t>
  </si>
  <si>
    <t>1/ 570</t>
  </si>
  <si>
    <t>Vegetables and melons 3/</t>
  </si>
  <si>
    <t>Vegetables and melons (harvested acreage) 2/</t>
  </si>
  <si>
    <t>1/ 12.6</t>
  </si>
  <si>
    <t>OF CROP SALES: 1997, 2005 TO 2007</t>
  </si>
  <si>
    <t>Table 19.07-- ACREAGE IN CROP, NUMBER OF CROP FARMS, AND VALUE</t>
  </si>
  <si>
    <t>&lt;http://www.nass.usda.gov/hi/stats/t_of_c.htm&gt; accessed February 26, 2009.</t>
  </si>
  <si>
    <r>
      <t xml:space="preserve">     Source:  Hawaii Agricultural Statistics Service, </t>
    </r>
    <r>
      <rPr>
        <i/>
        <sz val="10"/>
        <rFont val="Times New Roman"/>
        <family val="1"/>
      </rPr>
      <t xml:space="preserve">Statistics of Hawaii Agriculture </t>
    </r>
    <r>
      <rPr>
        <sz val="10"/>
        <rFont val="Times New Roman"/>
        <family val="1"/>
      </rPr>
      <t>(annual); and</t>
    </r>
  </si>
  <si>
    <t>2/  Non-food products:  ornamental fish, seedstock, brood stock, and other.  Items not sold by weight.</t>
  </si>
  <si>
    <t>1/  Some shellfish products sold by pieces, pounds not given.</t>
  </si>
  <si>
    <t>D  Not shown to avoid disclosure of individual operations, but combined and included in the state total.</t>
  </si>
  <si>
    <t>Other 2/</t>
  </si>
  <si>
    <t>Algae</t>
  </si>
  <si>
    <t>Finfish</t>
  </si>
  <si>
    <t>Shellfish</t>
  </si>
  <si>
    <t>Value ($1,000)</t>
  </si>
  <si>
    <t>Shellfish 1/</t>
  </si>
  <si>
    <t>Number of operations</t>
  </si>
  <si>
    <t>State total</t>
  </si>
  <si>
    <t>Table 19.21-- AQUACULTURE OPERATIONS, ACREAGE, PRODUCTION,                                AND VALUE, BY COUNTY:  2006 AND 2007</t>
  </si>
  <si>
    <t xml:space="preserve">        This section presents statistics on agricultural land, farms, crops, livestock, dairy products, poultry, and aquaculture.  Related information appears in Sections 6 (land use), 12 and 15 (agricultural employment and earnings), and 22 (food processing).</t>
  </si>
  <si>
    <t>AGRICULTURE</t>
  </si>
  <si>
    <t>Section 19</t>
  </si>
  <si>
    <r>
      <t xml:space="preserve">        Important sources for data on agriculture include the</t>
    </r>
    <r>
      <rPr>
        <i/>
        <sz val="12"/>
        <rFont val="Times New Roman"/>
        <family val="1"/>
      </rPr>
      <t xml:space="preserve"> United States Census of Agriculture</t>
    </r>
    <r>
      <rPr>
        <sz val="12"/>
        <rFont val="Times New Roman"/>
        <family val="1"/>
      </rPr>
      <t xml:space="preserve">, most recently published for </t>
    </r>
    <r>
      <rPr>
        <sz val="12"/>
        <color indexed="8"/>
        <rFont val="Times New Roman"/>
        <family val="1"/>
      </rPr>
      <t>2007, the annual report on</t>
    </r>
    <r>
      <rPr>
        <i/>
        <sz val="12"/>
        <color indexed="8"/>
        <rFont val="Times New Roman"/>
        <family val="1"/>
      </rPr>
      <t xml:space="preserve"> Statistics of Hawaii Agriculture</t>
    </r>
    <r>
      <rPr>
        <sz val="12"/>
        <color indexed="8"/>
        <rFont val="Times New Roman"/>
        <family val="1"/>
      </rPr>
      <t xml:space="preserve"> issued by the Hawaii Agricultural Statistics Service, and data compiled by the former Hawaiian Sugar Planters' Association, now</t>
    </r>
    <r>
      <rPr>
        <sz val="12"/>
        <rFont val="Times New Roman"/>
        <family val="1"/>
      </rPr>
      <t xml:space="preserve"> the Hawaii Agriculture Research Center, and the Aquaculture Development Program of the Hawaii State Department of Agriculture.  Agricultural data for earlier years are summarized in </t>
    </r>
    <r>
      <rPr>
        <i/>
        <sz val="12"/>
        <rFont val="Times New Roman"/>
        <family val="1"/>
      </rPr>
      <t>Historical Statistics of Hawaii</t>
    </r>
    <r>
      <rPr>
        <sz val="12"/>
        <rFont val="Times New Roman"/>
        <family val="1"/>
      </rPr>
      <t xml:space="preserve">, Section 13.  National statistics appear in Section 17 of the </t>
    </r>
    <r>
      <rPr>
        <i/>
        <sz val="12"/>
        <rFont val="Times New Roman"/>
        <family val="1"/>
      </rPr>
      <t>Statistical Abstract of the United States:  2009.</t>
    </r>
  </si>
  <si>
    <t>19.21</t>
  </si>
  <si>
    <t>19.20</t>
  </si>
  <si>
    <t>19.19</t>
  </si>
  <si>
    <t>19.18</t>
  </si>
  <si>
    <t>19.17</t>
  </si>
  <si>
    <t>19.16</t>
  </si>
  <si>
    <t>19.15</t>
  </si>
  <si>
    <t>19.14</t>
  </si>
  <si>
    <t>19.13</t>
  </si>
  <si>
    <t>19.12</t>
  </si>
  <si>
    <t>19.11</t>
  </si>
  <si>
    <t>Sugarcane Acreage, by Type of Irrigation: 1993 to 2006</t>
  </si>
  <si>
    <t>19.10</t>
  </si>
  <si>
    <t>19.09</t>
  </si>
  <si>
    <t>19.08</t>
  </si>
  <si>
    <t>19.07</t>
  </si>
  <si>
    <t>19.06</t>
  </si>
  <si>
    <t>19.05</t>
  </si>
  <si>
    <t>19.04</t>
  </si>
  <si>
    <t>19.03</t>
  </si>
  <si>
    <t>19.02</t>
  </si>
  <si>
    <t>19.01</t>
  </si>
  <si>
    <t>Narrative</t>
  </si>
  <si>
    <t>(Click on the table number to go to corresponding table)</t>
  </si>
  <si>
    <t>Table Name</t>
  </si>
  <si>
    <t>Table Number</t>
  </si>
  <si>
    <t>Farms, Land in Farms, and Selected Items: 2002 and 2007</t>
  </si>
  <si>
    <t>Farms and Land in Farms, by County: 2007</t>
  </si>
  <si>
    <t>Number of Farms, Farm Acreage, and Farm Employment: 1980 to 2007</t>
  </si>
  <si>
    <t>Value of Crop and Livestock Sales: 1980 to 2007</t>
  </si>
  <si>
    <t>Number of Farms, Farm Acreage, and Farm Employment, by County: 1990 to 2007</t>
  </si>
  <si>
    <t>Value of Crop and Livestock Sales, by County: 1991 to 2007</t>
  </si>
  <si>
    <t>Acreage in Crop, Number of Crop Farms, and Value of Crop Sales: 1997, 2005 to 2007</t>
  </si>
  <si>
    <t>Acreage in Crop, Number of Crop Farms, and Value of Crop Sales, by County: 2007</t>
  </si>
  <si>
    <t>Specialty Crops, Fruits, and Vegetables: 2007</t>
  </si>
  <si>
    <t>Livestock Inventory, 1984 to 2007, and by County, 2007</t>
  </si>
  <si>
    <t>Number of Livestock Operations and Value of Livestock Sales: 2003 to 2007</t>
  </si>
  <si>
    <t>Number of Livestock Operations and Value of Livestock Sales, by County: 2007</t>
  </si>
  <si>
    <t>Floriculture and Nursery Products, 1997 to 2006, and by County, 2003 to 2007</t>
  </si>
  <si>
    <t>Floriculture and Nursery Products, by Commodity: 2007</t>
  </si>
  <si>
    <t>Out-of-State Sales of Floriculture and Nursery Products: 2001 to 2007</t>
  </si>
  <si>
    <t>Agricultural Labor: Hired Workers on Farms by Type of Farm, 1993 to 2008</t>
  </si>
  <si>
    <t>General Excise Tax Base for Producing: 1996 to 2008</t>
  </si>
  <si>
    <t>Agricultural Chemicals Used, Including Fertilizer: 2002 and 2007</t>
  </si>
  <si>
    <t>Aquaculture Industry Operations: 1970 to 2007</t>
  </si>
  <si>
    <t>Aquaculture Operations, Acreage, Production, and Value, by County: 2006 and 2007</t>
  </si>
  <si>
    <t>(To return to this "Titles" worksheet, you must select this worksheet again)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</si>
</sst>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\ \ @"/>
    <numFmt numFmtId="166" formatCode="#,##0\ \ \ \ \ "/>
    <numFmt numFmtId="167" formatCode="#,##0\ \ \ \ \ \ "/>
    <numFmt numFmtId="168" formatCode="#,##0\ \ \ \ \ \ \ \ "/>
    <numFmt numFmtId="169" formatCode="#,##0\ \ \ \ \ \ \ "/>
    <numFmt numFmtId="170" formatCode="#,##0\ \ \ \ \ \ \ \ \ "/>
    <numFmt numFmtId="171" formatCode="#,##0\ \ \ \ \ \ \ \ \ \ "/>
    <numFmt numFmtId="172" formatCode="#,##0\ \ \ \ \ \ \ \ \ \ \ \ "/>
    <numFmt numFmtId="173" formatCode="#,##0\ \ \ \ \ \ \ \ \ \ \ \ \ \ "/>
    <numFmt numFmtId="174" formatCode="#,##0\ \ \ \ \ \ \ \ \ \ \ \ \ "/>
    <numFmt numFmtId="175" formatCode="@\ \ \ \ \ \ "/>
    <numFmt numFmtId="176" formatCode="\ \ \ \ \ \ \ \ \ \ \ @"/>
    <numFmt numFmtId="177" formatCode="\ \ \ \ \ \ \ \ \ \ @"/>
    <numFmt numFmtId="178" formatCode="\ \ \ \ \ \ \ \ \ \ \ \ \ @"/>
    <numFmt numFmtId="179" formatCode="\ \ \ \ \ \ \ \ \ \ \ \ @"/>
    <numFmt numFmtId="180" formatCode="@\ \ \ \ \ \ \ \ "/>
    <numFmt numFmtId="181" formatCode="@\ \ \ \ \ \ \ \ \ \ \ \ "/>
    <numFmt numFmtId="182" formatCode="@\ \ \ \ \ \ \ \ \ \ "/>
    <numFmt numFmtId="183" formatCode="@\ \ "/>
    <numFmt numFmtId="184" formatCode="\ \ \ @"/>
    <numFmt numFmtId="185" formatCode="\ \ \ \ \ \ @"/>
    <numFmt numFmtId="186" formatCode="\ \ \ \ \ \ \ \ @"/>
    <numFmt numFmtId="187" formatCode="@\ "/>
    <numFmt numFmtId="188" formatCode="&quot;$&quot;#,##0_);\(&quot;$&quot;#,##0\)\ \ \ "/>
    <numFmt numFmtId="189" formatCode="\ \ \ \ \ \ \ \ \ @"/>
    <numFmt numFmtId="190" formatCode="\ 0"/>
    <numFmt numFmtId="191" formatCode="#,##0\ \ \ \ \ \ \ \ \ \ \ "/>
    <numFmt numFmtId="192" formatCode="@\ \ \ \ \ \ \ \ \ \ \ "/>
    <numFmt numFmtId="193" formatCode="\ \ \ \ \ \ \ \ \ \ \ \ \ \ \ @"/>
    <numFmt numFmtId="194" formatCode="\ \ \ \ \ \ \ \ \ \ \ \ \ \ \ \ \ \ @"/>
    <numFmt numFmtId="195" formatCode="#."/>
    <numFmt numFmtId="196" formatCode="###,##0\ \ \ \ \ \ \ "/>
    <numFmt numFmtId="197" formatCode="#,##0\ \ \ "/>
    <numFmt numFmtId="198" formatCode="#,##0\ "/>
    <numFmt numFmtId="199" formatCode="@\ \ \ \ \ \ \ \ \ "/>
    <numFmt numFmtId="200" formatCode="\ \ @"/>
    <numFmt numFmtId="201" formatCode="0\ \ \ \ \ \ \ \ \ \ "/>
    <numFmt numFmtId="202" formatCode="#,##0\ \ \ \ "/>
    <numFmt numFmtId="203" formatCode="\ \ \ 0"/>
    <numFmt numFmtId="204" formatCode="@\ \ \ \ \ "/>
    <numFmt numFmtId="205" formatCode="0.0\ \ \ \ \ \ \ \ \ "/>
    <numFmt numFmtId="206" formatCode="0.0\ \ \ \ \ \ \ "/>
    <numFmt numFmtId="207" formatCode="@\ \ \ \ \ \ \ "/>
    <numFmt numFmtId="208" formatCode="0.0\ \ \ \ \ "/>
    <numFmt numFmtId="209" formatCode="@\ \ \ \ "/>
    <numFmt numFmtId="210" formatCode="@\ \ \ "/>
    <numFmt numFmtId="211" formatCode="#,##0.0\ \ \ "/>
    <numFmt numFmtId="212" formatCode="\ @\ \ "/>
    <numFmt numFmtId="213" formatCode="\ \ \ \ \ \ \ \ \ 0"/>
    <numFmt numFmtId="214" formatCode="0.0\ \ \ \ "/>
    <numFmt numFmtId="215" formatCode="0.0\ \ "/>
    <numFmt numFmtId="216" formatCode="#,##0.0\ \ \ \ \ \ "/>
    <numFmt numFmtId="217" formatCode="#,##0.0\ \ \ \ \ "/>
    <numFmt numFmtId="218" formatCode="#,##0.0\ \ \ \ "/>
    <numFmt numFmtId="219" formatCode="0.00000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"/>
      <color indexed="16"/>
      <name val="Courier"/>
      <family val="3"/>
    </font>
    <font>
      <sz val="9"/>
      <name val="Times New Roman"/>
      <family val="1"/>
    </font>
    <font>
      <sz val="7"/>
      <name val="Helvetica"/>
      <family val="0"/>
    </font>
    <font>
      <b/>
      <sz val="10"/>
      <name val="Times New Roman"/>
      <family val="1"/>
    </font>
    <font>
      <sz val="11"/>
      <name val="Calibri"/>
      <family val="2"/>
    </font>
    <font>
      <sz val="6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1" applyBorder="0">
      <alignment/>
      <protection/>
    </xf>
    <xf numFmtId="184" fontId="0" fillId="0" borderId="1" applyBorder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185" fontId="0" fillId="0" borderId="1" applyBorder="0">
      <alignment/>
      <protection/>
    </xf>
    <xf numFmtId="189" fontId="0" fillId="0" borderId="1">
      <alignment/>
      <protection/>
    </xf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179" fontId="0" fillId="0" borderId="1">
      <alignment/>
      <protection/>
    </xf>
    <xf numFmtId="193" fontId="0" fillId="0" borderId="1">
      <alignment/>
      <protection/>
    </xf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94" fontId="0" fillId="0" borderId="1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2" applyNumberFormat="0" applyAlignment="0" applyProtection="0"/>
    <xf numFmtId="0" fontId="5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7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7" fillId="0" borderId="0">
      <alignment/>
      <protection locked="0"/>
    </xf>
    <xf numFmtId="195" fontId="7" fillId="0" borderId="0">
      <alignment/>
      <protection locked="0"/>
    </xf>
    <xf numFmtId="0" fontId="51" fillId="0" borderId="0" applyNumberFormat="0" applyFill="0" applyBorder="0" applyAlignment="0" applyProtection="0"/>
    <xf numFmtId="195" fontId="7" fillId="0" borderId="0">
      <alignment/>
      <protection locked="0"/>
    </xf>
    <xf numFmtId="0" fontId="52" fillId="0" borderId="0" applyNumberFormat="0" applyFill="0" applyBorder="0" applyAlignment="0" applyProtection="0"/>
    <xf numFmtId="165" fontId="5" fillId="0" borderId="0">
      <alignment/>
      <protection/>
    </xf>
    <xf numFmtId="169" fontId="5" fillId="0" borderId="0">
      <alignment/>
      <protection/>
    </xf>
    <xf numFmtId="0" fontId="5" fillId="0" borderId="0">
      <alignment/>
      <protection/>
    </xf>
    <xf numFmtId="0" fontId="53" fillId="29" borderId="0" applyNumberFormat="0" applyBorder="0" applyAlignment="0" applyProtection="0"/>
    <xf numFmtId="0" fontId="1" fillId="0" borderId="0">
      <alignment horizontal="center" wrapText="1"/>
      <protection/>
    </xf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8" applyNumberFormat="0" applyFont="0" applyAlignment="0" applyProtection="0"/>
    <xf numFmtId="196" fontId="8" fillId="0" borderId="9" applyBorder="0">
      <alignment horizontal="right"/>
      <protection/>
    </xf>
    <xf numFmtId="0" fontId="61" fillId="27" borderId="10" applyNumberFormat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20" fillId="0" borderId="0" applyNumberFormat="0" applyFill="0" applyBorder="0" applyProtection="0">
      <alignment horizontal="left"/>
    </xf>
    <xf numFmtId="0" fontId="21" fillId="0" borderId="0" applyNumberFormat="0" applyFill="0" applyBorder="0" applyProtection="0">
      <alignment horizontal="left"/>
    </xf>
    <xf numFmtId="0" fontId="22" fillId="0" borderId="0" applyNumberFormat="0" applyFill="0" applyBorder="0" applyProtection="0">
      <alignment horizontal="left"/>
    </xf>
    <xf numFmtId="0" fontId="21" fillId="0" borderId="0" applyNumberFormat="0" applyFill="0" applyBorder="0" applyProtection="0">
      <alignment horizontal="center"/>
    </xf>
    <xf numFmtId="219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9" fillId="0" borderId="11">
      <alignment horizontal="center"/>
      <protection/>
    </xf>
    <xf numFmtId="0" fontId="4" fillId="0" borderId="0">
      <alignment wrapText="1"/>
      <protection/>
    </xf>
    <xf numFmtId="0" fontId="62" fillId="0" borderId="12" applyNumberFormat="0" applyFill="0" applyAlignment="0" applyProtection="0"/>
    <xf numFmtId="0" fontId="63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3" xfId="0" applyBorder="1" applyAlignment="1">
      <alignment/>
    </xf>
    <xf numFmtId="165" fontId="5" fillId="0" borderId="0" xfId="0" applyNumberFormat="1" applyFont="1" applyAlignment="1">
      <alignment/>
    </xf>
    <xf numFmtId="0" fontId="4" fillId="0" borderId="0" xfId="91">
      <alignment wrapText="1"/>
      <protection/>
    </xf>
    <xf numFmtId="0" fontId="4" fillId="0" borderId="0" xfId="91" applyAlignment="1">
      <alignment horizontal="centerContinuous" wrapText="1"/>
      <protection/>
    </xf>
    <xf numFmtId="0" fontId="4" fillId="0" borderId="14" xfId="91" applyBorder="1">
      <alignment wrapText="1"/>
      <protection/>
    </xf>
    <xf numFmtId="0" fontId="1" fillId="0" borderId="0" xfId="63">
      <alignment horizontal="center" wrapText="1"/>
      <protection/>
    </xf>
    <xf numFmtId="0" fontId="1" fillId="0" borderId="9" xfId="63" applyBorder="1">
      <alignment horizontal="center" wrapText="1"/>
      <protection/>
    </xf>
    <xf numFmtId="0" fontId="1" fillId="0" borderId="15" xfId="63" applyFont="1" applyBorder="1">
      <alignment horizontal="center" wrapText="1"/>
      <protection/>
    </xf>
    <xf numFmtId="0" fontId="0" fillId="0" borderId="9" xfId="0" applyBorder="1" applyAlignment="1">
      <alignment/>
    </xf>
    <xf numFmtId="171" fontId="0" fillId="0" borderId="1" xfId="0" applyNumberFormat="1" applyBorder="1" applyAlignment="1">
      <alignment/>
    </xf>
    <xf numFmtId="0" fontId="4" fillId="0" borderId="0" xfId="91" applyFont="1" applyAlignment="1">
      <alignment horizontal="centerContinuous" wrapText="1"/>
      <protection/>
    </xf>
    <xf numFmtId="0" fontId="1" fillId="0" borderId="15" xfId="63" applyFont="1" applyBorder="1" applyAlignment="1">
      <alignment horizontal="centerContinuous" wrapText="1"/>
      <protection/>
    </xf>
    <xf numFmtId="172" fontId="0" fillId="0" borderId="1" xfId="0" applyNumberFormat="1" applyBorder="1" applyAlignment="1">
      <alignment/>
    </xf>
    <xf numFmtId="171" fontId="0" fillId="0" borderId="0" xfId="0" applyNumberFormat="1" applyAlignment="1">
      <alignment/>
    </xf>
    <xf numFmtId="165" fontId="5" fillId="0" borderId="0" xfId="59" applyFont="1">
      <alignment/>
      <protection/>
    </xf>
    <xf numFmtId="49" fontId="5" fillId="0" borderId="0" xfId="59" applyNumberFormat="1" applyFont="1">
      <alignment/>
      <protection/>
    </xf>
    <xf numFmtId="181" fontId="0" fillId="0" borderId="1" xfId="0" applyNumberFormat="1" applyBorder="1" applyAlignment="1">
      <alignment horizontal="right"/>
    </xf>
    <xf numFmtId="182" fontId="0" fillId="0" borderId="1" xfId="0" applyNumberFormat="1" applyBorder="1" applyAlignment="1">
      <alignment horizontal="right"/>
    </xf>
    <xf numFmtId="0" fontId="0" fillId="0" borderId="0" xfId="73">
      <alignment/>
      <protection/>
    </xf>
    <xf numFmtId="165" fontId="5" fillId="0" borderId="0" xfId="59" applyNumberFormat="1" applyFont="1">
      <alignment/>
      <protection/>
    </xf>
    <xf numFmtId="0" fontId="0" fillId="0" borderId="9" xfId="73" applyBorder="1">
      <alignment/>
      <protection/>
    </xf>
    <xf numFmtId="0" fontId="0" fillId="0" borderId="13" xfId="73" applyBorder="1">
      <alignment/>
      <protection/>
    </xf>
    <xf numFmtId="0" fontId="0" fillId="0" borderId="16" xfId="73" applyBorder="1">
      <alignment/>
      <protection/>
    </xf>
    <xf numFmtId="164" fontId="0" fillId="0" borderId="11" xfId="73" applyNumberFormat="1" applyFill="1" applyBorder="1">
      <alignment/>
      <protection/>
    </xf>
    <xf numFmtId="164" fontId="0" fillId="0" borderId="0" xfId="73" applyNumberFormat="1" applyFill="1">
      <alignment/>
      <protection/>
    </xf>
    <xf numFmtId="183" fontId="0" fillId="0" borderId="17" xfId="73" applyNumberFormat="1" applyFill="1" applyBorder="1" applyAlignment="1">
      <alignment horizontal="right"/>
      <protection/>
    </xf>
    <xf numFmtId="0" fontId="0" fillId="0" borderId="0" xfId="73" applyFill="1" applyBorder="1">
      <alignment/>
      <protection/>
    </xf>
    <xf numFmtId="165" fontId="0" fillId="0" borderId="0" xfId="15" applyNumberFormat="1" applyFont="1" applyBorder="1">
      <alignment/>
      <protection/>
    </xf>
    <xf numFmtId="0" fontId="0" fillId="0" borderId="0" xfId="73" applyFont="1" applyFill="1" applyBorder="1">
      <alignment/>
      <protection/>
    </xf>
    <xf numFmtId="164" fontId="0" fillId="0" borderId="11" xfId="73" applyNumberFormat="1" applyBorder="1">
      <alignment/>
      <protection/>
    </xf>
    <xf numFmtId="164" fontId="0" fillId="0" borderId="0" xfId="73" applyNumberFormat="1">
      <alignment/>
      <protection/>
    </xf>
    <xf numFmtId="183" fontId="0" fillId="0" borderId="17" xfId="73" applyNumberFormat="1" applyFont="1" applyFill="1" applyBorder="1" applyAlignment="1">
      <alignment horizontal="right"/>
      <protection/>
    </xf>
    <xf numFmtId="186" fontId="0" fillId="0" borderId="0" xfId="23" applyNumberFormat="1" applyFont="1" applyBorder="1">
      <alignment/>
      <protection/>
    </xf>
    <xf numFmtId="183" fontId="0" fillId="0" borderId="17" xfId="73" applyNumberFormat="1" applyBorder="1" applyAlignment="1">
      <alignment horizontal="right"/>
      <protection/>
    </xf>
    <xf numFmtId="0" fontId="0" fillId="0" borderId="0" xfId="73" applyFont="1" applyBorder="1">
      <alignment/>
      <protection/>
    </xf>
    <xf numFmtId="187" fontId="0" fillId="0" borderId="0" xfId="73" applyNumberFormat="1" applyAlignment="1">
      <alignment horizontal="right"/>
      <protection/>
    </xf>
    <xf numFmtId="188" fontId="0" fillId="0" borderId="17" xfId="73" applyNumberFormat="1" applyBorder="1" applyAlignment="1">
      <alignment/>
      <protection/>
    </xf>
    <xf numFmtId="0" fontId="0" fillId="0" borderId="0" xfId="73" applyBorder="1">
      <alignment/>
      <protection/>
    </xf>
    <xf numFmtId="0" fontId="0" fillId="0" borderId="0" xfId="73" applyNumberFormat="1" applyFont="1" applyFill="1" applyBorder="1" applyAlignment="1" applyProtection="1">
      <alignment/>
      <protection/>
    </xf>
    <xf numFmtId="0" fontId="0" fillId="0" borderId="1" xfId="73" applyBorder="1">
      <alignment/>
      <protection/>
    </xf>
    <xf numFmtId="0" fontId="0" fillId="0" borderId="17" xfId="73" applyBorder="1">
      <alignment/>
      <protection/>
    </xf>
    <xf numFmtId="0" fontId="1" fillId="0" borderId="0" xfId="63" applyAlignment="1">
      <alignment horizontal="center" vertical="center" wrapText="1"/>
      <protection/>
    </xf>
    <xf numFmtId="0" fontId="1" fillId="0" borderId="15" xfId="63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9" xfId="63" applyBorder="1" applyAlignment="1">
      <alignment horizontal="center" vertical="center" wrapText="1"/>
      <protection/>
    </xf>
    <xf numFmtId="165" fontId="5" fillId="0" borderId="0" xfId="73" applyNumberFormat="1" applyFont="1">
      <alignment/>
      <protection/>
    </xf>
    <xf numFmtId="165" fontId="5" fillId="0" borderId="0" xfId="73" applyNumberFormat="1" applyFont="1" applyBorder="1">
      <alignment/>
      <protection/>
    </xf>
    <xf numFmtId="49" fontId="5" fillId="0" borderId="0" xfId="59" applyNumberFormat="1">
      <alignment/>
      <protection/>
    </xf>
    <xf numFmtId="0" fontId="0" fillId="0" borderId="19" xfId="73" applyBorder="1">
      <alignment/>
      <protection/>
    </xf>
    <xf numFmtId="174" fontId="0" fillId="0" borderId="0" xfId="73" applyNumberFormat="1" applyBorder="1" applyAlignment="1">
      <alignment/>
      <protection/>
    </xf>
    <xf numFmtId="190" fontId="0" fillId="0" borderId="1" xfId="73" applyNumberFormat="1" applyBorder="1" applyAlignment="1">
      <alignment horizontal="left"/>
      <protection/>
    </xf>
    <xf numFmtId="174" fontId="0" fillId="0" borderId="20" xfId="73" applyNumberFormat="1" applyBorder="1" applyAlignment="1">
      <alignment/>
      <protection/>
    </xf>
    <xf numFmtId="1" fontId="0" fillId="0" borderId="1" xfId="73" applyNumberFormat="1" applyBorder="1" applyAlignment="1">
      <alignment horizontal="left"/>
      <protection/>
    </xf>
    <xf numFmtId="0" fontId="0" fillId="0" borderId="20" xfId="73" applyBorder="1">
      <alignment/>
      <protection/>
    </xf>
    <xf numFmtId="0" fontId="1" fillId="0" borderId="0" xfId="63" applyBorder="1" applyAlignment="1">
      <alignment horizontal="center" vertical="center" wrapText="1"/>
      <protection/>
    </xf>
    <xf numFmtId="0" fontId="1" fillId="0" borderId="21" xfId="63" applyBorder="1" applyAlignment="1">
      <alignment horizontal="center" vertical="center" wrapText="1"/>
      <protection/>
    </xf>
    <xf numFmtId="0" fontId="0" fillId="0" borderId="14" xfId="73" applyBorder="1">
      <alignment/>
      <protection/>
    </xf>
    <xf numFmtId="0" fontId="0" fillId="0" borderId="0" xfId="73" applyAlignment="1">
      <alignment horizontal="centerContinuous"/>
      <protection/>
    </xf>
    <xf numFmtId="165" fontId="0" fillId="0" borderId="0" xfId="73" applyNumberFormat="1" applyFont="1" applyAlignment="1">
      <alignment horizontal="left"/>
      <protection/>
    </xf>
    <xf numFmtId="0" fontId="0" fillId="0" borderId="0" xfId="73" applyFont="1" applyAlignment="1">
      <alignment horizontal="left"/>
      <protection/>
    </xf>
    <xf numFmtId="0" fontId="5" fillId="0" borderId="0" xfId="73" applyFont="1">
      <alignment/>
      <protection/>
    </xf>
    <xf numFmtId="0" fontId="0" fillId="0" borderId="22" xfId="73" applyBorder="1">
      <alignment/>
      <protection/>
    </xf>
    <xf numFmtId="191" fontId="0" fillId="0" borderId="0" xfId="73" applyNumberFormat="1" applyBorder="1" applyAlignment="1">
      <alignment/>
      <protection/>
    </xf>
    <xf numFmtId="192" fontId="0" fillId="0" borderId="17" xfId="73" applyNumberFormat="1" applyBorder="1" applyAlignment="1">
      <alignment horizontal="right"/>
      <protection/>
    </xf>
    <xf numFmtId="192" fontId="0" fillId="0" borderId="23" xfId="73" applyNumberFormat="1" applyFont="1" applyBorder="1" applyAlignment="1">
      <alignment horizontal="right"/>
      <protection/>
    </xf>
    <xf numFmtId="0" fontId="0" fillId="0" borderId="1" xfId="73" applyBorder="1" applyAlignment="1">
      <alignment horizontal="left"/>
      <protection/>
    </xf>
    <xf numFmtId="192" fontId="0" fillId="0" borderId="0" xfId="73" applyNumberFormat="1" applyBorder="1" applyAlignment="1">
      <alignment horizontal="right"/>
      <protection/>
    </xf>
    <xf numFmtId="192" fontId="0" fillId="0" borderId="23" xfId="73" applyNumberFormat="1" applyBorder="1" applyAlignment="1">
      <alignment horizontal="right"/>
      <protection/>
    </xf>
    <xf numFmtId="191" fontId="0" fillId="0" borderId="17" xfId="73" applyNumberFormat="1" applyBorder="1" applyAlignment="1">
      <alignment/>
      <protection/>
    </xf>
    <xf numFmtId="191" fontId="0" fillId="0" borderId="23" xfId="73" applyNumberFormat="1" applyBorder="1" applyAlignment="1">
      <alignment/>
      <protection/>
    </xf>
    <xf numFmtId="0" fontId="0" fillId="0" borderId="23" xfId="73" applyBorder="1">
      <alignment/>
      <protection/>
    </xf>
    <xf numFmtId="0" fontId="1" fillId="0" borderId="0" xfId="63" applyAlignment="1">
      <alignment horizontal="center" wrapText="1"/>
      <protection/>
    </xf>
    <xf numFmtId="0" fontId="1" fillId="0" borderId="9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0" fillId="0" borderId="24" xfId="73" applyBorder="1" applyAlignment="1">
      <alignment horizontal="centerContinuous" vertical="center"/>
      <protection/>
    </xf>
    <xf numFmtId="0" fontId="1" fillId="0" borderId="24" xfId="73" applyFont="1" applyBorder="1" applyAlignment="1">
      <alignment horizontal="centerContinuous" vertical="center"/>
      <protection/>
    </xf>
    <xf numFmtId="0" fontId="1" fillId="0" borderId="25" xfId="73" applyFont="1" applyBorder="1" applyAlignment="1">
      <alignment horizontal="centerContinuous"/>
      <protection/>
    </xf>
    <xf numFmtId="0" fontId="0" fillId="0" borderId="26" xfId="73" applyBorder="1">
      <alignment/>
      <protection/>
    </xf>
    <xf numFmtId="0" fontId="0" fillId="0" borderId="0" xfId="91" applyFont="1" applyAlignment="1">
      <alignment horizontal="centerContinuous" wrapText="1"/>
      <protection/>
    </xf>
    <xf numFmtId="0" fontId="0" fillId="0" borderId="15" xfId="73" applyBorder="1">
      <alignment/>
      <protection/>
    </xf>
    <xf numFmtId="197" fontId="0" fillId="0" borderId="11" xfId="73" applyNumberFormat="1" applyBorder="1" applyAlignment="1">
      <alignment horizontal="right"/>
      <protection/>
    </xf>
    <xf numFmtId="187" fontId="0" fillId="0" borderId="17" xfId="73" applyNumberFormat="1" applyBorder="1" applyAlignment="1">
      <alignment horizontal="right"/>
      <protection/>
    </xf>
    <xf numFmtId="187" fontId="0" fillId="0" borderId="11" xfId="73" applyNumberFormat="1" applyBorder="1" applyAlignment="1">
      <alignment horizontal="right"/>
      <protection/>
    </xf>
    <xf numFmtId="197" fontId="0" fillId="0" borderId="17" xfId="73" applyNumberFormat="1" applyBorder="1" applyAlignment="1">
      <alignment horizontal="right"/>
      <protection/>
    </xf>
    <xf numFmtId="198" fontId="0" fillId="0" borderId="11" xfId="73" applyNumberFormat="1" applyBorder="1" applyAlignment="1">
      <alignment horizontal="right"/>
      <protection/>
    </xf>
    <xf numFmtId="0" fontId="0" fillId="0" borderId="1" xfId="73" applyFill="1" applyBorder="1">
      <alignment/>
      <protection/>
    </xf>
    <xf numFmtId="185" fontId="0" fillId="0" borderId="1" xfId="23" applyBorder="1">
      <alignment/>
      <protection/>
    </xf>
    <xf numFmtId="197" fontId="0" fillId="0" borderId="15" xfId="73" applyNumberFormat="1" applyBorder="1" applyAlignment="1">
      <alignment horizontal="right"/>
      <protection/>
    </xf>
    <xf numFmtId="187" fontId="0" fillId="0" borderId="15" xfId="73" applyNumberFormat="1" applyBorder="1" applyAlignment="1">
      <alignment horizontal="right"/>
      <protection/>
    </xf>
    <xf numFmtId="0" fontId="0" fillId="0" borderId="11" xfId="73" applyBorder="1">
      <alignment/>
      <protection/>
    </xf>
    <xf numFmtId="0" fontId="1" fillId="0" borderId="27" xfId="63" applyBorder="1" applyAlignment="1">
      <alignment horizontal="center" vertical="center" wrapText="1"/>
      <protection/>
    </xf>
    <xf numFmtId="0" fontId="1" fillId="0" borderId="18" xfId="63" applyBorder="1" applyAlignment="1">
      <alignment horizontal="center" vertical="center" wrapText="1"/>
      <protection/>
    </xf>
    <xf numFmtId="0" fontId="0" fillId="0" borderId="0" xfId="73" applyAlignment="1">
      <alignment horizontal="centerContinuous" wrapText="1"/>
      <protection/>
    </xf>
    <xf numFmtId="165" fontId="5" fillId="0" borderId="0" xfId="59">
      <alignment/>
      <protection/>
    </xf>
    <xf numFmtId="164" fontId="0" fillId="0" borderId="13" xfId="73" applyNumberFormat="1" applyBorder="1">
      <alignment/>
      <protection/>
    </xf>
    <xf numFmtId="168" fontId="0" fillId="0" borderId="0" xfId="73" applyNumberFormat="1">
      <alignment/>
      <protection/>
    </xf>
    <xf numFmtId="199" fontId="0" fillId="0" borderId="1" xfId="73" applyNumberFormat="1" applyBorder="1" applyAlignment="1">
      <alignment horizontal="right"/>
      <protection/>
    </xf>
    <xf numFmtId="200" fontId="0" fillId="0" borderId="1" xfId="73" applyNumberFormat="1" applyBorder="1" applyAlignment="1">
      <alignment horizontal="left"/>
      <protection/>
    </xf>
    <xf numFmtId="201" fontId="0" fillId="0" borderId="1" xfId="73" applyNumberFormat="1" applyBorder="1" applyAlignment="1">
      <alignment/>
      <protection/>
    </xf>
    <xf numFmtId="0" fontId="0" fillId="0" borderId="1" xfId="73" applyFont="1" applyBorder="1">
      <alignment/>
      <protection/>
    </xf>
    <xf numFmtId="1" fontId="0" fillId="0" borderId="1" xfId="73" applyNumberFormat="1" applyBorder="1" applyAlignment="1">
      <alignment horizontal="center"/>
      <protection/>
    </xf>
    <xf numFmtId="170" fontId="0" fillId="0" borderId="1" xfId="73" applyNumberFormat="1" applyBorder="1">
      <alignment/>
      <protection/>
    </xf>
    <xf numFmtId="184" fontId="0" fillId="0" borderId="1" xfId="15" applyBorder="1">
      <alignment/>
      <protection/>
    </xf>
    <xf numFmtId="184" fontId="0" fillId="0" borderId="1" xfId="15" applyFont="1" applyBorder="1">
      <alignment/>
      <protection/>
    </xf>
    <xf numFmtId="183" fontId="0" fillId="0" borderId="1" xfId="73" applyNumberFormat="1" applyBorder="1" applyAlignment="1">
      <alignment horizontal="right"/>
      <protection/>
    </xf>
    <xf numFmtId="184" fontId="0" fillId="0" borderId="1" xfId="15" applyFont="1" applyBorder="1">
      <alignment/>
      <protection/>
    </xf>
    <xf numFmtId="3" fontId="0" fillId="0" borderId="0" xfId="73" applyNumberFormat="1">
      <alignment/>
      <protection/>
    </xf>
    <xf numFmtId="0" fontId="0" fillId="0" borderId="0" xfId="73" applyNumberFormat="1">
      <alignment/>
      <protection/>
    </xf>
    <xf numFmtId="0" fontId="0" fillId="0" borderId="0" xfId="73" applyFill="1">
      <alignment/>
      <protection/>
    </xf>
    <xf numFmtId="0" fontId="1" fillId="0" borderId="15" xfId="63" applyBorder="1">
      <alignment horizontal="center" wrapText="1"/>
      <protection/>
    </xf>
    <xf numFmtId="0" fontId="1" fillId="0" borderId="11" xfId="63" applyBorder="1" applyAlignment="1">
      <alignment horizontal="center" vertical="center" wrapText="1"/>
      <protection/>
    </xf>
    <xf numFmtId="0" fontId="1" fillId="0" borderId="9" xfId="63" applyBorder="1" applyAlignment="1">
      <alignment horizontal="centerContinuous" vertical="center" wrapText="1"/>
      <protection/>
    </xf>
    <xf numFmtId="0" fontId="1" fillId="0" borderId="15" xfId="63" applyBorder="1" applyAlignment="1">
      <alignment horizontal="centerContinuous" vertical="center" wrapText="1"/>
      <protection/>
    </xf>
    <xf numFmtId="3" fontId="0" fillId="0" borderId="0" xfId="73" applyNumberFormat="1" applyFill="1">
      <alignment/>
      <protection/>
    </xf>
    <xf numFmtId="202" fontId="0" fillId="0" borderId="1" xfId="73" applyNumberFormat="1" applyBorder="1">
      <alignment/>
      <protection/>
    </xf>
    <xf numFmtId="175" fontId="0" fillId="0" borderId="1" xfId="73" applyNumberFormat="1" applyBorder="1" applyAlignment="1">
      <alignment horizontal="right"/>
      <protection/>
    </xf>
    <xf numFmtId="197" fontId="0" fillId="0" borderId="1" xfId="73" applyNumberFormat="1" applyBorder="1">
      <alignment/>
      <protection/>
    </xf>
    <xf numFmtId="202" fontId="0" fillId="0" borderId="20" xfId="73" applyNumberFormat="1" applyBorder="1">
      <alignment/>
      <protection/>
    </xf>
    <xf numFmtId="166" fontId="0" fillId="0" borderId="1" xfId="73" applyNumberFormat="1" applyBorder="1">
      <alignment/>
      <protection/>
    </xf>
    <xf numFmtId="167" fontId="0" fillId="0" borderId="1" xfId="73" applyNumberFormat="1" applyBorder="1">
      <alignment/>
      <protection/>
    </xf>
    <xf numFmtId="203" fontId="0" fillId="0" borderId="1" xfId="73" applyNumberFormat="1" applyBorder="1" applyAlignment="1">
      <alignment horizontal="left"/>
      <protection/>
    </xf>
    <xf numFmtId="184" fontId="0" fillId="0" borderId="1" xfId="73" applyNumberFormat="1" applyFont="1" applyBorder="1" applyAlignment="1">
      <alignment horizontal="left"/>
      <protection/>
    </xf>
    <xf numFmtId="202" fontId="0" fillId="0" borderId="1" xfId="73" applyNumberFormat="1" applyFill="1" applyBorder="1">
      <alignment/>
      <protection/>
    </xf>
    <xf numFmtId="167" fontId="0" fillId="0" borderId="1" xfId="73" applyNumberFormat="1" applyFill="1" applyBorder="1">
      <alignment/>
      <protection/>
    </xf>
    <xf numFmtId="197" fontId="0" fillId="0" borderId="1" xfId="73" applyNumberFormat="1" applyFill="1" applyBorder="1">
      <alignment/>
      <protection/>
    </xf>
    <xf numFmtId="202" fontId="0" fillId="0" borderId="20" xfId="73" applyNumberFormat="1" applyFill="1" applyBorder="1">
      <alignment/>
      <protection/>
    </xf>
    <xf numFmtId="166" fontId="0" fillId="0" borderId="1" xfId="73" applyNumberFormat="1" applyFill="1" applyBorder="1">
      <alignment/>
      <protection/>
    </xf>
    <xf numFmtId="0" fontId="1" fillId="0" borderId="15" xfId="63" applyFont="1" applyBorder="1" applyAlignment="1">
      <alignment horizontal="center" wrapText="1"/>
      <protection/>
    </xf>
    <xf numFmtId="0" fontId="1" fillId="0" borderId="15" xfId="63" applyBorder="1" applyAlignment="1">
      <alignment horizontal="center" wrapText="1"/>
      <protection/>
    </xf>
    <xf numFmtId="0" fontId="1" fillId="0" borderId="21" xfId="63" applyBorder="1" applyAlignment="1">
      <alignment horizontal="center" wrapText="1"/>
      <protection/>
    </xf>
    <xf numFmtId="0" fontId="1" fillId="0" borderId="9" xfId="63" applyFont="1" applyBorder="1">
      <alignment horizontal="center" wrapText="1"/>
      <protection/>
    </xf>
    <xf numFmtId="165" fontId="10" fillId="0" borderId="0" xfId="73" applyNumberFormat="1" applyFont="1">
      <alignment/>
      <protection/>
    </xf>
    <xf numFmtId="204" fontId="0" fillId="0" borderId="0" xfId="73" applyNumberFormat="1" applyBorder="1" applyAlignment="1">
      <alignment horizontal="right"/>
      <protection/>
    </xf>
    <xf numFmtId="204" fontId="0" fillId="0" borderId="17" xfId="73" applyNumberFormat="1" applyBorder="1" applyAlignment="1">
      <alignment horizontal="right"/>
      <protection/>
    </xf>
    <xf numFmtId="204" fontId="0" fillId="0" borderId="1" xfId="73" applyNumberFormat="1" applyBorder="1" applyAlignment="1">
      <alignment horizontal="right"/>
      <protection/>
    </xf>
    <xf numFmtId="166" fontId="0" fillId="0" borderId="0" xfId="73" applyNumberFormat="1" applyBorder="1">
      <alignment/>
      <protection/>
    </xf>
    <xf numFmtId="166" fontId="0" fillId="0" borderId="17" xfId="73" applyNumberFormat="1" applyBorder="1">
      <alignment/>
      <protection/>
    </xf>
    <xf numFmtId="166" fontId="0" fillId="0" borderId="0" xfId="73" applyNumberFormat="1" applyBorder="1" applyAlignment="1">
      <alignment horizontal="right"/>
      <protection/>
    </xf>
    <xf numFmtId="166" fontId="0" fillId="0" borderId="17" xfId="73" applyNumberFormat="1" applyBorder="1" applyAlignment="1">
      <alignment horizontal="right"/>
      <protection/>
    </xf>
    <xf numFmtId="0" fontId="1" fillId="0" borderId="0" xfId="63" applyBorder="1">
      <alignment horizontal="center" wrapText="1"/>
      <protection/>
    </xf>
    <xf numFmtId="165" fontId="4" fillId="0" borderId="0" xfId="91" applyNumberFormat="1" applyFont="1" applyAlignment="1">
      <alignment horizontal="centerContinuous"/>
      <protection/>
    </xf>
    <xf numFmtId="0" fontId="4" fillId="0" borderId="0" xfId="91" applyFont="1" applyAlignment="1">
      <alignment horizontal="centerContinuous"/>
      <protection/>
    </xf>
    <xf numFmtId="49" fontId="5" fillId="0" borderId="0" xfId="73" applyNumberFormat="1" applyFont="1">
      <alignment/>
      <protection/>
    </xf>
    <xf numFmtId="202" fontId="0" fillId="0" borderId="11" xfId="73" applyNumberFormat="1" applyBorder="1">
      <alignment/>
      <protection/>
    </xf>
    <xf numFmtId="183" fontId="0" fillId="0" borderId="11" xfId="73" applyNumberFormat="1" applyFont="1" applyBorder="1" applyAlignment="1">
      <alignment horizontal="right"/>
      <protection/>
    </xf>
    <xf numFmtId="197" fontId="0" fillId="0" borderId="0" xfId="73" applyNumberFormat="1" applyFill="1">
      <alignment/>
      <protection/>
    </xf>
    <xf numFmtId="169" fontId="0" fillId="0" borderId="11" xfId="73" applyNumberFormat="1" applyBorder="1">
      <alignment/>
      <protection/>
    </xf>
    <xf numFmtId="202" fontId="0" fillId="0" borderId="0" xfId="73" applyNumberFormat="1" applyFill="1">
      <alignment/>
      <protection/>
    </xf>
    <xf numFmtId="179" fontId="0" fillId="0" borderId="11" xfId="73" applyNumberFormat="1" applyBorder="1">
      <alignment/>
      <protection/>
    </xf>
    <xf numFmtId="0" fontId="0" fillId="0" borderId="28" xfId="73" applyBorder="1">
      <alignment/>
      <protection/>
    </xf>
    <xf numFmtId="182" fontId="0" fillId="0" borderId="9" xfId="73" applyNumberFormat="1" applyBorder="1" applyAlignment="1">
      <alignment horizontal="right"/>
      <protection/>
    </xf>
    <xf numFmtId="180" fontId="0" fillId="0" borderId="13" xfId="73" applyNumberFormat="1" applyBorder="1" applyAlignment="1">
      <alignment horizontal="right"/>
      <protection/>
    </xf>
    <xf numFmtId="205" fontId="0" fillId="0" borderId="13" xfId="73" applyNumberFormat="1" applyBorder="1">
      <alignment/>
      <protection/>
    </xf>
    <xf numFmtId="182" fontId="0" fillId="0" borderId="0" xfId="73" applyNumberFormat="1" applyFill="1" applyAlignment="1">
      <alignment horizontal="right"/>
      <protection/>
    </xf>
    <xf numFmtId="180" fontId="0" fillId="0" borderId="1" xfId="73" applyNumberFormat="1" applyFill="1" applyBorder="1" applyAlignment="1">
      <alignment horizontal="right"/>
      <protection/>
    </xf>
    <xf numFmtId="205" fontId="0" fillId="0" borderId="1" xfId="73" applyNumberFormat="1" applyFill="1" applyBorder="1">
      <alignment/>
      <protection/>
    </xf>
    <xf numFmtId="206" fontId="0" fillId="0" borderId="1" xfId="73" applyNumberFormat="1" applyFill="1" applyBorder="1">
      <alignment/>
      <protection/>
    </xf>
    <xf numFmtId="207" fontId="0" fillId="0" borderId="1" xfId="73" applyNumberFormat="1" applyFill="1" applyBorder="1" applyAlignment="1" quotePrefix="1">
      <alignment horizontal="right"/>
      <protection/>
    </xf>
    <xf numFmtId="0" fontId="0" fillId="0" borderId="1" xfId="73" applyFont="1" applyBorder="1" applyAlignment="1">
      <alignment horizontal="center" wrapText="1"/>
      <protection/>
    </xf>
    <xf numFmtId="171" fontId="0" fillId="0" borderId="0" xfId="73" applyNumberFormat="1">
      <alignment/>
      <protection/>
    </xf>
    <xf numFmtId="168" fontId="0" fillId="0" borderId="1" xfId="73" applyNumberFormat="1" applyBorder="1">
      <alignment/>
      <protection/>
    </xf>
    <xf numFmtId="169" fontId="0" fillId="0" borderId="1" xfId="73" applyNumberFormat="1" applyBorder="1">
      <alignment/>
      <protection/>
    </xf>
    <xf numFmtId="0" fontId="64" fillId="0" borderId="0" xfId="73" applyFont="1">
      <alignment/>
      <protection/>
    </xf>
    <xf numFmtId="0" fontId="1" fillId="0" borderId="0" xfId="73" applyFont="1">
      <alignment/>
      <protection/>
    </xf>
    <xf numFmtId="0" fontId="1" fillId="0" borderId="9" xfId="73" applyFont="1" applyBorder="1" applyAlignment="1">
      <alignment horizontal="center" wrapText="1"/>
      <protection/>
    </xf>
    <xf numFmtId="0" fontId="1" fillId="0" borderId="13" xfId="73" applyFont="1" applyBorder="1" applyAlignment="1">
      <alignment horizontal="center" wrapText="1"/>
      <protection/>
    </xf>
    <xf numFmtId="0" fontId="1" fillId="0" borderId="13" xfId="73" applyFont="1" applyFill="1" applyBorder="1" applyAlignment="1">
      <alignment horizontal="center" wrapText="1"/>
      <protection/>
    </xf>
    <xf numFmtId="0" fontId="4" fillId="0" borderId="0" xfId="73" applyFont="1" applyAlignment="1">
      <alignment horizontal="centerContinuous" wrapText="1"/>
      <protection/>
    </xf>
    <xf numFmtId="0" fontId="6" fillId="0" borderId="0" xfId="73" applyFont="1">
      <alignment/>
      <protection/>
    </xf>
    <xf numFmtId="180" fontId="0" fillId="0" borderId="0" xfId="73" applyNumberFormat="1" applyBorder="1" applyAlignment="1">
      <alignment horizontal="right"/>
      <protection/>
    </xf>
    <xf numFmtId="180" fontId="0" fillId="0" borderId="17" xfId="73" applyNumberFormat="1" applyBorder="1" applyAlignment="1">
      <alignment horizontal="right"/>
      <protection/>
    </xf>
    <xf numFmtId="168" fontId="0" fillId="0" borderId="0" xfId="73" applyNumberFormat="1" applyBorder="1" applyAlignment="1">
      <alignment/>
      <protection/>
    </xf>
    <xf numFmtId="168" fontId="0" fillId="0" borderId="20" xfId="73" applyNumberFormat="1" applyBorder="1" applyAlignment="1">
      <alignment/>
      <protection/>
    </xf>
    <xf numFmtId="168" fontId="0" fillId="0" borderId="11" xfId="73" applyNumberFormat="1" applyBorder="1" applyAlignment="1">
      <alignment/>
      <protection/>
    </xf>
    <xf numFmtId="168" fontId="0" fillId="0" borderId="17" xfId="73" applyNumberFormat="1" applyBorder="1" applyAlignment="1">
      <alignment/>
      <protection/>
    </xf>
    <xf numFmtId="0" fontId="1" fillId="0" borderId="0" xfId="73" applyFont="1" applyAlignment="1">
      <alignment horizontal="center" wrapText="1"/>
      <protection/>
    </xf>
    <xf numFmtId="0" fontId="1" fillId="0" borderId="19" xfId="73" applyFont="1" applyBorder="1" applyAlignment="1">
      <alignment horizontal="center" wrapText="1"/>
      <protection/>
    </xf>
    <xf numFmtId="0" fontId="1" fillId="0" borderId="0" xfId="73" applyFont="1" applyAlignment="1">
      <alignment vertical="center"/>
      <protection/>
    </xf>
    <xf numFmtId="0" fontId="1" fillId="0" borderId="0" xfId="73" applyFont="1" applyAlignment="1">
      <alignment horizontal="center" vertical="center" wrapText="1"/>
      <protection/>
    </xf>
    <xf numFmtId="0" fontId="1" fillId="0" borderId="13" xfId="73" applyFont="1" applyBorder="1" applyAlignment="1">
      <alignment horizontal="centerContinuous" vertical="center" wrapText="1"/>
      <protection/>
    </xf>
    <xf numFmtId="0" fontId="1" fillId="0" borderId="20" xfId="73" applyFont="1" applyBorder="1" applyAlignment="1">
      <alignment horizontal="center" vertical="center" wrapText="1"/>
      <protection/>
    </xf>
    <xf numFmtId="0" fontId="1" fillId="0" borderId="1" xfId="73" applyFont="1" applyBorder="1" applyAlignment="1">
      <alignment horizontal="center" vertical="center" wrapText="1"/>
      <protection/>
    </xf>
    <xf numFmtId="3" fontId="0" fillId="0" borderId="0" xfId="73" applyNumberFormat="1" applyAlignment="1">
      <alignment horizontal="centerContinuous"/>
      <protection/>
    </xf>
    <xf numFmtId="208" fontId="0" fillId="0" borderId="0" xfId="73" applyNumberFormat="1" applyAlignment="1">
      <alignment horizontal="centerContinuous"/>
      <protection/>
    </xf>
    <xf numFmtId="0" fontId="0" fillId="0" borderId="0" xfId="73" applyAlignment="1">
      <alignment horizontal="center"/>
      <protection/>
    </xf>
    <xf numFmtId="3" fontId="5" fillId="0" borderId="0" xfId="73" applyNumberFormat="1" applyFont="1" applyAlignment="1">
      <alignment horizontal="centerContinuous"/>
      <protection/>
    </xf>
    <xf numFmtId="208" fontId="5" fillId="0" borderId="0" xfId="73" applyNumberFormat="1" applyFont="1" applyAlignment="1">
      <alignment horizontal="centerContinuous"/>
      <protection/>
    </xf>
    <xf numFmtId="0" fontId="5" fillId="0" borderId="0" xfId="73" applyFont="1" applyAlignment="1">
      <alignment horizontal="center"/>
      <protection/>
    </xf>
    <xf numFmtId="3" fontId="0" fillId="0" borderId="9" xfId="73" applyNumberFormat="1" applyBorder="1" applyAlignment="1">
      <alignment horizontal="centerContinuous"/>
      <protection/>
    </xf>
    <xf numFmtId="208" fontId="0" fillId="0" borderId="13" xfId="73" applyNumberFormat="1" applyBorder="1" applyAlignment="1">
      <alignment horizontal="centerContinuous"/>
      <protection/>
    </xf>
    <xf numFmtId="3" fontId="0" fillId="0" borderId="13" xfId="73" applyNumberFormat="1" applyBorder="1" applyAlignment="1">
      <alignment horizontal="centerContinuous"/>
      <protection/>
    </xf>
    <xf numFmtId="0" fontId="0" fillId="0" borderId="13" xfId="73" applyBorder="1" applyAlignment="1">
      <alignment horizontal="center"/>
      <protection/>
    </xf>
    <xf numFmtId="166" fontId="0" fillId="0" borderId="0" xfId="73" applyNumberFormat="1" applyAlignment="1">
      <alignment horizontal="right"/>
      <protection/>
    </xf>
    <xf numFmtId="208" fontId="0" fillId="0" borderId="1" xfId="73" applyNumberFormat="1" applyBorder="1" applyAlignment="1">
      <alignment horizontal="right"/>
      <protection/>
    </xf>
    <xf numFmtId="166" fontId="0" fillId="0" borderId="1" xfId="73" applyNumberFormat="1" applyBorder="1" applyAlignment="1">
      <alignment horizontal="right"/>
      <protection/>
    </xf>
    <xf numFmtId="206" fontId="0" fillId="0" borderId="1" xfId="73" applyNumberFormat="1" applyBorder="1" applyAlignment="1">
      <alignment horizontal="right"/>
      <protection/>
    </xf>
    <xf numFmtId="202" fontId="0" fillId="0" borderId="1" xfId="73" applyNumberFormat="1" applyBorder="1" applyAlignment="1">
      <alignment horizontal="right"/>
      <protection/>
    </xf>
    <xf numFmtId="207" fontId="0" fillId="0" borderId="1" xfId="73" applyNumberFormat="1" applyBorder="1" applyAlignment="1">
      <alignment horizontal="right"/>
      <protection/>
    </xf>
    <xf numFmtId="209" fontId="0" fillId="0" borderId="1" xfId="73" applyNumberFormat="1" applyBorder="1" applyAlignment="1" quotePrefix="1">
      <alignment horizontal="right"/>
      <protection/>
    </xf>
    <xf numFmtId="166" fontId="0" fillId="0" borderId="0" xfId="73" applyNumberFormat="1" applyFill="1" applyAlignment="1">
      <alignment horizontal="right"/>
      <protection/>
    </xf>
    <xf numFmtId="208" fontId="0" fillId="0" borderId="1" xfId="73" applyNumberFormat="1" applyFill="1" applyBorder="1" applyAlignment="1">
      <alignment horizontal="right"/>
      <protection/>
    </xf>
    <xf numFmtId="166" fontId="0" fillId="0" borderId="1" xfId="73" applyNumberFormat="1" applyFill="1" applyBorder="1" applyAlignment="1">
      <alignment horizontal="right"/>
      <protection/>
    </xf>
    <xf numFmtId="206" fontId="0" fillId="0" borderId="1" xfId="73" applyNumberFormat="1" applyFill="1" applyBorder="1" applyAlignment="1">
      <alignment horizontal="right"/>
      <protection/>
    </xf>
    <xf numFmtId="202" fontId="0" fillId="0" borderId="1" xfId="73" applyNumberFormat="1" applyFill="1" applyBorder="1" applyAlignment="1">
      <alignment horizontal="right"/>
      <protection/>
    </xf>
    <xf numFmtId="184" fontId="0" fillId="0" borderId="1" xfId="15" applyFont="1" applyFill="1" applyBorder="1">
      <alignment/>
      <protection/>
    </xf>
    <xf numFmtId="184" fontId="0" fillId="0" borderId="1" xfId="15" applyFill="1" applyBorder="1">
      <alignment/>
      <protection/>
    </xf>
    <xf numFmtId="207" fontId="0" fillId="0" borderId="1" xfId="73" applyNumberFormat="1" applyFill="1" applyBorder="1" applyAlignment="1">
      <alignment horizontal="right"/>
      <protection/>
    </xf>
    <xf numFmtId="184" fontId="0" fillId="0" borderId="1" xfId="73" applyNumberFormat="1" applyFont="1" applyBorder="1">
      <alignment/>
      <protection/>
    </xf>
    <xf numFmtId="166" fontId="0" fillId="0" borderId="0" xfId="73" applyNumberFormat="1" applyFont="1" applyFill="1" applyAlignment="1">
      <alignment horizontal="right"/>
      <protection/>
    </xf>
    <xf numFmtId="204" fontId="0" fillId="0" borderId="1" xfId="73" applyNumberFormat="1" applyFont="1" applyFill="1" applyBorder="1" applyAlignment="1">
      <alignment horizontal="right"/>
      <protection/>
    </xf>
    <xf numFmtId="166" fontId="0" fillId="0" borderId="1" xfId="73" applyNumberFormat="1" applyFont="1" applyFill="1" applyBorder="1" applyAlignment="1">
      <alignment horizontal="right"/>
      <protection/>
    </xf>
    <xf numFmtId="207" fontId="0" fillId="0" borderId="1" xfId="73" applyNumberFormat="1" applyFont="1" applyFill="1" applyBorder="1" applyAlignment="1">
      <alignment horizontal="right"/>
      <protection/>
    </xf>
    <xf numFmtId="202" fontId="0" fillId="0" borderId="1" xfId="73" applyNumberFormat="1" applyFont="1" applyFill="1" applyBorder="1" applyAlignment="1">
      <alignment horizontal="right"/>
      <protection/>
    </xf>
    <xf numFmtId="184" fontId="0" fillId="0" borderId="1" xfId="73" applyNumberFormat="1" applyFont="1" applyFill="1" applyBorder="1">
      <alignment/>
      <protection/>
    </xf>
    <xf numFmtId="209" fontId="0" fillId="0" borderId="1" xfId="73" applyNumberFormat="1" applyBorder="1" applyAlignment="1">
      <alignment horizontal="right"/>
      <protection/>
    </xf>
    <xf numFmtId="184" fontId="0" fillId="0" borderId="1" xfId="73" applyNumberFormat="1" applyBorder="1">
      <alignment/>
      <protection/>
    </xf>
    <xf numFmtId="208" fontId="0" fillId="0" borderId="1" xfId="73" applyNumberFormat="1" applyBorder="1" applyAlignment="1">
      <alignment horizontal="centerContinuous"/>
      <protection/>
    </xf>
    <xf numFmtId="3" fontId="0" fillId="0" borderId="1" xfId="73" applyNumberFormat="1" applyBorder="1" applyAlignment="1">
      <alignment horizontal="centerContinuous"/>
      <protection/>
    </xf>
    <xf numFmtId="0" fontId="0" fillId="0" borderId="1" xfId="73" applyBorder="1" applyAlignment="1">
      <alignment horizontal="center"/>
      <protection/>
    </xf>
    <xf numFmtId="3" fontId="1" fillId="0" borderId="9" xfId="73" applyNumberFormat="1" applyFont="1" applyBorder="1" applyAlignment="1">
      <alignment horizontal="centerContinuous" wrapText="1"/>
      <protection/>
    </xf>
    <xf numFmtId="49" fontId="1" fillId="0" borderId="13" xfId="73" applyNumberFormat="1" applyFont="1" applyBorder="1" applyAlignment="1">
      <alignment horizontal="center" wrapText="1"/>
      <protection/>
    </xf>
    <xf numFmtId="3" fontId="1" fillId="0" borderId="13" xfId="73" applyNumberFormat="1" applyFont="1" applyBorder="1" applyAlignment="1">
      <alignment horizontal="centerContinuous" wrapText="1"/>
      <protection/>
    </xf>
    <xf numFmtId="3" fontId="0" fillId="0" borderId="14" xfId="73" applyNumberFormat="1" applyBorder="1" applyAlignment="1">
      <alignment horizontal="centerContinuous"/>
      <protection/>
    </xf>
    <xf numFmtId="208" fontId="0" fillId="0" borderId="14" xfId="73" applyNumberFormat="1" applyBorder="1" applyAlignment="1">
      <alignment horizontal="centerContinuous"/>
      <protection/>
    </xf>
    <xf numFmtId="0" fontId="0" fillId="0" borderId="14" xfId="73" applyBorder="1" applyAlignment="1">
      <alignment horizontal="center"/>
      <protection/>
    </xf>
    <xf numFmtId="0" fontId="0" fillId="0" borderId="0" xfId="73" applyAlignment="1">
      <alignment horizontal="left"/>
      <protection/>
    </xf>
    <xf numFmtId="165" fontId="5" fillId="0" borderId="0" xfId="73" applyNumberFormat="1" applyFont="1" applyAlignment="1">
      <alignment horizontal="left"/>
      <protection/>
    </xf>
    <xf numFmtId="164" fontId="0" fillId="0" borderId="9" xfId="73" applyNumberFormat="1" applyBorder="1">
      <alignment/>
      <protection/>
    </xf>
    <xf numFmtId="0" fontId="0" fillId="0" borderId="16" xfId="73" applyBorder="1" applyAlignment="1">
      <alignment horizontal="left"/>
      <protection/>
    </xf>
    <xf numFmtId="197" fontId="0" fillId="0" borderId="11" xfId="73" applyNumberFormat="1" applyBorder="1">
      <alignment/>
      <protection/>
    </xf>
    <xf numFmtId="197" fontId="0" fillId="0" borderId="0" xfId="73" applyNumberFormat="1">
      <alignment/>
      <protection/>
    </xf>
    <xf numFmtId="200" fontId="0" fillId="0" borderId="17" xfId="73" applyNumberFormat="1" applyBorder="1" applyAlignment="1">
      <alignment horizontal="left"/>
      <protection/>
    </xf>
    <xf numFmtId="184" fontId="0" fillId="0" borderId="0" xfId="15" applyBorder="1">
      <alignment/>
      <protection/>
    </xf>
    <xf numFmtId="210" fontId="0" fillId="0" borderId="11" xfId="73" applyNumberFormat="1" applyBorder="1" applyAlignment="1">
      <alignment horizontal="right"/>
      <protection/>
    </xf>
    <xf numFmtId="210" fontId="0" fillId="0" borderId="0" xfId="73" applyNumberFormat="1" applyAlignment="1">
      <alignment horizontal="right"/>
      <protection/>
    </xf>
    <xf numFmtId="0" fontId="11" fillId="0" borderId="0" xfId="73" applyFont="1">
      <alignment/>
      <protection/>
    </xf>
    <xf numFmtId="0" fontId="0" fillId="0" borderId="17" xfId="73" applyBorder="1" applyAlignment="1">
      <alignment horizontal="left"/>
      <protection/>
    </xf>
    <xf numFmtId="0" fontId="1" fillId="0" borderId="9" xfId="73" applyFont="1" applyBorder="1" applyAlignment="1">
      <alignment horizontal="center" vertical="center"/>
      <protection/>
    </xf>
    <xf numFmtId="0" fontId="1" fillId="0" borderId="13" xfId="73" applyFont="1" applyBorder="1" applyAlignment="1">
      <alignment horizontal="center" vertical="center"/>
      <protection/>
    </xf>
    <xf numFmtId="0" fontId="1" fillId="0" borderId="18" xfId="73" applyFont="1" applyBorder="1" applyAlignment="1">
      <alignment horizontal="center" vertical="center"/>
      <protection/>
    </xf>
    <xf numFmtId="0" fontId="0" fillId="0" borderId="14" xfId="73" applyBorder="1" applyAlignment="1">
      <alignment horizontal="left"/>
      <protection/>
    </xf>
    <xf numFmtId="185" fontId="0" fillId="0" borderId="0" xfId="23" applyBorder="1">
      <alignment/>
      <protection/>
    </xf>
    <xf numFmtId="165" fontId="0" fillId="0" borderId="0" xfId="73" applyNumberFormat="1">
      <alignment/>
      <protection/>
    </xf>
    <xf numFmtId="200" fontId="0" fillId="0" borderId="17" xfId="73" applyNumberFormat="1" applyFont="1" applyBorder="1" applyAlignment="1">
      <alignment horizontal="left"/>
      <protection/>
    </xf>
    <xf numFmtId="211" fontId="0" fillId="0" borderId="11" xfId="73" applyNumberFormat="1" applyBorder="1">
      <alignment/>
      <protection/>
    </xf>
    <xf numFmtId="211" fontId="0" fillId="0" borderId="0" xfId="73" applyNumberFormat="1">
      <alignment/>
      <protection/>
    </xf>
    <xf numFmtId="183" fontId="0" fillId="0" borderId="17" xfId="73" applyNumberFormat="1" applyBorder="1" applyAlignment="1">
      <alignment horizontal="left"/>
      <protection/>
    </xf>
    <xf numFmtId="184" fontId="0" fillId="0" borderId="0" xfId="15" applyFill="1" applyBorder="1">
      <alignment/>
      <protection/>
    </xf>
    <xf numFmtId="184" fontId="0" fillId="0" borderId="0" xfId="15" applyFont="1" applyBorder="1">
      <alignment/>
      <protection/>
    </xf>
    <xf numFmtId="0" fontId="0" fillId="0" borderId="0" xfId="73" applyFont="1">
      <alignment/>
      <protection/>
    </xf>
    <xf numFmtId="0" fontId="12" fillId="0" borderId="0" xfId="73" applyFont="1" applyFill="1">
      <alignment/>
      <protection/>
    </xf>
    <xf numFmtId="0" fontId="5" fillId="0" borderId="0" xfId="73" applyFont="1" applyAlignment="1">
      <alignment horizontal="left"/>
      <protection/>
    </xf>
    <xf numFmtId="202" fontId="0" fillId="0" borderId="0" xfId="73" applyNumberFormat="1">
      <alignment/>
      <protection/>
    </xf>
    <xf numFmtId="212" fontId="0" fillId="0" borderId="17" xfId="73" applyNumberFormat="1" applyFont="1" applyBorder="1" applyAlignment="1">
      <alignment horizontal="left"/>
      <protection/>
    </xf>
    <xf numFmtId="212" fontId="0" fillId="0" borderId="17" xfId="73" applyNumberFormat="1" applyBorder="1" applyAlignment="1">
      <alignment horizontal="left"/>
      <protection/>
    </xf>
    <xf numFmtId="164" fontId="0" fillId="0" borderId="1" xfId="73" applyNumberFormat="1" applyBorder="1">
      <alignment/>
      <protection/>
    </xf>
    <xf numFmtId="0" fontId="0" fillId="0" borderId="29" xfId="73" applyBorder="1">
      <alignment/>
      <protection/>
    </xf>
    <xf numFmtId="0" fontId="1" fillId="0" borderId="18" xfId="73" applyFont="1" applyBorder="1" applyAlignment="1">
      <alignment horizontal="centerContinuous" vertical="center"/>
      <protection/>
    </xf>
    <xf numFmtId="49" fontId="5" fillId="0" borderId="0" xfId="73" applyNumberFormat="1" applyFont="1" applyAlignment="1">
      <alignment horizontal="left"/>
      <protection/>
    </xf>
    <xf numFmtId="169" fontId="0" fillId="0" borderId="0" xfId="73" applyNumberFormat="1">
      <alignment/>
      <protection/>
    </xf>
    <xf numFmtId="180" fontId="0" fillId="0" borderId="1" xfId="73" applyNumberFormat="1" applyBorder="1" applyAlignment="1">
      <alignment horizontal="right"/>
      <protection/>
    </xf>
    <xf numFmtId="0" fontId="1" fillId="0" borderId="9" xfId="73" applyFont="1" applyBorder="1" applyAlignment="1">
      <alignment horizontal="centerContinuous" vertical="center" wrapText="1"/>
      <protection/>
    </xf>
    <xf numFmtId="0" fontId="1" fillId="0" borderId="1" xfId="73" applyFont="1" applyBorder="1" applyAlignment="1">
      <alignment vertical="center" wrapText="1"/>
      <protection/>
    </xf>
    <xf numFmtId="49" fontId="5" fillId="0" borderId="0" xfId="73" applyNumberFormat="1" applyFont="1" applyAlignment="1">
      <alignment/>
      <protection/>
    </xf>
    <xf numFmtId="202" fontId="0" fillId="0" borderId="0" xfId="73" applyNumberFormat="1" applyFill="1" applyBorder="1">
      <alignment/>
      <protection/>
    </xf>
    <xf numFmtId="202" fontId="0" fillId="0" borderId="13" xfId="73" applyNumberFormat="1" applyBorder="1">
      <alignment/>
      <protection/>
    </xf>
    <xf numFmtId="0" fontId="0" fillId="0" borderId="30" xfId="73" applyBorder="1">
      <alignment/>
      <protection/>
    </xf>
    <xf numFmtId="202" fontId="0" fillId="0" borderId="0" xfId="73" applyNumberFormat="1" applyFont="1">
      <alignment/>
      <protection/>
    </xf>
    <xf numFmtId="202" fontId="0" fillId="0" borderId="1" xfId="73" applyNumberFormat="1" applyFont="1" applyBorder="1">
      <alignment/>
      <protection/>
    </xf>
    <xf numFmtId="209" fontId="0" fillId="0" borderId="1" xfId="73" applyNumberFormat="1" applyFont="1" applyBorder="1" applyAlignment="1">
      <alignment horizontal="right"/>
      <protection/>
    </xf>
    <xf numFmtId="202" fontId="0" fillId="0" borderId="31" xfId="73" applyNumberFormat="1" applyBorder="1">
      <alignment/>
      <protection/>
    </xf>
    <xf numFmtId="0" fontId="0" fillId="0" borderId="1" xfId="73" applyFont="1" applyBorder="1" applyAlignment="1">
      <alignment horizontal="left"/>
      <protection/>
    </xf>
    <xf numFmtId="0" fontId="0" fillId="0" borderId="31" xfId="73" applyBorder="1">
      <alignment/>
      <protection/>
    </xf>
    <xf numFmtId="0" fontId="1" fillId="0" borderId="30" xfId="73" applyFont="1" applyBorder="1" applyAlignment="1">
      <alignment horizontal="center" wrapText="1"/>
      <protection/>
    </xf>
    <xf numFmtId="0" fontId="1" fillId="0" borderId="22" xfId="73" applyFont="1" applyBorder="1" applyAlignment="1">
      <alignment horizontal="centerContinuous" vertical="center" wrapText="1"/>
      <protection/>
    </xf>
    <xf numFmtId="0" fontId="13" fillId="0" borderId="0" xfId="73" applyFont="1">
      <alignment/>
      <protection/>
    </xf>
    <xf numFmtId="167" fontId="0" fillId="0" borderId="0" xfId="73" applyNumberFormat="1" applyBorder="1">
      <alignment/>
      <protection/>
    </xf>
    <xf numFmtId="203" fontId="0" fillId="0" borderId="0" xfId="73" applyNumberFormat="1" applyBorder="1" applyAlignment="1">
      <alignment horizontal="left"/>
      <protection/>
    </xf>
    <xf numFmtId="166" fontId="0" fillId="0" borderId="9" xfId="73" applyNumberFormat="1" applyBorder="1">
      <alignment/>
      <protection/>
    </xf>
    <xf numFmtId="167" fontId="0" fillId="0" borderId="13" xfId="73" applyNumberFormat="1" applyBorder="1">
      <alignment/>
      <protection/>
    </xf>
    <xf numFmtId="203" fontId="0" fillId="0" borderId="13" xfId="73" applyNumberFormat="1" applyBorder="1" applyAlignment="1">
      <alignment horizontal="left"/>
      <protection/>
    </xf>
    <xf numFmtId="166" fontId="0" fillId="0" borderId="11" xfId="73" applyNumberFormat="1" applyBorder="1">
      <alignment/>
      <protection/>
    </xf>
    <xf numFmtId="167" fontId="0" fillId="0" borderId="17" xfId="73" applyNumberFormat="1" applyBorder="1">
      <alignment/>
      <protection/>
    </xf>
    <xf numFmtId="175" fontId="0" fillId="0" borderId="1" xfId="73" applyNumberFormat="1" applyFill="1" applyBorder="1" applyAlignment="1" quotePrefix="1">
      <alignment horizontal="right"/>
      <protection/>
    </xf>
    <xf numFmtId="166" fontId="0" fillId="0" borderId="0" xfId="73" applyNumberFormat="1">
      <alignment/>
      <protection/>
    </xf>
    <xf numFmtId="0" fontId="1" fillId="0" borderId="0" xfId="73" applyFont="1" applyBorder="1">
      <alignment/>
      <protection/>
    </xf>
    <xf numFmtId="0" fontId="1" fillId="0" borderId="0" xfId="73" applyFont="1" applyBorder="1" applyAlignment="1">
      <alignment vertical="center"/>
      <protection/>
    </xf>
    <xf numFmtId="0" fontId="0" fillId="0" borderId="0" xfId="73" applyFont="1" applyBorder="1" applyAlignment="1">
      <alignment wrapText="1"/>
      <protection/>
    </xf>
    <xf numFmtId="0" fontId="0" fillId="0" borderId="0" xfId="73" applyFont="1" applyBorder="1" applyAlignment="1" quotePrefix="1">
      <alignment horizontal="left"/>
      <protection/>
    </xf>
    <xf numFmtId="0" fontId="0" fillId="0" borderId="0" xfId="73" applyFont="1" applyBorder="1" applyAlignment="1">
      <alignment horizontal="left"/>
      <protection/>
    </xf>
    <xf numFmtId="0" fontId="5" fillId="0" borderId="0" xfId="73" applyFont="1" applyBorder="1">
      <alignment/>
      <protection/>
    </xf>
    <xf numFmtId="180" fontId="0" fillId="0" borderId="0" xfId="73" applyNumberFormat="1" applyFont="1" applyBorder="1" applyAlignment="1">
      <alignment horizontal="right"/>
      <protection/>
    </xf>
    <xf numFmtId="0" fontId="0" fillId="0" borderId="9" xfId="73" applyFont="1" applyBorder="1" applyAlignment="1">
      <alignment wrapText="1"/>
      <protection/>
    </xf>
    <xf numFmtId="0" fontId="0" fillId="0" borderId="16" xfId="73" applyFont="1" applyBorder="1" applyAlignment="1" quotePrefix="1">
      <alignment horizontal="left"/>
      <protection/>
    </xf>
    <xf numFmtId="0" fontId="0" fillId="0" borderId="16" xfId="73" applyFont="1" applyBorder="1">
      <alignment/>
      <protection/>
    </xf>
    <xf numFmtId="0" fontId="0" fillId="0" borderId="16" xfId="73" applyFont="1" applyBorder="1" applyAlignment="1">
      <alignment horizontal="left"/>
      <protection/>
    </xf>
    <xf numFmtId="180" fontId="0" fillId="0" borderId="9" xfId="73" applyNumberFormat="1" applyFont="1" applyBorder="1" applyAlignment="1">
      <alignment horizontal="right"/>
      <protection/>
    </xf>
    <xf numFmtId="167" fontId="0" fillId="0" borderId="17" xfId="73" applyNumberFormat="1" applyFill="1" applyBorder="1">
      <alignment/>
      <protection/>
    </xf>
    <xf numFmtId="213" fontId="0" fillId="0" borderId="1" xfId="73" applyNumberFormat="1" applyBorder="1" applyAlignment="1">
      <alignment horizontal="left"/>
      <protection/>
    </xf>
    <xf numFmtId="165" fontId="5" fillId="0" borderId="0" xfId="73" applyNumberFormat="1" applyFont="1" applyFill="1">
      <alignment/>
      <protection/>
    </xf>
    <xf numFmtId="183" fontId="0" fillId="0" borderId="13" xfId="73" applyNumberFormat="1" applyBorder="1">
      <alignment/>
      <protection/>
    </xf>
    <xf numFmtId="0" fontId="0" fillId="0" borderId="19" xfId="73" applyFill="1" applyBorder="1">
      <alignment/>
      <protection/>
    </xf>
    <xf numFmtId="210" fontId="0" fillId="0" borderId="11" xfId="73" applyNumberFormat="1" applyFill="1" applyBorder="1" applyAlignment="1">
      <alignment horizontal="right"/>
      <protection/>
    </xf>
    <xf numFmtId="198" fontId="0" fillId="0" borderId="1" xfId="73" applyNumberFormat="1" applyBorder="1">
      <alignment/>
      <protection/>
    </xf>
    <xf numFmtId="210" fontId="0" fillId="0" borderId="1" xfId="73" applyNumberFormat="1" applyBorder="1" applyAlignment="1">
      <alignment horizontal="right"/>
      <protection/>
    </xf>
    <xf numFmtId="198" fontId="0" fillId="0" borderId="20" xfId="73" applyNumberFormat="1" applyFill="1" applyBorder="1">
      <alignment/>
      <protection/>
    </xf>
    <xf numFmtId="187" fontId="0" fillId="0" borderId="32" xfId="73" applyNumberFormat="1" applyFill="1" applyBorder="1" applyAlignment="1">
      <alignment horizontal="right"/>
      <protection/>
    </xf>
    <xf numFmtId="187" fontId="0" fillId="0" borderId="1" xfId="73" applyNumberFormat="1" applyBorder="1" applyAlignment="1">
      <alignment horizontal="right"/>
      <protection/>
    </xf>
    <xf numFmtId="198" fontId="0" fillId="0" borderId="20" xfId="73" applyNumberFormat="1" applyBorder="1">
      <alignment/>
      <protection/>
    </xf>
    <xf numFmtId="187" fontId="0" fillId="0" borderId="32" xfId="73" applyNumberFormat="1" applyBorder="1" applyAlignment="1">
      <alignment horizontal="right"/>
      <protection/>
    </xf>
    <xf numFmtId="197" fontId="0" fillId="0" borderId="0" xfId="73" applyNumberFormat="1" applyFont="1" applyFill="1">
      <alignment/>
      <protection/>
    </xf>
    <xf numFmtId="197" fontId="0" fillId="0" borderId="1" xfId="73" applyNumberFormat="1" applyFont="1" applyFill="1" applyBorder="1">
      <alignment/>
      <protection/>
    </xf>
    <xf numFmtId="203" fontId="0" fillId="0" borderId="1" xfId="73" applyNumberFormat="1" applyFont="1" applyBorder="1" applyAlignment="1">
      <alignment horizontal="left"/>
      <protection/>
    </xf>
    <xf numFmtId="197" fontId="0" fillId="0" borderId="0" xfId="73" applyNumberFormat="1" applyFont="1">
      <alignment/>
      <protection/>
    </xf>
    <xf numFmtId="197" fontId="0" fillId="0" borderId="1" xfId="73" applyNumberFormat="1" applyFont="1" applyBorder="1">
      <alignment/>
      <protection/>
    </xf>
    <xf numFmtId="0" fontId="0" fillId="0" borderId="20" xfId="73" applyFill="1" applyBorder="1">
      <alignment/>
      <protection/>
    </xf>
    <xf numFmtId="0" fontId="1" fillId="0" borderId="19" xfId="73" applyFont="1" applyFill="1" applyBorder="1" applyAlignment="1">
      <alignment horizontal="center" wrapText="1"/>
      <protection/>
    </xf>
    <xf numFmtId="0" fontId="1" fillId="0" borderId="13" xfId="73" applyFont="1" applyFill="1" applyBorder="1" applyAlignment="1">
      <alignment horizontal="centerContinuous" vertical="center" wrapText="1"/>
      <protection/>
    </xf>
    <xf numFmtId="0" fontId="1" fillId="0" borderId="20" xfId="73" applyFont="1" applyFill="1" applyBorder="1" applyAlignment="1">
      <alignment horizontal="center" vertical="center" wrapText="1"/>
      <protection/>
    </xf>
    <xf numFmtId="0" fontId="0" fillId="0" borderId="14" xfId="73" applyFill="1" applyBorder="1">
      <alignment/>
      <protection/>
    </xf>
    <xf numFmtId="0" fontId="0" fillId="0" borderId="0" xfId="73" applyFill="1" applyAlignment="1">
      <alignment horizontal="centerContinuous"/>
      <protection/>
    </xf>
    <xf numFmtId="0" fontId="0" fillId="0" borderId="13" xfId="73" applyFont="1" applyBorder="1" applyAlignment="1" quotePrefix="1">
      <alignment horizontal="left"/>
      <protection/>
    </xf>
    <xf numFmtId="0" fontId="0" fillId="0" borderId="21" xfId="73" applyFont="1" applyBorder="1">
      <alignment/>
      <protection/>
    </xf>
    <xf numFmtId="0" fontId="0" fillId="0" borderId="21" xfId="73" applyFont="1" applyBorder="1" applyAlignment="1">
      <alignment horizontal="left"/>
      <protection/>
    </xf>
    <xf numFmtId="209" fontId="0" fillId="0" borderId="1" xfId="73" applyNumberFormat="1" applyFill="1" applyBorder="1" applyAlignment="1">
      <alignment horizontal="right"/>
      <protection/>
    </xf>
    <xf numFmtId="0" fontId="0" fillId="0" borderId="0" xfId="73" applyFont="1" applyFill="1">
      <alignment/>
      <protection/>
    </xf>
    <xf numFmtId="197" fontId="0" fillId="0" borderId="20" xfId="73" applyNumberFormat="1" applyFill="1" applyBorder="1">
      <alignment/>
      <protection/>
    </xf>
    <xf numFmtId="189" fontId="0" fillId="0" borderId="1" xfId="73" applyNumberFormat="1" applyFont="1" applyBorder="1" applyAlignment="1">
      <alignment horizontal="left"/>
      <protection/>
    </xf>
    <xf numFmtId="0" fontId="5" fillId="0" borderId="0" xfId="73" applyNumberFormat="1" applyFont="1">
      <alignment/>
      <protection/>
    </xf>
    <xf numFmtId="209" fontId="0" fillId="0" borderId="0" xfId="73" applyNumberFormat="1" applyAlignment="1">
      <alignment horizontal="right"/>
      <protection/>
    </xf>
    <xf numFmtId="187" fontId="0" fillId="0" borderId="0" xfId="73" applyNumberFormat="1">
      <alignment/>
      <protection/>
    </xf>
    <xf numFmtId="209" fontId="0" fillId="0" borderId="0" xfId="73" applyNumberFormat="1" applyBorder="1" applyAlignment="1">
      <alignment horizontal="right"/>
      <protection/>
    </xf>
    <xf numFmtId="209" fontId="0" fillId="0" borderId="0" xfId="73" applyNumberFormat="1" applyFont="1" applyBorder="1" applyAlignment="1">
      <alignment horizontal="right"/>
      <protection/>
    </xf>
    <xf numFmtId="214" fontId="0" fillId="0" borderId="0" xfId="73" applyNumberFormat="1">
      <alignment/>
      <protection/>
    </xf>
    <xf numFmtId="214" fontId="0" fillId="0" borderId="1" xfId="73" applyNumberFormat="1" applyBorder="1">
      <alignment/>
      <protection/>
    </xf>
    <xf numFmtId="214" fontId="0" fillId="0" borderId="1" xfId="73" applyNumberFormat="1" applyBorder="1" applyAlignment="1">
      <alignment horizontal="right"/>
      <protection/>
    </xf>
    <xf numFmtId="0" fontId="1" fillId="0" borderId="9" xfId="73" applyFont="1" applyBorder="1" applyAlignment="1">
      <alignment horizontal="center" vertical="center" wrapText="1"/>
      <protection/>
    </xf>
    <xf numFmtId="0" fontId="1" fillId="0" borderId="13" xfId="73" applyFont="1" applyBorder="1" applyAlignment="1">
      <alignment horizontal="center" vertical="center" wrapText="1"/>
      <protection/>
    </xf>
    <xf numFmtId="165" fontId="4" fillId="0" borderId="0" xfId="73" applyNumberFormat="1" applyFont="1" applyAlignment="1">
      <alignment horizontal="centerContinuous"/>
      <protection/>
    </xf>
    <xf numFmtId="49" fontId="4" fillId="0" borderId="0" xfId="73" applyNumberFormat="1" applyFont="1" applyAlignment="1">
      <alignment horizontal="centerContinuous"/>
      <protection/>
    </xf>
    <xf numFmtId="183" fontId="0" fillId="0" borderId="11" xfId="73" applyNumberFormat="1" applyFill="1" applyBorder="1" applyAlignment="1">
      <alignment horizontal="right"/>
      <protection/>
    </xf>
    <xf numFmtId="164" fontId="0" fillId="0" borderId="1" xfId="73" applyNumberFormat="1" applyFill="1" applyBorder="1">
      <alignment/>
      <protection/>
    </xf>
    <xf numFmtId="177" fontId="0" fillId="0" borderId="11" xfId="73" applyNumberFormat="1" applyFill="1" applyBorder="1">
      <alignment/>
      <protection/>
    </xf>
    <xf numFmtId="177" fontId="0" fillId="0" borderId="11" xfId="73" applyNumberFormat="1" applyBorder="1">
      <alignment/>
      <protection/>
    </xf>
    <xf numFmtId="0" fontId="0" fillId="0" borderId="0" xfId="73" applyNumberFormat="1" applyFill="1">
      <alignment/>
      <protection/>
    </xf>
    <xf numFmtId="0" fontId="0" fillId="0" borderId="11" xfId="73" applyFill="1" applyBorder="1">
      <alignment/>
      <protection/>
    </xf>
    <xf numFmtId="215" fontId="0" fillId="0" borderId="11" xfId="73" applyNumberFormat="1" applyBorder="1">
      <alignment/>
      <protection/>
    </xf>
    <xf numFmtId="214" fontId="0" fillId="0" borderId="1" xfId="73" applyNumberFormat="1" applyFill="1" applyBorder="1">
      <alignment/>
      <protection/>
    </xf>
    <xf numFmtId="0" fontId="1" fillId="0" borderId="27" xfId="73" applyFont="1" applyBorder="1" applyAlignment="1">
      <alignment horizontal="center" vertical="center"/>
      <protection/>
    </xf>
    <xf numFmtId="0" fontId="4" fillId="0" borderId="0" xfId="73" applyFont="1" applyAlignment="1">
      <alignment horizontal="centerContinuous"/>
      <protection/>
    </xf>
    <xf numFmtId="165" fontId="5" fillId="0" borderId="0" xfId="59" applyBorder="1">
      <alignment/>
      <protection/>
    </xf>
    <xf numFmtId="175" fontId="0" fillId="0" borderId="0" xfId="73" applyNumberFormat="1" applyBorder="1" applyAlignment="1">
      <alignment horizontal="right"/>
      <protection/>
    </xf>
    <xf numFmtId="175" fontId="0" fillId="0" borderId="17" xfId="73" applyNumberFormat="1" applyBorder="1" applyAlignment="1">
      <alignment horizontal="right"/>
      <protection/>
    </xf>
    <xf numFmtId="209" fontId="0" fillId="0" borderId="11" xfId="73" applyNumberFormat="1" applyFill="1" applyBorder="1" applyAlignment="1">
      <alignment horizontal="right"/>
      <protection/>
    </xf>
    <xf numFmtId="175" fontId="0" fillId="0" borderId="17" xfId="73" applyNumberFormat="1" applyBorder="1">
      <alignment/>
      <protection/>
    </xf>
    <xf numFmtId="209" fontId="0" fillId="0" borderId="11" xfId="73" applyNumberFormat="1" applyBorder="1" applyAlignment="1">
      <alignment horizontal="right"/>
      <protection/>
    </xf>
    <xf numFmtId="209" fontId="0" fillId="0" borderId="20" xfId="73" applyNumberFormat="1" applyBorder="1" applyAlignment="1">
      <alignment horizontal="right"/>
      <protection/>
    </xf>
    <xf numFmtId="209" fontId="0" fillId="0" borderId="20" xfId="73" applyNumberFormat="1" applyFill="1" applyBorder="1" applyAlignment="1">
      <alignment horizontal="right"/>
      <protection/>
    </xf>
    <xf numFmtId="169" fontId="0" fillId="0" borderId="17" xfId="73" applyNumberFormat="1" applyBorder="1">
      <alignment/>
      <protection/>
    </xf>
    <xf numFmtId="216" fontId="0" fillId="0" borderId="0" xfId="73" applyNumberFormat="1" applyBorder="1">
      <alignment/>
      <protection/>
    </xf>
    <xf numFmtId="217" fontId="0" fillId="0" borderId="17" xfId="73" applyNumberFormat="1" applyBorder="1">
      <alignment/>
      <protection/>
    </xf>
    <xf numFmtId="218" fontId="0" fillId="0" borderId="0" xfId="73" applyNumberFormat="1" applyBorder="1">
      <alignment/>
      <protection/>
    </xf>
    <xf numFmtId="218" fontId="0" fillId="0" borderId="20" xfId="73" applyNumberFormat="1" applyBorder="1">
      <alignment/>
      <protection/>
    </xf>
    <xf numFmtId="0" fontId="1" fillId="0" borderId="16" xfId="63" applyBorder="1" applyAlignment="1">
      <alignment horizontal="center" vertical="center" wrapText="1"/>
      <protection/>
    </xf>
    <xf numFmtId="0" fontId="4" fillId="0" borderId="0" xfId="91" applyBorder="1">
      <alignment wrapText="1"/>
      <protection/>
    </xf>
    <xf numFmtId="0" fontId="14" fillId="0" borderId="0" xfId="73" applyFont="1" applyAlignment="1">
      <alignment wrapText="1"/>
      <protection/>
    </xf>
    <xf numFmtId="0" fontId="14" fillId="0" borderId="0" xfId="73" applyFont="1">
      <alignment/>
      <protection/>
    </xf>
    <xf numFmtId="0" fontId="18" fillId="0" borderId="0" xfId="73" applyFont="1" applyAlignment="1">
      <alignment horizontal="center"/>
      <protection/>
    </xf>
    <xf numFmtId="0" fontId="19" fillId="0" borderId="0" xfId="73" applyFont="1">
      <alignment/>
      <protection/>
    </xf>
    <xf numFmtId="0" fontId="14" fillId="0" borderId="33" xfId="75" applyNumberFormat="1" applyFont="1" applyBorder="1" applyAlignment="1" quotePrefix="1">
      <alignment wrapText="1"/>
      <protection/>
    </xf>
    <xf numFmtId="0" fontId="25" fillId="0" borderId="33" xfId="69" applyNumberFormat="1" applyFont="1" applyBorder="1" applyAlignment="1" quotePrefix="1">
      <alignment vertical="top"/>
    </xf>
    <xf numFmtId="0" fontId="26" fillId="0" borderId="0" xfId="76" applyNumberFormat="1" applyFont="1" applyAlignment="1" quotePrefix="1">
      <alignment wrapText="1"/>
      <protection/>
    </xf>
    <xf numFmtId="0" fontId="25" fillId="0" borderId="0" xfId="69" applyNumberFormat="1" applyFont="1" applyAlignment="1">
      <alignment wrapText="1"/>
    </xf>
    <xf numFmtId="0" fontId="27" fillId="0" borderId="0" xfId="74" applyNumberFormat="1" applyFont="1" applyFill="1">
      <alignment/>
      <protection/>
    </xf>
  </cellXfs>
  <cellStyles count="80">
    <cellStyle name="Normal" xfId="0"/>
    <cellStyle name="1st indent" xfId="15"/>
    <cellStyle name="1st indent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nd indent" xfId="23"/>
    <cellStyle name="3rd indent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4th indent" xfId="31"/>
    <cellStyle name="5th indent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6th indent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FOOTNOTE" xfId="59"/>
    <cellStyle name="FOOTNOTE 2" xfId="60"/>
    <cellStyle name="FOOTNOTE_170503" xfId="61"/>
    <cellStyle name="Good" xfId="62"/>
    <cellStyle name="HEADING" xfId="63"/>
    <cellStyle name="Heading 1" xfId="64"/>
    <cellStyle name="Heading 2" xfId="65"/>
    <cellStyle name="Heading 3" xfId="66"/>
    <cellStyle name="Heading 4" xfId="67"/>
    <cellStyle name="Hyperlink" xfId="68"/>
    <cellStyle name="Hyperlink_Section19_title" xfId="69"/>
    <cellStyle name="Input" xfId="70"/>
    <cellStyle name="Linked Cell" xfId="71"/>
    <cellStyle name="Neutral" xfId="72"/>
    <cellStyle name="Normal 2" xfId="73"/>
    <cellStyle name="Normal_last year excel compiled sec02_a276" xfId="74"/>
    <cellStyle name="Normal_Revised title_8_4_04" xfId="75"/>
    <cellStyle name="Normal_Section 2 Titles" xfId="76"/>
    <cellStyle name="Note" xfId="77"/>
    <cellStyle name="numbcent" xfId="78"/>
    <cellStyle name="Output" xfId="79"/>
    <cellStyle name="Percent" xfId="80"/>
    <cellStyle name="Style 1" xfId="81"/>
    <cellStyle name="Style 21" xfId="82"/>
    <cellStyle name="Style 22" xfId="83"/>
    <cellStyle name="Style 23" xfId="84"/>
    <cellStyle name="Style 24" xfId="85"/>
    <cellStyle name="Style 25" xfId="86"/>
    <cellStyle name="Style 26" xfId="87"/>
    <cellStyle name="Style 27" xfId="88"/>
    <cellStyle name="Style 28" xfId="89"/>
    <cellStyle name="style_col_headings" xfId="90"/>
    <cellStyle name="TITLE" xfId="91"/>
    <cellStyle name="Total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externalLink" Target="externalLinks/externalLink12.xml" /><Relationship Id="rId38" Type="http://schemas.openxmlformats.org/officeDocument/2006/relationships/externalLink" Target="externalLinks/externalLink13.xml" /><Relationship Id="rId39" Type="http://schemas.openxmlformats.org/officeDocument/2006/relationships/externalLink" Target="externalLinks/externalLink14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Group%20EXCEL%20narratives%202008_as%20of%207_27_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yB\My%20Documents\C&amp;C%20Real%20Property\20ltp04%20rev_via%20Robin%20email_04052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B%202007%20FINAL\group%20files%20-%20Final%20Excel\Section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beratv\Local%20Settings\Temporary%20Internet%20Files\OLK4D\07-01-02%20COLA%20INDEX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B%202007%20FINAL\group%20files%20-%20Final%20Excel\Section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C&amp;C%20Real%20Property\20ltp04%20rev_via%20Robin%20email_04052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1\SYS\DATA\READ\DataBook\DB2001\24\2415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2\SYS\WINDOWS\TEMP\132197mb_work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Taxes%20Hawaii%20and%20US\Tax%20Foundation,%20HI%20and%20US\rev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\tourism%20data\Tourism%20Research\2000%20Annual%20Report\Japan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anN\Desktop\Section%2006%20al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beratv\Local%20Settings\Temporary%20Internet%20Files\OLK4D\07-01-02%20COLA%20INDEX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7"/>
      <sheetName val="18"/>
      <sheetName val="19"/>
      <sheetName val="21"/>
      <sheetName val="22"/>
      <sheetName val="24"/>
      <sheetName val="20"/>
      <sheetName val="2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3"/>
      <sheetName val="03.01"/>
      <sheetName val="03.02"/>
      <sheetName val="03.03"/>
      <sheetName val="03.04"/>
      <sheetName val="03.05"/>
      <sheetName val="03.06"/>
      <sheetName val="03.07"/>
      <sheetName val="03.08"/>
      <sheetName val="03.09"/>
      <sheetName val="03.10"/>
      <sheetName val="03.11"/>
      <sheetName val="03.12"/>
      <sheetName val="03.13"/>
      <sheetName val="03.14"/>
      <sheetName val="03.15"/>
      <sheetName val="03.16"/>
      <sheetName val="03.17"/>
      <sheetName val="03.18"/>
      <sheetName val="03.19"/>
      <sheetName val="03.20"/>
      <sheetName val="03.21"/>
      <sheetName val="03.22"/>
      <sheetName val="03.23"/>
      <sheetName val="03.24"/>
      <sheetName val="03.25"/>
      <sheetName val="03.26"/>
      <sheetName val="03.27"/>
      <sheetName val="03.28"/>
      <sheetName val="03.29"/>
      <sheetName val="Narrative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arrative"/>
      <sheetName val="19.01"/>
      <sheetName val="19.02"/>
      <sheetName val="19.03"/>
      <sheetName val="19.04"/>
      <sheetName val="19.05"/>
      <sheetName val="19.06"/>
      <sheetName val="19.07"/>
      <sheetName val="19.08"/>
      <sheetName val="19.0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19.01"/>
      <sheetName val="19.02"/>
      <sheetName val="19.03"/>
      <sheetName val="19.04"/>
      <sheetName val="19.05"/>
      <sheetName val="19.06"/>
      <sheetName val="19.07"/>
      <sheetName val="19.08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41500u, 01-30-02"/>
      <sheetName val="Tab D-12 99p State"/>
      <sheetName val="Tab D-12 98r State alpha"/>
      <sheetName val="Footnotes"/>
      <sheetName val="Notes to tables"/>
      <sheetName val="2000"/>
      <sheetName val="241599u, 08-05-01"/>
      <sheetName val="199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92PW06NW"/>
    </sheetNames>
    <sheetDataSet>
      <sheetData sheetId="0">
        <row r="9">
          <cell r="A9" t="str">
            <v>    Total</v>
          </cell>
        </row>
        <row r="34">
          <cell r="A34" t="str">
            <v>Mississippi</v>
          </cell>
        </row>
        <row r="35">
          <cell r="A35" t="str">
            <v>Missouri</v>
          </cell>
        </row>
        <row r="36">
          <cell r="A36" t="str">
            <v>Montana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6.01"/>
      <sheetName val="06.02"/>
      <sheetName val="06.03"/>
      <sheetName val="06.04"/>
      <sheetName val="06.05"/>
      <sheetName val="06.06"/>
      <sheetName val="06.07"/>
      <sheetName val="06.08"/>
      <sheetName val="06.09"/>
      <sheetName val="06.1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57421875" style="21" customWidth="1"/>
    <col min="2" max="2" width="68.8515625" style="21" customWidth="1"/>
    <col min="3" max="16384" width="9.140625" style="21" customWidth="1"/>
  </cols>
  <sheetData>
    <row r="1" spans="1:2" ht="31.5">
      <c r="A1" s="376" t="s">
        <v>480</v>
      </c>
      <c r="B1" s="376" t="s">
        <v>479</v>
      </c>
    </row>
    <row r="2" spans="1:2" ht="15.75">
      <c r="A2" s="376"/>
      <c r="B2" s="376"/>
    </row>
    <row r="3" spans="1:2" ht="15.75">
      <c r="A3" s="378" t="s">
        <v>478</v>
      </c>
      <c r="B3" s="376"/>
    </row>
    <row r="4" spans="1:2" ht="15.75">
      <c r="A4" s="378" t="s">
        <v>501</v>
      </c>
      <c r="B4" s="376"/>
    </row>
    <row r="5" spans="1:2" ht="15.75">
      <c r="A5" s="377" t="s">
        <v>477</v>
      </c>
      <c r="B5" s="376"/>
    </row>
    <row r="6" spans="1:2" ht="15.75">
      <c r="A6" s="375" t="s">
        <v>476</v>
      </c>
      <c r="B6" s="374" t="s">
        <v>481</v>
      </c>
    </row>
    <row r="7" spans="1:2" ht="15.75">
      <c r="A7" s="375" t="s">
        <v>475</v>
      </c>
      <c r="B7" s="374" t="s">
        <v>482</v>
      </c>
    </row>
    <row r="8" spans="1:2" ht="15.75">
      <c r="A8" s="375" t="s">
        <v>474</v>
      </c>
      <c r="B8" s="374" t="s">
        <v>483</v>
      </c>
    </row>
    <row r="9" spans="1:2" ht="15.75">
      <c r="A9" s="375" t="s">
        <v>473</v>
      </c>
      <c r="B9" s="374" t="s">
        <v>484</v>
      </c>
    </row>
    <row r="10" spans="1:2" ht="31.5">
      <c r="A10" s="375" t="s">
        <v>472</v>
      </c>
      <c r="B10" s="374" t="s">
        <v>485</v>
      </c>
    </row>
    <row r="11" spans="1:2" ht="15.75">
      <c r="A11" s="375" t="s">
        <v>471</v>
      </c>
      <c r="B11" s="374" t="s">
        <v>486</v>
      </c>
    </row>
    <row r="12" spans="1:2" ht="31.5">
      <c r="A12" s="375" t="s">
        <v>470</v>
      </c>
      <c r="B12" s="374" t="s">
        <v>487</v>
      </c>
    </row>
    <row r="13" spans="1:2" ht="31.5">
      <c r="A13" s="375" t="s">
        <v>469</v>
      </c>
      <c r="B13" s="374" t="s">
        <v>488</v>
      </c>
    </row>
    <row r="14" spans="1:2" ht="15.75">
      <c r="A14" s="375" t="s">
        <v>468</v>
      </c>
      <c r="B14" s="374" t="s">
        <v>489</v>
      </c>
    </row>
    <row r="15" spans="1:2" ht="15.75">
      <c r="A15" s="375" t="s">
        <v>467</v>
      </c>
      <c r="B15" s="374" t="s">
        <v>466</v>
      </c>
    </row>
    <row r="16" spans="1:2" ht="15.75">
      <c r="A16" s="375" t="s">
        <v>465</v>
      </c>
      <c r="B16" s="374" t="s">
        <v>490</v>
      </c>
    </row>
    <row r="17" spans="1:2" ht="15.75" customHeight="1">
      <c r="A17" s="375" t="s">
        <v>464</v>
      </c>
      <c r="B17" s="374" t="s">
        <v>491</v>
      </c>
    </row>
    <row r="18" spans="1:2" ht="31.5">
      <c r="A18" s="375" t="s">
        <v>463</v>
      </c>
      <c r="B18" s="374" t="s">
        <v>492</v>
      </c>
    </row>
    <row r="19" spans="1:2" ht="31.5">
      <c r="A19" s="375" t="s">
        <v>462</v>
      </c>
      <c r="B19" s="374" t="s">
        <v>493</v>
      </c>
    </row>
    <row r="20" spans="1:2" ht="15.75">
      <c r="A20" s="375" t="s">
        <v>461</v>
      </c>
      <c r="B20" s="374" t="s">
        <v>494</v>
      </c>
    </row>
    <row r="21" spans="1:2" ht="15.75">
      <c r="A21" s="375" t="s">
        <v>460</v>
      </c>
      <c r="B21" s="374" t="s">
        <v>495</v>
      </c>
    </row>
    <row r="22" spans="1:2" ht="15.75" customHeight="1">
      <c r="A22" s="375" t="s">
        <v>459</v>
      </c>
      <c r="B22" s="374" t="s">
        <v>496</v>
      </c>
    </row>
    <row r="23" spans="1:2" ht="15.75">
      <c r="A23" s="375" t="s">
        <v>458</v>
      </c>
      <c r="B23" s="374" t="s">
        <v>497</v>
      </c>
    </row>
    <row r="24" spans="1:2" ht="15.75">
      <c r="A24" s="375" t="s">
        <v>457</v>
      </c>
      <c r="B24" s="374" t="s">
        <v>498</v>
      </c>
    </row>
    <row r="25" spans="1:2" ht="15.75">
      <c r="A25" s="375" t="s">
        <v>456</v>
      </c>
      <c r="B25" s="374" t="s">
        <v>499</v>
      </c>
    </row>
    <row r="26" spans="1:2" ht="31.5">
      <c r="A26" s="375" t="s">
        <v>455</v>
      </c>
      <c r="B26" s="374" t="s">
        <v>500</v>
      </c>
    </row>
  </sheetData>
  <sheetProtection/>
  <hyperlinks>
    <hyperlink ref="A5" location="Narrative!A1" display="Narrative"/>
    <hyperlink ref="A6" location="'19.01'!A1" display="19.01"/>
    <hyperlink ref="A7" location="'19.02'!A1" display="19.02"/>
    <hyperlink ref="A8" location="'19.03'!A1" display="19.03"/>
    <hyperlink ref="A9" location="'19.04'!A1" display="19.04"/>
    <hyperlink ref="A10" location="'19.05'!A1" display="19.05"/>
    <hyperlink ref="A11" location="'19.06'!A1" display="19.06"/>
    <hyperlink ref="A12" location="'19.07'!A1" display="19.07"/>
    <hyperlink ref="A13" location="'19.08'!A1" display="19.08"/>
    <hyperlink ref="A14" location="'19.09'!A1" display="19.09"/>
    <hyperlink ref="A15" location="'19.10'!A1" display="19.10"/>
    <hyperlink ref="A16" location="'19.11'!A1" display="19.11"/>
    <hyperlink ref="A17" location="'19.12'!A1" display="19.12"/>
    <hyperlink ref="A18" location="'19.13'!A1" display="19.13"/>
    <hyperlink ref="A19" location="'19.14'!A1" display="19.14"/>
    <hyperlink ref="A20" location="'19.15'!A1" display="19.15"/>
    <hyperlink ref="A21" location="'19.16'!A1" display="19.16"/>
    <hyperlink ref="A22" location="'19.17'!A1" display="19.17"/>
    <hyperlink ref="A23" location="'19.18'!A1" display="19.18"/>
    <hyperlink ref="A24" location="'19.19'!A1" display="19.19"/>
    <hyperlink ref="A25" location="'19.20'!A1" display="19.20"/>
    <hyperlink ref="A26" location="'19.21'!A1" display="19.21"/>
  </hyperlink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2008&amp;R&amp;9http://www.hawaii.gov/dbedt/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21" customWidth="1"/>
    <col min="2" max="5" width="10.8515625" style="21" customWidth="1"/>
    <col min="6" max="16384" width="9.140625" style="21" customWidth="1"/>
  </cols>
  <sheetData>
    <row r="1" spans="1:5" ht="15.75">
      <c r="A1" s="344" t="s">
        <v>417</v>
      </c>
      <c r="B1" s="60"/>
      <c r="C1" s="60"/>
      <c r="D1" s="60"/>
      <c r="E1" s="60"/>
    </row>
    <row r="2" spans="1:5" ht="15.75">
      <c r="A2" s="343" t="s">
        <v>416</v>
      </c>
      <c r="B2" s="60"/>
      <c r="C2" s="60"/>
      <c r="D2" s="60"/>
      <c r="E2" s="60"/>
    </row>
    <row r="3" spans="1:5" ht="12.75" customHeight="1" thickBot="1">
      <c r="A3" s="59"/>
      <c r="B3" s="59"/>
      <c r="C3" s="59"/>
      <c r="D3" s="59"/>
      <c r="E3" s="59"/>
    </row>
    <row r="4" spans="1:5" s="168" customFormat="1" ht="27.75" customHeight="1" thickTop="1">
      <c r="A4" s="342" t="s">
        <v>161</v>
      </c>
      <c r="B4" s="342" t="s">
        <v>128</v>
      </c>
      <c r="C4" s="342" t="s">
        <v>127</v>
      </c>
      <c r="D4" s="342" t="s">
        <v>126</v>
      </c>
      <c r="E4" s="341" t="s">
        <v>125</v>
      </c>
    </row>
    <row r="5" spans="1:4" ht="12.75" customHeight="1">
      <c r="A5" s="42"/>
      <c r="B5" s="42"/>
      <c r="C5" s="42"/>
      <c r="D5" s="42"/>
    </row>
    <row r="6" spans="1:4" ht="12.75">
      <c r="A6" s="42" t="s">
        <v>415</v>
      </c>
      <c r="B6" s="42"/>
      <c r="C6" s="42"/>
      <c r="D6" s="42"/>
    </row>
    <row r="7" spans="1:5" ht="12.75">
      <c r="A7" s="107" t="s">
        <v>414</v>
      </c>
      <c r="B7" s="219" t="s">
        <v>124</v>
      </c>
      <c r="C7" s="219" t="s">
        <v>124</v>
      </c>
      <c r="D7" s="340">
        <v>6.9</v>
      </c>
      <c r="E7" s="338">
        <v>32.4</v>
      </c>
    </row>
    <row r="8" spans="1:5" ht="12.75">
      <c r="A8" s="107" t="s">
        <v>413</v>
      </c>
      <c r="B8" s="219" t="s">
        <v>151</v>
      </c>
      <c r="C8" s="219" t="s">
        <v>151</v>
      </c>
      <c r="D8" s="219" t="s">
        <v>151</v>
      </c>
      <c r="E8" s="334" t="s">
        <v>151</v>
      </c>
    </row>
    <row r="9" spans="1:5" ht="12.75">
      <c r="A9" s="108" t="s">
        <v>412</v>
      </c>
      <c r="B9" s="339">
        <v>1</v>
      </c>
      <c r="C9" s="339">
        <v>2.7</v>
      </c>
      <c r="D9" s="340">
        <v>0.1</v>
      </c>
      <c r="E9" s="338">
        <v>0.7</v>
      </c>
    </row>
    <row r="10" spans="1:5" ht="12.75">
      <c r="A10" s="107" t="s">
        <v>411</v>
      </c>
      <c r="B10" s="339">
        <v>4.3</v>
      </c>
      <c r="C10" s="339">
        <v>0.9</v>
      </c>
      <c r="D10" s="339">
        <v>0.7</v>
      </c>
      <c r="E10" s="338">
        <v>0.6</v>
      </c>
    </row>
    <row r="11" spans="1:5" ht="12.75">
      <c r="A11" s="107" t="s">
        <v>402</v>
      </c>
      <c r="B11" s="339">
        <v>3.8</v>
      </c>
      <c r="C11" s="219" t="s">
        <v>151</v>
      </c>
      <c r="D11" s="219" t="s">
        <v>151</v>
      </c>
      <c r="E11" s="334" t="s">
        <v>151</v>
      </c>
    </row>
    <row r="12" spans="1:5" ht="12.75" customHeight="1">
      <c r="A12" s="107" t="s">
        <v>398</v>
      </c>
      <c r="B12" s="219" t="s">
        <v>151</v>
      </c>
      <c r="C12" s="219" t="s">
        <v>151</v>
      </c>
      <c r="D12" s="219" t="s">
        <v>151</v>
      </c>
      <c r="E12" s="334" t="s">
        <v>151</v>
      </c>
    </row>
    <row r="13" spans="1:5" ht="12.75" customHeight="1">
      <c r="A13" s="108" t="s">
        <v>410</v>
      </c>
      <c r="B13" s="339">
        <v>3</v>
      </c>
      <c r="C13" s="339">
        <v>7.3</v>
      </c>
      <c r="D13" s="339">
        <v>2.5</v>
      </c>
      <c r="E13" s="338">
        <v>6.8</v>
      </c>
    </row>
    <row r="14" spans="1:4" ht="12.75" customHeight="1">
      <c r="A14" s="42"/>
      <c r="B14" s="42"/>
      <c r="C14" s="42"/>
      <c r="D14" s="42"/>
    </row>
    <row r="15" spans="1:4" ht="12.75">
      <c r="A15" s="42" t="s">
        <v>409</v>
      </c>
      <c r="B15" s="42"/>
      <c r="C15" s="42"/>
      <c r="D15" s="42"/>
    </row>
    <row r="16" spans="1:5" ht="12.75">
      <c r="A16" s="107" t="s">
        <v>60</v>
      </c>
      <c r="B16" s="219" t="s">
        <v>124</v>
      </c>
      <c r="C16" s="219" t="s">
        <v>124</v>
      </c>
      <c r="D16" s="119">
        <v>1</v>
      </c>
      <c r="E16" s="257">
        <v>1</v>
      </c>
    </row>
    <row r="17" spans="1:5" ht="12.75">
      <c r="A17" s="107" t="s">
        <v>408</v>
      </c>
      <c r="B17" s="219" t="s">
        <v>407</v>
      </c>
      <c r="C17" s="219" t="s">
        <v>406</v>
      </c>
      <c r="D17" s="219" t="s">
        <v>405</v>
      </c>
      <c r="E17" s="336" t="s">
        <v>404</v>
      </c>
    </row>
    <row r="18" spans="1:5" ht="12.75">
      <c r="A18" s="108" t="s">
        <v>403</v>
      </c>
      <c r="B18" s="119">
        <v>230</v>
      </c>
      <c r="C18" s="119">
        <v>230</v>
      </c>
      <c r="D18" s="119">
        <v>70</v>
      </c>
      <c r="E18" s="257">
        <v>120</v>
      </c>
    </row>
    <row r="19" spans="1:5" ht="12.75">
      <c r="A19" s="107" t="s">
        <v>390</v>
      </c>
      <c r="B19" s="119">
        <v>690</v>
      </c>
      <c r="C19" s="119">
        <v>160</v>
      </c>
      <c r="D19" s="119">
        <v>190</v>
      </c>
      <c r="E19" s="257">
        <v>260</v>
      </c>
    </row>
    <row r="20" spans="1:5" ht="12.75">
      <c r="A20" s="107" t="s">
        <v>402</v>
      </c>
      <c r="B20" s="119">
        <v>790</v>
      </c>
      <c r="C20" s="219" t="s">
        <v>401</v>
      </c>
      <c r="D20" s="219" t="s">
        <v>400</v>
      </c>
      <c r="E20" s="337" t="s">
        <v>399</v>
      </c>
    </row>
    <row r="21" spans="1:5" ht="12.75">
      <c r="A21" s="107" t="s">
        <v>398</v>
      </c>
      <c r="B21" s="219" t="s">
        <v>397</v>
      </c>
      <c r="C21" s="219" t="s">
        <v>396</v>
      </c>
      <c r="D21" s="219" t="s">
        <v>395</v>
      </c>
      <c r="E21" s="336" t="s">
        <v>395</v>
      </c>
    </row>
    <row r="22" spans="1:5" ht="12.75">
      <c r="A22" s="107" t="s">
        <v>196</v>
      </c>
      <c r="B22" s="119">
        <v>25</v>
      </c>
      <c r="C22" s="119">
        <v>15</v>
      </c>
      <c r="D22" s="119">
        <v>45</v>
      </c>
      <c r="E22" s="257">
        <v>20</v>
      </c>
    </row>
    <row r="23" spans="1:5" ht="12.75">
      <c r="A23" s="107" t="s">
        <v>386</v>
      </c>
      <c r="B23" s="119">
        <v>430</v>
      </c>
      <c r="C23" s="119">
        <v>250</v>
      </c>
      <c r="D23" s="119">
        <v>75</v>
      </c>
      <c r="E23" s="257">
        <v>180</v>
      </c>
    </row>
    <row r="24" spans="1:4" ht="12.75" customHeight="1">
      <c r="A24" s="42"/>
      <c r="B24" s="42"/>
      <c r="C24" s="260"/>
      <c r="D24" s="42"/>
    </row>
    <row r="25" spans="1:4" ht="12.75">
      <c r="A25" s="42" t="s">
        <v>394</v>
      </c>
      <c r="B25" s="42"/>
      <c r="C25" s="42"/>
      <c r="D25" s="42"/>
    </row>
    <row r="26" spans="1:5" ht="12.75">
      <c r="A26" s="107" t="s">
        <v>393</v>
      </c>
      <c r="B26" s="219" t="s">
        <v>124</v>
      </c>
      <c r="C26" s="219" t="s">
        <v>124</v>
      </c>
      <c r="D26" s="119">
        <v>9800</v>
      </c>
      <c r="E26" s="257">
        <v>37800</v>
      </c>
    </row>
    <row r="27" spans="1:7" ht="12.75">
      <c r="A27" s="107" t="s">
        <v>392</v>
      </c>
      <c r="B27" s="219" t="s">
        <v>151</v>
      </c>
      <c r="C27" s="219" t="s">
        <v>151</v>
      </c>
      <c r="D27" s="219" t="s">
        <v>151</v>
      </c>
      <c r="E27" s="334" t="s">
        <v>151</v>
      </c>
      <c r="G27" s="335"/>
    </row>
    <row r="28" spans="1:5" ht="12.75">
      <c r="A28" s="108" t="s">
        <v>391</v>
      </c>
      <c r="B28" s="119">
        <v>10140</v>
      </c>
      <c r="C28" s="119">
        <v>29120</v>
      </c>
      <c r="D28" s="119">
        <v>2250</v>
      </c>
      <c r="E28" s="257">
        <v>6234</v>
      </c>
    </row>
    <row r="29" spans="1:5" ht="12.75">
      <c r="A29" s="107" t="s">
        <v>390</v>
      </c>
      <c r="B29" s="119">
        <v>22837</v>
      </c>
      <c r="C29" s="119">
        <v>4961</v>
      </c>
      <c r="D29" s="119">
        <v>1060</v>
      </c>
      <c r="E29" s="257">
        <v>1734</v>
      </c>
    </row>
    <row r="30" spans="1:5" ht="12.75">
      <c r="A30" s="107" t="s">
        <v>389</v>
      </c>
      <c r="B30" s="119">
        <v>25350</v>
      </c>
      <c r="C30" s="219" t="s">
        <v>151</v>
      </c>
      <c r="D30" s="219" t="s">
        <v>151</v>
      </c>
      <c r="E30" s="334" t="s">
        <v>151</v>
      </c>
    </row>
    <row r="31" spans="1:5" ht="12.75">
      <c r="A31" s="107" t="s">
        <v>388</v>
      </c>
      <c r="B31" s="219" t="s">
        <v>151</v>
      </c>
      <c r="C31" s="219" t="s">
        <v>151</v>
      </c>
      <c r="D31" s="219" t="s">
        <v>151</v>
      </c>
      <c r="E31" s="334" t="s">
        <v>151</v>
      </c>
    </row>
    <row r="32" spans="1:5" ht="12.75">
      <c r="A32" s="107" t="s">
        <v>196</v>
      </c>
      <c r="B32" s="119">
        <v>173</v>
      </c>
      <c r="C32" s="219" t="s">
        <v>151</v>
      </c>
      <c r="D32" s="119">
        <v>1624</v>
      </c>
      <c r="E32" s="334" t="s">
        <v>151</v>
      </c>
    </row>
    <row r="33" spans="1:5" ht="12.75">
      <c r="A33" s="108" t="s">
        <v>387</v>
      </c>
      <c r="B33" s="219" t="s">
        <v>151</v>
      </c>
      <c r="C33" s="219" t="s">
        <v>151</v>
      </c>
      <c r="D33" s="219" t="s">
        <v>151</v>
      </c>
      <c r="E33" s="334" t="s">
        <v>151</v>
      </c>
    </row>
    <row r="34" spans="1:5" ht="12.75">
      <c r="A34" s="107" t="s">
        <v>386</v>
      </c>
      <c r="B34" s="119">
        <v>51755</v>
      </c>
      <c r="C34" s="119">
        <v>38373</v>
      </c>
      <c r="D34" s="119">
        <v>3374</v>
      </c>
      <c r="E34" s="257">
        <v>12416</v>
      </c>
    </row>
    <row r="35" spans="1:5" ht="12.75" customHeight="1">
      <c r="A35" s="24"/>
      <c r="B35" s="24"/>
      <c r="C35" s="24"/>
      <c r="D35" s="24"/>
      <c r="E35" s="23"/>
    </row>
    <row r="36" ht="12.75" customHeight="1"/>
    <row r="37" s="48" customFormat="1" ht="12.75">
      <c r="A37" s="48" t="s">
        <v>150</v>
      </c>
    </row>
    <row r="38" ht="12.75">
      <c r="A38" s="48" t="s">
        <v>385</v>
      </c>
    </row>
    <row r="39" ht="12.75">
      <c r="A39" s="48" t="s">
        <v>384</v>
      </c>
    </row>
    <row r="40" ht="12.75">
      <c r="A40" s="333" t="s">
        <v>383</v>
      </c>
    </row>
    <row r="41" ht="12.75">
      <c r="A41" s="48" t="s">
        <v>382</v>
      </c>
    </row>
    <row r="42" ht="12.75">
      <c r="A42" s="147" t="s">
        <v>147</v>
      </c>
    </row>
    <row r="43" ht="12.75">
      <c r="A43" s="18" t="s">
        <v>381</v>
      </c>
    </row>
    <row r="52" ht="12.75">
      <c r="A52" s="254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2008&amp;R&amp;9http://www.hawaii.gov/dbedt/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21" customWidth="1"/>
    <col min="2" max="2" width="11.7109375" style="187" customWidth="1"/>
    <col min="3" max="3" width="11.7109375" style="189" customWidth="1"/>
    <col min="4" max="4" width="11.7109375" style="187" customWidth="1"/>
    <col min="5" max="5" width="11.7109375" style="188" customWidth="1"/>
    <col min="6" max="6" width="11.7109375" style="187" customWidth="1"/>
    <col min="7" max="16384" width="9.140625" style="21" customWidth="1"/>
  </cols>
  <sheetData>
    <row r="1" spans="1:3" ht="15.75">
      <c r="A1" s="172" t="s">
        <v>221</v>
      </c>
      <c r="C1" s="60"/>
    </row>
    <row r="3" spans="1:3" ht="12.75">
      <c r="A3" s="60" t="s">
        <v>220</v>
      </c>
      <c r="C3" s="60"/>
    </row>
    <row r="4" spans="1:6" ht="13.5" thickBot="1">
      <c r="A4" s="59"/>
      <c r="B4" s="227"/>
      <c r="C4" s="229"/>
      <c r="D4" s="227"/>
      <c r="E4" s="228"/>
      <c r="F4" s="227"/>
    </row>
    <row r="5" spans="1:7" s="168" customFormat="1" ht="49.5" customHeight="1" thickTop="1">
      <c r="A5" s="170" t="s">
        <v>219</v>
      </c>
      <c r="B5" s="226" t="s">
        <v>218</v>
      </c>
      <c r="C5" s="170" t="s">
        <v>217</v>
      </c>
      <c r="D5" s="226" t="s">
        <v>216</v>
      </c>
      <c r="E5" s="225" t="s">
        <v>215</v>
      </c>
      <c r="F5" s="224" t="s">
        <v>116</v>
      </c>
      <c r="G5" s="180"/>
    </row>
    <row r="6" spans="1:5" ht="12.75">
      <c r="A6" s="42"/>
      <c r="B6" s="222"/>
      <c r="C6" s="223"/>
      <c r="D6" s="222"/>
      <c r="E6" s="221"/>
    </row>
    <row r="7" spans="1:5" ht="12.75">
      <c r="A7" s="42" t="s">
        <v>214</v>
      </c>
      <c r="B7" s="222"/>
      <c r="C7" s="223"/>
      <c r="D7" s="222"/>
      <c r="E7" s="221"/>
    </row>
    <row r="8" spans="1:6" ht="12.75">
      <c r="A8" s="212" t="s">
        <v>213</v>
      </c>
      <c r="B8" s="201">
        <v>6400</v>
      </c>
      <c r="C8" s="200">
        <v>1.2</v>
      </c>
      <c r="D8" s="199">
        <v>7500</v>
      </c>
      <c r="E8" s="198">
        <v>425</v>
      </c>
      <c r="F8" s="197">
        <v>31875</v>
      </c>
    </row>
    <row r="9" spans="1:6" ht="12.75">
      <c r="A9" s="212" t="s">
        <v>212</v>
      </c>
      <c r="B9" s="201">
        <v>60</v>
      </c>
      <c r="C9" s="200">
        <v>30</v>
      </c>
      <c r="D9" s="199">
        <v>1800</v>
      </c>
      <c r="E9" s="198">
        <v>160</v>
      </c>
      <c r="F9" s="197">
        <v>2880</v>
      </c>
    </row>
    <row r="10" spans="1:6" ht="13.5" customHeight="1">
      <c r="A10" s="220" t="s">
        <v>211</v>
      </c>
      <c r="B10" s="219" t="s">
        <v>90</v>
      </c>
      <c r="C10" s="202" t="s">
        <v>90</v>
      </c>
      <c r="D10" s="199">
        <v>5000</v>
      </c>
      <c r="E10" s="139" t="s">
        <v>90</v>
      </c>
      <c r="F10" s="197">
        <v>8506</v>
      </c>
    </row>
    <row r="11" spans="1:6" s="113" customFormat="1" ht="12.75">
      <c r="A11" s="218" t="s">
        <v>210</v>
      </c>
      <c r="B11" s="217">
        <v>6010</v>
      </c>
      <c r="C11" s="216" t="s">
        <v>90</v>
      </c>
      <c r="D11" s="215">
        <v>16140</v>
      </c>
      <c r="E11" s="214" t="s">
        <v>90</v>
      </c>
      <c r="F11" s="213">
        <v>146270</v>
      </c>
    </row>
    <row r="12" spans="1:6" ht="12.75">
      <c r="A12" s="212" t="s">
        <v>209</v>
      </c>
      <c r="B12" s="201">
        <v>15000</v>
      </c>
      <c r="C12" s="200">
        <v>2.7</v>
      </c>
      <c r="D12" s="199">
        <v>48000</v>
      </c>
      <c r="E12" s="198">
        <v>60</v>
      </c>
      <c r="F12" s="197">
        <v>24600</v>
      </c>
    </row>
    <row r="13" spans="1:6" ht="12.75">
      <c r="A13" s="42"/>
      <c r="B13" s="201"/>
      <c r="C13" s="200"/>
      <c r="D13" s="199"/>
      <c r="E13" s="198"/>
      <c r="F13" s="197"/>
    </row>
    <row r="14" spans="1:6" ht="12.75">
      <c r="A14" s="42" t="s">
        <v>208</v>
      </c>
      <c r="B14" s="201"/>
      <c r="C14" s="200"/>
      <c r="D14" s="199"/>
      <c r="E14" s="198"/>
      <c r="F14" s="197"/>
    </row>
    <row r="15" spans="1:7" ht="12.75">
      <c r="A15" s="209" t="s">
        <v>207</v>
      </c>
      <c r="B15" s="208">
        <v>265</v>
      </c>
      <c r="C15" s="211" t="s">
        <v>90</v>
      </c>
      <c r="D15" s="206">
        <v>824</v>
      </c>
      <c r="E15" s="205">
        <v>239</v>
      </c>
      <c r="F15" s="204">
        <v>1969</v>
      </c>
      <c r="G15" s="113"/>
    </row>
    <row r="16" spans="1:6" ht="12.75">
      <c r="A16" s="107" t="s">
        <v>206</v>
      </c>
      <c r="B16" s="201">
        <v>1300</v>
      </c>
      <c r="C16" s="200">
        <v>19.7</v>
      </c>
      <c r="D16" s="199">
        <v>25600</v>
      </c>
      <c r="E16" s="198">
        <v>41</v>
      </c>
      <c r="F16" s="197">
        <v>10496</v>
      </c>
    </row>
    <row r="17" spans="1:6" ht="12.75">
      <c r="A17" s="107" t="s">
        <v>205</v>
      </c>
      <c r="B17" s="201">
        <v>1310</v>
      </c>
      <c r="C17" s="200">
        <v>25.5</v>
      </c>
      <c r="D17" s="199">
        <v>33400</v>
      </c>
      <c r="E17" s="198">
        <v>39.2</v>
      </c>
      <c r="F17" s="197">
        <v>13094</v>
      </c>
    </row>
    <row r="18" spans="1:6" ht="12.75">
      <c r="A18" s="42"/>
      <c r="B18" s="201"/>
      <c r="C18" s="200"/>
      <c r="D18" s="199"/>
      <c r="E18" s="198"/>
      <c r="F18" s="197"/>
    </row>
    <row r="19" spans="1:6" ht="12.75">
      <c r="A19" s="42" t="s">
        <v>204</v>
      </c>
      <c r="B19" s="201"/>
      <c r="C19" s="200"/>
      <c r="D19" s="199"/>
      <c r="E19" s="198"/>
      <c r="F19" s="197"/>
    </row>
    <row r="20" spans="1:7" ht="12.75">
      <c r="A20" s="209" t="s">
        <v>203</v>
      </c>
      <c r="B20" s="208">
        <v>270</v>
      </c>
      <c r="C20" s="207">
        <v>23.3</v>
      </c>
      <c r="D20" s="206">
        <v>6300</v>
      </c>
      <c r="E20" s="205">
        <v>30</v>
      </c>
      <c r="F20" s="204">
        <v>1890</v>
      </c>
      <c r="G20" s="113"/>
    </row>
    <row r="21" spans="1:7" ht="12.75">
      <c r="A21" s="209" t="s">
        <v>202</v>
      </c>
      <c r="B21" s="208">
        <v>440</v>
      </c>
      <c r="C21" s="207">
        <v>23.6</v>
      </c>
      <c r="D21" s="206">
        <v>10400</v>
      </c>
      <c r="E21" s="205">
        <v>29</v>
      </c>
      <c r="F21" s="204">
        <v>3016</v>
      </c>
      <c r="G21" s="113"/>
    </row>
    <row r="22" spans="1:7" ht="12.75">
      <c r="A22" s="210" t="s">
        <v>201</v>
      </c>
      <c r="B22" s="208">
        <v>310</v>
      </c>
      <c r="C22" s="207">
        <v>16.1</v>
      </c>
      <c r="D22" s="206">
        <v>5000</v>
      </c>
      <c r="E22" s="205">
        <v>50</v>
      </c>
      <c r="F22" s="204">
        <v>2500</v>
      </c>
      <c r="G22" s="113"/>
    </row>
    <row r="23" spans="1:7" ht="12.75">
      <c r="A23" s="209" t="s">
        <v>200</v>
      </c>
      <c r="B23" s="208">
        <v>160</v>
      </c>
      <c r="C23" s="207">
        <v>8.8</v>
      </c>
      <c r="D23" s="206">
        <v>1400</v>
      </c>
      <c r="E23" s="205">
        <v>120</v>
      </c>
      <c r="F23" s="204">
        <v>1680</v>
      </c>
      <c r="G23" s="113"/>
    </row>
    <row r="24" spans="1:7" ht="12.75">
      <c r="A24" s="209" t="s">
        <v>199</v>
      </c>
      <c r="B24" s="208">
        <v>135</v>
      </c>
      <c r="C24" s="207">
        <v>10.4</v>
      </c>
      <c r="D24" s="206">
        <v>1400</v>
      </c>
      <c r="E24" s="205">
        <v>114</v>
      </c>
      <c r="F24" s="204">
        <v>1596</v>
      </c>
      <c r="G24" s="113"/>
    </row>
    <row r="25" spans="1:7" ht="12.75">
      <c r="A25" s="209" t="s">
        <v>198</v>
      </c>
      <c r="B25" s="208">
        <v>160</v>
      </c>
      <c r="C25" s="207">
        <v>11.3</v>
      </c>
      <c r="D25" s="206">
        <v>1800</v>
      </c>
      <c r="E25" s="205">
        <v>69</v>
      </c>
      <c r="F25" s="204">
        <v>1242</v>
      </c>
      <c r="G25" s="113"/>
    </row>
    <row r="26" spans="1:6" ht="12.75">
      <c r="A26" s="108" t="s">
        <v>197</v>
      </c>
      <c r="B26" s="201">
        <v>350</v>
      </c>
      <c r="C26" s="200">
        <v>15.1</v>
      </c>
      <c r="D26" s="199">
        <v>5300</v>
      </c>
      <c r="E26" s="198">
        <v>51</v>
      </c>
      <c r="F26" s="197">
        <v>2703</v>
      </c>
    </row>
    <row r="27" spans="1:6" ht="12.75">
      <c r="A27" s="108" t="s">
        <v>196</v>
      </c>
      <c r="B27" s="203" t="s">
        <v>195</v>
      </c>
      <c r="C27" s="202" t="s">
        <v>90</v>
      </c>
      <c r="D27" s="199">
        <v>4000</v>
      </c>
      <c r="E27" s="198">
        <v>59</v>
      </c>
      <c r="F27" s="197">
        <v>2360</v>
      </c>
    </row>
    <row r="28" spans="1:6" ht="12.75">
      <c r="A28" s="107" t="s">
        <v>194</v>
      </c>
      <c r="B28" s="201">
        <v>740</v>
      </c>
      <c r="C28" s="200">
        <v>19.3</v>
      </c>
      <c r="D28" s="199">
        <v>14300</v>
      </c>
      <c r="E28" s="198">
        <v>69</v>
      </c>
      <c r="F28" s="197">
        <v>9867</v>
      </c>
    </row>
    <row r="29" spans="1:6" ht="13.5" customHeight="1">
      <c r="A29" s="107" t="s">
        <v>193</v>
      </c>
      <c r="B29" s="201">
        <v>540</v>
      </c>
      <c r="C29" s="200">
        <v>24.3</v>
      </c>
      <c r="D29" s="199">
        <v>13100</v>
      </c>
      <c r="E29" s="198">
        <v>30</v>
      </c>
      <c r="F29" s="197">
        <v>3930</v>
      </c>
    </row>
    <row r="30" spans="1:6" ht="12.75">
      <c r="A30" s="24"/>
      <c r="B30" s="195"/>
      <c r="C30" s="196"/>
      <c r="D30" s="195"/>
      <c r="E30" s="194"/>
      <c r="F30" s="193"/>
    </row>
    <row r="32" ht="12.75">
      <c r="A32" s="48" t="s">
        <v>86</v>
      </c>
    </row>
    <row r="33" spans="1:6" s="63" customFormat="1" ht="12.75">
      <c r="A33" s="48" t="s">
        <v>192</v>
      </c>
      <c r="B33" s="190"/>
      <c r="C33" s="192"/>
      <c r="D33" s="190"/>
      <c r="E33" s="191"/>
      <c r="F33" s="190"/>
    </row>
    <row r="34" spans="1:6" s="63" customFormat="1" ht="12.75">
      <c r="A34" s="147" t="s">
        <v>147</v>
      </c>
      <c r="B34" s="190"/>
      <c r="C34" s="192"/>
      <c r="D34" s="190"/>
      <c r="E34" s="191"/>
      <c r="F34" s="190"/>
    </row>
    <row r="35" ht="12.75">
      <c r="A35" s="18" t="s">
        <v>146</v>
      </c>
    </row>
    <row r="36" spans="6:17" ht="12.75">
      <c r="F36" s="112"/>
      <c r="G36" s="112"/>
      <c r="H36" s="112"/>
      <c r="I36" s="112"/>
      <c r="J36" s="112"/>
      <c r="K36" s="112"/>
      <c r="L36" s="111"/>
      <c r="M36" s="111"/>
      <c r="N36" s="112"/>
      <c r="O36" s="112"/>
      <c r="P36" s="112"/>
      <c r="Q36" s="111"/>
    </row>
    <row r="37" spans="6:17" ht="12.75">
      <c r="F37" s="112"/>
      <c r="G37" s="112"/>
      <c r="H37" s="112"/>
      <c r="I37" s="112"/>
      <c r="J37" s="112"/>
      <c r="K37" s="112"/>
      <c r="L37" s="111"/>
      <c r="M37" s="111"/>
      <c r="N37" s="112"/>
      <c r="O37" s="112"/>
      <c r="P37" s="112"/>
      <c r="Q37" s="111"/>
    </row>
    <row r="38" spans="4:6" ht="12.75">
      <c r="D38" s="21"/>
      <c r="E38" s="21"/>
      <c r="F38" s="21"/>
    </row>
    <row r="39" spans="4:6" ht="12.75">
      <c r="D39" s="21"/>
      <c r="E39" s="21"/>
      <c r="F39" s="21"/>
    </row>
    <row r="40" spans="2:6" ht="12.75">
      <c r="B40" s="112"/>
      <c r="C40" s="112"/>
      <c r="D40" s="21"/>
      <c r="E40" s="21"/>
      <c r="F40" s="21"/>
    </row>
    <row r="41" spans="2:6" ht="12.75">
      <c r="B41" s="112"/>
      <c r="C41" s="112"/>
      <c r="D41" s="21"/>
      <c r="E41" s="21"/>
      <c r="F41" s="21"/>
    </row>
    <row r="42" spans="2:9" ht="12.75">
      <c r="B42" s="112"/>
      <c r="C42" s="112"/>
      <c r="D42" s="112"/>
      <c r="E42" s="112"/>
      <c r="F42" s="112"/>
      <c r="G42" s="111"/>
      <c r="H42" s="112"/>
      <c r="I42" s="112"/>
    </row>
    <row r="43" spans="4:9" ht="12.75">
      <c r="D43" s="112"/>
      <c r="E43" s="112"/>
      <c r="F43" s="112"/>
      <c r="G43" s="111"/>
      <c r="H43" s="112"/>
      <c r="I43" s="111"/>
    </row>
    <row r="44" spans="4:10" ht="12.75">
      <c r="D44" s="112"/>
      <c r="E44" s="112"/>
      <c r="F44" s="112"/>
      <c r="G44" s="111"/>
      <c r="H44" s="112"/>
      <c r="I44" s="112"/>
      <c r="J44" s="111"/>
    </row>
    <row r="45" spans="5:10" ht="12.75">
      <c r="E45" s="112"/>
      <c r="F45" s="112"/>
      <c r="G45" s="112"/>
      <c r="H45" s="111"/>
      <c r="I45" s="112"/>
      <c r="J45" s="111"/>
    </row>
    <row r="46" spans="5:6" ht="12.75">
      <c r="E46" s="21"/>
      <c r="F46" s="21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2008&amp;R&amp;9http://www.hawaii.gov/dbedt/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21" customWidth="1"/>
    <col min="2" max="5" width="15.7109375" style="21" customWidth="1"/>
    <col min="6" max="16384" width="9.140625" style="21" customWidth="1"/>
  </cols>
  <sheetData>
    <row r="1" spans="1:5" ht="31.5" customHeight="1">
      <c r="A1" s="172" t="s">
        <v>191</v>
      </c>
      <c r="B1" s="60"/>
      <c r="C1" s="60"/>
      <c r="D1" s="60"/>
      <c r="E1" s="60"/>
    </row>
    <row r="2" spans="1:5" ht="13.5" thickBot="1">
      <c r="A2" s="59"/>
      <c r="B2" s="59"/>
      <c r="C2" s="59"/>
      <c r="D2" s="59"/>
      <c r="E2" s="59"/>
    </row>
    <row r="3" spans="1:6" s="182" customFormat="1" ht="24" customHeight="1" thickTop="1">
      <c r="A3" s="186"/>
      <c r="B3" s="185"/>
      <c r="C3" s="184" t="s">
        <v>190</v>
      </c>
      <c r="D3" s="184"/>
      <c r="E3" s="183"/>
      <c r="F3" s="183"/>
    </row>
    <row r="4" spans="1:6" s="168" customFormat="1" ht="34.5" customHeight="1">
      <c r="A4" s="170" t="s">
        <v>0</v>
      </c>
      <c r="B4" s="181" t="s">
        <v>189</v>
      </c>
      <c r="C4" s="170" t="s">
        <v>188</v>
      </c>
      <c r="D4" s="170" t="s">
        <v>187</v>
      </c>
      <c r="E4" s="169" t="s">
        <v>186</v>
      </c>
      <c r="F4" s="180"/>
    </row>
    <row r="5" spans="1:4" ht="12.75">
      <c r="A5" s="42"/>
      <c r="B5" s="56"/>
      <c r="C5" s="42"/>
      <c r="D5" s="42"/>
    </row>
    <row r="6" spans="1:5" ht="12.75">
      <c r="A6" s="68">
        <v>1993</v>
      </c>
      <c r="B6" s="177">
        <v>121322</v>
      </c>
      <c r="C6" s="176">
        <v>74557</v>
      </c>
      <c r="D6" s="179">
        <v>11595</v>
      </c>
      <c r="E6" s="178">
        <v>35170</v>
      </c>
    </row>
    <row r="7" spans="1:5" ht="12.75">
      <c r="A7" s="68">
        <v>1994</v>
      </c>
      <c r="B7" s="177">
        <v>98413</v>
      </c>
      <c r="C7" s="176">
        <v>68547</v>
      </c>
      <c r="D7" s="179">
        <v>10753</v>
      </c>
      <c r="E7" s="178">
        <v>19113</v>
      </c>
    </row>
    <row r="8" spans="1:5" ht="12.75">
      <c r="A8" s="68">
        <v>1995</v>
      </c>
      <c r="B8" s="177">
        <v>81957</v>
      </c>
      <c r="C8" s="176">
        <v>62462</v>
      </c>
      <c r="D8" s="179">
        <v>8416</v>
      </c>
      <c r="E8" s="178">
        <v>11079</v>
      </c>
    </row>
    <row r="9" spans="1:5" ht="12.75">
      <c r="A9" s="68">
        <v>1996</v>
      </c>
      <c r="B9" s="177">
        <v>68816</v>
      </c>
      <c r="C9" s="176">
        <v>56147</v>
      </c>
      <c r="D9" s="179">
        <v>7511</v>
      </c>
      <c r="E9" s="178">
        <v>5158</v>
      </c>
    </row>
    <row r="10" spans="1:5" ht="12.75">
      <c r="A10" s="68">
        <v>1997</v>
      </c>
      <c r="B10" s="177">
        <v>67820</v>
      </c>
      <c r="C10" s="176">
        <v>55585</v>
      </c>
      <c r="D10" s="179">
        <v>7115</v>
      </c>
      <c r="E10" s="178">
        <v>5120</v>
      </c>
    </row>
    <row r="11" spans="1:5" ht="12.75">
      <c r="A11" s="68">
        <v>1998</v>
      </c>
      <c r="B11" s="177">
        <v>67585</v>
      </c>
      <c r="C11" s="176">
        <v>55828</v>
      </c>
      <c r="D11" s="179">
        <v>6620</v>
      </c>
      <c r="E11" s="178">
        <v>5137</v>
      </c>
    </row>
    <row r="12" spans="1:5" ht="12.75">
      <c r="A12" s="68">
        <v>1999</v>
      </c>
      <c r="B12" s="177">
        <v>60758</v>
      </c>
      <c r="C12" s="176">
        <v>51234</v>
      </c>
      <c r="D12" s="179">
        <v>4602</v>
      </c>
      <c r="E12" s="178">
        <v>4922</v>
      </c>
    </row>
    <row r="13" spans="1:5" ht="12.75">
      <c r="A13" s="68">
        <v>2000</v>
      </c>
      <c r="B13" s="177">
        <v>43821</v>
      </c>
      <c r="C13" s="176">
        <v>43821</v>
      </c>
      <c r="D13" s="175" t="s">
        <v>124</v>
      </c>
      <c r="E13" s="174" t="s">
        <v>124</v>
      </c>
    </row>
    <row r="14" spans="1:5" ht="12.75">
      <c r="A14" s="68">
        <v>2001</v>
      </c>
      <c r="B14" s="177">
        <v>50410</v>
      </c>
      <c r="C14" s="176">
        <v>50410</v>
      </c>
      <c r="D14" s="175" t="s">
        <v>124</v>
      </c>
      <c r="E14" s="174" t="s">
        <v>124</v>
      </c>
    </row>
    <row r="15" spans="1:5" ht="12.75">
      <c r="A15" s="68">
        <v>2002</v>
      </c>
      <c r="B15" s="177">
        <v>47476</v>
      </c>
      <c r="C15" s="176">
        <v>47476</v>
      </c>
      <c r="D15" s="175" t="s">
        <v>124</v>
      </c>
      <c r="E15" s="174" t="s">
        <v>124</v>
      </c>
    </row>
    <row r="16" spans="1:5" ht="12.75">
      <c r="A16" s="68">
        <v>2003</v>
      </c>
      <c r="B16" s="177">
        <v>47733</v>
      </c>
      <c r="C16" s="176">
        <v>47733</v>
      </c>
      <c r="D16" s="175" t="s">
        <v>124</v>
      </c>
      <c r="E16" s="174" t="s">
        <v>124</v>
      </c>
    </row>
    <row r="17" spans="1:5" ht="12.75">
      <c r="A17" s="68">
        <v>2004</v>
      </c>
      <c r="B17" s="177">
        <v>43465</v>
      </c>
      <c r="C17" s="176">
        <v>43465</v>
      </c>
      <c r="D17" s="175" t="s">
        <v>124</v>
      </c>
      <c r="E17" s="174" t="s">
        <v>124</v>
      </c>
    </row>
    <row r="18" spans="1:5" ht="12.75">
      <c r="A18" s="68">
        <v>2005</v>
      </c>
      <c r="B18" s="177">
        <v>40145</v>
      </c>
      <c r="C18" s="176">
        <v>40145</v>
      </c>
      <c r="D18" s="175" t="s">
        <v>124</v>
      </c>
      <c r="E18" s="174" t="s">
        <v>124</v>
      </c>
    </row>
    <row r="19" spans="1:5" ht="12.75">
      <c r="A19" s="68">
        <v>2006</v>
      </c>
      <c r="B19" s="177">
        <v>42080</v>
      </c>
      <c r="C19" s="176">
        <v>42080</v>
      </c>
      <c r="D19" s="175" t="s">
        <v>124</v>
      </c>
      <c r="E19" s="174" t="s">
        <v>124</v>
      </c>
    </row>
    <row r="20" spans="1:5" ht="12.75">
      <c r="A20" s="24"/>
      <c r="B20" s="51"/>
      <c r="C20" s="24"/>
      <c r="D20" s="24"/>
      <c r="E20" s="23"/>
    </row>
    <row r="22" s="48" customFormat="1" ht="12.75">
      <c r="A22" s="48" t="s">
        <v>185</v>
      </c>
    </row>
    <row r="23" ht="12.75">
      <c r="A23" s="173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2008&amp;R&amp;9http://www.hawaii.gov/dbedt/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140625" style="21" customWidth="1"/>
    <col min="2" max="6" width="13.28125" style="21" customWidth="1"/>
    <col min="7" max="16384" width="9.140625" style="21" customWidth="1"/>
  </cols>
  <sheetData>
    <row r="1" spans="1:6" ht="31.5">
      <c r="A1" s="172" t="s">
        <v>184</v>
      </c>
      <c r="B1" s="60"/>
      <c r="C1" s="60"/>
      <c r="D1" s="60"/>
      <c r="E1" s="60"/>
      <c r="F1" s="60"/>
    </row>
    <row r="2" s="5" customFormat="1" ht="12.75" customHeight="1"/>
    <row r="3" spans="1:6" ht="12.75">
      <c r="A3" s="60" t="s">
        <v>183</v>
      </c>
      <c r="B3" s="60"/>
      <c r="C3" s="60"/>
      <c r="D3" s="60"/>
      <c r="E3" s="60"/>
      <c r="F3" s="60"/>
    </row>
    <row r="4" spans="1:6" ht="13.5" thickBot="1">
      <c r="A4" s="59"/>
      <c r="B4" s="59"/>
      <c r="C4" s="59"/>
      <c r="D4" s="59"/>
      <c r="E4" s="59"/>
      <c r="F4" s="59"/>
    </row>
    <row r="5" spans="1:12" s="168" customFormat="1" ht="45" customHeight="1" thickTop="1">
      <c r="A5" s="170" t="s">
        <v>182</v>
      </c>
      <c r="B5" s="171" t="s">
        <v>181</v>
      </c>
      <c r="C5" s="170" t="s">
        <v>180</v>
      </c>
      <c r="D5" s="170" t="s">
        <v>179</v>
      </c>
      <c r="E5" s="170" t="s">
        <v>178</v>
      </c>
      <c r="F5" s="169" t="s">
        <v>177</v>
      </c>
      <c r="H5" s="21"/>
      <c r="I5" s="21"/>
      <c r="J5" s="21"/>
      <c r="K5" s="21"/>
      <c r="L5" s="21"/>
    </row>
    <row r="6" spans="1:5" ht="12.75">
      <c r="A6" s="42"/>
      <c r="B6" s="42"/>
      <c r="C6" s="42"/>
      <c r="D6" s="42"/>
      <c r="E6" s="42"/>
    </row>
    <row r="7" spans="1:6" ht="12.75" customHeight="1">
      <c r="A7" s="68">
        <v>1984</v>
      </c>
      <c r="B7" s="166">
        <v>221</v>
      </c>
      <c r="C7" s="166">
        <v>12</v>
      </c>
      <c r="D7" s="106">
        <v>47</v>
      </c>
      <c r="E7" s="165">
        <v>1195</v>
      </c>
      <c r="F7" s="164">
        <v>9</v>
      </c>
    </row>
    <row r="8" spans="1:6" ht="12.75">
      <c r="A8" s="68">
        <v>1985</v>
      </c>
      <c r="B8" s="166">
        <v>209</v>
      </c>
      <c r="C8" s="166">
        <v>11</v>
      </c>
      <c r="D8" s="106">
        <v>55</v>
      </c>
      <c r="E8" s="165">
        <v>1210</v>
      </c>
      <c r="F8" s="164">
        <v>9</v>
      </c>
    </row>
    <row r="9" spans="1:6" ht="12.75">
      <c r="A9" s="68">
        <v>1986</v>
      </c>
      <c r="B9" s="166">
        <v>199</v>
      </c>
      <c r="C9" s="166">
        <v>12</v>
      </c>
      <c r="D9" s="106">
        <v>50</v>
      </c>
      <c r="E9" s="165">
        <v>1185</v>
      </c>
      <c r="F9" s="164">
        <v>9</v>
      </c>
    </row>
    <row r="10" spans="1:6" ht="12.75">
      <c r="A10" s="68">
        <v>1987</v>
      </c>
      <c r="B10" s="166">
        <v>203</v>
      </c>
      <c r="C10" s="166">
        <v>12</v>
      </c>
      <c r="D10" s="106">
        <v>47</v>
      </c>
      <c r="E10" s="165">
        <v>1212</v>
      </c>
      <c r="F10" s="164">
        <v>9</v>
      </c>
    </row>
    <row r="11" spans="1:8" ht="12.75">
      <c r="A11" s="68"/>
      <c r="B11" s="166"/>
      <c r="C11" s="166"/>
      <c r="D11" s="106"/>
      <c r="E11" s="165"/>
      <c r="F11" s="164"/>
      <c r="H11" s="167"/>
    </row>
    <row r="12" spans="1:6" ht="12.75">
      <c r="A12" s="68">
        <v>1988</v>
      </c>
      <c r="B12" s="166">
        <v>212</v>
      </c>
      <c r="C12" s="166">
        <v>12</v>
      </c>
      <c r="D12" s="106">
        <v>43</v>
      </c>
      <c r="E12" s="165">
        <v>1217</v>
      </c>
      <c r="F12" s="164">
        <v>9</v>
      </c>
    </row>
    <row r="13" spans="1:6" ht="12.75">
      <c r="A13" s="68">
        <v>1989</v>
      </c>
      <c r="B13" s="166">
        <v>205</v>
      </c>
      <c r="C13" s="166">
        <v>11</v>
      </c>
      <c r="D13" s="106">
        <v>39</v>
      </c>
      <c r="E13" s="165">
        <v>1216</v>
      </c>
      <c r="F13" s="164">
        <v>9</v>
      </c>
    </row>
    <row r="14" spans="1:6" ht="12.75">
      <c r="A14" s="68">
        <v>1990</v>
      </c>
      <c r="B14" s="166">
        <v>215</v>
      </c>
      <c r="C14" s="166">
        <v>11</v>
      </c>
      <c r="D14" s="106">
        <v>36</v>
      </c>
      <c r="E14" s="165">
        <v>1183</v>
      </c>
      <c r="F14" s="164">
        <v>10</v>
      </c>
    </row>
    <row r="15" spans="1:6" ht="12.75">
      <c r="A15" s="68">
        <v>1991</v>
      </c>
      <c r="B15" s="166">
        <v>200</v>
      </c>
      <c r="C15" s="166">
        <v>10</v>
      </c>
      <c r="D15" s="106">
        <v>34</v>
      </c>
      <c r="E15" s="165">
        <v>1213</v>
      </c>
      <c r="F15" s="164">
        <v>10</v>
      </c>
    </row>
    <row r="16" spans="1:6" ht="12.75">
      <c r="A16" s="68">
        <v>1992</v>
      </c>
      <c r="B16" s="166">
        <v>178</v>
      </c>
      <c r="C16" s="166">
        <v>11</v>
      </c>
      <c r="D16" s="106">
        <v>35</v>
      </c>
      <c r="E16" s="165">
        <v>1109</v>
      </c>
      <c r="F16" s="164">
        <v>9</v>
      </c>
    </row>
    <row r="17" spans="1:6" ht="12.75">
      <c r="A17" s="68">
        <v>1993</v>
      </c>
      <c r="B17" s="166">
        <v>165</v>
      </c>
      <c r="C17" s="166">
        <v>11</v>
      </c>
      <c r="D17" s="106">
        <v>33</v>
      </c>
      <c r="E17" s="165">
        <v>1012</v>
      </c>
      <c r="F17" s="164">
        <v>9</v>
      </c>
    </row>
    <row r="18" spans="1:6" ht="12.75">
      <c r="A18" s="68">
        <v>1994</v>
      </c>
      <c r="B18" s="166">
        <v>178</v>
      </c>
      <c r="C18" s="166">
        <v>11</v>
      </c>
      <c r="D18" s="106">
        <v>35</v>
      </c>
      <c r="E18" s="165">
        <v>981</v>
      </c>
      <c r="F18" s="164">
        <v>9</v>
      </c>
    </row>
    <row r="19" spans="1:6" ht="12.75">
      <c r="A19" s="68">
        <v>1995</v>
      </c>
      <c r="B19" s="166">
        <v>174</v>
      </c>
      <c r="C19" s="166">
        <v>10</v>
      </c>
      <c r="D19" s="106">
        <v>34</v>
      </c>
      <c r="E19" s="165">
        <v>933</v>
      </c>
      <c r="F19" s="164">
        <v>8</v>
      </c>
    </row>
    <row r="20" spans="1:6" ht="12.75">
      <c r="A20" s="68">
        <v>1996</v>
      </c>
      <c r="B20" s="166">
        <v>172</v>
      </c>
      <c r="C20" s="166">
        <v>10</v>
      </c>
      <c r="D20" s="106">
        <v>28</v>
      </c>
      <c r="E20" s="165">
        <v>876</v>
      </c>
      <c r="F20" s="164">
        <v>8</v>
      </c>
    </row>
    <row r="21" spans="1:6" ht="12.75">
      <c r="A21" s="68">
        <v>1997</v>
      </c>
      <c r="B21" s="166">
        <v>180</v>
      </c>
      <c r="C21" s="166">
        <v>9</v>
      </c>
      <c r="D21" s="106">
        <v>29</v>
      </c>
      <c r="E21" s="165">
        <v>863</v>
      </c>
      <c r="F21" s="164">
        <v>9</v>
      </c>
    </row>
    <row r="22" spans="1:6" ht="12.75">
      <c r="A22" s="68">
        <v>1998</v>
      </c>
      <c r="B22" s="166">
        <v>173</v>
      </c>
      <c r="C22" s="166">
        <v>9</v>
      </c>
      <c r="D22" s="106">
        <v>29</v>
      </c>
      <c r="E22" s="165">
        <v>747</v>
      </c>
      <c r="F22" s="164">
        <v>8</v>
      </c>
    </row>
    <row r="23" spans="1:6" ht="12.75">
      <c r="A23" s="68">
        <v>1999</v>
      </c>
      <c r="B23" s="166">
        <v>164</v>
      </c>
      <c r="C23" s="166">
        <v>9</v>
      </c>
      <c r="D23" s="106">
        <v>28</v>
      </c>
      <c r="E23" s="165">
        <v>721</v>
      </c>
      <c r="F23" s="164">
        <v>8</v>
      </c>
    </row>
    <row r="24" spans="1:6" ht="12.75">
      <c r="A24" s="68">
        <v>2000</v>
      </c>
      <c r="B24" s="166">
        <v>150</v>
      </c>
      <c r="C24" s="166">
        <v>7</v>
      </c>
      <c r="D24" s="106">
        <v>26</v>
      </c>
      <c r="E24" s="165">
        <v>722</v>
      </c>
      <c r="F24" s="164">
        <v>7</v>
      </c>
    </row>
    <row r="25" spans="1:6" ht="12.75">
      <c r="A25" s="68">
        <v>2001</v>
      </c>
      <c r="B25" s="166">
        <v>152</v>
      </c>
      <c r="C25" s="166">
        <v>7</v>
      </c>
      <c r="D25" s="106">
        <v>27</v>
      </c>
      <c r="E25" s="165">
        <v>659</v>
      </c>
      <c r="F25" s="164">
        <v>8</v>
      </c>
    </row>
    <row r="26" spans="1:6" ht="12.75">
      <c r="A26" s="68">
        <v>2002</v>
      </c>
      <c r="B26" s="166">
        <v>151</v>
      </c>
      <c r="C26" s="166">
        <v>7</v>
      </c>
      <c r="D26" s="106">
        <v>24</v>
      </c>
      <c r="E26" s="165">
        <v>625</v>
      </c>
      <c r="F26" s="164">
        <v>7</v>
      </c>
    </row>
    <row r="27" spans="1:6" ht="12.75">
      <c r="A27" s="68">
        <v>2003</v>
      </c>
      <c r="B27" s="166">
        <v>156</v>
      </c>
      <c r="C27" s="166">
        <v>6</v>
      </c>
      <c r="D27" s="106">
        <v>23</v>
      </c>
      <c r="E27" s="165">
        <v>600</v>
      </c>
      <c r="F27" s="164">
        <v>7</v>
      </c>
    </row>
    <row r="28" spans="1:6" ht="12.75">
      <c r="A28" s="68">
        <v>2004</v>
      </c>
      <c r="B28" s="166">
        <v>155</v>
      </c>
      <c r="C28" s="166">
        <v>5.7</v>
      </c>
      <c r="D28" s="106">
        <v>22</v>
      </c>
      <c r="E28" s="165">
        <v>598</v>
      </c>
      <c r="F28" s="164">
        <v>8</v>
      </c>
    </row>
    <row r="29" spans="1:6" ht="12.75">
      <c r="A29" s="68">
        <v>2005</v>
      </c>
      <c r="B29" s="166">
        <v>161</v>
      </c>
      <c r="C29" s="166">
        <v>4.6</v>
      </c>
      <c r="D29" s="106">
        <v>19</v>
      </c>
      <c r="E29" s="165">
        <v>547</v>
      </c>
      <c r="F29" s="164">
        <v>9</v>
      </c>
    </row>
    <row r="30" spans="1:6" ht="12.75">
      <c r="A30" s="68">
        <v>2006</v>
      </c>
      <c r="B30" s="166">
        <v>158</v>
      </c>
      <c r="C30" s="166">
        <v>3.8</v>
      </c>
      <c r="D30" s="106">
        <v>16</v>
      </c>
      <c r="E30" s="165">
        <v>470</v>
      </c>
      <c r="F30" s="164">
        <v>10</v>
      </c>
    </row>
    <row r="31" spans="1:6" ht="12.75">
      <c r="A31" s="68">
        <v>2007</v>
      </c>
      <c r="B31" s="166">
        <v>152</v>
      </c>
      <c r="C31" s="166">
        <v>2.3</v>
      </c>
      <c r="D31" s="106">
        <v>15</v>
      </c>
      <c r="E31" s="165">
        <v>398</v>
      </c>
      <c r="F31" s="164">
        <v>10</v>
      </c>
    </row>
    <row r="32" spans="1:5" ht="12.75">
      <c r="A32" s="42"/>
      <c r="B32" s="42"/>
      <c r="C32" s="42"/>
      <c r="D32" s="42"/>
      <c r="E32" s="42"/>
    </row>
    <row r="33" spans="1:5" ht="12.75">
      <c r="A33" s="163" t="s">
        <v>176</v>
      </c>
      <c r="B33" s="42"/>
      <c r="C33" s="42"/>
      <c r="D33" s="42"/>
      <c r="E33" s="42"/>
    </row>
    <row r="34" spans="1:6" ht="12.75">
      <c r="A34" s="42" t="s">
        <v>128</v>
      </c>
      <c r="B34" s="161">
        <v>109.1</v>
      </c>
      <c r="C34" s="161">
        <v>1.8</v>
      </c>
      <c r="D34" s="160">
        <v>1.1</v>
      </c>
      <c r="E34" s="159" t="s">
        <v>151</v>
      </c>
      <c r="F34" s="158" t="s">
        <v>5</v>
      </c>
    </row>
    <row r="35" spans="1:6" ht="12.75">
      <c r="A35" s="42" t="s">
        <v>127</v>
      </c>
      <c r="B35" s="161">
        <v>5.6</v>
      </c>
      <c r="C35" s="161">
        <v>0.4</v>
      </c>
      <c r="D35" s="160">
        <v>9.2</v>
      </c>
      <c r="E35" s="159" t="s">
        <v>151</v>
      </c>
      <c r="F35" s="158" t="s">
        <v>5</v>
      </c>
    </row>
    <row r="36" spans="1:6" ht="12.75">
      <c r="A36" s="42" t="s">
        <v>126</v>
      </c>
      <c r="B36" s="161">
        <v>12.5</v>
      </c>
      <c r="C36" s="162" t="s">
        <v>175</v>
      </c>
      <c r="D36" s="160">
        <v>2</v>
      </c>
      <c r="E36" s="159" t="s">
        <v>151</v>
      </c>
      <c r="F36" s="158" t="s">
        <v>5</v>
      </c>
    </row>
    <row r="37" spans="1:6" ht="12.75">
      <c r="A37" s="42" t="s">
        <v>125</v>
      </c>
      <c r="B37" s="161">
        <v>24.8</v>
      </c>
      <c r="C37" s="161">
        <v>0.1</v>
      </c>
      <c r="D37" s="160">
        <v>2.7</v>
      </c>
      <c r="E37" s="159" t="s">
        <v>151</v>
      </c>
      <c r="F37" s="158" t="s">
        <v>5</v>
      </c>
    </row>
    <row r="38" spans="1:6" ht="12.75">
      <c r="A38" s="24"/>
      <c r="B38" s="157"/>
      <c r="C38" s="157"/>
      <c r="D38" s="157"/>
      <c r="E38" s="156"/>
      <c r="F38" s="155"/>
    </row>
    <row r="40" spans="1:11" s="48" customFormat="1" ht="12.75">
      <c r="A40" s="48" t="s">
        <v>6</v>
      </c>
      <c r="H40" s="21"/>
      <c r="I40" s="21"/>
      <c r="J40" s="21"/>
      <c r="K40" s="21"/>
    </row>
    <row r="41" s="48" customFormat="1" ht="12.75">
      <c r="A41" s="48" t="s">
        <v>174</v>
      </c>
    </row>
    <row r="42" s="48" customFormat="1" ht="12.75">
      <c r="A42" s="48" t="s">
        <v>173</v>
      </c>
    </row>
    <row r="43" s="48" customFormat="1" ht="12.75">
      <c r="A43" s="48" t="s">
        <v>172</v>
      </c>
    </row>
    <row r="44" s="48" customFormat="1" ht="12.75">
      <c r="A44" s="48" t="s">
        <v>171</v>
      </c>
    </row>
    <row r="45" s="48" customFormat="1" ht="12.75">
      <c r="A45" s="48" t="s">
        <v>170</v>
      </c>
    </row>
    <row r="46" s="48" customFormat="1" ht="12.75">
      <c r="A46" s="147" t="s">
        <v>164</v>
      </c>
    </row>
    <row r="47" s="48" customFormat="1" ht="12.75">
      <c r="A47" s="18" t="s">
        <v>169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2008&amp;R&amp;9http://www.hawaii.gov/dbedt/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421875" style="21" customWidth="1"/>
    <col min="2" max="6" width="9.28125" style="21" customWidth="1"/>
    <col min="7" max="7" width="10.8515625" style="21" customWidth="1"/>
    <col min="8" max="16384" width="9.140625" style="21" customWidth="1"/>
  </cols>
  <sheetData>
    <row r="1" spans="1:6" s="5" customFormat="1" ht="15.75" customHeight="1">
      <c r="A1" s="146" t="s">
        <v>168</v>
      </c>
      <c r="B1" s="6"/>
      <c r="C1" s="6"/>
      <c r="D1" s="6"/>
      <c r="E1" s="6"/>
      <c r="F1" s="6"/>
    </row>
    <row r="2" spans="1:6" s="5" customFormat="1" ht="15.75" customHeight="1">
      <c r="A2" s="145" t="s">
        <v>167</v>
      </c>
      <c r="B2" s="6"/>
      <c r="C2" s="6"/>
      <c r="D2" s="6"/>
      <c r="E2" s="6"/>
      <c r="F2" s="6"/>
    </row>
    <row r="3" spans="1:6" s="5" customFormat="1" ht="16.5" thickBot="1">
      <c r="A3" s="7"/>
      <c r="B3" s="7"/>
      <c r="C3" s="7"/>
      <c r="D3" s="7"/>
      <c r="E3" s="7"/>
      <c r="F3" s="7"/>
    </row>
    <row r="4" spans="1:6" s="44" customFormat="1" ht="24" customHeight="1" thickTop="1">
      <c r="A4" s="47" t="s">
        <v>161</v>
      </c>
      <c r="B4" s="45">
        <v>2003</v>
      </c>
      <c r="C4" s="45">
        <v>2004</v>
      </c>
      <c r="D4" s="45">
        <v>2005</v>
      </c>
      <c r="E4" s="45">
        <v>2006</v>
      </c>
      <c r="F4" s="45">
        <v>2007</v>
      </c>
    </row>
    <row r="5" spans="1:6" ht="12.75">
      <c r="A5" s="42"/>
      <c r="C5" s="154"/>
      <c r="D5" s="154"/>
      <c r="E5" s="154"/>
      <c r="F5" s="154"/>
    </row>
    <row r="6" spans="1:6" ht="12.75">
      <c r="A6" s="42" t="s">
        <v>160</v>
      </c>
      <c r="C6" s="94"/>
      <c r="D6" s="94"/>
      <c r="E6" s="94"/>
      <c r="F6" s="94"/>
    </row>
    <row r="7" spans="1:6" ht="12.75">
      <c r="A7" s="108" t="s">
        <v>159</v>
      </c>
      <c r="B7" s="150">
        <v>750</v>
      </c>
      <c r="C7" s="32">
        <v>800</v>
      </c>
      <c r="D7" s="32">
        <v>800</v>
      </c>
      <c r="E7" s="32">
        <v>800</v>
      </c>
      <c r="F7" s="148">
        <v>1100</v>
      </c>
    </row>
    <row r="8" spans="1:6" ht="12.75">
      <c r="A8" s="108" t="s">
        <v>158</v>
      </c>
      <c r="B8" s="150">
        <v>210</v>
      </c>
      <c r="C8" s="32">
        <v>250</v>
      </c>
      <c r="D8" s="32">
        <v>230</v>
      </c>
      <c r="E8" s="32">
        <v>230</v>
      </c>
      <c r="F8" s="148">
        <v>230</v>
      </c>
    </row>
    <row r="9" spans="1:6" ht="12.75">
      <c r="A9" s="108" t="s">
        <v>153</v>
      </c>
      <c r="B9" s="150">
        <v>30</v>
      </c>
      <c r="C9" s="32">
        <v>30</v>
      </c>
      <c r="D9" s="32">
        <v>30</v>
      </c>
      <c r="E9" s="32">
        <v>30</v>
      </c>
      <c r="F9" s="148">
        <v>15</v>
      </c>
    </row>
    <row r="10" spans="1:6" ht="12.75">
      <c r="A10" s="107" t="s">
        <v>152</v>
      </c>
      <c r="B10" s="150">
        <v>80</v>
      </c>
      <c r="C10" s="32">
        <v>80</v>
      </c>
      <c r="D10" s="32">
        <v>80</v>
      </c>
      <c r="E10" s="32">
        <v>80</v>
      </c>
      <c r="F10" s="148">
        <v>80</v>
      </c>
    </row>
    <row r="11" spans="1:6" ht="12.75">
      <c r="A11" s="107" t="s">
        <v>157</v>
      </c>
      <c r="B11" s="150">
        <v>29</v>
      </c>
      <c r="C11" s="32">
        <v>31</v>
      </c>
      <c r="D11" s="32">
        <v>34</v>
      </c>
      <c r="E11" s="32">
        <v>35</v>
      </c>
      <c r="F11" s="148">
        <v>40</v>
      </c>
    </row>
    <row r="12" spans="1:6" ht="12.75">
      <c r="A12" s="42"/>
      <c r="B12" s="152"/>
      <c r="C12" s="153"/>
      <c r="D12" s="153"/>
      <c r="E12" s="153"/>
      <c r="F12" s="153"/>
    </row>
    <row r="13" spans="1:6" ht="12.75">
      <c r="A13" s="42" t="s">
        <v>156</v>
      </c>
      <c r="B13" s="152"/>
      <c r="C13" s="151"/>
      <c r="D13" s="151"/>
      <c r="E13" s="151"/>
      <c r="F13" s="151"/>
    </row>
    <row r="14" spans="1:6" ht="12.75">
      <c r="A14" s="108" t="s">
        <v>155</v>
      </c>
      <c r="B14" s="150">
        <v>17192</v>
      </c>
      <c r="C14" s="32">
        <v>22534</v>
      </c>
      <c r="D14" s="32">
        <v>22548</v>
      </c>
      <c r="E14" s="32">
        <v>26452</v>
      </c>
      <c r="F14" s="148">
        <v>26196</v>
      </c>
    </row>
    <row r="15" spans="1:6" ht="12.75">
      <c r="A15" s="108" t="s">
        <v>154</v>
      </c>
      <c r="B15" s="150">
        <v>4345</v>
      </c>
      <c r="C15" s="32">
        <v>4463</v>
      </c>
      <c r="D15" s="32">
        <v>4553</v>
      </c>
      <c r="E15" s="32">
        <v>4158</v>
      </c>
      <c r="F15" s="148">
        <v>3682</v>
      </c>
    </row>
    <row r="16" spans="1:6" ht="12.75">
      <c r="A16" s="107" t="s">
        <v>153</v>
      </c>
      <c r="B16" s="150">
        <v>21449</v>
      </c>
      <c r="C16" s="32">
        <v>20175</v>
      </c>
      <c r="D16" s="32">
        <v>18387</v>
      </c>
      <c r="E16" s="32">
        <v>14508</v>
      </c>
      <c r="F16" s="148">
        <v>9673</v>
      </c>
    </row>
    <row r="17" spans="1:6" ht="12.75">
      <c r="A17" s="108" t="s">
        <v>152</v>
      </c>
      <c r="B17" s="150">
        <v>9396</v>
      </c>
      <c r="C17" s="32">
        <v>10670</v>
      </c>
      <c r="D17" s="32">
        <v>8979</v>
      </c>
      <c r="E17" s="32">
        <v>8192</v>
      </c>
      <c r="F17" s="148">
        <v>7428</v>
      </c>
    </row>
    <row r="18" spans="1:6" ht="12.75">
      <c r="A18" s="108" t="s">
        <v>157</v>
      </c>
      <c r="B18" s="150">
        <v>1157</v>
      </c>
      <c r="C18" s="32">
        <v>1221</v>
      </c>
      <c r="D18" s="32">
        <v>1686</v>
      </c>
      <c r="E18" s="149" t="s">
        <v>166</v>
      </c>
      <c r="F18" s="148">
        <v>1454</v>
      </c>
    </row>
    <row r="19" spans="1:6" ht="12.75">
      <c r="A19" s="24"/>
      <c r="B19" s="24"/>
      <c r="C19" s="24"/>
      <c r="D19" s="25"/>
      <c r="E19" s="25"/>
      <c r="F19" s="23"/>
    </row>
    <row r="21" spans="1:10" s="48" customFormat="1" ht="12.75">
      <c r="A21" s="17" t="s">
        <v>149</v>
      </c>
      <c r="J21" s="136"/>
    </row>
    <row r="22" s="48" customFormat="1" ht="12.75">
      <c r="A22" s="17" t="s">
        <v>148</v>
      </c>
    </row>
    <row r="23" s="48" customFormat="1" ht="12.75">
      <c r="A23" s="147" t="s">
        <v>165</v>
      </c>
    </row>
    <row r="24" s="48" customFormat="1" ht="12.75">
      <c r="A24" s="18" t="s">
        <v>164</v>
      </c>
    </row>
    <row r="25" s="48" customFormat="1" ht="12.75">
      <c r="A25" s="18" t="s">
        <v>146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2008&amp;R&amp;9http://www.hawaii.gov/dbedt/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140625" style="21" customWidth="1"/>
    <col min="2" max="5" width="11.8515625" style="21" customWidth="1"/>
    <col min="6" max="16384" width="9.140625" style="21" customWidth="1"/>
  </cols>
  <sheetData>
    <row r="1" spans="1:5" s="5" customFormat="1" ht="15.75">
      <c r="A1" s="146" t="s">
        <v>163</v>
      </c>
      <c r="B1" s="6"/>
      <c r="C1" s="6"/>
      <c r="D1" s="6"/>
      <c r="E1" s="6"/>
    </row>
    <row r="2" spans="1:5" s="5" customFormat="1" ht="15.75">
      <c r="A2" s="145" t="s">
        <v>162</v>
      </c>
      <c r="B2" s="6"/>
      <c r="C2" s="6"/>
      <c r="D2" s="6"/>
      <c r="E2" s="6"/>
    </row>
    <row r="3" spans="1:5" s="5" customFormat="1" ht="16.5" thickBot="1">
      <c r="A3" s="7"/>
      <c r="B3" s="7"/>
      <c r="C3" s="7"/>
      <c r="D3" s="7"/>
      <c r="E3" s="7"/>
    </row>
    <row r="4" spans="1:6" s="8" customFormat="1" ht="32.25" customHeight="1" thickTop="1">
      <c r="A4" s="47" t="s">
        <v>161</v>
      </c>
      <c r="B4" s="76" t="s">
        <v>128</v>
      </c>
      <c r="C4" s="76" t="s">
        <v>127</v>
      </c>
      <c r="D4" s="46" t="s">
        <v>126</v>
      </c>
      <c r="E4" s="75" t="s">
        <v>125</v>
      </c>
      <c r="F4" s="144"/>
    </row>
    <row r="5" spans="1:6" ht="12.75">
      <c r="A5" s="42"/>
      <c r="B5" s="42"/>
      <c r="C5" s="42"/>
      <c r="D5" s="43"/>
      <c r="E5" s="40"/>
      <c r="F5" s="40"/>
    </row>
    <row r="6" spans="1:6" ht="12.75">
      <c r="A6" s="42" t="s">
        <v>160</v>
      </c>
      <c r="B6" s="42"/>
      <c r="C6" s="42"/>
      <c r="D6" s="43"/>
      <c r="E6" s="40"/>
      <c r="F6" s="40"/>
    </row>
    <row r="7" spans="1:6" ht="12.75">
      <c r="A7" s="107" t="s">
        <v>159</v>
      </c>
      <c r="B7" s="123">
        <v>730</v>
      </c>
      <c r="C7" s="143">
        <v>60</v>
      </c>
      <c r="D7" s="143">
        <v>130</v>
      </c>
      <c r="E7" s="142">
        <v>180</v>
      </c>
      <c r="F7" s="40"/>
    </row>
    <row r="8" spans="1:6" ht="12.75">
      <c r="A8" s="107" t="s">
        <v>158</v>
      </c>
      <c r="B8" s="123">
        <v>70</v>
      </c>
      <c r="C8" s="143">
        <v>70</v>
      </c>
      <c r="D8" s="143">
        <v>30</v>
      </c>
      <c r="E8" s="142">
        <v>60</v>
      </c>
      <c r="F8" s="40"/>
    </row>
    <row r="9" spans="1:6" ht="12.75">
      <c r="A9" s="107" t="s">
        <v>153</v>
      </c>
      <c r="B9" s="123">
        <v>7</v>
      </c>
      <c r="C9" s="143">
        <v>3</v>
      </c>
      <c r="D9" s="143">
        <v>1</v>
      </c>
      <c r="E9" s="142">
        <v>4</v>
      </c>
      <c r="F9" s="40"/>
    </row>
    <row r="10" spans="1:6" ht="12.75">
      <c r="A10" s="107" t="s">
        <v>152</v>
      </c>
      <c r="B10" s="123">
        <v>37</v>
      </c>
      <c r="C10" s="143">
        <v>15</v>
      </c>
      <c r="D10" s="143">
        <v>8</v>
      </c>
      <c r="E10" s="142">
        <v>20</v>
      </c>
      <c r="F10" s="40"/>
    </row>
    <row r="11" spans="1:6" ht="12.75">
      <c r="A11" s="107" t="s">
        <v>157</v>
      </c>
      <c r="B11" s="123">
        <v>18</v>
      </c>
      <c r="C11" s="143">
        <v>14</v>
      </c>
      <c r="D11" s="143">
        <v>5</v>
      </c>
      <c r="E11" s="142">
        <v>3</v>
      </c>
      <c r="F11" s="40"/>
    </row>
    <row r="12" spans="1:6" ht="12.75">
      <c r="A12" s="42"/>
      <c r="B12" s="123"/>
      <c r="C12" s="42"/>
      <c r="D12" s="43"/>
      <c r="E12" s="140"/>
      <c r="F12" s="40"/>
    </row>
    <row r="13" spans="1:5" ht="12.75">
      <c r="A13" s="42" t="s">
        <v>156</v>
      </c>
      <c r="B13" s="42"/>
      <c r="C13" s="42"/>
      <c r="D13" s="43"/>
      <c r="E13" s="40"/>
    </row>
    <row r="14" spans="1:5" ht="12.75">
      <c r="A14" s="108" t="s">
        <v>155</v>
      </c>
      <c r="B14" s="123">
        <v>19676</v>
      </c>
      <c r="C14" s="123">
        <v>942</v>
      </c>
      <c r="D14" s="141">
        <v>1318</v>
      </c>
      <c r="E14" s="140">
        <v>4260</v>
      </c>
    </row>
    <row r="15" spans="1:5" ht="12.75">
      <c r="A15" s="108" t="s">
        <v>154</v>
      </c>
      <c r="B15" s="123">
        <v>185</v>
      </c>
      <c r="C15" s="123">
        <v>1974</v>
      </c>
      <c r="D15" s="141">
        <v>638</v>
      </c>
      <c r="E15" s="140">
        <v>885</v>
      </c>
    </row>
    <row r="16" spans="1:5" ht="12.75">
      <c r="A16" s="107" t="s">
        <v>153</v>
      </c>
      <c r="B16" s="139" t="s">
        <v>151</v>
      </c>
      <c r="C16" s="139" t="s">
        <v>151</v>
      </c>
      <c r="D16" s="138" t="s">
        <v>151</v>
      </c>
      <c r="E16" s="137" t="s">
        <v>151</v>
      </c>
    </row>
    <row r="17" spans="1:5" ht="12.75">
      <c r="A17" s="107" t="s">
        <v>152</v>
      </c>
      <c r="B17" s="139" t="s">
        <v>151</v>
      </c>
      <c r="C17" s="139" t="s">
        <v>151</v>
      </c>
      <c r="D17" s="138" t="s">
        <v>151</v>
      </c>
      <c r="E17" s="137" t="s">
        <v>151</v>
      </c>
    </row>
    <row r="18" spans="1:6" ht="12.75">
      <c r="A18" s="24"/>
      <c r="B18" s="24"/>
      <c r="C18" s="24"/>
      <c r="D18" s="25"/>
      <c r="E18" s="23"/>
      <c r="F18" s="40"/>
    </row>
    <row r="19" ht="12.75">
      <c r="F19" s="40"/>
    </row>
    <row r="20" s="48" customFormat="1" ht="12.75">
      <c r="A20" s="98" t="s">
        <v>150</v>
      </c>
    </row>
    <row r="21" s="48" customFormat="1" ht="12.75">
      <c r="A21" s="17" t="s">
        <v>149</v>
      </c>
    </row>
    <row r="22" s="48" customFormat="1" ht="12.75">
      <c r="A22" s="17" t="s">
        <v>148</v>
      </c>
    </row>
    <row r="23" s="48" customFormat="1" ht="12.75">
      <c r="A23" s="18" t="s">
        <v>147</v>
      </c>
    </row>
    <row r="24" spans="1:7" s="48" customFormat="1" ht="12.75">
      <c r="A24" s="18" t="s">
        <v>146</v>
      </c>
      <c r="G24" s="136"/>
    </row>
    <row r="32" ht="12.75">
      <c r="A32" s="112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2008&amp;R&amp;9http://www.hawaii.gov/dbedt/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21" customWidth="1"/>
    <col min="2" max="8" width="9.7109375" style="21" customWidth="1"/>
    <col min="9" max="16384" width="9.140625" style="21" customWidth="1"/>
  </cols>
  <sheetData>
    <row r="1" spans="1:11" s="5" customFormat="1" ht="31.5">
      <c r="A1" s="13" t="s">
        <v>145</v>
      </c>
      <c r="B1" s="6"/>
      <c r="C1" s="6"/>
      <c r="D1" s="6"/>
      <c r="E1" s="6"/>
      <c r="F1" s="6"/>
      <c r="G1" s="6"/>
      <c r="H1" s="6"/>
      <c r="J1" s="113"/>
      <c r="K1" s="21"/>
    </row>
    <row r="2" spans="1:11" s="5" customFormat="1" ht="16.5" thickBot="1">
      <c r="A2" s="7"/>
      <c r="B2" s="7"/>
      <c r="C2" s="7"/>
      <c r="D2" s="7"/>
      <c r="E2" s="7"/>
      <c r="F2" s="7"/>
      <c r="G2" s="7"/>
      <c r="H2" s="7"/>
      <c r="J2" s="113"/>
      <c r="K2" s="21"/>
    </row>
    <row r="3" spans="2:12" s="44" customFormat="1" ht="24" customHeight="1" thickTop="1">
      <c r="B3" s="115"/>
      <c r="C3" s="117" t="s">
        <v>144</v>
      </c>
      <c r="D3" s="116"/>
      <c r="E3" s="116"/>
      <c r="F3" s="116"/>
      <c r="G3" s="116"/>
      <c r="H3" s="115"/>
      <c r="J3" s="21"/>
      <c r="K3" s="21"/>
      <c r="L3" s="21"/>
    </row>
    <row r="4" spans="1:11" s="8" customFormat="1" ht="64.5" customHeight="1">
      <c r="A4" s="135" t="s">
        <v>143</v>
      </c>
      <c r="B4" s="132" t="s">
        <v>142</v>
      </c>
      <c r="C4" s="134" t="s">
        <v>141</v>
      </c>
      <c r="D4" s="132" t="s">
        <v>140</v>
      </c>
      <c r="E4" s="132" t="s">
        <v>139</v>
      </c>
      <c r="F4" s="133" t="s">
        <v>138</v>
      </c>
      <c r="G4" s="132" t="s">
        <v>137</v>
      </c>
      <c r="H4" s="132" t="s">
        <v>136</v>
      </c>
      <c r="J4" s="113"/>
      <c r="K4" s="113"/>
    </row>
    <row r="5" spans="1:11" ht="9" customHeight="1">
      <c r="A5" s="42"/>
      <c r="B5" s="42"/>
      <c r="C5" s="56"/>
      <c r="D5" s="42"/>
      <c r="E5" s="42"/>
      <c r="F5" s="42"/>
      <c r="G5" s="42"/>
      <c r="J5" s="113"/>
      <c r="K5" s="113"/>
    </row>
    <row r="6" spans="1:11" ht="12.75">
      <c r="A6" s="42" t="s">
        <v>135</v>
      </c>
      <c r="B6" s="42"/>
      <c r="C6" s="56"/>
      <c r="D6" s="42"/>
      <c r="E6" s="42"/>
      <c r="F6" s="42"/>
      <c r="G6" s="42"/>
      <c r="J6" s="113"/>
      <c r="K6" s="113"/>
    </row>
    <row r="7" spans="1:11" ht="12.75">
      <c r="A7" s="125">
        <v>1997</v>
      </c>
      <c r="B7" s="123">
        <v>670</v>
      </c>
      <c r="C7" s="122">
        <v>2158</v>
      </c>
      <c r="D7" s="119">
        <v>2805</v>
      </c>
      <c r="E7" s="121">
        <v>23885</v>
      </c>
      <c r="F7" s="124">
        <v>10</v>
      </c>
      <c r="G7" s="119">
        <v>1535</v>
      </c>
      <c r="H7" s="33">
        <v>66655</v>
      </c>
      <c r="J7" s="113"/>
      <c r="K7" s="113"/>
    </row>
    <row r="8" spans="1:11" ht="12.75">
      <c r="A8" s="125">
        <v>1998</v>
      </c>
      <c r="B8" s="123">
        <v>745</v>
      </c>
      <c r="C8" s="122">
        <v>2679</v>
      </c>
      <c r="D8" s="119">
        <v>2810</v>
      </c>
      <c r="E8" s="121">
        <v>24200</v>
      </c>
      <c r="F8" s="124">
        <v>9</v>
      </c>
      <c r="G8" s="119">
        <v>2050</v>
      </c>
      <c r="H8" s="33">
        <v>73207</v>
      </c>
      <c r="J8" s="113"/>
      <c r="K8" s="113"/>
    </row>
    <row r="9" spans="1:11" ht="12.75">
      <c r="A9" s="125">
        <v>1999</v>
      </c>
      <c r="B9" s="123">
        <v>765</v>
      </c>
      <c r="C9" s="122">
        <v>2712</v>
      </c>
      <c r="D9" s="119">
        <v>2910</v>
      </c>
      <c r="E9" s="121">
        <v>25695</v>
      </c>
      <c r="F9" s="124">
        <v>15</v>
      </c>
      <c r="G9" s="119">
        <v>2040</v>
      </c>
      <c r="H9" s="33">
        <v>75725</v>
      </c>
      <c r="J9" s="113"/>
      <c r="K9" s="113"/>
    </row>
    <row r="10" spans="1:11" ht="12.75">
      <c r="A10" s="125">
        <v>2000</v>
      </c>
      <c r="B10" s="123">
        <v>735</v>
      </c>
      <c r="C10" s="122">
        <v>2719</v>
      </c>
      <c r="D10" s="119">
        <v>3235</v>
      </c>
      <c r="E10" s="121">
        <v>25180</v>
      </c>
      <c r="F10" s="124">
        <v>7</v>
      </c>
      <c r="G10" s="119">
        <v>2060</v>
      </c>
      <c r="H10" s="33">
        <v>82684</v>
      </c>
      <c r="J10" s="113"/>
      <c r="K10" s="113"/>
    </row>
    <row r="11" spans="1:11" ht="12.75">
      <c r="A11" s="125">
        <v>2001</v>
      </c>
      <c r="B11" s="123">
        <v>790</v>
      </c>
      <c r="C11" s="122">
        <v>3049</v>
      </c>
      <c r="D11" s="119">
        <v>3175</v>
      </c>
      <c r="E11" s="121">
        <v>26660</v>
      </c>
      <c r="F11" s="124">
        <v>9</v>
      </c>
      <c r="G11" s="119">
        <v>2355</v>
      </c>
      <c r="H11" s="33">
        <v>88597</v>
      </c>
      <c r="J11" s="113"/>
      <c r="K11" s="113"/>
    </row>
    <row r="12" spans="1:11" ht="12.75">
      <c r="A12" s="125">
        <v>2002</v>
      </c>
      <c r="B12" s="123">
        <v>870</v>
      </c>
      <c r="C12" s="122">
        <v>3648</v>
      </c>
      <c r="D12" s="119">
        <v>3030</v>
      </c>
      <c r="E12" s="121">
        <v>30415</v>
      </c>
      <c r="F12" s="124">
        <v>10</v>
      </c>
      <c r="G12" s="119">
        <v>2870</v>
      </c>
      <c r="H12" s="33">
        <v>95715</v>
      </c>
      <c r="J12" s="113"/>
      <c r="K12" s="113"/>
    </row>
    <row r="13" spans="1:13" ht="12.75">
      <c r="A13" s="125">
        <v>2003</v>
      </c>
      <c r="B13" s="131">
        <v>865</v>
      </c>
      <c r="C13" s="130">
        <v>3890</v>
      </c>
      <c r="D13" s="127">
        <v>2540</v>
      </c>
      <c r="E13" s="129">
        <v>27465</v>
      </c>
      <c r="F13" s="128">
        <v>16</v>
      </c>
      <c r="G13" s="127">
        <v>3185</v>
      </c>
      <c r="H13" s="27">
        <v>95601</v>
      </c>
      <c r="J13" s="113"/>
      <c r="K13" s="118"/>
      <c r="M13" s="111"/>
    </row>
    <row r="14" spans="1:13" ht="12.75">
      <c r="A14" s="125">
        <v>2004</v>
      </c>
      <c r="B14" s="123">
        <v>920</v>
      </c>
      <c r="C14" s="122">
        <v>3830</v>
      </c>
      <c r="D14" s="119">
        <v>2620</v>
      </c>
      <c r="E14" s="121">
        <v>26560</v>
      </c>
      <c r="F14" s="120" t="s">
        <v>124</v>
      </c>
      <c r="G14" s="119">
        <v>3160</v>
      </c>
      <c r="H14" s="33">
        <v>95178</v>
      </c>
      <c r="J14" s="113"/>
      <c r="K14" s="118"/>
      <c r="M14" s="111"/>
    </row>
    <row r="15" spans="1:13" ht="12.75">
      <c r="A15" s="125">
        <v>2005</v>
      </c>
      <c r="B15" s="123">
        <v>955</v>
      </c>
      <c r="C15" s="122">
        <v>3988</v>
      </c>
      <c r="D15" s="119">
        <v>2095</v>
      </c>
      <c r="E15" s="121">
        <v>27015</v>
      </c>
      <c r="F15" s="120" t="s">
        <v>124</v>
      </c>
      <c r="G15" s="119">
        <v>3320</v>
      </c>
      <c r="H15" s="33">
        <v>100962</v>
      </c>
      <c r="J15" s="113"/>
      <c r="K15" s="118"/>
      <c r="M15" s="111"/>
    </row>
    <row r="16" spans="1:13" ht="12.75">
      <c r="A16" s="126" t="s">
        <v>134</v>
      </c>
      <c r="B16" s="123">
        <v>930</v>
      </c>
      <c r="C16" s="122">
        <v>4052</v>
      </c>
      <c r="D16" s="119">
        <v>2180</v>
      </c>
      <c r="E16" s="121">
        <v>25115</v>
      </c>
      <c r="F16" s="120" t="s">
        <v>124</v>
      </c>
      <c r="G16" s="119">
        <v>3425</v>
      </c>
      <c r="H16" s="33">
        <v>98725</v>
      </c>
      <c r="J16" s="113"/>
      <c r="K16" s="118"/>
      <c r="M16" s="111"/>
    </row>
    <row r="17" spans="1:13" ht="12.75">
      <c r="A17" s="125">
        <v>2007</v>
      </c>
      <c r="B17" s="123">
        <v>935</v>
      </c>
      <c r="C17" s="122">
        <v>4075</v>
      </c>
      <c r="D17" s="119">
        <v>2160</v>
      </c>
      <c r="E17" s="121">
        <v>25050</v>
      </c>
      <c r="F17" s="120" t="s">
        <v>124</v>
      </c>
      <c r="G17" s="119">
        <v>3450</v>
      </c>
      <c r="H17" s="33">
        <v>105918</v>
      </c>
      <c r="J17" s="113"/>
      <c r="K17" s="118"/>
      <c r="M17" s="111"/>
    </row>
    <row r="18" spans="1:13" ht="9" customHeight="1">
      <c r="A18" s="42"/>
      <c r="B18" s="123"/>
      <c r="C18" s="122"/>
      <c r="D18" s="119"/>
      <c r="E18" s="121"/>
      <c r="F18" s="124"/>
      <c r="G18" s="119"/>
      <c r="H18" s="33"/>
      <c r="K18" s="113"/>
      <c r="M18" s="111"/>
    </row>
    <row r="19" spans="1:13" ht="12.75">
      <c r="A19" s="42" t="s">
        <v>133</v>
      </c>
      <c r="B19" s="123"/>
      <c r="C19" s="122"/>
      <c r="D19" s="119"/>
      <c r="E19" s="121"/>
      <c r="F19" s="124"/>
      <c r="G19" s="119"/>
      <c r="H19" s="33"/>
      <c r="M19" s="111"/>
    </row>
    <row r="20" spans="1:13" ht="12.75">
      <c r="A20" s="107" t="s">
        <v>128</v>
      </c>
      <c r="B20" s="123">
        <v>395</v>
      </c>
      <c r="C20" s="122">
        <v>2408</v>
      </c>
      <c r="D20" s="119">
        <v>1895</v>
      </c>
      <c r="E20" s="121">
        <v>21295</v>
      </c>
      <c r="F20" s="124">
        <v>16</v>
      </c>
      <c r="G20" s="119">
        <v>1860</v>
      </c>
      <c r="H20" s="27">
        <v>50206</v>
      </c>
      <c r="J20" s="113"/>
      <c r="K20" s="118"/>
      <c r="L20" s="113"/>
      <c r="M20" s="111"/>
    </row>
    <row r="21" spans="1:13" ht="12.75">
      <c r="A21" s="108" t="s">
        <v>127</v>
      </c>
      <c r="B21" s="123">
        <v>230</v>
      </c>
      <c r="C21" s="122">
        <v>701</v>
      </c>
      <c r="D21" s="119">
        <v>230</v>
      </c>
      <c r="E21" s="121">
        <v>5035</v>
      </c>
      <c r="F21" s="120" t="s">
        <v>124</v>
      </c>
      <c r="G21" s="119">
        <v>580</v>
      </c>
      <c r="H21" s="27">
        <v>31092</v>
      </c>
      <c r="J21" s="113"/>
      <c r="K21" s="118"/>
      <c r="L21" s="113"/>
      <c r="M21" s="111"/>
    </row>
    <row r="22" spans="1:13" ht="12.75">
      <c r="A22" s="108" t="s">
        <v>126</v>
      </c>
      <c r="B22" s="123">
        <v>80</v>
      </c>
      <c r="C22" s="122">
        <v>180</v>
      </c>
      <c r="D22" s="119">
        <v>65</v>
      </c>
      <c r="E22" s="121">
        <v>360</v>
      </c>
      <c r="F22" s="120" t="s">
        <v>124</v>
      </c>
      <c r="G22" s="119">
        <v>170</v>
      </c>
      <c r="H22" s="27">
        <v>3067</v>
      </c>
      <c r="J22" s="113"/>
      <c r="K22" s="118"/>
      <c r="L22" s="113"/>
      <c r="M22" s="111"/>
    </row>
    <row r="23" spans="1:13" ht="12.75">
      <c r="A23" s="108" t="s">
        <v>125</v>
      </c>
      <c r="B23" s="123">
        <v>160</v>
      </c>
      <c r="C23" s="122">
        <v>601</v>
      </c>
      <c r="D23" s="119">
        <v>350</v>
      </c>
      <c r="E23" s="121">
        <v>775</v>
      </c>
      <c r="F23" s="120" t="s">
        <v>124</v>
      </c>
      <c r="G23" s="119">
        <v>575</v>
      </c>
      <c r="H23" s="27">
        <v>11236</v>
      </c>
      <c r="J23" s="113"/>
      <c r="K23" s="118"/>
      <c r="L23" s="113"/>
      <c r="M23" s="111"/>
    </row>
    <row r="24" spans="1:13" ht="9" customHeight="1">
      <c r="A24" s="107"/>
      <c r="B24" s="123"/>
      <c r="C24" s="122"/>
      <c r="D24" s="119"/>
      <c r="E24" s="121"/>
      <c r="F24" s="124"/>
      <c r="G24" s="119"/>
      <c r="H24" s="33"/>
      <c r="M24" s="111"/>
    </row>
    <row r="25" spans="1:13" ht="12.75">
      <c r="A25" s="42" t="s">
        <v>132</v>
      </c>
      <c r="B25" s="123"/>
      <c r="C25" s="122"/>
      <c r="D25" s="119"/>
      <c r="E25" s="121"/>
      <c r="F25" s="124"/>
      <c r="G25" s="119"/>
      <c r="H25" s="33"/>
      <c r="M25" s="111"/>
    </row>
    <row r="26" spans="1:13" ht="12.75">
      <c r="A26" s="107" t="s">
        <v>128</v>
      </c>
      <c r="B26" s="123">
        <v>425</v>
      </c>
      <c r="C26" s="122">
        <v>2404</v>
      </c>
      <c r="D26" s="119">
        <v>1990</v>
      </c>
      <c r="E26" s="121">
        <v>20840</v>
      </c>
      <c r="F26" s="120" t="s">
        <v>124</v>
      </c>
      <c r="G26" s="119">
        <v>1880</v>
      </c>
      <c r="H26" s="33">
        <v>50414</v>
      </c>
      <c r="J26" s="113"/>
      <c r="K26" s="118"/>
      <c r="L26" s="113"/>
      <c r="M26" s="111"/>
    </row>
    <row r="27" spans="1:13" ht="12.75">
      <c r="A27" s="108" t="s">
        <v>127</v>
      </c>
      <c r="B27" s="123">
        <v>235</v>
      </c>
      <c r="C27" s="122">
        <v>638</v>
      </c>
      <c r="D27" s="119">
        <v>255</v>
      </c>
      <c r="E27" s="121">
        <v>4660</v>
      </c>
      <c r="F27" s="120" t="s">
        <v>124</v>
      </c>
      <c r="G27" s="119">
        <v>525</v>
      </c>
      <c r="H27" s="33">
        <v>32173</v>
      </c>
      <c r="J27" s="113"/>
      <c r="K27" s="118"/>
      <c r="L27" s="113"/>
      <c r="M27" s="111"/>
    </row>
    <row r="28" spans="1:13" ht="12.75">
      <c r="A28" s="108" t="s">
        <v>126</v>
      </c>
      <c r="B28" s="123">
        <v>80</v>
      </c>
      <c r="C28" s="122">
        <v>234</v>
      </c>
      <c r="D28" s="119">
        <v>90</v>
      </c>
      <c r="E28" s="121">
        <v>310</v>
      </c>
      <c r="F28" s="120" t="s">
        <v>124</v>
      </c>
      <c r="G28" s="119">
        <v>225</v>
      </c>
      <c r="H28" s="33">
        <v>3056</v>
      </c>
      <c r="J28" s="113"/>
      <c r="K28" s="118"/>
      <c r="L28" s="113"/>
      <c r="M28" s="111"/>
    </row>
    <row r="29" spans="1:13" ht="12.75">
      <c r="A29" s="108" t="s">
        <v>125</v>
      </c>
      <c r="B29" s="123">
        <v>180</v>
      </c>
      <c r="C29" s="122">
        <v>554</v>
      </c>
      <c r="D29" s="119">
        <v>285</v>
      </c>
      <c r="E29" s="121">
        <v>750</v>
      </c>
      <c r="F29" s="120" t="s">
        <v>124</v>
      </c>
      <c r="G29" s="119">
        <v>530</v>
      </c>
      <c r="H29" s="33">
        <v>9535</v>
      </c>
      <c r="J29" s="113"/>
      <c r="K29" s="118"/>
      <c r="L29" s="113"/>
      <c r="M29" s="111"/>
    </row>
    <row r="30" spans="1:13" ht="9" customHeight="1">
      <c r="A30" s="107"/>
      <c r="B30" s="123"/>
      <c r="C30" s="122"/>
      <c r="D30" s="119"/>
      <c r="E30" s="121"/>
      <c r="F30" s="124"/>
      <c r="G30" s="119"/>
      <c r="H30" s="33"/>
      <c r="M30" s="111"/>
    </row>
    <row r="31" spans="1:13" ht="12.75">
      <c r="A31" s="104" t="s">
        <v>131</v>
      </c>
      <c r="B31" s="123"/>
      <c r="C31" s="122"/>
      <c r="D31" s="119"/>
      <c r="E31" s="121"/>
      <c r="F31" s="124"/>
      <c r="G31" s="119"/>
      <c r="H31" s="33"/>
      <c r="M31" s="111"/>
    </row>
    <row r="32" spans="1:13" ht="12.75">
      <c r="A32" s="107" t="s">
        <v>128</v>
      </c>
      <c r="B32" s="123">
        <v>425</v>
      </c>
      <c r="C32" s="122">
        <v>2455</v>
      </c>
      <c r="D32" s="119">
        <v>1445</v>
      </c>
      <c r="E32" s="121">
        <v>20980</v>
      </c>
      <c r="F32" s="120" t="s">
        <v>124</v>
      </c>
      <c r="G32" s="119">
        <v>1940</v>
      </c>
      <c r="H32" s="33">
        <v>53449</v>
      </c>
      <c r="J32" s="113"/>
      <c r="K32" s="118"/>
      <c r="L32" s="113"/>
      <c r="M32" s="111"/>
    </row>
    <row r="33" spans="1:13" ht="12.75">
      <c r="A33" s="108" t="s">
        <v>127</v>
      </c>
      <c r="B33" s="123">
        <v>265</v>
      </c>
      <c r="C33" s="122">
        <v>774</v>
      </c>
      <c r="D33" s="119">
        <v>275</v>
      </c>
      <c r="E33" s="121">
        <v>4715</v>
      </c>
      <c r="F33" s="120" t="s">
        <v>124</v>
      </c>
      <c r="G33" s="119">
        <v>660</v>
      </c>
      <c r="H33" s="33">
        <v>32399</v>
      </c>
      <c r="J33" s="113"/>
      <c r="K33" s="118"/>
      <c r="L33" s="113"/>
      <c r="M33" s="111"/>
    </row>
    <row r="34" spans="1:13" ht="12.75">
      <c r="A34" s="108" t="s">
        <v>126</v>
      </c>
      <c r="B34" s="123">
        <v>80</v>
      </c>
      <c r="C34" s="122">
        <v>210</v>
      </c>
      <c r="D34" s="119">
        <v>110</v>
      </c>
      <c r="E34" s="121">
        <v>525</v>
      </c>
      <c r="F34" s="120" t="s">
        <v>124</v>
      </c>
      <c r="G34" s="119">
        <v>195</v>
      </c>
      <c r="H34" s="33">
        <v>3204</v>
      </c>
      <c r="J34" s="113"/>
      <c r="K34" s="118"/>
      <c r="L34" s="113"/>
      <c r="M34" s="111"/>
    </row>
    <row r="35" spans="1:13" ht="12.75">
      <c r="A35" s="108" t="s">
        <v>125</v>
      </c>
      <c r="B35" s="123">
        <v>185</v>
      </c>
      <c r="C35" s="122">
        <v>549</v>
      </c>
      <c r="D35" s="119">
        <v>265</v>
      </c>
      <c r="E35" s="121">
        <v>795</v>
      </c>
      <c r="F35" s="120" t="s">
        <v>124</v>
      </c>
      <c r="G35" s="119">
        <v>525</v>
      </c>
      <c r="H35" s="33">
        <v>11910</v>
      </c>
      <c r="J35" s="113"/>
      <c r="K35" s="118"/>
      <c r="L35" s="113"/>
      <c r="M35" s="111"/>
    </row>
    <row r="36" spans="1:13" ht="9" customHeight="1">
      <c r="A36" s="107"/>
      <c r="B36" s="123"/>
      <c r="C36" s="122"/>
      <c r="D36" s="119"/>
      <c r="E36" s="121"/>
      <c r="F36" s="124"/>
      <c r="G36" s="119"/>
      <c r="H36" s="33"/>
      <c r="M36" s="111"/>
    </row>
    <row r="37" spans="1:13" ht="12.75">
      <c r="A37" s="104" t="s">
        <v>130</v>
      </c>
      <c r="B37" s="123"/>
      <c r="C37" s="122"/>
      <c r="D37" s="119"/>
      <c r="E37" s="121"/>
      <c r="F37" s="124"/>
      <c r="G37" s="119"/>
      <c r="H37" s="33"/>
      <c r="M37" s="111"/>
    </row>
    <row r="38" spans="1:13" ht="12.75">
      <c r="A38" s="107" t="s">
        <v>128</v>
      </c>
      <c r="B38" s="123">
        <v>410</v>
      </c>
      <c r="C38" s="122">
        <v>2580</v>
      </c>
      <c r="D38" s="119">
        <v>1450</v>
      </c>
      <c r="E38" s="121">
        <v>19875</v>
      </c>
      <c r="F38" s="120" t="s">
        <v>124</v>
      </c>
      <c r="G38" s="119">
        <v>2090</v>
      </c>
      <c r="H38" s="33">
        <v>50527</v>
      </c>
      <c r="J38" s="113"/>
      <c r="K38" s="118"/>
      <c r="L38" s="113"/>
      <c r="M38" s="111"/>
    </row>
    <row r="39" spans="1:13" ht="12.75">
      <c r="A39" s="108" t="s">
        <v>127</v>
      </c>
      <c r="B39" s="123">
        <v>250</v>
      </c>
      <c r="C39" s="122">
        <v>707</v>
      </c>
      <c r="D39" s="119">
        <v>255</v>
      </c>
      <c r="E39" s="121">
        <v>3985</v>
      </c>
      <c r="F39" s="120" t="s">
        <v>124</v>
      </c>
      <c r="G39" s="119">
        <v>610</v>
      </c>
      <c r="H39" s="33">
        <v>33438</v>
      </c>
      <c r="J39" s="113"/>
      <c r="K39" s="118"/>
      <c r="L39" s="113"/>
      <c r="M39" s="111"/>
    </row>
    <row r="40" spans="1:13" ht="12.75">
      <c r="A40" s="108" t="s">
        <v>126</v>
      </c>
      <c r="B40" s="123">
        <v>75</v>
      </c>
      <c r="C40" s="122">
        <v>232</v>
      </c>
      <c r="D40" s="119">
        <v>205</v>
      </c>
      <c r="E40" s="121">
        <v>530</v>
      </c>
      <c r="F40" s="120" t="s">
        <v>124</v>
      </c>
      <c r="G40" s="119">
        <v>215</v>
      </c>
      <c r="H40" s="33">
        <v>2937</v>
      </c>
      <c r="J40" s="113"/>
      <c r="K40" s="118"/>
      <c r="L40" s="113"/>
      <c r="M40" s="111"/>
    </row>
    <row r="41" spans="1:13" ht="12.75">
      <c r="A41" s="108" t="s">
        <v>125</v>
      </c>
      <c r="B41" s="123">
        <v>195</v>
      </c>
      <c r="C41" s="122">
        <v>533</v>
      </c>
      <c r="D41" s="119">
        <v>270</v>
      </c>
      <c r="E41" s="121">
        <v>725</v>
      </c>
      <c r="F41" s="120" t="s">
        <v>124</v>
      </c>
      <c r="G41" s="119">
        <v>510</v>
      </c>
      <c r="H41" s="33">
        <v>11823</v>
      </c>
      <c r="J41" s="113"/>
      <c r="K41" s="118"/>
      <c r="L41" s="113"/>
      <c r="M41" s="111"/>
    </row>
    <row r="42" spans="1:13" ht="9" customHeight="1">
      <c r="A42" s="107"/>
      <c r="B42" s="123"/>
      <c r="C42" s="122"/>
      <c r="D42" s="119"/>
      <c r="E42" s="121"/>
      <c r="F42" s="124"/>
      <c r="G42" s="119"/>
      <c r="H42" s="33"/>
      <c r="M42" s="111"/>
    </row>
    <row r="43" spans="1:13" ht="12.75" customHeight="1">
      <c r="A43" s="104" t="s">
        <v>129</v>
      </c>
      <c r="B43" s="123"/>
      <c r="C43" s="122"/>
      <c r="D43" s="119"/>
      <c r="E43" s="121"/>
      <c r="F43" s="124"/>
      <c r="G43" s="119"/>
      <c r="H43" s="33"/>
      <c r="M43" s="111"/>
    </row>
    <row r="44" spans="1:13" s="48" customFormat="1" ht="12.75">
      <c r="A44" s="107" t="s">
        <v>128</v>
      </c>
      <c r="B44" s="123">
        <v>430</v>
      </c>
      <c r="C44" s="122">
        <v>2588</v>
      </c>
      <c r="D44" s="119">
        <v>1605</v>
      </c>
      <c r="E44" s="121">
        <v>20080</v>
      </c>
      <c r="F44" s="120" t="s">
        <v>124</v>
      </c>
      <c r="G44" s="119">
        <v>2090</v>
      </c>
      <c r="H44" s="33">
        <v>51755</v>
      </c>
      <c r="J44" s="113"/>
      <c r="K44" s="118"/>
      <c r="L44" s="113"/>
      <c r="M44" s="111"/>
    </row>
    <row r="45" spans="1:13" ht="12.75">
      <c r="A45" s="108" t="s">
        <v>127</v>
      </c>
      <c r="B45" s="123">
        <v>250</v>
      </c>
      <c r="C45" s="122">
        <v>664</v>
      </c>
      <c r="D45" s="119">
        <v>215</v>
      </c>
      <c r="E45" s="121">
        <v>3895</v>
      </c>
      <c r="F45" s="120" t="s">
        <v>124</v>
      </c>
      <c r="G45" s="119">
        <v>570</v>
      </c>
      <c r="H45" s="33">
        <v>38373</v>
      </c>
      <c r="J45" s="113"/>
      <c r="K45" s="118"/>
      <c r="L45" s="113"/>
      <c r="M45" s="111"/>
    </row>
    <row r="46" spans="1:13" ht="12.75">
      <c r="A46" s="108" t="s">
        <v>126</v>
      </c>
      <c r="B46" s="123">
        <v>75</v>
      </c>
      <c r="C46" s="122">
        <v>213</v>
      </c>
      <c r="D46" s="119">
        <v>90</v>
      </c>
      <c r="E46" s="121">
        <v>480</v>
      </c>
      <c r="F46" s="120" t="s">
        <v>124</v>
      </c>
      <c r="G46" s="119">
        <v>200</v>
      </c>
      <c r="H46" s="33">
        <v>3374</v>
      </c>
      <c r="J46" s="113"/>
      <c r="K46" s="118"/>
      <c r="L46" s="113"/>
      <c r="M46" s="111"/>
    </row>
    <row r="47" spans="1:13" ht="12.75">
      <c r="A47" s="108" t="s">
        <v>125</v>
      </c>
      <c r="B47" s="123">
        <v>180</v>
      </c>
      <c r="C47" s="122">
        <v>610</v>
      </c>
      <c r="D47" s="119">
        <v>250</v>
      </c>
      <c r="E47" s="121">
        <v>595</v>
      </c>
      <c r="F47" s="120" t="s">
        <v>124</v>
      </c>
      <c r="G47" s="119">
        <v>590</v>
      </c>
      <c r="H47" s="33">
        <v>12416</v>
      </c>
      <c r="J47" s="113"/>
      <c r="K47" s="118"/>
      <c r="L47" s="113"/>
      <c r="M47" s="111"/>
    </row>
    <row r="48" spans="1:8" ht="9" customHeight="1">
      <c r="A48" s="24"/>
      <c r="B48" s="24"/>
      <c r="C48" s="51"/>
      <c r="D48" s="24"/>
      <c r="E48" s="24"/>
      <c r="F48" s="24"/>
      <c r="G48" s="24"/>
      <c r="H48" s="23"/>
    </row>
    <row r="50" ht="12.75">
      <c r="A50" s="63" t="s">
        <v>123</v>
      </c>
    </row>
    <row r="51" spans="1:8" ht="12.75">
      <c r="A51" s="18" t="s">
        <v>66</v>
      </c>
      <c r="B51" s="48"/>
      <c r="C51" s="48"/>
      <c r="D51" s="48"/>
      <c r="E51" s="48"/>
      <c r="F51" s="48"/>
      <c r="G51" s="48"/>
      <c r="H51" s="48"/>
    </row>
    <row r="52" ht="12.75">
      <c r="A52" s="18" t="s">
        <v>85</v>
      </c>
    </row>
  </sheetData>
  <sheetProtection/>
  <printOptions horizontalCentered="1"/>
  <pageMargins left="1" right="1" top="1" bottom="1" header="0.5" footer="0.5"/>
  <pageSetup horizontalDpi="300" verticalDpi="300" orientation="portrait" scale="90" r:id="rId1"/>
  <headerFooter alignWithMargins="0">
    <oddFooter>&amp;L&amp;"Arial,Italic"&amp;9      The State of Hawaii Data Book 2008&amp;R&amp;9http://www.hawaii.gov/dbedt/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140625" style="21" customWidth="1"/>
    <col min="2" max="4" width="14.7109375" style="21" customWidth="1"/>
    <col min="5" max="5" width="14.00390625" style="21" customWidth="1"/>
    <col min="6" max="6" width="12.7109375" style="21" customWidth="1"/>
    <col min="7" max="16384" width="9.140625" style="21" customWidth="1"/>
  </cols>
  <sheetData>
    <row r="1" spans="1:5" s="5" customFormat="1" ht="31.5">
      <c r="A1" s="13" t="s">
        <v>122</v>
      </c>
      <c r="B1" s="6"/>
      <c r="C1" s="6"/>
      <c r="D1" s="6"/>
      <c r="E1" s="6"/>
    </row>
    <row r="2" s="5" customFormat="1" ht="15.75"/>
    <row r="3" spans="1:5" ht="25.5">
      <c r="A3" s="97" t="s">
        <v>121</v>
      </c>
      <c r="B3" s="60"/>
      <c r="C3" s="60"/>
      <c r="D3" s="60"/>
      <c r="E3" s="60"/>
    </row>
    <row r="4" spans="1:5" ht="13.5" thickBot="1">
      <c r="A4" s="59"/>
      <c r="B4" s="59"/>
      <c r="C4" s="59"/>
      <c r="D4" s="59"/>
      <c r="E4" s="59"/>
    </row>
    <row r="5" spans="2:5" s="44" customFormat="1" ht="24" customHeight="1" thickTop="1">
      <c r="B5" s="115"/>
      <c r="C5" s="117" t="s">
        <v>120</v>
      </c>
      <c r="D5" s="116"/>
      <c r="E5" s="115"/>
    </row>
    <row r="6" spans="1:5" s="8" customFormat="1" ht="38.25" customHeight="1">
      <c r="A6" s="9" t="s">
        <v>119</v>
      </c>
      <c r="B6" s="10" t="s">
        <v>118</v>
      </c>
      <c r="C6" s="114" t="s">
        <v>34</v>
      </c>
      <c r="D6" s="114" t="s">
        <v>117</v>
      </c>
      <c r="E6" s="10" t="s">
        <v>116</v>
      </c>
    </row>
    <row r="7" spans="1:4" ht="12.75">
      <c r="A7" s="42"/>
      <c r="B7" s="42"/>
      <c r="C7" s="42"/>
      <c r="D7" s="42"/>
    </row>
    <row r="8" spans="1:5" ht="12.75">
      <c r="A8" s="42" t="s">
        <v>115</v>
      </c>
      <c r="B8" s="42"/>
      <c r="C8" s="42"/>
      <c r="D8" s="42"/>
      <c r="E8" s="33"/>
    </row>
    <row r="9" spans="1:7" ht="12.75">
      <c r="A9" s="107" t="s">
        <v>95</v>
      </c>
      <c r="B9" s="103">
        <v>57</v>
      </c>
      <c r="C9" s="102" t="s">
        <v>109</v>
      </c>
      <c r="D9" s="106">
        <v>658</v>
      </c>
      <c r="E9" s="100">
        <v>4840</v>
      </c>
      <c r="G9" s="113"/>
    </row>
    <row r="10" spans="1:7" ht="12.75">
      <c r="A10" s="108" t="s">
        <v>114</v>
      </c>
      <c r="B10" s="103">
        <v>56</v>
      </c>
      <c r="C10" s="102" t="s">
        <v>109</v>
      </c>
      <c r="D10" s="106">
        <v>115</v>
      </c>
      <c r="E10" s="100">
        <v>1003</v>
      </c>
      <c r="G10" s="113"/>
    </row>
    <row r="11" spans="1:10" ht="12.75">
      <c r="A11" s="108" t="s">
        <v>73</v>
      </c>
      <c r="B11" s="103">
        <v>57</v>
      </c>
      <c r="C11" s="102" t="s">
        <v>109</v>
      </c>
      <c r="D11" s="106">
        <v>67</v>
      </c>
      <c r="E11" s="100">
        <v>816</v>
      </c>
      <c r="G11" s="113"/>
      <c r="I11" s="112"/>
      <c r="J11" s="112"/>
    </row>
    <row r="12" spans="1:10" ht="12.75">
      <c r="A12" s="107" t="s">
        <v>71</v>
      </c>
      <c r="B12" s="103">
        <v>27</v>
      </c>
      <c r="C12" s="102" t="s">
        <v>113</v>
      </c>
      <c r="D12" s="106">
        <v>1865</v>
      </c>
      <c r="E12" s="100">
        <v>2094</v>
      </c>
      <c r="G12" s="112"/>
      <c r="I12" s="111"/>
      <c r="J12" s="111"/>
    </row>
    <row r="13" spans="1:5" ht="12.75">
      <c r="A13" s="42"/>
      <c r="B13" s="105"/>
      <c r="C13" s="102"/>
      <c r="D13" s="106"/>
      <c r="E13" s="100"/>
    </row>
    <row r="14" spans="1:5" ht="12.75">
      <c r="A14" s="42" t="s">
        <v>112</v>
      </c>
      <c r="B14" s="105"/>
      <c r="C14" s="102"/>
      <c r="D14" s="106"/>
      <c r="E14" s="100"/>
    </row>
    <row r="15" spans="1:5" ht="12.75">
      <c r="A15" s="108" t="s">
        <v>111</v>
      </c>
      <c r="B15" s="103">
        <v>37</v>
      </c>
      <c r="C15" s="102" t="s">
        <v>109</v>
      </c>
      <c r="D15" s="106">
        <v>320</v>
      </c>
      <c r="E15" s="100">
        <v>2495</v>
      </c>
    </row>
    <row r="16" spans="1:5" ht="12.75">
      <c r="A16" s="110" t="s">
        <v>110</v>
      </c>
      <c r="B16" s="103">
        <v>22</v>
      </c>
      <c r="C16" s="102" t="s">
        <v>109</v>
      </c>
      <c r="D16" s="106">
        <v>54</v>
      </c>
      <c r="E16" s="100">
        <v>644</v>
      </c>
    </row>
    <row r="17" spans="1:5" ht="12.75">
      <c r="A17" s="108" t="s">
        <v>108</v>
      </c>
      <c r="B17" s="103">
        <v>61</v>
      </c>
      <c r="C17" s="102" t="s">
        <v>93</v>
      </c>
      <c r="D17" s="106">
        <v>917</v>
      </c>
      <c r="E17" s="100">
        <v>5062</v>
      </c>
    </row>
    <row r="18" spans="1:5" ht="12.75">
      <c r="A18" s="110" t="s">
        <v>107</v>
      </c>
      <c r="B18" s="103">
        <v>45</v>
      </c>
      <c r="C18" s="102" t="s">
        <v>93</v>
      </c>
      <c r="D18" s="106">
        <v>568</v>
      </c>
      <c r="E18" s="100">
        <v>3686</v>
      </c>
    </row>
    <row r="19" spans="1:5" ht="12.75">
      <c r="A19" s="108" t="s">
        <v>106</v>
      </c>
      <c r="B19" s="103">
        <v>19</v>
      </c>
      <c r="C19" s="102" t="s">
        <v>93</v>
      </c>
      <c r="D19" s="106">
        <v>138</v>
      </c>
      <c r="E19" s="100">
        <v>1020</v>
      </c>
    </row>
    <row r="20" spans="1:5" ht="12.75">
      <c r="A20" s="42"/>
      <c r="B20" s="105"/>
      <c r="C20" s="102"/>
      <c r="D20" s="42"/>
      <c r="E20" s="100"/>
    </row>
    <row r="21" spans="1:5" ht="12.75">
      <c r="A21" s="42" t="s">
        <v>105</v>
      </c>
      <c r="B21" s="105"/>
      <c r="C21" s="102"/>
      <c r="D21" s="42"/>
      <c r="E21" s="100"/>
    </row>
    <row r="22" spans="1:5" ht="12.75">
      <c r="A22" s="107" t="s">
        <v>104</v>
      </c>
      <c r="B22" s="103">
        <v>21</v>
      </c>
      <c r="C22" s="102" t="s">
        <v>102</v>
      </c>
      <c r="D22" s="106">
        <v>14800</v>
      </c>
      <c r="E22" s="100">
        <v>503</v>
      </c>
    </row>
    <row r="23" spans="1:5" ht="12.75">
      <c r="A23" s="108" t="s">
        <v>103</v>
      </c>
      <c r="B23" s="103">
        <v>15</v>
      </c>
      <c r="C23" s="102" t="s">
        <v>102</v>
      </c>
      <c r="D23" s="106">
        <v>12300</v>
      </c>
      <c r="E23" s="100">
        <v>486</v>
      </c>
    </row>
    <row r="24" spans="1:5" ht="12.75">
      <c r="A24" s="42"/>
      <c r="B24" s="105"/>
      <c r="C24" s="102"/>
      <c r="D24" s="42"/>
      <c r="E24" s="100"/>
    </row>
    <row r="25" spans="1:5" ht="12.75">
      <c r="A25" s="42" t="s">
        <v>101</v>
      </c>
      <c r="B25" s="105"/>
      <c r="C25" s="102"/>
      <c r="D25" s="42"/>
      <c r="E25" s="100"/>
    </row>
    <row r="26" spans="1:5" ht="12.75">
      <c r="A26" s="108" t="s">
        <v>100</v>
      </c>
      <c r="B26" s="103">
        <v>27</v>
      </c>
      <c r="C26" s="102" t="s">
        <v>90</v>
      </c>
      <c r="D26" s="101" t="s">
        <v>5</v>
      </c>
      <c r="E26" s="100">
        <v>5949</v>
      </c>
    </row>
    <row r="27" spans="1:5" ht="12.75">
      <c r="A27" s="108" t="s">
        <v>99</v>
      </c>
      <c r="B27" s="103">
        <v>41</v>
      </c>
      <c r="C27" s="102" t="s">
        <v>90</v>
      </c>
      <c r="D27" s="101" t="s">
        <v>5</v>
      </c>
      <c r="E27" s="100">
        <v>8753</v>
      </c>
    </row>
    <row r="28" spans="1:5" ht="12.75">
      <c r="A28" s="108" t="s">
        <v>98</v>
      </c>
      <c r="B28" s="103">
        <v>39</v>
      </c>
      <c r="C28" s="102" t="s">
        <v>97</v>
      </c>
      <c r="D28" s="106">
        <v>5000</v>
      </c>
      <c r="E28" s="100">
        <v>614</v>
      </c>
    </row>
    <row r="29" spans="1:5" ht="12.75">
      <c r="A29" s="42"/>
      <c r="B29" s="105"/>
      <c r="C29" s="102"/>
      <c r="D29" s="109"/>
      <c r="E29" s="100"/>
    </row>
    <row r="30" spans="1:5" ht="12.75">
      <c r="A30" s="42" t="s">
        <v>96</v>
      </c>
      <c r="B30" s="105"/>
      <c r="C30" s="102"/>
      <c r="D30" s="42"/>
      <c r="E30" s="100"/>
    </row>
    <row r="31" spans="1:5" ht="12.75">
      <c r="A31" s="108" t="s">
        <v>95</v>
      </c>
      <c r="B31" s="103">
        <v>14</v>
      </c>
      <c r="C31" s="102" t="s">
        <v>93</v>
      </c>
      <c r="D31" s="106">
        <v>104</v>
      </c>
      <c r="E31" s="100">
        <v>471</v>
      </c>
    </row>
    <row r="32" spans="1:5" ht="12.75">
      <c r="A32" s="107" t="s">
        <v>94</v>
      </c>
      <c r="B32" s="103">
        <v>22</v>
      </c>
      <c r="C32" s="102" t="s">
        <v>93</v>
      </c>
      <c r="D32" s="106">
        <v>315</v>
      </c>
      <c r="E32" s="100">
        <v>1418</v>
      </c>
    </row>
    <row r="33" spans="1:5" ht="12.75">
      <c r="A33" s="42"/>
      <c r="B33" s="105"/>
      <c r="C33" s="102"/>
      <c r="D33" s="42"/>
      <c r="E33" s="100"/>
    </row>
    <row r="34" spans="1:5" ht="12.75">
      <c r="A34" s="42" t="s">
        <v>92</v>
      </c>
      <c r="B34" s="103">
        <v>40</v>
      </c>
      <c r="C34" s="102" t="s">
        <v>90</v>
      </c>
      <c r="D34" s="101" t="s">
        <v>5</v>
      </c>
      <c r="E34" s="100">
        <v>6513</v>
      </c>
    </row>
    <row r="35" spans="1:5" ht="12.75">
      <c r="A35" s="104" t="s">
        <v>91</v>
      </c>
      <c r="B35" s="103">
        <v>132</v>
      </c>
      <c r="C35" s="102" t="s">
        <v>90</v>
      </c>
      <c r="D35" s="101" t="s">
        <v>90</v>
      </c>
      <c r="E35" s="100">
        <v>21449</v>
      </c>
    </row>
    <row r="36" spans="1:5" ht="12.75">
      <c r="A36" s="24"/>
      <c r="B36" s="99"/>
      <c r="C36" s="24"/>
      <c r="D36" s="24"/>
      <c r="E36" s="23"/>
    </row>
    <row r="38" ht="12.75">
      <c r="A38" s="17" t="s">
        <v>86</v>
      </c>
    </row>
    <row r="39" s="48" customFormat="1" ht="12.75">
      <c r="A39" s="98" t="s">
        <v>6</v>
      </c>
    </row>
    <row r="40" ht="12.75">
      <c r="A40" s="98" t="s">
        <v>89</v>
      </c>
    </row>
    <row r="41" ht="12.75">
      <c r="A41" s="98" t="s">
        <v>88</v>
      </c>
    </row>
    <row r="42" ht="12.75">
      <c r="A42" s="98" t="s">
        <v>87</v>
      </c>
    </row>
    <row r="43" s="48" customFormat="1" ht="12.75">
      <c r="A43" s="18" t="s">
        <v>66</v>
      </c>
    </row>
    <row r="44" ht="12.75">
      <c r="A44" s="18" t="s">
        <v>85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2008&amp;R&amp;9http://www.hawaii.gov/dbedt/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8515625" style="21" customWidth="1"/>
    <col min="2" max="7" width="9.421875" style="21" customWidth="1"/>
    <col min="8" max="16384" width="9.140625" style="21" customWidth="1"/>
  </cols>
  <sheetData>
    <row r="1" spans="1:7" s="5" customFormat="1" ht="31.5">
      <c r="A1" s="13" t="s">
        <v>84</v>
      </c>
      <c r="B1" s="6"/>
      <c r="C1" s="6"/>
      <c r="D1" s="6"/>
      <c r="E1" s="6"/>
      <c r="F1" s="6"/>
      <c r="G1" s="6"/>
    </row>
    <row r="2" s="5" customFormat="1" ht="15.75"/>
    <row r="3" spans="1:7" ht="12.75">
      <c r="A3" s="97" t="s">
        <v>83</v>
      </c>
      <c r="B3" s="60"/>
      <c r="C3" s="60"/>
      <c r="D3" s="60"/>
      <c r="E3" s="60"/>
      <c r="F3" s="60"/>
      <c r="G3" s="60"/>
    </row>
    <row r="4" spans="1:7" ht="12.75" customHeight="1">
      <c r="A4" s="97" t="s">
        <v>82</v>
      </c>
      <c r="B4" s="60"/>
      <c r="C4" s="60"/>
      <c r="D4" s="60"/>
      <c r="E4" s="60"/>
      <c r="F4" s="60"/>
      <c r="G4" s="60"/>
    </row>
    <row r="5" spans="1:7" ht="13.5" thickBot="1">
      <c r="A5" s="59"/>
      <c r="B5" s="59"/>
      <c r="C5" s="59"/>
      <c r="D5" s="59"/>
      <c r="E5" s="59"/>
      <c r="F5" s="59"/>
      <c r="G5" s="59"/>
    </row>
    <row r="6" spans="1:8" s="44" customFormat="1" ht="24" customHeight="1" thickTop="1">
      <c r="A6" s="47" t="s">
        <v>81</v>
      </c>
      <c r="B6" s="96">
        <v>2002</v>
      </c>
      <c r="C6" s="96">
        <v>2003</v>
      </c>
      <c r="D6" s="96">
        <v>2004</v>
      </c>
      <c r="E6" s="95">
        <v>2005</v>
      </c>
      <c r="F6" s="95">
        <v>2006</v>
      </c>
      <c r="G6" s="95">
        <v>2007</v>
      </c>
      <c r="H6" s="57"/>
    </row>
    <row r="7" spans="1:8" ht="12.75">
      <c r="A7" s="42"/>
      <c r="C7" s="43"/>
      <c r="D7" s="43"/>
      <c r="E7" s="94"/>
      <c r="F7" s="94"/>
      <c r="G7" s="94"/>
      <c r="H7" s="40"/>
    </row>
    <row r="8" spans="1:8" ht="12.75">
      <c r="A8" s="91" t="s">
        <v>80</v>
      </c>
      <c r="B8" s="92">
        <v>47870</v>
      </c>
      <c r="C8" s="92">
        <v>50940</v>
      </c>
      <c r="D8" s="92">
        <v>47585</v>
      </c>
      <c r="E8" s="93" t="s">
        <v>79</v>
      </c>
      <c r="F8" s="93" t="s">
        <v>78</v>
      </c>
      <c r="G8" s="92">
        <v>54230</v>
      </c>
      <c r="H8" s="40"/>
    </row>
    <row r="9" spans="1:8" ht="12.75">
      <c r="A9" s="91"/>
      <c r="B9" s="85"/>
      <c r="C9" s="88"/>
      <c r="D9" s="88"/>
      <c r="E9" s="85"/>
      <c r="F9" s="85"/>
      <c r="G9" s="85"/>
      <c r="H9" s="40"/>
    </row>
    <row r="10" spans="1:8" ht="12.75">
      <c r="A10" s="90" t="s">
        <v>77</v>
      </c>
      <c r="B10" s="85">
        <v>7700</v>
      </c>
      <c r="C10" s="88">
        <v>8500</v>
      </c>
      <c r="D10" s="88">
        <v>6475</v>
      </c>
      <c r="E10" s="89">
        <v>6210</v>
      </c>
      <c r="F10" s="86" t="s">
        <v>76</v>
      </c>
      <c r="G10" s="85">
        <v>6905</v>
      </c>
      <c r="H10" s="40"/>
    </row>
    <row r="11" spans="1:8" ht="12.75">
      <c r="A11" s="90" t="s">
        <v>75</v>
      </c>
      <c r="B11" s="85">
        <v>3400</v>
      </c>
      <c r="C11" s="88">
        <v>3600</v>
      </c>
      <c r="D11" s="88">
        <v>3900</v>
      </c>
      <c r="E11" s="89">
        <v>3900</v>
      </c>
      <c r="F11" s="89">
        <v>3100</v>
      </c>
      <c r="G11" s="85">
        <v>3200</v>
      </c>
      <c r="H11" s="40"/>
    </row>
    <row r="12" spans="1:8" ht="12.75">
      <c r="A12" s="90" t="s">
        <v>74</v>
      </c>
      <c r="B12" s="85">
        <v>10700</v>
      </c>
      <c r="C12" s="88">
        <v>11000</v>
      </c>
      <c r="D12" s="88">
        <v>11300</v>
      </c>
      <c r="E12" s="89">
        <v>13200</v>
      </c>
      <c r="F12" s="89">
        <v>11600</v>
      </c>
      <c r="G12" s="85">
        <v>14100</v>
      </c>
      <c r="H12" s="40"/>
    </row>
    <row r="13" spans="1:8" ht="12.75">
      <c r="A13" s="90" t="s">
        <v>73</v>
      </c>
      <c r="B13" s="85">
        <v>1040</v>
      </c>
      <c r="C13" s="88">
        <v>1200</v>
      </c>
      <c r="D13" s="88">
        <v>1200</v>
      </c>
      <c r="E13" s="89">
        <v>1000</v>
      </c>
      <c r="F13" s="89">
        <v>1100</v>
      </c>
      <c r="G13" s="85">
        <v>1100</v>
      </c>
      <c r="H13" s="40"/>
    </row>
    <row r="14" spans="1:8" ht="12.75">
      <c r="A14" s="90" t="s">
        <v>72</v>
      </c>
      <c r="B14" s="85">
        <v>4510</v>
      </c>
      <c r="C14" s="88">
        <v>4590</v>
      </c>
      <c r="D14" s="88">
        <v>4645</v>
      </c>
      <c r="E14" s="89">
        <v>4335</v>
      </c>
      <c r="F14" s="89">
        <v>3760</v>
      </c>
      <c r="G14" s="85">
        <v>3100</v>
      </c>
      <c r="H14" s="40"/>
    </row>
    <row r="15" spans="1:8" ht="12.75">
      <c r="A15" s="90" t="s">
        <v>71</v>
      </c>
      <c r="B15" s="85">
        <v>1620</v>
      </c>
      <c r="C15" s="88">
        <v>1800</v>
      </c>
      <c r="D15" s="88">
        <v>1715</v>
      </c>
      <c r="E15" s="89">
        <v>2000</v>
      </c>
      <c r="F15" s="89">
        <v>1900</v>
      </c>
      <c r="G15" s="85">
        <v>2040</v>
      </c>
      <c r="H15" s="40"/>
    </row>
    <row r="16" spans="1:8" ht="12.75">
      <c r="A16" s="42" t="s">
        <v>70</v>
      </c>
      <c r="B16" s="85">
        <v>18900</v>
      </c>
      <c r="C16" s="88">
        <v>20250</v>
      </c>
      <c r="D16" s="88">
        <v>18350</v>
      </c>
      <c r="E16" s="87" t="s">
        <v>69</v>
      </c>
      <c r="F16" s="86" t="s">
        <v>68</v>
      </c>
      <c r="G16" s="85">
        <v>23785</v>
      </c>
      <c r="H16" s="40"/>
    </row>
    <row r="17" spans="1:8" ht="12.75">
      <c r="A17" s="24"/>
      <c r="B17" s="24"/>
      <c r="C17" s="25"/>
      <c r="D17" s="25"/>
      <c r="E17" s="84"/>
      <c r="F17" s="84"/>
      <c r="G17" s="84"/>
      <c r="H17" s="40"/>
    </row>
    <row r="18" ht="12.75">
      <c r="H18" s="40"/>
    </row>
    <row r="19" spans="1:8" ht="12.75">
      <c r="A19" s="18" t="s">
        <v>67</v>
      </c>
      <c r="H19" s="40"/>
    </row>
    <row r="20" spans="1:8" s="48" customFormat="1" ht="12.75">
      <c r="A20" s="18" t="s">
        <v>66</v>
      </c>
      <c r="H20" s="49"/>
    </row>
    <row r="21" spans="1:8" ht="12.75">
      <c r="A21" s="18" t="s">
        <v>65</v>
      </c>
      <c r="H21" s="40"/>
    </row>
    <row r="22" spans="1:8" ht="12.75">
      <c r="A22" s="18"/>
      <c r="H22" s="40"/>
    </row>
    <row r="23" spans="1:8" ht="12.75">
      <c r="A23" s="18"/>
      <c r="H23" s="40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2008&amp;R&amp;9http://www.hawaii.gov/dbedt/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21" customWidth="1"/>
    <col min="2" max="5" width="18.28125" style="21" customWidth="1"/>
    <col min="6" max="16384" width="9.140625" style="21" customWidth="1"/>
  </cols>
  <sheetData>
    <row r="1" spans="1:5" s="5" customFormat="1" ht="31.5">
      <c r="A1" s="13" t="s">
        <v>64</v>
      </c>
      <c r="B1" s="6"/>
      <c r="C1" s="6"/>
      <c r="D1" s="6"/>
      <c r="E1" s="6"/>
    </row>
    <row r="2" spans="1:5" s="5" customFormat="1" ht="15.75" customHeight="1">
      <c r="A2" s="13"/>
      <c r="B2" s="6"/>
      <c r="C2" s="6"/>
      <c r="D2" s="6"/>
      <c r="E2" s="6"/>
    </row>
    <row r="3" spans="1:5" s="5" customFormat="1" ht="12.75" customHeight="1">
      <c r="A3" s="83" t="s">
        <v>63</v>
      </c>
      <c r="B3" s="6"/>
      <c r="C3" s="6"/>
      <c r="D3" s="6"/>
      <c r="E3" s="6"/>
    </row>
    <row r="4" spans="1:5" ht="13.5" thickBot="1">
      <c r="A4" s="59"/>
      <c r="B4" s="59"/>
      <c r="C4" s="59"/>
      <c r="D4" s="59"/>
      <c r="E4" s="59"/>
    </row>
    <row r="5" spans="1:5" ht="24" customHeight="1" thickTop="1">
      <c r="A5" s="82"/>
      <c r="B5" s="81"/>
      <c r="C5" s="80" t="s">
        <v>62</v>
      </c>
      <c r="D5" s="79"/>
      <c r="E5" s="79"/>
    </row>
    <row r="6" spans="1:5" s="74" customFormat="1" ht="24" customHeight="1">
      <c r="A6" s="47" t="s">
        <v>0</v>
      </c>
      <c r="B6" s="78" t="s">
        <v>61</v>
      </c>
      <c r="C6" s="77" t="s">
        <v>60</v>
      </c>
      <c r="D6" s="76" t="s">
        <v>59</v>
      </c>
      <c r="E6" s="75" t="s">
        <v>58</v>
      </c>
    </row>
    <row r="7" spans="1:4" ht="12.75">
      <c r="A7" s="42"/>
      <c r="B7" s="40"/>
      <c r="C7" s="73"/>
      <c r="D7" s="43"/>
    </row>
    <row r="8" spans="1:6" ht="12.75">
      <c r="A8" s="68">
        <v>1993</v>
      </c>
      <c r="B8" s="65">
        <v>8700</v>
      </c>
      <c r="C8" s="72">
        <v>2500</v>
      </c>
      <c r="D8" s="71">
        <v>1400</v>
      </c>
      <c r="E8" s="65">
        <v>4800</v>
      </c>
      <c r="F8" s="40"/>
    </row>
    <row r="9" spans="1:6" ht="12.75">
      <c r="A9" s="68">
        <v>1994</v>
      </c>
      <c r="B9" s="65">
        <v>8100</v>
      </c>
      <c r="C9" s="72">
        <v>2300</v>
      </c>
      <c r="D9" s="71">
        <v>1300</v>
      </c>
      <c r="E9" s="65">
        <v>4500</v>
      </c>
      <c r="F9" s="40"/>
    </row>
    <row r="10" spans="1:6" ht="12.75">
      <c r="A10" s="68">
        <v>1995</v>
      </c>
      <c r="B10" s="65">
        <v>7300</v>
      </c>
      <c r="C10" s="72">
        <v>1700</v>
      </c>
      <c r="D10" s="71">
        <v>1200</v>
      </c>
      <c r="E10" s="65">
        <v>4400</v>
      </c>
      <c r="F10" s="40"/>
    </row>
    <row r="11" spans="1:6" ht="12.75">
      <c r="A11" s="68">
        <v>1996</v>
      </c>
      <c r="B11" s="65">
        <v>7400</v>
      </c>
      <c r="C11" s="72">
        <v>1400</v>
      </c>
      <c r="D11" s="71">
        <v>1200</v>
      </c>
      <c r="E11" s="65">
        <v>4800</v>
      </c>
      <c r="F11" s="40"/>
    </row>
    <row r="12" spans="1:6" ht="12.75">
      <c r="A12" s="68">
        <v>1997</v>
      </c>
      <c r="B12" s="65">
        <v>7000</v>
      </c>
      <c r="C12" s="72">
        <v>1200</v>
      </c>
      <c r="D12" s="71">
        <v>1300</v>
      </c>
      <c r="E12" s="65">
        <v>4500</v>
      </c>
      <c r="F12" s="40"/>
    </row>
    <row r="13" spans="1:6" ht="12.75">
      <c r="A13" s="68">
        <v>1998</v>
      </c>
      <c r="B13" s="65">
        <v>7400</v>
      </c>
      <c r="C13" s="72">
        <v>1200</v>
      </c>
      <c r="D13" s="71">
        <v>1200</v>
      </c>
      <c r="E13" s="65">
        <v>5000</v>
      </c>
      <c r="F13" s="40"/>
    </row>
    <row r="14" spans="1:6" ht="12.75">
      <c r="A14" s="68">
        <v>1999</v>
      </c>
      <c r="B14" s="65">
        <v>7600</v>
      </c>
      <c r="C14" s="72">
        <v>1200</v>
      </c>
      <c r="D14" s="71">
        <v>1300</v>
      </c>
      <c r="E14" s="65">
        <v>5200</v>
      </c>
      <c r="F14" s="40"/>
    </row>
    <row r="15" spans="1:6" ht="12.75">
      <c r="A15" s="68">
        <v>2000</v>
      </c>
      <c r="B15" s="65">
        <v>7800</v>
      </c>
      <c r="C15" s="72">
        <v>1000</v>
      </c>
      <c r="D15" s="71">
        <v>1200</v>
      </c>
      <c r="E15" s="65">
        <v>5600</v>
      </c>
      <c r="F15" s="40"/>
    </row>
    <row r="16" spans="1:6" ht="12.75">
      <c r="A16" s="68">
        <v>2001</v>
      </c>
      <c r="B16" s="65">
        <v>7400</v>
      </c>
      <c r="C16" s="72">
        <v>800</v>
      </c>
      <c r="D16" s="71">
        <v>1200</v>
      </c>
      <c r="E16" s="65">
        <v>5500</v>
      </c>
      <c r="F16" s="40"/>
    </row>
    <row r="17" spans="1:6" ht="12.75">
      <c r="A17" s="68">
        <v>2002</v>
      </c>
      <c r="B17" s="65">
        <v>7500</v>
      </c>
      <c r="C17" s="72">
        <v>900</v>
      </c>
      <c r="D17" s="71">
        <v>1300</v>
      </c>
      <c r="E17" s="65">
        <v>5400</v>
      </c>
      <c r="F17" s="40"/>
    </row>
    <row r="18" spans="1:6" ht="12.75">
      <c r="A18" s="68">
        <v>2003</v>
      </c>
      <c r="B18" s="65">
        <v>7300</v>
      </c>
      <c r="C18" s="72">
        <v>700</v>
      </c>
      <c r="D18" s="71">
        <v>1200</v>
      </c>
      <c r="E18" s="65">
        <v>5300</v>
      </c>
      <c r="F18" s="40"/>
    </row>
    <row r="19" spans="1:6" ht="12.75">
      <c r="A19" s="68">
        <v>2004</v>
      </c>
      <c r="B19" s="65">
        <v>7300</v>
      </c>
      <c r="C19" s="72">
        <v>700</v>
      </c>
      <c r="D19" s="71">
        <v>1200</v>
      </c>
      <c r="E19" s="65">
        <v>5400</v>
      </c>
      <c r="F19" s="40"/>
    </row>
    <row r="20" spans="1:6" ht="12.75">
      <c r="A20" s="68">
        <v>2005</v>
      </c>
      <c r="B20" s="65">
        <v>7000</v>
      </c>
      <c r="C20" s="72">
        <v>700</v>
      </c>
      <c r="D20" s="71">
        <v>1100</v>
      </c>
      <c r="E20" s="65">
        <v>5200</v>
      </c>
      <c r="F20" s="40"/>
    </row>
    <row r="21" spans="1:6" ht="12.75">
      <c r="A21" s="68">
        <v>2006</v>
      </c>
      <c r="B21" s="65">
        <v>7000</v>
      </c>
      <c r="C21" s="72">
        <v>600</v>
      </c>
      <c r="D21" s="71">
        <v>1000</v>
      </c>
      <c r="E21" s="65">
        <v>5400</v>
      </c>
      <c r="F21" s="40"/>
    </row>
    <row r="22" spans="1:6" ht="12.75">
      <c r="A22" s="68" t="s">
        <v>57</v>
      </c>
      <c r="B22" s="65">
        <v>6500</v>
      </c>
      <c r="C22" s="70" t="s">
        <v>5</v>
      </c>
      <c r="D22" s="66" t="s">
        <v>5</v>
      </c>
      <c r="E22" s="69" t="s">
        <v>5</v>
      </c>
      <c r="F22" s="40"/>
    </row>
    <row r="23" spans="1:6" ht="12.75">
      <c r="A23" s="68">
        <v>2008</v>
      </c>
      <c r="B23" s="65">
        <v>6200</v>
      </c>
      <c r="C23" s="67" t="s">
        <v>56</v>
      </c>
      <c r="D23" s="66" t="s">
        <v>56</v>
      </c>
      <c r="E23" s="65">
        <v>5100</v>
      </c>
      <c r="F23" s="40"/>
    </row>
    <row r="24" spans="1:5" ht="12.75">
      <c r="A24" s="24"/>
      <c r="B24" s="23"/>
      <c r="C24" s="64"/>
      <c r="D24" s="25"/>
      <c r="E24" s="23"/>
    </row>
    <row r="26" ht="12.75">
      <c r="A26" s="63" t="s">
        <v>55</v>
      </c>
    </row>
    <row r="27" ht="12.75">
      <c r="A27" s="18" t="s">
        <v>54</v>
      </c>
    </row>
    <row r="28" ht="12.75">
      <c r="A28" s="18" t="s">
        <v>53</v>
      </c>
    </row>
    <row r="29" ht="12.75">
      <c r="A29" s="63" t="s">
        <v>52</v>
      </c>
    </row>
    <row r="30" ht="12.75">
      <c r="A30" s="18" t="s">
        <v>51</v>
      </c>
    </row>
    <row r="31" s="63" customFormat="1" ht="12.75">
      <c r="A31" s="18" t="s">
        <v>50</v>
      </c>
    </row>
    <row r="32" ht="12.75">
      <c r="A32" s="18" t="s">
        <v>49</v>
      </c>
    </row>
    <row r="33" ht="12.75">
      <c r="A33" s="18" t="s">
        <v>48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2008&amp;R&amp;9http://www.hawaii.gov/dbedt/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1.7109375" style="21" customWidth="1"/>
    <col min="2" max="16384" width="9.140625" style="21" customWidth="1"/>
  </cols>
  <sheetData>
    <row r="1" ht="18.75">
      <c r="A1" s="373" t="s">
        <v>453</v>
      </c>
    </row>
    <row r="2" ht="12.75">
      <c r="A2" s="63"/>
    </row>
    <row r="3" ht="12.75">
      <c r="A3" s="63"/>
    </row>
    <row r="4" ht="22.5">
      <c r="A4" s="372" t="s">
        <v>452</v>
      </c>
    </row>
    <row r="5" ht="12.75" customHeight="1">
      <c r="A5" s="371"/>
    </row>
    <row r="6" ht="12.75" customHeight="1">
      <c r="A6" s="371"/>
    </row>
    <row r="7" ht="47.25">
      <c r="A7" s="370" t="s">
        <v>451</v>
      </c>
    </row>
    <row r="8" ht="12.75" customHeight="1">
      <c r="A8" s="371"/>
    </row>
    <row r="9" ht="126">
      <c r="A9" s="370" t="s">
        <v>454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2008&amp;R&amp;"Arial"&amp;9http://www.hawaii.gov/dbedt/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21" customWidth="1"/>
    <col min="2" max="2" width="28.28125" style="21" customWidth="1"/>
    <col min="3" max="3" width="12.8515625" style="21" customWidth="1"/>
    <col min="4" max="4" width="28.28125" style="21" customWidth="1"/>
    <col min="5" max="16384" width="9.140625" style="21" customWidth="1"/>
  </cols>
  <sheetData>
    <row r="1" spans="1:4" s="5" customFormat="1" ht="31.5">
      <c r="A1" s="13" t="s">
        <v>47</v>
      </c>
      <c r="B1" s="6"/>
      <c r="C1" s="6"/>
      <c r="D1" s="6"/>
    </row>
    <row r="2" s="5" customFormat="1" ht="15.75"/>
    <row r="3" spans="1:4" ht="12.75">
      <c r="A3" s="62" t="s">
        <v>46</v>
      </c>
      <c r="B3" s="60"/>
      <c r="C3" s="60"/>
      <c r="D3" s="60"/>
    </row>
    <row r="4" spans="1:4" ht="12.75">
      <c r="A4" s="61" t="s">
        <v>45</v>
      </c>
      <c r="B4" s="60"/>
      <c r="C4" s="60"/>
      <c r="D4" s="60"/>
    </row>
    <row r="5" spans="1:4" ht="12.75">
      <c r="A5" s="61" t="s">
        <v>44</v>
      </c>
      <c r="B5" s="60"/>
      <c r="C5" s="60"/>
      <c r="D5" s="60"/>
    </row>
    <row r="6" spans="1:4" ht="13.5" thickBot="1">
      <c r="A6" s="59"/>
      <c r="B6" s="59"/>
      <c r="C6" s="59"/>
      <c r="D6" s="59"/>
    </row>
    <row r="7" spans="1:5" s="44" customFormat="1" ht="24" customHeight="1" thickTop="1">
      <c r="A7" s="47" t="s">
        <v>43</v>
      </c>
      <c r="B7" s="58" t="s">
        <v>42</v>
      </c>
      <c r="C7" s="47" t="s">
        <v>43</v>
      </c>
      <c r="D7" s="45" t="s">
        <v>42</v>
      </c>
      <c r="E7" s="57"/>
    </row>
    <row r="8" spans="1:5" ht="12.75">
      <c r="A8" s="42"/>
      <c r="B8" s="56"/>
      <c r="C8" s="42"/>
      <c r="D8" s="40"/>
      <c r="E8" s="40"/>
    </row>
    <row r="9" spans="1:5" ht="12.75">
      <c r="A9" s="55">
        <v>1996</v>
      </c>
      <c r="B9" s="54">
        <v>479009</v>
      </c>
      <c r="C9" s="53">
        <v>2003</v>
      </c>
      <c r="D9" s="52">
        <v>543561</v>
      </c>
      <c r="E9" s="40"/>
    </row>
    <row r="10" spans="1:5" ht="12.75">
      <c r="A10" s="55">
        <v>1997</v>
      </c>
      <c r="B10" s="54">
        <v>505557</v>
      </c>
      <c r="C10" s="53">
        <v>2004</v>
      </c>
      <c r="D10" s="52">
        <v>550948.6</v>
      </c>
      <c r="E10" s="40"/>
    </row>
    <row r="11" spans="1:5" ht="12.75">
      <c r="A11" s="55">
        <v>1998</v>
      </c>
      <c r="B11" s="54">
        <v>478200.6</v>
      </c>
      <c r="C11" s="53">
        <v>2005</v>
      </c>
      <c r="D11" s="52">
        <v>591329</v>
      </c>
      <c r="E11" s="40"/>
    </row>
    <row r="12" spans="1:5" ht="12.75">
      <c r="A12" s="55">
        <v>1999</v>
      </c>
      <c r="B12" s="54">
        <v>501500.8</v>
      </c>
      <c r="C12" s="53">
        <v>2006</v>
      </c>
      <c r="D12" s="52">
        <v>445679.2</v>
      </c>
      <c r="E12" s="40"/>
    </row>
    <row r="13" spans="1:5" ht="12.75">
      <c r="A13" s="55">
        <v>2000</v>
      </c>
      <c r="B13" s="54">
        <v>519272</v>
      </c>
      <c r="C13" s="53">
        <v>2007</v>
      </c>
      <c r="D13" s="52">
        <v>475827</v>
      </c>
      <c r="E13" s="40"/>
    </row>
    <row r="14" spans="1:5" ht="12.75">
      <c r="A14" s="55">
        <v>2001</v>
      </c>
      <c r="B14" s="54">
        <v>499896</v>
      </c>
      <c r="C14" s="53">
        <v>2008</v>
      </c>
      <c r="D14" s="52">
        <v>448975.4</v>
      </c>
      <c r="E14" s="40"/>
    </row>
    <row r="15" spans="1:5" ht="12.75">
      <c r="A15" s="55">
        <v>2002</v>
      </c>
      <c r="B15" s="54">
        <v>522418.2</v>
      </c>
      <c r="C15" s="53"/>
      <c r="D15" s="52"/>
      <c r="E15" s="40"/>
    </row>
    <row r="16" spans="1:5" ht="12.75">
      <c r="A16" s="24"/>
      <c r="B16" s="51"/>
      <c r="C16" s="24"/>
      <c r="D16" s="23"/>
      <c r="E16" s="40"/>
    </row>
    <row r="17" ht="12.75">
      <c r="E17" s="40"/>
    </row>
    <row r="18" spans="1:5" s="48" customFormat="1" ht="12.75">
      <c r="A18" s="17" t="s">
        <v>41</v>
      </c>
      <c r="E18" s="49"/>
    </row>
    <row r="19" spans="1:8" s="48" customFormat="1" ht="12.75">
      <c r="A19" s="18" t="s">
        <v>40</v>
      </c>
      <c r="E19" s="49"/>
      <c r="F19" s="21"/>
      <c r="G19" s="21"/>
      <c r="H19" s="21"/>
    </row>
    <row r="20" spans="1:5" s="48" customFormat="1" ht="12.75">
      <c r="A20" s="50" t="s">
        <v>39</v>
      </c>
      <c r="E20" s="49"/>
    </row>
    <row r="21" spans="1:5" s="48" customFormat="1" ht="12.75">
      <c r="A21" s="17" t="s">
        <v>38</v>
      </c>
      <c r="E21" s="49"/>
    </row>
    <row r="22" ht="12.75">
      <c r="A22" s="18" t="s">
        <v>37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2008&amp;R&amp;9http://www.hawaii.gov/dbedt/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00390625" style="21" customWidth="1"/>
    <col min="2" max="2" width="19.421875" style="21" customWidth="1"/>
    <col min="3" max="4" width="12.8515625" style="21" customWidth="1"/>
    <col min="5" max="5" width="29.140625" style="21" customWidth="1"/>
    <col min="6" max="6" width="32.140625" style="21" customWidth="1"/>
    <col min="7" max="16384" width="9.140625" style="21" customWidth="1"/>
  </cols>
  <sheetData>
    <row r="1" spans="1:10" s="5" customFormat="1" ht="31.5">
      <c r="A1" s="13" t="s">
        <v>36</v>
      </c>
      <c r="B1" s="6"/>
      <c r="C1" s="6"/>
      <c r="D1" s="6"/>
      <c r="E1" s="21"/>
      <c r="F1" s="21"/>
      <c r="G1" s="21"/>
      <c r="H1" s="21"/>
      <c r="I1" s="21"/>
      <c r="J1" s="21"/>
    </row>
    <row r="2" spans="1:10" s="5" customFormat="1" ht="12.75" customHeight="1" thickBot="1">
      <c r="A2" s="7"/>
      <c r="B2" s="7"/>
      <c r="C2" s="7"/>
      <c r="D2" s="7"/>
      <c r="E2" s="21"/>
      <c r="F2" s="21"/>
      <c r="G2" s="21"/>
      <c r="H2" s="21"/>
      <c r="I2" s="21"/>
      <c r="J2" s="21"/>
    </row>
    <row r="3" spans="1:10" s="44" customFormat="1" ht="24" customHeight="1" thickTop="1">
      <c r="A3" s="47" t="s">
        <v>35</v>
      </c>
      <c r="B3" s="46" t="s">
        <v>34</v>
      </c>
      <c r="C3" s="45">
        <v>2002</v>
      </c>
      <c r="D3" s="45">
        <v>2007</v>
      </c>
      <c r="E3" s="21"/>
      <c r="F3" s="21"/>
      <c r="G3" s="21"/>
      <c r="H3" s="21"/>
      <c r="I3" s="21"/>
      <c r="J3" s="21"/>
    </row>
    <row r="4" spans="1:3" ht="12.75">
      <c r="A4" s="40"/>
      <c r="B4" s="43"/>
      <c r="C4" s="42"/>
    </row>
    <row r="5" spans="1:4" ht="12.75">
      <c r="A5" s="37" t="s">
        <v>33</v>
      </c>
      <c r="B5" s="28" t="s">
        <v>17</v>
      </c>
      <c r="C5" s="38" t="s">
        <v>29</v>
      </c>
      <c r="D5" s="32">
        <v>5742</v>
      </c>
    </row>
    <row r="6" spans="1:4" ht="12.75">
      <c r="A6" s="41" t="s">
        <v>32</v>
      </c>
      <c r="B6" s="28" t="s">
        <v>17</v>
      </c>
      <c r="C6" s="33">
        <v>730</v>
      </c>
      <c r="D6" s="32">
        <v>705</v>
      </c>
    </row>
    <row r="7" spans="1:4" ht="12.75">
      <c r="A7" s="40"/>
      <c r="B7" s="28" t="s">
        <v>16</v>
      </c>
      <c r="C7" s="33">
        <v>3812</v>
      </c>
      <c r="D7" s="32">
        <v>3859</v>
      </c>
    </row>
    <row r="8" spans="1:4" ht="12.75">
      <c r="A8" s="37" t="s">
        <v>31</v>
      </c>
      <c r="B8" s="28" t="s">
        <v>17</v>
      </c>
      <c r="C8" s="38" t="s">
        <v>29</v>
      </c>
      <c r="D8" s="32">
        <v>6158</v>
      </c>
    </row>
    <row r="9" spans="1:4" ht="12.75">
      <c r="A9" s="30"/>
      <c r="B9" s="34" t="s">
        <v>25</v>
      </c>
      <c r="C9" s="38" t="s">
        <v>29</v>
      </c>
      <c r="D9" s="32">
        <v>47046</v>
      </c>
    </row>
    <row r="10" spans="1:4" ht="12.75">
      <c r="A10" s="37" t="s">
        <v>28</v>
      </c>
      <c r="B10" s="39"/>
      <c r="C10" s="33"/>
      <c r="D10" s="32"/>
    </row>
    <row r="11" spans="1:4" ht="12.75">
      <c r="A11" s="30" t="s">
        <v>30</v>
      </c>
      <c r="B11" s="28" t="s">
        <v>17</v>
      </c>
      <c r="C11" s="38" t="s">
        <v>29</v>
      </c>
      <c r="D11" s="32">
        <v>4785</v>
      </c>
    </row>
    <row r="12" spans="1:4" ht="12.75">
      <c r="A12" s="35"/>
      <c r="B12" s="28" t="s">
        <v>16</v>
      </c>
      <c r="C12" s="33">
        <v>127996</v>
      </c>
      <c r="D12" s="32">
        <v>116530</v>
      </c>
    </row>
    <row r="13" spans="1:4" ht="12.75">
      <c r="A13" s="37" t="s">
        <v>28</v>
      </c>
      <c r="B13" s="28"/>
      <c r="C13" s="33"/>
      <c r="D13" s="32"/>
    </row>
    <row r="14" spans="1:4" ht="12.75">
      <c r="A14" s="30" t="s">
        <v>27</v>
      </c>
      <c r="B14" s="34" t="s">
        <v>17</v>
      </c>
      <c r="C14" s="33">
        <v>4326</v>
      </c>
      <c r="D14" s="32">
        <v>5653</v>
      </c>
    </row>
    <row r="15" spans="1:4" ht="12.75">
      <c r="A15" s="35"/>
      <c r="B15" s="34" t="s">
        <v>25</v>
      </c>
      <c r="C15" s="33">
        <v>17791</v>
      </c>
      <c r="D15" s="32">
        <v>29807</v>
      </c>
    </row>
    <row r="16" spans="1:4" ht="12.75">
      <c r="A16" s="37" t="s">
        <v>26</v>
      </c>
      <c r="B16" s="36" t="s">
        <v>17</v>
      </c>
      <c r="C16" s="33">
        <v>3627</v>
      </c>
      <c r="D16" s="32">
        <v>4207</v>
      </c>
    </row>
    <row r="17" spans="1:4" ht="12.75">
      <c r="A17" s="35"/>
      <c r="B17" s="34" t="s">
        <v>25</v>
      </c>
      <c r="C17" s="33">
        <v>16134</v>
      </c>
      <c r="D17" s="32">
        <v>17238</v>
      </c>
    </row>
    <row r="18" spans="1:4" ht="12.75">
      <c r="A18" s="31" t="s">
        <v>24</v>
      </c>
      <c r="B18" s="28"/>
      <c r="C18" s="27"/>
      <c r="D18" s="26"/>
    </row>
    <row r="19" spans="1:4" ht="12.75">
      <c r="A19" s="30" t="s">
        <v>23</v>
      </c>
      <c r="B19" s="28" t="s">
        <v>17</v>
      </c>
      <c r="C19" s="27">
        <v>1840</v>
      </c>
      <c r="D19" s="26">
        <v>2012</v>
      </c>
    </row>
    <row r="20" spans="1:4" ht="12.75">
      <c r="A20" s="29"/>
      <c r="B20" s="28" t="s">
        <v>16</v>
      </c>
      <c r="C20" s="27">
        <v>41616</v>
      </c>
      <c r="D20" s="26">
        <v>33474</v>
      </c>
    </row>
    <row r="21" spans="1:4" ht="12.75">
      <c r="A21" s="30" t="s">
        <v>22</v>
      </c>
      <c r="B21" s="28" t="s">
        <v>17</v>
      </c>
      <c r="C21" s="27">
        <v>275</v>
      </c>
      <c r="D21" s="26">
        <v>253</v>
      </c>
    </row>
    <row r="22" spans="1:4" ht="12.75">
      <c r="A22" s="29"/>
      <c r="B22" s="28" t="s">
        <v>16</v>
      </c>
      <c r="C22" s="27">
        <v>8169</v>
      </c>
      <c r="D22" s="26">
        <v>6889</v>
      </c>
    </row>
    <row r="23" spans="1:4" ht="12.75">
      <c r="A23" s="30" t="s">
        <v>21</v>
      </c>
      <c r="B23" s="28" t="s">
        <v>17</v>
      </c>
      <c r="C23" s="27">
        <v>800</v>
      </c>
      <c r="D23" s="26">
        <v>836</v>
      </c>
    </row>
    <row r="24" spans="1:4" ht="12.75">
      <c r="A24" s="29"/>
      <c r="B24" s="28" t="s">
        <v>16</v>
      </c>
      <c r="C24" s="27">
        <v>30824</v>
      </c>
      <c r="D24" s="26">
        <v>9716</v>
      </c>
    </row>
    <row r="25" spans="1:4" ht="12.75">
      <c r="A25" s="30" t="s">
        <v>20</v>
      </c>
      <c r="B25" s="28" t="s">
        <v>17</v>
      </c>
      <c r="C25" s="27">
        <v>2820</v>
      </c>
      <c r="D25" s="26">
        <v>3053</v>
      </c>
    </row>
    <row r="26" spans="1:4" ht="12.75">
      <c r="A26" s="29"/>
      <c r="B26" s="28" t="s">
        <v>16</v>
      </c>
      <c r="C26" s="27">
        <v>101258</v>
      </c>
      <c r="D26" s="26">
        <v>98108</v>
      </c>
    </row>
    <row r="27" spans="1:4" ht="12.75">
      <c r="A27" s="29" t="s">
        <v>19</v>
      </c>
      <c r="B27" s="28"/>
      <c r="C27" s="27"/>
      <c r="D27" s="26"/>
    </row>
    <row r="28" spans="1:4" ht="12.75">
      <c r="A28" s="30" t="s">
        <v>18</v>
      </c>
      <c r="B28" s="28" t="s">
        <v>17</v>
      </c>
      <c r="C28" s="27">
        <v>216</v>
      </c>
      <c r="D28" s="26">
        <v>255</v>
      </c>
    </row>
    <row r="29" spans="1:4" ht="12.75">
      <c r="A29" s="29"/>
      <c r="B29" s="28" t="s">
        <v>16</v>
      </c>
      <c r="C29" s="27">
        <v>26378</v>
      </c>
      <c r="D29" s="26">
        <v>15677</v>
      </c>
    </row>
    <row r="30" spans="1:4" ht="12.75">
      <c r="A30" s="23"/>
      <c r="B30" s="25"/>
      <c r="C30" s="24"/>
      <c r="D30" s="23"/>
    </row>
    <row r="32" s="48" customFormat="1" ht="12.75">
      <c r="A32" s="98" t="s">
        <v>6</v>
      </c>
    </row>
    <row r="33" ht="12.75">
      <c r="A33" s="22" t="s">
        <v>15</v>
      </c>
    </row>
    <row r="34" ht="12.75">
      <c r="A34" s="22" t="s">
        <v>14</v>
      </c>
    </row>
    <row r="35" ht="12.75">
      <c r="A35" s="22" t="s">
        <v>13</v>
      </c>
    </row>
    <row r="36" ht="12.75">
      <c r="A36" s="18" t="s">
        <v>12</v>
      </c>
    </row>
    <row r="37" ht="12.75">
      <c r="A37" s="18" t="s">
        <v>11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2008&amp;R&amp;9http://www.hawaii.gov/dbedt/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16.8515625" style="0" customWidth="1"/>
  </cols>
  <sheetData>
    <row r="1" spans="1:5" s="5" customFormat="1" ht="15.75">
      <c r="A1" s="13" t="s">
        <v>10</v>
      </c>
      <c r="B1" s="6"/>
      <c r="C1" s="6"/>
      <c r="D1" s="6"/>
      <c r="E1" s="6"/>
    </row>
    <row r="2" spans="1:5" s="5" customFormat="1" ht="16.5" thickBot="1">
      <c r="A2" s="7"/>
      <c r="B2" s="7"/>
      <c r="C2" s="7"/>
      <c r="D2" s="7"/>
      <c r="E2" s="7"/>
    </row>
    <row r="3" spans="1:5" s="8" customFormat="1" ht="45" customHeight="1" thickTop="1">
      <c r="A3" s="9" t="s">
        <v>0</v>
      </c>
      <c r="B3" s="14" t="s">
        <v>2</v>
      </c>
      <c r="C3" s="10" t="s">
        <v>1</v>
      </c>
      <c r="D3" s="10" t="s">
        <v>3</v>
      </c>
      <c r="E3" s="10" t="s">
        <v>4</v>
      </c>
    </row>
    <row r="4" spans="1:4" ht="9.75" customHeight="1">
      <c r="A4" s="1"/>
      <c r="B4" s="1"/>
      <c r="C4" s="1"/>
      <c r="D4" s="1"/>
    </row>
    <row r="5" spans="1:5" ht="12.75">
      <c r="A5" s="2">
        <v>1970</v>
      </c>
      <c r="B5" s="15">
        <v>2</v>
      </c>
      <c r="C5" s="15">
        <v>193</v>
      </c>
      <c r="D5" s="12">
        <v>20</v>
      </c>
      <c r="E5" s="16">
        <v>11</v>
      </c>
    </row>
    <row r="6" spans="1:5" ht="12.75">
      <c r="A6" s="2">
        <v>1971</v>
      </c>
      <c r="B6" s="15">
        <v>2</v>
      </c>
      <c r="C6" s="15">
        <v>193</v>
      </c>
      <c r="D6" s="12">
        <v>17</v>
      </c>
      <c r="E6" s="16">
        <v>17</v>
      </c>
    </row>
    <row r="7" spans="1:5" ht="12.75">
      <c r="A7" s="2">
        <v>1972</v>
      </c>
      <c r="B7" s="15">
        <v>2</v>
      </c>
      <c r="C7" s="15">
        <v>193</v>
      </c>
      <c r="D7" s="12">
        <v>18</v>
      </c>
      <c r="E7" s="16">
        <v>23</v>
      </c>
    </row>
    <row r="8" spans="1:5" ht="12.75">
      <c r="A8" s="2">
        <v>1973</v>
      </c>
      <c r="B8" s="15">
        <v>3</v>
      </c>
      <c r="C8" s="15">
        <v>203</v>
      </c>
      <c r="D8" s="12">
        <v>34</v>
      </c>
      <c r="E8" s="16">
        <v>34</v>
      </c>
    </row>
    <row r="9" spans="1:5" ht="12.75">
      <c r="A9" s="2">
        <v>1974</v>
      </c>
      <c r="B9" s="15">
        <v>4</v>
      </c>
      <c r="C9" s="15">
        <v>213</v>
      </c>
      <c r="D9" s="12">
        <v>41</v>
      </c>
      <c r="E9" s="16">
        <v>136</v>
      </c>
    </row>
    <row r="10" spans="1:5" ht="12.75">
      <c r="A10" s="2">
        <v>1975</v>
      </c>
      <c r="B10" s="15">
        <v>10</v>
      </c>
      <c r="C10" s="15">
        <v>234</v>
      </c>
      <c r="D10" s="12">
        <v>82</v>
      </c>
      <c r="E10" s="16">
        <v>178</v>
      </c>
    </row>
    <row r="11" spans="1:5" ht="12.75">
      <c r="A11" s="2">
        <v>1976</v>
      </c>
      <c r="B11" s="15">
        <v>14</v>
      </c>
      <c r="C11" s="15">
        <v>235</v>
      </c>
      <c r="D11" s="12">
        <v>94</v>
      </c>
      <c r="E11" s="16">
        <v>210</v>
      </c>
    </row>
    <row r="12" spans="1:5" ht="12.75">
      <c r="A12" s="2">
        <v>1977</v>
      </c>
      <c r="B12" s="15">
        <v>25</v>
      </c>
      <c r="C12" s="15">
        <v>246</v>
      </c>
      <c r="D12" s="12">
        <v>123</v>
      </c>
      <c r="E12" s="16">
        <v>281</v>
      </c>
    </row>
    <row r="13" spans="1:5" ht="12.75">
      <c r="A13" s="2">
        <v>1978</v>
      </c>
      <c r="B13" s="15">
        <v>25</v>
      </c>
      <c r="C13" s="15">
        <v>320</v>
      </c>
      <c r="D13" s="12">
        <v>178</v>
      </c>
      <c r="E13" s="16">
        <v>525</v>
      </c>
    </row>
    <row r="14" spans="1:5" ht="12.75">
      <c r="A14" s="2">
        <v>1979</v>
      </c>
      <c r="B14" s="15">
        <v>23</v>
      </c>
      <c r="C14" s="15">
        <v>493</v>
      </c>
      <c r="D14" s="12">
        <v>246</v>
      </c>
      <c r="E14" s="16">
        <v>1531</v>
      </c>
    </row>
    <row r="15" spans="1:5" ht="9.75" customHeight="1">
      <c r="A15" s="2"/>
      <c r="B15" s="15"/>
      <c r="C15" s="15"/>
      <c r="D15" s="12"/>
      <c r="E15" s="16"/>
    </row>
    <row r="16" spans="1:5" ht="12.75">
      <c r="A16" s="2">
        <v>1980</v>
      </c>
      <c r="B16" s="15">
        <v>37</v>
      </c>
      <c r="C16" s="15">
        <v>575</v>
      </c>
      <c r="D16" s="12">
        <v>320</v>
      </c>
      <c r="E16" s="16">
        <v>1655</v>
      </c>
    </row>
    <row r="17" spans="1:5" ht="12.75">
      <c r="A17" s="2">
        <v>1981</v>
      </c>
      <c r="B17" s="15">
        <v>41</v>
      </c>
      <c r="C17" s="15">
        <v>547</v>
      </c>
      <c r="D17" s="12">
        <v>338</v>
      </c>
      <c r="E17" s="16">
        <v>1868</v>
      </c>
    </row>
    <row r="18" spans="1:5" ht="12.75">
      <c r="A18" s="2">
        <v>1982</v>
      </c>
      <c r="B18" s="15">
        <v>44</v>
      </c>
      <c r="C18" s="15">
        <v>643</v>
      </c>
      <c r="D18" s="12">
        <v>551</v>
      </c>
      <c r="E18" s="16">
        <v>2625</v>
      </c>
    </row>
    <row r="19" spans="1:5" ht="12.75">
      <c r="A19" s="2">
        <v>1983</v>
      </c>
      <c r="B19" s="15">
        <v>42</v>
      </c>
      <c r="C19" s="15">
        <v>496</v>
      </c>
      <c r="D19" s="12">
        <v>345</v>
      </c>
      <c r="E19" s="16">
        <v>1605</v>
      </c>
    </row>
    <row r="20" spans="1:5" ht="12.75">
      <c r="A20" s="2">
        <v>1984</v>
      </c>
      <c r="B20" s="15">
        <v>47</v>
      </c>
      <c r="C20" s="15">
        <v>474</v>
      </c>
      <c r="D20" s="12">
        <v>441</v>
      </c>
      <c r="E20" s="16">
        <v>2300</v>
      </c>
    </row>
    <row r="21" spans="1:5" ht="12.75">
      <c r="A21" s="2">
        <v>1985</v>
      </c>
      <c r="B21" s="15">
        <v>48</v>
      </c>
      <c r="C21" s="15">
        <v>465</v>
      </c>
      <c r="D21" s="12">
        <v>583</v>
      </c>
      <c r="E21" s="16">
        <v>2780</v>
      </c>
    </row>
    <row r="22" spans="1:5" ht="12.75">
      <c r="A22" s="2">
        <v>1986</v>
      </c>
      <c r="B22" s="15">
        <v>44</v>
      </c>
      <c r="C22" s="15">
        <v>444</v>
      </c>
      <c r="D22" s="12">
        <v>1015</v>
      </c>
      <c r="E22" s="16">
        <v>3549</v>
      </c>
    </row>
    <row r="23" spans="1:5" ht="12.75">
      <c r="A23" s="2">
        <v>1987</v>
      </c>
      <c r="B23" s="15">
        <v>45</v>
      </c>
      <c r="C23" s="15">
        <v>437</v>
      </c>
      <c r="D23" s="12">
        <v>1689</v>
      </c>
      <c r="E23" s="16">
        <v>6263</v>
      </c>
    </row>
    <row r="24" spans="1:5" ht="12.75">
      <c r="A24" s="2">
        <v>1988</v>
      </c>
      <c r="B24" s="15">
        <v>44</v>
      </c>
      <c r="C24" s="15">
        <v>477</v>
      </c>
      <c r="D24" s="12">
        <v>1170</v>
      </c>
      <c r="E24" s="16">
        <v>5560</v>
      </c>
    </row>
    <row r="25" spans="1:5" ht="12.75">
      <c r="A25" s="2">
        <v>1989</v>
      </c>
      <c r="B25" s="15">
        <v>46</v>
      </c>
      <c r="C25" s="15">
        <v>479</v>
      </c>
      <c r="D25" s="12">
        <v>1264</v>
      </c>
      <c r="E25" s="16">
        <v>6835</v>
      </c>
    </row>
    <row r="26" spans="1:5" ht="9.75" customHeight="1">
      <c r="A26" s="2"/>
      <c r="B26" s="15"/>
      <c r="C26" s="15"/>
      <c r="D26" s="12"/>
      <c r="E26" s="16"/>
    </row>
    <row r="27" spans="1:5" ht="12.75">
      <c r="A27" s="2">
        <v>1990</v>
      </c>
      <c r="B27" s="15">
        <v>53</v>
      </c>
      <c r="C27" s="15">
        <v>489</v>
      </c>
      <c r="D27" s="12">
        <v>1452</v>
      </c>
      <c r="E27" s="16">
        <v>9241</v>
      </c>
    </row>
    <row r="28" spans="1:5" ht="12.75">
      <c r="A28" s="2">
        <v>1991</v>
      </c>
      <c r="B28" s="15">
        <v>71</v>
      </c>
      <c r="C28" s="15">
        <v>595</v>
      </c>
      <c r="D28" s="12">
        <v>1207</v>
      </c>
      <c r="E28" s="16">
        <v>6884</v>
      </c>
    </row>
    <row r="29" spans="1:5" ht="12.75">
      <c r="A29" s="2">
        <v>1992</v>
      </c>
      <c r="B29" s="15">
        <v>83</v>
      </c>
      <c r="C29" s="15">
        <v>615</v>
      </c>
      <c r="D29" s="12">
        <v>1272</v>
      </c>
      <c r="E29" s="16">
        <v>7134</v>
      </c>
    </row>
    <row r="30" spans="1:5" ht="12.75">
      <c r="A30" s="2">
        <v>1993</v>
      </c>
      <c r="B30" s="15">
        <v>90</v>
      </c>
      <c r="C30" s="15">
        <v>640</v>
      </c>
      <c r="D30" s="12">
        <v>1296</v>
      </c>
      <c r="E30" s="16">
        <v>7469</v>
      </c>
    </row>
    <row r="31" spans="1:5" ht="12.75">
      <c r="A31" s="2">
        <v>1994</v>
      </c>
      <c r="B31" s="15">
        <v>105</v>
      </c>
      <c r="C31" s="15">
        <v>605</v>
      </c>
      <c r="D31" s="12">
        <v>990</v>
      </c>
      <c r="E31" s="16">
        <v>9036</v>
      </c>
    </row>
    <row r="32" spans="1:5" ht="12.75">
      <c r="A32" s="2">
        <v>1995</v>
      </c>
      <c r="B32" s="15">
        <v>107</v>
      </c>
      <c r="C32" s="15">
        <v>635</v>
      </c>
      <c r="D32" s="12">
        <v>1410</v>
      </c>
      <c r="E32" s="16">
        <v>13307</v>
      </c>
    </row>
    <row r="33" spans="1:5" ht="12.75">
      <c r="A33" s="2">
        <v>1996</v>
      </c>
      <c r="B33" s="15">
        <v>117</v>
      </c>
      <c r="C33" s="15">
        <v>695</v>
      </c>
      <c r="D33" s="12">
        <v>1992</v>
      </c>
      <c r="E33" s="16">
        <v>15656</v>
      </c>
    </row>
    <row r="34" spans="1:5" ht="12.75">
      <c r="A34" s="2">
        <v>1997</v>
      </c>
      <c r="B34" s="15">
        <v>110</v>
      </c>
      <c r="C34" s="19" t="s">
        <v>5</v>
      </c>
      <c r="D34" s="20" t="s">
        <v>5</v>
      </c>
      <c r="E34" s="16">
        <v>16600</v>
      </c>
    </row>
    <row r="35" spans="1:5" ht="12.75">
      <c r="A35" s="2">
        <v>1998</v>
      </c>
      <c r="B35" s="15">
        <v>105</v>
      </c>
      <c r="C35" s="19" t="s">
        <v>5</v>
      </c>
      <c r="D35" s="12">
        <v>2243</v>
      </c>
      <c r="E35" s="16">
        <v>16620</v>
      </c>
    </row>
    <row r="36" spans="1:5" ht="12.75">
      <c r="A36" s="2">
        <v>1999</v>
      </c>
      <c r="B36" s="15">
        <v>100</v>
      </c>
      <c r="C36" s="19" t="s">
        <v>5</v>
      </c>
      <c r="D36" s="12">
        <v>2404</v>
      </c>
      <c r="E36" s="16">
        <v>18102</v>
      </c>
    </row>
    <row r="37" spans="1:5" ht="9.75" customHeight="1">
      <c r="A37" s="2"/>
      <c r="B37" s="15"/>
      <c r="C37" s="19"/>
      <c r="D37" s="12"/>
      <c r="E37" s="16"/>
    </row>
    <row r="38" spans="1:5" ht="12.75">
      <c r="A38" s="2">
        <v>2000</v>
      </c>
      <c r="B38" s="15">
        <v>85</v>
      </c>
      <c r="C38" s="19" t="s">
        <v>5</v>
      </c>
      <c r="D38" s="12">
        <v>2898</v>
      </c>
      <c r="E38" s="16">
        <v>22170</v>
      </c>
    </row>
    <row r="39" spans="1:5" ht="12.75">
      <c r="A39" s="2">
        <v>2001</v>
      </c>
      <c r="B39" s="15">
        <v>80</v>
      </c>
      <c r="C39" s="19" t="s">
        <v>5</v>
      </c>
      <c r="D39" s="20" t="s">
        <v>5</v>
      </c>
      <c r="E39" s="16">
        <v>22200</v>
      </c>
    </row>
    <row r="40" spans="1:5" ht="12.75">
      <c r="A40" s="2">
        <v>2002</v>
      </c>
      <c r="B40" s="15">
        <v>70</v>
      </c>
      <c r="C40" s="19" t="s">
        <v>5</v>
      </c>
      <c r="D40" s="20" t="s">
        <v>5</v>
      </c>
      <c r="E40" s="16">
        <v>25180</v>
      </c>
    </row>
    <row r="41" spans="1:5" ht="12.75">
      <c r="A41" s="2">
        <v>2003</v>
      </c>
      <c r="B41" s="15">
        <v>85</v>
      </c>
      <c r="C41" s="19" t="s">
        <v>5</v>
      </c>
      <c r="D41" s="20" t="s">
        <v>5</v>
      </c>
      <c r="E41" s="16">
        <v>27650</v>
      </c>
    </row>
    <row r="42" spans="1:5" ht="12.75">
      <c r="A42" s="2">
        <v>2004</v>
      </c>
      <c r="B42" s="15">
        <v>100</v>
      </c>
      <c r="C42" s="19" t="s">
        <v>5</v>
      </c>
      <c r="D42" s="20" t="s">
        <v>5</v>
      </c>
      <c r="E42" s="16">
        <v>28100</v>
      </c>
    </row>
    <row r="43" spans="1:5" ht="12.75">
      <c r="A43" s="2">
        <v>2005</v>
      </c>
      <c r="B43" s="15">
        <v>70</v>
      </c>
      <c r="C43" s="19" t="s">
        <v>5</v>
      </c>
      <c r="D43" s="20" t="s">
        <v>5</v>
      </c>
      <c r="E43" s="16">
        <v>28398</v>
      </c>
    </row>
    <row r="44" spans="1:5" ht="12.75">
      <c r="A44" s="2">
        <v>2006</v>
      </c>
      <c r="B44" s="15">
        <v>80</v>
      </c>
      <c r="C44" s="19" t="s">
        <v>5</v>
      </c>
      <c r="D44" s="20" t="s">
        <v>5</v>
      </c>
      <c r="E44" s="16">
        <v>21257</v>
      </c>
    </row>
    <row r="45" spans="1:5" ht="12.75">
      <c r="A45" s="2">
        <v>2007</v>
      </c>
      <c r="B45" s="15">
        <v>70</v>
      </c>
      <c r="C45" s="19" t="s">
        <v>5</v>
      </c>
      <c r="D45" s="20" t="s">
        <v>5</v>
      </c>
      <c r="E45" s="16">
        <v>25250</v>
      </c>
    </row>
    <row r="46" spans="1:5" ht="9.75" customHeight="1">
      <c r="A46" s="3"/>
      <c r="B46" s="3"/>
      <c r="C46" s="3"/>
      <c r="D46" s="3"/>
      <c r="E46" s="11"/>
    </row>
    <row r="47" ht="9.75" customHeight="1"/>
    <row r="48" ht="12.75">
      <c r="A48" s="17" t="s">
        <v>6</v>
      </c>
    </row>
    <row r="49" s="4" customFormat="1" ht="12.75">
      <c r="A49" s="17" t="s">
        <v>7</v>
      </c>
    </row>
    <row r="50" ht="12.75">
      <c r="A50" s="18" t="s">
        <v>8</v>
      </c>
    </row>
    <row r="51" ht="12.75">
      <c r="A51" s="18" t="s">
        <v>9</v>
      </c>
    </row>
    <row r="52" ht="12.75">
      <c r="A52" s="18"/>
    </row>
    <row r="53" ht="12.75">
      <c r="A53" s="18"/>
    </row>
  </sheetData>
  <sheetProtection/>
  <printOptions horizontalCentered="1"/>
  <pageMargins left="1" right="1" top="1" bottom="1" header="0.5" footer="0.5"/>
  <pageSetup horizontalDpi="300" verticalDpi="300" orientation="portrait" scale="97" r:id="rId1"/>
  <headerFooter alignWithMargins="0">
    <oddFooter>&amp;L&amp;"Arial,Italic"&amp;9      The State of Hawaii Data Book 2008&amp;R&amp;9http://www.hawaii.gov/dbedt/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21" customWidth="1"/>
    <col min="2" max="6" width="11.7109375" style="21" customWidth="1"/>
    <col min="7" max="7" width="9.140625" style="40" customWidth="1"/>
    <col min="8" max="16384" width="9.140625" style="21" customWidth="1"/>
  </cols>
  <sheetData>
    <row r="1" spans="1:7" s="5" customFormat="1" ht="31.5">
      <c r="A1" s="13" t="s">
        <v>450</v>
      </c>
      <c r="B1" s="6"/>
      <c r="C1" s="6"/>
      <c r="D1" s="6"/>
      <c r="E1" s="6"/>
      <c r="F1" s="6"/>
      <c r="G1" s="369"/>
    </row>
    <row r="2" spans="1:7" s="5" customFormat="1" ht="16.5" thickBot="1">
      <c r="A2" s="7"/>
      <c r="B2" s="7"/>
      <c r="C2" s="7"/>
      <c r="D2" s="7"/>
      <c r="E2" s="7"/>
      <c r="F2" s="7"/>
      <c r="G2" s="369"/>
    </row>
    <row r="3" spans="1:7" s="44" customFormat="1" ht="24" customHeight="1" thickTop="1">
      <c r="A3" s="47" t="s">
        <v>161</v>
      </c>
      <c r="B3" s="58" t="s">
        <v>449</v>
      </c>
      <c r="C3" s="47" t="s">
        <v>128</v>
      </c>
      <c r="D3" s="368" t="s">
        <v>127</v>
      </c>
      <c r="E3" s="96" t="s">
        <v>126</v>
      </c>
      <c r="F3" s="47" t="s">
        <v>125</v>
      </c>
      <c r="G3" s="57"/>
    </row>
    <row r="4" spans="1:6" ht="12.75">
      <c r="A4" s="42"/>
      <c r="B4" s="56"/>
      <c r="C4" s="40"/>
      <c r="D4" s="261"/>
      <c r="E4" s="43"/>
      <c r="F4" s="40"/>
    </row>
    <row r="5" spans="1:6" ht="12.75">
      <c r="A5" s="223">
        <v>2006</v>
      </c>
      <c r="B5" s="56"/>
      <c r="C5" s="40"/>
      <c r="D5" s="43"/>
      <c r="E5" s="43"/>
      <c r="F5" s="40"/>
    </row>
    <row r="6" spans="1:6" ht="12.75">
      <c r="A6" s="42"/>
      <c r="B6" s="56"/>
      <c r="C6" s="40"/>
      <c r="D6" s="43"/>
      <c r="E6" s="43"/>
      <c r="F6" s="40"/>
    </row>
    <row r="7" spans="1:6" ht="12.75">
      <c r="A7" s="42" t="s">
        <v>448</v>
      </c>
      <c r="B7" s="130">
        <v>80</v>
      </c>
      <c r="C7" s="269">
        <v>25</v>
      </c>
      <c r="D7" s="138" t="s">
        <v>151</v>
      </c>
      <c r="E7" s="357" t="s">
        <v>151</v>
      </c>
      <c r="F7" s="356" t="s">
        <v>151</v>
      </c>
    </row>
    <row r="8" spans="1:6" ht="12.75">
      <c r="A8" s="42"/>
      <c r="B8" s="320"/>
      <c r="C8" s="29"/>
      <c r="D8" s="141"/>
      <c r="E8" s="363"/>
      <c r="F8" s="281"/>
    </row>
    <row r="9" spans="1:6" ht="12.75">
      <c r="A9" s="42" t="s">
        <v>216</v>
      </c>
      <c r="B9" s="362" t="s">
        <v>5</v>
      </c>
      <c r="C9" s="358" t="s">
        <v>5</v>
      </c>
      <c r="D9" s="138" t="s">
        <v>5</v>
      </c>
      <c r="E9" s="357" t="s">
        <v>5</v>
      </c>
      <c r="F9" s="356" t="s">
        <v>5</v>
      </c>
    </row>
    <row r="10" spans="1:6" ht="12.75">
      <c r="A10" s="108" t="s">
        <v>447</v>
      </c>
      <c r="B10" s="130">
        <v>180</v>
      </c>
      <c r="C10" s="269">
        <v>103</v>
      </c>
      <c r="D10" s="138" t="s">
        <v>151</v>
      </c>
      <c r="E10" s="357" t="s">
        <v>151</v>
      </c>
      <c r="F10" s="356" t="s">
        <v>151</v>
      </c>
    </row>
    <row r="11" spans="1:6" ht="12.75">
      <c r="A11" s="107" t="s">
        <v>444</v>
      </c>
      <c r="B11" s="130">
        <v>426</v>
      </c>
      <c r="C11" s="358" t="s">
        <v>151</v>
      </c>
      <c r="D11" s="138" t="s">
        <v>151</v>
      </c>
      <c r="E11" s="357" t="s">
        <v>151</v>
      </c>
      <c r="F11" s="356" t="s">
        <v>151</v>
      </c>
    </row>
    <row r="12" spans="1:6" ht="12.75">
      <c r="A12" s="107" t="s">
        <v>443</v>
      </c>
      <c r="B12" s="362" t="s">
        <v>90</v>
      </c>
      <c r="C12" s="358" t="s">
        <v>90</v>
      </c>
      <c r="D12" s="138" t="s">
        <v>90</v>
      </c>
      <c r="E12" s="357" t="s">
        <v>90</v>
      </c>
      <c r="F12" s="356" t="s">
        <v>90</v>
      </c>
    </row>
    <row r="13" spans="1:6" ht="12.75">
      <c r="A13" s="42"/>
      <c r="B13" s="320"/>
      <c r="C13" s="29"/>
      <c r="D13" s="43"/>
      <c r="E13" s="359"/>
      <c r="F13" s="40"/>
    </row>
    <row r="14" spans="1:6" ht="12.75">
      <c r="A14" s="42" t="s">
        <v>446</v>
      </c>
      <c r="B14" s="130">
        <v>21257</v>
      </c>
      <c r="C14" s="269">
        <v>17470</v>
      </c>
      <c r="D14" s="138" t="s">
        <v>151</v>
      </c>
      <c r="E14" s="357" t="s">
        <v>151</v>
      </c>
      <c r="F14" s="356" t="s">
        <v>151</v>
      </c>
    </row>
    <row r="15" spans="1:6" ht="12.75">
      <c r="A15" s="107" t="s">
        <v>445</v>
      </c>
      <c r="B15" s="130">
        <v>2351</v>
      </c>
      <c r="C15" s="269">
        <v>1834</v>
      </c>
      <c r="D15" s="138" t="s">
        <v>151</v>
      </c>
      <c r="E15" s="357" t="s">
        <v>151</v>
      </c>
      <c r="F15" s="356" t="s">
        <v>151</v>
      </c>
    </row>
    <row r="16" spans="1:6" ht="12.75">
      <c r="A16" s="107" t="s">
        <v>444</v>
      </c>
      <c r="B16" s="122">
        <v>2388</v>
      </c>
      <c r="C16" s="360" t="s">
        <v>151</v>
      </c>
      <c r="D16" s="138" t="s">
        <v>151</v>
      </c>
      <c r="E16" s="357" t="s">
        <v>151</v>
      </c>
      <c r="F16" s="356" t="s">
        <v>151</v>
      </c>
    </row>
    <row r="17" spans="1:6" s="21" customFormat="1" ht="12.75">
      <c r="A17" s="107" t="s">
        <v>443</v>
      </c>
      <c r="B17" s="122">
        <v>11914</v>
      </c>
      <c r="C17" s="360" t="s">
        <v>151</v>
      </c>
      <c r="D17" s="138" t="s">
        <v>151</v>
      </c>
      <c r="E17" s="357" t="s">
        <v>151</v>
      </c>
      <c r="F17" s="356" t="s">
        <v>151</v>
      </c>
    </row>
    <row r="18" spans="1:6" s="21" customFormat="1" ht="12.75">
      <c r="A18" s="108" t="s">
        <v>442</v>
      </c>
      <c r="B18" s="122">
        <v>4604</v>
      </c>
      <c r="C18" s="360" t="s">
        <v>151</v>
      </c>
      <c r="D18" s="138" t="s">
        <v>151</v>
      </c>
      <c r="E18" s="357" t="s">
        <v>151</v>
      </c>
      <c r="F18" s="356" t="s">
        <v>151</v>
      </c>
    </row>
    <row r="19" spans="1:6" s="21" customFormat="1" ht="12.75">
      <c r="A19" s="107"/>
      <c r="B19" s="367"/>
      <c r="C19" s="366"/>
      <c r="D19" s="365"/>
      <c r="E19" s="357"/>
      <c r="F19" s="364"/>
    </row>
    <row r="20" spans="1:6" s="21" customFormat="1" ht="12.75">
      <c r="A20" s="223">
        <v>2007</v>
      </c>
      <c r="B20" s="56"/>
      <c r="C20" s="40"/>
      <c r="D20" s="43"/>
      <c r="E20" s="43"/>
      <c r="F20" s="40"/>
    </row>
    <row r="21" spans="1:6" s="21" customFormat="1" ht="12.75">
      <c r="A21" s="42"/>
      <c r="B21" s="56"/>
      <c r="C21" s="40"/>
      <c r="D21" s="43"/>
      <c r="E21" s="43"/>
      <c r="F21" s="40"/>
    </row>
    <row r="22" spans="1:6" s="21" customFormat="1" ht="12.75">
      <c r="A22" s="42" t="s">
        <v>448</v>
      </c>
      <c r="B22" s="130">
        <v>70</v>
      </c>
      <c r="C22" s="269">
        <v>25</v>
      </c>
      <c r="D22" s="138" t="s">
        <v>151</v>
      </c>
      <c r="E22" s="357" t="s">
        <v>151</v>
      </c>
      <c r="F22" s="356" t="s">
        <v>151</v>
      </c>
    </row>
    <row r="23" spans="1:6" s="21" customFormat="1" ht="12.75">
      <c r="A23" s="42"/>
      <c r="B23" s="320"/>
      <c r="C23" s="29"/>
      <c r="D23" s="141"/>
      <c r="E23" s="363"/>
      <c r="F23" s="281"/>
    </row>
    <row r="24" spans="1:6" s="21" customFormat="1" ht="12.75">
      <c r="A24" s="42" t="s">
        <v>216</v>
      </c>
      <c r="B24" s="362" t="s">
        <v>5</v>
      </c>
      <c r="C24" s="358" t="s">
        <v>5</v>
      </c>
      <c r="D24" s="138" t="s">
        <v>5</v>
      </c>
      <c r="E24" s="357" t="s">
        <v>5</v>
      </c>
      <c r="F24" s="356" t="s">
        <v>5</v>
      </c>
    </row>
    <row r="25" spans="1:6" s="21" customFormat="1" ht="12.75">
      <c r="A25" s="108" t="s">
        <v>447</v>
      </c>
      <c r="B25" s="130">
        <v>65</v>
      </c>
      <c r="C25" s="358" t="s">
        <v>151</v>
      </c>
      <c r="D25" s="138" t="s">
        <v>151</v>
      </c>
      <c r="E25" s="357" t="s">
        <v>151</v>
      </c>
      <c r="F25" s="356" t="s">
        <v>151</v>
      </c>
    </row>
    <row r="26" spans="1:6" s="21" customFormat="1" ht="12.75">
      <c r="A26" s="107" t="s">
        <v>444</v>
      </c>
      <c r="B26" s="130">
        <v>523</v>
      </c>
      <c r="C26" s="358" t="s">
        <v>151</v>
      </c>
      <c r="D26" s="138" t="s">
        <v>151</v>
      </c>
      <c r="E26" s="357" t="s">
        <v>151</v>
      </c>
      <c r="F26" s="356" t="s">
        <v>151</v>
      </c>
    </row>
    <row r="27" spans="1:6" s="21" customFormat="1" ht="12.75">
      <c r="A27" s="107" t="s">
        <v>443</v>
      </c>
      <c r="B27" s="361" t="s">
        <v>90</v>
      </c>
      <c r="C27" s="360" t="s">
        <v>90</v>
      </c>
      <c r="D27" s="138" t="s">
        <v>90</v>
      </c>
      <c r="E27" s="357" t="s">
        <v>90</v>
      </c>
      <c r="F27" s="356" t="s">
        <v>90</v>
      </c>
    </row>
    <row r="28" spans="1:6" s="21" customFormat="1" ht="12.75">
      <c r="A28" s="42"/>
      <c r="B28" s="56"/>
      <c r="C28" s="40"/>
      <c r="D28" s="43"/>
      <c r="E28" s="359"/>
      <c r="F28" s="40"/>
    </row>
    <row r="29" spans="1:6" s="21" customFormat="1" ht="12.75">
      <c r="A29" s="42" t="s">
        <v>446</v>
      </c>
      <c r="B29" s="130">
        <v>25250</v>
      </c>
      <c r="C29" s="269">
        <v>20155</v>
      </c>
      <c r="D29" s="138" t="s">
        <v>151</v>
      </c>
      <c r="E29" s="357" t="s">
        <v>151</v>
      </c>
      <c r="F29" s="356" t="s">
        <v>151</v>
      </c>
    </row>
    <row r="30" spans="1:6" s="21" customFormat="1" ht="12.75">
      <c r="A30" s="107" t="s">
        <v>445</v>
      </c>
      <c r="B30" s="130">
        <v>520</v>
      </c>
      <c r="C30" s="358" t="s">
        <v>151</v>
      </c>
      <c r="D30" s="138" t="s">
        <v>151</v>
      </c>
      <c r="E30" s="357" t="s">
        <v>151</v>
      </c>
      <c r="F30" s="356" t="s">
        <v>151</v>
      </c>
    </row>
    <row r="31" spans="1:6" s="21" customFormat="1" ht="12.75">
      <c r="A31" s="107" t="s">
        <v>444</v>
      </c>
      <c r="B31" s="130">
        <v>4536</v>
      </c>
      <c r="C31" s="358" t="s">
        <v>151</v>
      </c>
      <c r="D31" s="138" t="s">
        <v>151</v>
      </c>
      <c r="E31" s="357" t="s">
        <v>151</v>
      </c>
      <c r="F31" s="356" t="s">
        <v>151</v>
      </c>
    </row>
    <row r="32" spans="1:6" s="21" customFormat="1" ht="12.75">
      <c r="A32" s="107" t="s">
        <v>443</v>
      </c>
      <c r="B32" s="130">
        <v>10941</v>
      </c>
      <c r="C32" s="358" t="s">
        <v>151</v>
      </c>
      <c r="D32" s="138" t="s">
        <v>151</v>
      </c>
      <c r="E32" s="357" t="s">
        <v>151</v>
      </c>
      <c r="F32" s="356" t="s">
        <v>151</v>
      </c>
    </row>
    <row r="33" spans="1:6" ht="12.75">
      <c r="A33" s="108" t="s">
        <v>442</v>
      </c>
      <c r="B33" s="130">
        <v>9253</v>
      </c>
      <c r="C33" s="358" t="s">
        <v>151</v>
      </c>
      <c r="D33" s="138" t="s">
        <v>151</v>
      </c>
      <c r="E33" s="357" t="s">
        <v>151</v>
      </c>
      <c r="F33" s="356" t="s">
        <v>151</v>
      </c>
    </row>
    <row r="34" spans="1:6" ht="12.75">
      <c r="A34" s="24"/>
      <c r="B34" s="51"/>
      <c r="C34" s="23"/>
      <c r="D34" s="25"/>
      <c r="E34" s="25"/>
      <c r="F34" s="23"/>
    </row>
    <row r="36" ht="12.75">
      <c r="A36" s="17" t="s">
        <v>6</v>
      </c>
    </row>
    <row r="37" ht="12.75">
      <c r="A37" s="17" t="s">
        <v>441</v>
      </c>
    </row>
    <row r="38" spans="1:7" s="98" customFormat="1" ht="12.75">
      <c r="A38" s="17" t="s">
        <v>86</v>
      </c>
      <c r="G38" s="355"/>
    </row>
    <row r="39" spans="1:7" s="98" customFormat="1" ht="12.75">
      <c r="A39" s="17" t="s">
        <v>440</v>
      </c>
      <c r="G39" s="355"/>
    </row>
    <row r="40" spans="1:7" s="98" customFormat="1" ht="12.75">
      <c r="A40" s="17" t="s">
        <v>439</v>
      </c>
      <c r="G40" s="355"/>
    </row>
    <row r="41" spans="1:7" s="98" customFormat="1" ht="12.75">
      <c r="A41" s="18" t="s">
        <v>438</v>
      </c>
      <c r="G41" s="355"/>
    </row>
    <row r="42" spans="1:7" s="48" customFormat="1" ht="12.75">
      <c r="A42" s="18" t="s">
        <v>437</v>
      </c>
      <c r="G42" s="49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2008&amp;R&amp;9http://www.hawaii.gov/dbedt/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2.421875" style="21" customWidth="1"/>
    <col min="2" max="2" width="9.00390625" style="230" customWidth="1"/>
    <col min="3" max="4" width="11.57421875" style="21" customWidth="1"/>
    <col min="5" max="16384" width="9.140625" style="21" customWidth="1"/>
  </cols>
  <sheetData>
    <row r="1" spans="1:4" ht="15.75" customHeight="1">
      <c r="A1" s="172" t="s">
        <v>295</v>
      </c>
      <c r="B1" s="60"/>
      <c r="C1" s="60"/>
      <c r="D1" s="60"/>
    </row>
    <row r="2" spans="1:4" ht="15.75" customHeight="1">
      <c r="A2" s="172" t="s">
        <v>294</v>
      </c>
      <c r="B2" s="60"/>
      <c r="C2" s="60"/>
      <c r="D2" s="60"/>
    </row>
    <row r="3" spans="1:4" ht="13.5" thickBot="1">
      <c r="A3" s="59"/>
      <c r="B3" s="245"/>
      <c r="C3" s="59"/>
      <c r="D3" s="59"/>
    </row>
    <row r="4" spans="1:4" s="182" customFormat="1" ht="24" customHeight="1" thickTop="1">
      <c r="A4" s="242" t="s">
        <v>237</v>
      </c>
      <c r="B4" s="244" t="s">
        <v>34</v>
      </c>
      <c r="C4" s="243">
        <v>2002</v>
      </c>
      <c r="D4" s="242">
        <v>2007</v>
      </c>
    </row>
    <row r="5" spans="2:3" ht="12.75">
      <c r="B5" s="241"/>
      <c r="C5" s="42"/>
    </row>
    <row r="6" spans="1:4" ht="12.75">
      <c r="A6" s="21" t="s">
        <v>293</v>
      </c>
      <c r="B6" s="236" t="s">
        <v>241</v>
      </c>
      <c r="C6" s="235">
        <v>5398</v>
      </c>
      <c r="D6" s="234">
        <v>7521</v>
      </c>
    </row>
    <row r="7" spans="1:4" ht="12.75">
      <c r="A7" s="21" t="s">
        <v>292</v>
      </c>
      <c r="B7" s="236" t="s">
        <v>227</v>
      </c>
      <c r="C7" s="235">
        <v>1300499</v>
      </c>
      <c r="D7" s="234">
        <v>1121329</v>
      </c>
    </row>
    <row r="8" spans="1:4" ht="12.75">
      <c r="A8" s="246" t="s">
        <v>291</v>
      </c>
      <c r="B8" s="236" t="s">
        <v>227</v>
      </c>
      <c r="C8" s="235">
        <v>241</v>
      </c>
      <c r="D8" s="234">
        <v>149</v>
      </c>
    </row>
    <row r="9" spans="2:4" ht="12.75">
      <c r="B9" s="236"/>
      <c r="C9" s="235"/>
      <c r="D9" s="234"/>
    </row>
    <row r="10" spans="1:4" ht="12.75">
      <c r="A10" s="21" t="s">
        <v>290</v>
      </c>
      <c r="B10" s="236"/>
      <c r="C10" s="235"/>
      <c r="D10" s="234"/>
    </row>
    <row r="11" spans="1:4" ht="12.75">
      <c r="A11" s="246" t="s">
        <v>275</v>
      </c>
      <c r="B11" s="236" t="s">
        <v>274</v>
      </c>
      <c r="C11" s="235">
        <v>842875</v>
      </c>
      <c r="D11" s="234">
        <v>1146213</v>
      </c>
    </row>
    <row r="12" spans="1:4" ht="12.75">
      <c r="A12" s="246" t="s">
        <v>289</v>
      </c>
      <c r="B12" s="236" t="s">
        <v>274</v>
      </c>
      <c r="C12" s="235">
        <v>3507</v>
      </c>
      <c r="D12" s="234">
        <v>7688</v>
      </c>
    </row>
    <row r="13" spans="2:4" ht="12.75">
      <c r="B13" s="236"/>
      <c r="C13" s="235"/>
      <c r="D13" s="234"/>
    </row>
    <row r="14" spans="1:4" ht="12.75">
      <c r="A14" s="254" t="s">
        <v>288</v>
      </c>
      <c r="B14" s="236"/>
      <c r="C14" s="235"/>
      <c r="D14" s="234"/>
    </row>
    <row r="15" spans="1:4" ht="12.75">
      <c r="A15" s="246" t="s">
        <v>287</v>
      </c>
      <c r="B15" s="248" t="s">
        <v>25</v>
      </c>
      <c r="C15" s="235">
        <v>186163</v>
      </c>
      <c r="D15" s="234">
        <v>304997</v>
      </c>
    </row>
    <row r="16" spans="1:4" ht="12.75">
      <c r="A16" s="246" t="s">
        <v>275</v>
      </c>
      <c r="B16" s="236" t="s">
        <v>274</v>
      </c>
      <c r="C16" s="235">
        <v>35568</v>
      </c>
      <c r="D16" s="234">
        <v>40666</v>
      </c>
    </row>
    <row r="17" spans="2:4" ht="12.75">
      <c r="B17" s="236"/>
      <c r="C17" s="235"/>
      <c r="D17" s="234"/>
    </row>
    <row r="18" spans="1:4" ht="12.75">
      <c r="A18" s="21" t="s">
        <v>286</v>
      </c>
      <c r="B18" s="236"/>
      <c r="C18" s="235"/>
      <c r="D18" s="234"/>
    </row>
    <row r="19" spans="1:4" ht="12.75">
      <c r="A19" s="237" t="s">
        <v>285</v>
      </c>
      <c r="B19" s="236"/>
      <c r="C19" s="235">
        <v>3440</v>
      </c>
      <c r="D19" s="234">
        <v>4813</v>
      </c>
    </row>
    <row r="20" spans="1:4" ht="12.75">
      <c r="A20" s="237" t="s">
        <v>284</v>
      </c>
      <c r="B20" s="236"/>
      <c r="C20" s="235">
        <v>1309</v>
      </c>
      <c r="D20" s="234">
        <v>1972</v>
      </c>
    </row>
    <row r="21" spans="1:4" ht="12.75">
      <c r="A21" s="237" t="s">
        <v>283</v>
      </c>
      <c r="B21" s="236"/>
      <c r="C21" s="235">
        <v>335</v>
      </c>
      <c r="D21" s="234">
        <v>423</v>
      </c>
    </row>
    <row r="22" spans="1:4" ht="12.75">
      <c r="A22" s="237" t="s">
        <v>282</v>
      </c>
      <c r="B22" s="236"/>
      <c r="C22" s="235">
        <v>146</v>
      </c>
      <c r="D22" s="234">
        <v>154</v>
      </c>
    </row>
    <row r="23" spans="1:4" ht="12.75">
      <c r="A23" s="237" t="s">
        <v>281</v>
      </c>
      <c r="B23" s="236"/>
      <c r="C23" s="235">
        <v>61</v>
      </c>
      <c r="D23" s="234">
        <v>44</v>
      </c>
    </row>
    <row r="24" spans="1:4" ht="12.75">
      <c r="A24" s="237" t="s">
        <v>280</v>
      </c>
      <c r="B24" s="236"/>
      <c r="C24" s="235">
        <v>107</v>
      </c>
      <c r="D24" s="234">
        <v>115</v>
      </c>
    </row>
    <row r="25" spans="2:4" ht="12.75">
      <c r="B25" s="236"/>
      <c r="C25" s="235"/>
      <c r="D25" s="234"/>
    </row>
    <row r="26" spans="1:4" ht="12.75">
      <c r="A26" s="21" t="s">
        <v>279</v>
      </c>
      <c r="B26" s="236" t="s">
        <v>17</v>
      </c>
      <c r="C26" s="235">
        <v>4755</v>
      </c>
      <c r="D26" s="234">
        <v>6281</v>
      </c>
    </row>
    <row r="27" spans="2:4" ht="12.75">
      <c r="B27" s="236" t="s">
        <v>227</v>
      </c>
      <c r="C27" s="235">
        <v>211120</v>
      </c>
      <c r="D27" s="234">
        <v>177626</v>
      </c>
    </row>
    <row r="28" spans="1:4" ht="12.75">
      <c r="A28" s="237" t="s">
        <v>278</v>
      </c>
      <c r="B28" s="236" t="s">
        <v>17</v>
      </c>
      <c r="C28" s="235">
        <v>4522</v>
      </c>
      <c r="D28" s="234">
        <v>6044</v>
      </c>
    </row>
    <row r="29" spans="2:4" ht="12.75">
      <c r="B29" s="236" t="s">
        <v>227</v>
      </c>
      <c r="C29" s="235">
        <v>109461</v>
      </c>
      <c r="D29" s="234">
        <v>103120</v>
      </c>
    </row>
    <row r="30" spans="1:4" ht="12.75">
      <c r="A30" s="21" t="s">
        <v>277</v>
      </c>
      <c r="B30" s="236" t="s">
        <v>17</v>
      </c>
      <c r="C30" s="235">
        <v>2231</v>
      </c>
      <c r="D30" s="234">
        <v>2810</v>
      </c>
    </row>
    <row r="31" spans="2:4" ht="12.75">
      <c r="B31" s="236" t="s">
        <v>227</v>
      </c>
      <c r="C31" s="235">
        <v>69194</v>
      </c>
      <c r="D31" s="234">
        <v>58635</v>
      </c>
    </row>
    <row r="32" spans="2:4" ht="12.75">
      <c r="B32" s="236"/>
      <c r="C32" s="235"/>
      <c r="D32" s="234"/>
    </row>
    <row r="33" spans="1:4" ht="12.75">
      <c r="A33" s="21" t="s">
        <v>276</v>
      </c>
      <c r="B33" s="248" t="s">
        <v>25</v>
      </c>
      <c r="C33" s="235">
        <v>533423</v>
      </c>
      <c r="D33" s="234">
        <v>513626</v>
      </c>
    </row>
    <row r="34" spans="1:4" ht="12.75">
      <c r="A34" s="246" t="s">
        <v>275</v>
      </c>
      <c r="B34" s="236" t="s">
        <v>274</v>
      </c>
      <c r="C34" s="235">
        <v>98819</v>
      </c>
      <c r="D34" s="234">
        <v>68292</v>
      </c>
    </row>
    <row r="35" spans="1:4" ht="12.75">
      <c r="A35" s="237" t="s">
        <v>273</v>
      </c>
      <c r="B35" s="248" t="s">
        <v>25</v>
      </c>
      <c r="C35" s="235">
        <v>445356</v>
      </c>
      <c r="D35" s="234">
        <v>429916</v>
      </c>
    </row>
    <row r="36" spans="1:4" ht="12.75">
      <c r="A36" s="237" t="s">
        <v>272</v>
      </c>
      <c r="B36" s="248" t="s">
        <v>25</v>
      </c>
      <c r="C36" s="235">
        <v>88067</v>
      </c>
      <c r="D36" s="234">
        <v>83711</v>
      </c>
    </row>
    <row r="37" spans="2:4" ht="12.75">
      <c r="B37" s="236"/>
      <c r="C37" s="235"/>
      <c r="D37" s="234"/>
    </row>
    <row r="38" spans="1:4" ht="12.75">
      <c r="A38" s="21" t="s">
        <v>271</v>
      </c>
      <c r="B38" s="236"/>
      <c r="C38" s="235"/>
      <c r="D38" s="234"/>
    </row>
    <row r="39" spans="1:4" ht="12.75">
      <c r="A39" s="237" t="s">
        <v>270</v>
      </c>
      <c r="B39" s="236"/>
      <c r="C39" s="235">
        <v>1407</v>
      </c>
      <c r="D39" s="234">
        <v>2932</v>
      </c>
    </row>
    <row r="40" spans="1:4" ht="12.75">
      <c r="A40" s="237" t="s">
        <v>269</v>
      </c>
      <c r="B40" s="236"/>
      <c r="C40" s="235">
        <v>714</v>
      </c>
      <c r="D40" s="234">
        <v>1012</v>
      </c>
    </row>
    <row r="41" spans="1:4" ht="12.75">
      <c r="A41" s="237" t="s">
        <v>268</v>
      </c>
      <c r="B41" s="236"/>
      <c r="C41" s="235">
        <v>916</v>
      </c>
      <c r="D41" s="234">
        <v>996</v>
      </c>
    </row>
    <row r="42" spans="1:4" ht="12.75">
      <c r="A42" s="237" t="s">
        <v>267</v>
      </c>
      <c r="B42" s="236"/>
      <c r="C42" s="235">
        <v>1056</v>
      </c>
      <c r="D42" s="234">
        <v>1143</v>
      </c>
    </row>
    <row r="43" spans="1:4" ht="12.75">
      <c r="A43" s="237" t="s">
        <v>266</v>
      </c>
      <c r="B43" s="236"/>
      <c r="C43" s="235">
        <v>506</v>
      </c>
      <c r="D43" s="234">
        <v>557</v>
      </c>
    </row>
    <row r="44" spans="1:4" ht="12.75">
      <c r="A44" s="237" t="s">
        <v>265</v>
      </c>
      <c r="B44" s="236"/>
      <c r="C44" s="235">
        <v>314</v>
      </c>
      <c r="D44" s="234">
        <v>353</v>
      </c>
    </row>
    <row r="45" spans="1:4" ht="12.75">
      <c r="A45" s="237" t="s">
        <v>264</v>
      </c>
      <c r="B45" s="236"/>
      <c r="C45" s="235">
        <v>485</v>
      </c>
      <c r="D45" s="234">
        <v>528</v>
      </c>
    </row>
    <row r="46" spans="1:4" ht="12.75">
      <c r="A46" s="23"/>
      <c r="B46" s="233"/>
      <c r="C46" s="24"/>
      <c r="D46" s="23"/>
    </row>
    <row r="48" spans="1:5" s="63" customFormat="1" ht="12.75">
      <c r="A48" s="98" t="s">
        <v>240</v>
      </c>
      <c r="B48" s="256"/>
      <c r="E48" s="21"/>
    </row>
    <row r="49" spans="1:4" ht="15.75">
      <c r="A49" s="172" t="s">
        <v>239</v>
      </c>
      <c r="B49" s="60"/>
      <c r="C49" s="60"/>
      <c r="D49" s="60"/>
    </row>
    <row r="50" spans="1:4" ht="15.75">
      <c r="A50" s="172" t="s">
        <v>238</v>
      </c>
      <c r="B50" s="60"/>
      <c r="C50" s="60"/>
      <c r="D50" s="60"/>
    </row>
    <row r="51" spans="1:4" ht="13.5" thickBot="1">
      <c r="A51" s="59"/>
      <c r="B51" s="245"/>
      <c r="C51" s="59"/>
      <c r="D51" s="59"/>
    </row>
    <row r="52" spans="1:6" s="182" customFormat="1" ht="24" customHeight="1" thickTop="1">
      <c r="A52" s="242" t="s">
        <v>237</v>
      </c>
      <c r="B52" s="244" t="s">
        <v>34</v>
      </c>
      <c r="C52" s="243">
        <v>2002</v>
      </c>
      <c r="D52" s="242">
        <v>2007</v>
      </c>
      <c r="E52" s="21"/>
      <c r="F52" s="255"/>
    </row>
    <row r="53" spans="2:3" ht="12.75">
      <c r="B53" s="241"/>
      <c r="C53" s="42"/>
    </row>
    <row r="54" spans="1:4" ht="12.75">
      <c r="A54" s="254" t="s">
        <v>263</v>
      </c>
      <c r="B54" s="251"/>
      <c r="C54" s="235"/>
      <c r="D54" s="234"/>
    </row>
    <row r="55" spans="1:4" ht="12.75">
      <c r="A55" s="253" t="s">
        <v>262</v>
      </c>
      <c r="B55" s="251"/>
      <c r="C55" s="235">
        <v>4629</v>
      </c>
      <c r="D55" s="234">
        <v>6363</v>
      </c>
    </row>
    <row r="56" spans="1:4" ht="12.75">
      <c r="A56" s="253" t="s">
        <v>261</v>
      </c>
      <c r="B56" s="251"/>
      <c r="C56" s="235">
        <v>225</v>
      </c>
      <c r="D56" s="234">
        <v>437</v>
      </c>
    </row>
    <row r="57" spans="1:4" ht="12.75">
      <c r="A57" s="253" t="s">
        <v>260</v>
      </c>
      <c r="B57" s="251"/>
      <c r="C57" s="235">
        <v>472</v>
      </c>
      <c r="D57" s="234">
        <v>617</v>
      </c>
    </row>
    <row r="58" spans="1:4" ht="12.75">
      <c r="A58" s="253" t="s">
        <v>259</v>
      </c>
      <c r="B58" s="251"/>
      <c r="C58" s="235">
        <v>72</v>
      </c>
      <c r="D58" s="234">
        <v>104</v>
      </c>
    </row>
    <row r="59" spans="1:4" ht="12.75">
      <c r="A59" s="237"/>
      <c r="B59" s="251"/>
      <c r="C59" s="235"/>
      <c r="D59" s="234"/>
    </row>
    <row r="60" spans="1:4" ht="12.75">
      <c r="A60" s="21" t="s">
        <v>258</v>
      </c>
      <c r="B60" s="251"/>
      <c r="C60" s="235"/>
      <c r="D60" s="234"/>
    </row>
    <row r="61" spans="1:4" ht="12.75">
      <c r="A61" s="252" t="s">
        <v>257</v>
      </c>
      <c r="B61" s="251"/>
      <c r="C61" s="235">
        <v>2786</v>
      </c>
      <c r="D61" s="234">
        <v>1903</v>
      </c>
    </row>
    <row r="62" spans="1:4" ht="12.75">
      <c r="A62" s="237" t="s">
        <v>256</v>
      </c>
      <c r="B62" s="251"/>
      <c r="C62" s="235">
        <v>2612</v>
      </c>
      <c r="D62" s="234">
        <v>5618</v>
      </c>
    </row>
    <row r="63" spans="1:4" ht="12.75">
      <c r="A63" s="246" t="s">
        <v>255</v>
      </c>
      <c r="B63" s="251"/>
      <c r="C63" s="235">
        <v>1661</v>
      </c>
      <c r="D63" s="234">
        <v>2827</v>
      </c>
    </row>
    <row r="64" spans="1:4" ht="12.75">
      <c r="A64" s="237"/>
      <c r="B64" s="251"/>
      <c r="C64" s="235"/>
      <c r="D64" s="234"/>
    </row>
    <row r="65" spans="1:4" ht="12.75">
      <c r="A65" s="21" t="s">
        <v>254</v>
      </c>
      <c r="B65" s="251"/>
      <c r="C65" s="235"/>
      <c r="D65" s="234"/>
    </row>
    <row r="66" spans="1:4" ht="12.75">
      <c r="A66" s="237" t="s">
        <v>253</v>
      </c>
      <c r="B66" s="251"/>
      <c r="C66" s="235">
        <v>3125</v>
      </c>
      <c r="D66" s="234">
        <v>3861</v>
      </c>
    </row>
    <row r="67" spans="1:4" ht="12.75">
      <c r="A67" s="237" t="s">
        <v>58</v>
      </c>
      <c r="B67" s="251"/>
      <c r="C67" s="235">
        <v>2273</v>
      </c>
      <c r="D67" s="234">
        <v>3660</v>
      </c>
    </row>
    <row r="68" spans="1:4" ht="12.75">
      <c r="A68" s="237"/>
      <c r="B68" s="251"/>
      <c r="C68" s="235"/>
      <c r="D68" s="234"/>
    </row>
    <row r="69" spans="1:4" ht="12.75">
      <c r="A69" s="21" t="s">
        <v>252</v>
      </c>
      <c r="B69" s="236" t="s">
        <v>251</v>
      </c>
      <c r="C69" s="250">
        <v>56.5</v>
      </c>
      <c r="D69" s="249">
        <v>58.6</v>
      </c>
    </row>
    <row r="70" spans="1:4" ht="12.75">
      <c r="A70" s="237"/>
      <c r="B70" s="236"/>
      <c r="C70" s="235"/>
      <c r="D70" s="234"/>
    </row>
    <row r="71" spans="1:6" ht="15">
      <c r="A71" s="21" t="s">
        <v>250</v>
      </c>
      <c r="B71" s="248" t="s">
        <v>25</v>
      </c>
      <c r="C71" s="235">
        <v>450946</v>
      </c>
      <c r="D71" s="234">
        <v>486648</v>
      </c>
      <c r="F71" s="240"/>
    </row>
    <row r="72" spans="2:4" ht="12.75">
      <c r="B72" s="236"/>
      <c r="C72" s="235"/>
      <c r="D72" s="234"/>
    </row>
    <row r="73" spans="1:4" ht="12.75">
      <c r="A73" s="21" t="s">
        <v>249</v>
      </c>
      <c r="B73" s="236"/>
      <c r="C73" s="235"/>
      <c r="D73" s="234"/>
    </row>
    <row r="74" spans="1:4" ht="12.75">
      <c r="A74" s="237" t="s">
        <v>248</v>
      </c>
      <c r="B74" s="236" t="s">
        <v>17</v>
      </c>
      <c r="C74" s="235">
        <v>748</v>
      </c>
      <c r="D74" s="234">
        <v>1142</v>
      </c>
    </row>
    <row r="75" spans="2:4" ht="12.75">
      <c r="B75" s="236" t="s">
        <v>241</v>
      </c>
      <c r="C75" s="235">
        <v>154308</v>
      </c>
      <c r="D75" s="234">
        <v>151479</v>
      </c>
    </row>
    <row r="76" spans="1:4" ht="12.75">
      <c r="A76" s="246" t="s">
        <v>247</v>
      </c>
      <c r="B76" s="236" t="s">
        <v>17</v>
      </c>
      <c r="C76" s="235">
        <v>578</v>
      </c>
      <c r="D76" s="234">
        <v>853</v>
      </c>
    </row>
    <row r="77" spans="1:4" ht="12.75">
      <c r="A77" s="247"/>
      <c r="B77" s="236" t="s">
        <v>241</v>
      </c>
      <c r="C77" s="235">
        <v>83277</v>
      </c>
      <c r="D77" s="234">
        <v>86000</v>
      </c>
    </row>
    <row r="78" spans="1:4" ht="12.75">
      <c r="A78" s="246" t="s">
        <v>246</v>
      </c>
      <c r="B78" s="236" t="s">
        <v>17</v>
      </c>
      <c r="C78" s="235">
        <v>27</v>
      </c>
      <c r="D78" s="234">
        <v>15</v>
      </c>
    </row>
    <row r="79" spans="2:4" ht="12.75">
      <c r="B79" s="236" t="s">
        <v>241</v>
      </c>
      <c r="C79" s="235">
        <v>6465</v>
      </c>
      <c r="D79" s="234">
        <v>2296</v>
      </c>
    </row>
    <row r="80" spans="1:4" ht="12.75">
      <c r="A80" s="237" t="s">
        <v>245</v>
      </c>
      <c r="B80" s="236" t="s">
        <v>17</v>
      </c>
      <c r="C80" s="235">
        <v>550</v>
      </c>
      <c r="D80" s="234">
        <v>713</v>
      </c>
    </row>
    <row r="81" spans="2:4" ht="12.75">
      <c r="B81" s="236" t="s">
        <v>241</v>
      </c>
      <c r="C81" s="235">
        <v>60739</v>
      </c>
      <c r="D81" s="234">
        <v>70567</v>
      </c>
    </row>
    <row r="82" spans="1:4" ht="12.75">
      <c r="A82" s="237" t="s">
        <v>244</v>
      </c>
      <c r="B82" s="236" t="s">
        <v>17</v>
      </c>
      <c r="C82" s="235">
        <v>204</v>
      </c>
      <c r="D82" s="234">
        <v>225</v>
      </c>
    </row>
    <row r="83" spans="2:4" ht="12.75">
      <c r="B83" s="236" t="s">
        <v>241</v>
      </c>
      <c r="C83" s="235">
        <v>23364</v>
      </c>
      <c r="D83" s="234">
        <v>14933</v>
      </c>
    </row>
    <row r="84" spans="1:4" ht="12.75">
      <c r="A84" s="237" t="s">
        <v>243</v>
      </c>
      <c r="B84" s="236" t="s">
        <v>17</v>
      </c>
      <c r="C84" s="235">
        <v>158</v>
      </c>
      <c r="D84" s="234">
        <v>148</v>
      </c>
    </row>
    <row r="85" spans="2:4" ht="12.75">
      <c r="B85" s="236" t="s">
        <v>241</v>
      </c>
      <c r="C85" s="235">
        <v>33231</v>
      </c>
      <c r="D85" s="234">
        <v>20569</v>
      </c>
    </row>
    <row r="86" spans="1:4" ht="12.75">
      <c r="A86" s="237" t="s">
        <v>242</v>
      </c>
      <c r="B86" s="236" t="s">
        <v>17</v>
      </c>
      <c r="C86" s="235">
        <v>17</v>
      </c>
      <c r="D86" s="234">
        <v>7</v>
      </c>
    </row>
    <row r="87" spans="2:4" ht="12.75">
      <c r="B87" s="236" t="s">
        <v>241</v>
      </c>
      <c r="C87" s="235">
        <v>881112</v>
      </c>
      <c r="D87" s="238" t="s">
        <v>151</v>
      </c>
    </row>
    <row r="88" spans="1:4" ht="12.75">
      <c r="A88" s="23"/>
      <c r="B88" s="233"/>
      <c r="C88" s="24"/>
      <c r="D88" s="23"/>
    </row>
    <row r="90" ht="12.75">
      <c r="A90" s="98" t="s">
        <v>240</v>
      </c>
    </row>
    <row r="91" spans="1:4" ht="15.75">
      <c r="A91" s="172" t="s">
        <v>239</v>
      </c>
      <c r="B91" s="60"/>
      <c r="C91" s="60"/>
      <c r="D91" s="60"/>
    </row>
    <row r="92" spans="1:4" ht="15.75">
      <c r="A92" s="172" t="s">
        <v>238</v>
      </c>
      <c r="B92" s="60"/>
      <c r="C92" s="60"/>
      <c r="D92" s="60"/>
    </row>
    <row r="93" spans="1:4" ht="13.5" thickBot="1">
      <c r="A93" s="59"/>
      <c r="B93" s="245"/>
      <c r="C93" s="59"/>
      <c r="D93" s="59"/>
    </row>
    <row r="94" spans="1:5" s="182" customFormat="1" ht="24" customHeight="1" thickTop="1">
      <c r="A94" s="242" t="s">
        <v>237</v>
      </c>
      <c r="B94" s="244" t="s">
        <v>34</v>
      </c>
      <c r="C94" s="243">
        <v>2002</v>
      </c>
      <c r="D94" s="242">
        <v>2007</v>
      </c>
      <c r="E94" s="21"/>
    </row>
    <row r="95" spans="2:3" ht="12.75">
      <c r="B95" s="241"/>
      <c r="C95" s="42"/>
    </row>
    <row r="96" spans="1:3" ht="12.75">
      <c r="A96" s="21" t="s">
        <v>236</v>
      </c>
      <c r="B96" s="241"/>
      <c r="C96" s="42"/>
    </row>
    <row r="97" spans="1:4" ht="12.75">
      <c r="A97" s="237" t="s">
        <v>235</v>
      </c>
      <c r="B97" s="236" t="s">
        <v>17</v>
      </c>
      <c r="C97" s="235">
        <v>12</v>
      </c>
      <c r="D97" s="234">
        <v>14</v>
      </c>
    </row>
    <row r="98" spans="2:4" ht="12.75">
      <c r="B98" s="236" t="s">
        <v>227</v>
      </c>
      <c r="C98" s="235">
        <v>4383</v>
      </c>
      <c r="D98" s="234">
        <v>3115</v>
      </c>
    </row>
    <row r="99" spans="2:7" ht="15">
      <c r="B99" s="236" t="s">
        <v>234</v>
      </c>
      <c r="C99" s="235">
        <v>203391</v>
      </c>
      <c r="D99" s="234">
        <v>124878</v>
      </c>
      <c r="G99" s="240"/>
    </row>
    <row r="100" spans="1:4" ht="12.75">
      <c r="A100" s="237" t="s">
        <v>233</v>
      </c>
      <c r="B100" s="236" t="s">
        <v>17</v>
      </c>
      <c r="C100" s="235">
        <v>2</v>
      </c>
      <c r="D100" s="234">
        <v>9</v>
      </c>
    </row>
    <row r="101" spans="2:4" ht="12.75">
      <c r="B101" s="236" t="s">
        <v>227</v>
      </c>
      <c r="C101" s="239" t="s">
        <v>151</v>
      </c>
      <c r="D101" s="238" t="s">
        <v>151</v>
      </c>
    </row>
    <row r="102" spans="2:4" ht="12.75">
      <c r="B102" s="236" t="s">
        <v>231</v>
      </c>
      <c r="C102" s="239" t="s">
        <v>151</v>
      </c>
      <c r="D102" s="238" t="s">
        <v>151</v>
      </c>
    </row>
    <row r="103" spans="1:4" ht="12.75">
      <c r="A103" s="237" t="s">
        <v>232</v>
      </c>
      <c r="B103" s="236" t="s">
        <v>17</v>
      </c>
      <c r="C103" s="235">
        <v>34</v>
      </c>
      <c r="D103" s="234">
        <v>42</v>
      </c>
    </row>
    <row r="104" spans="2:4" ht="12.75">
      <c r="B104" s="236" t="s">
        <v>227</v>
      </c>
      <c r="C104" s="235">
        <v>10211</v>
      </c>
      <c r="D104" s="238" t="s">
        <v>151</v>
      </c>
    </row>
    <row r="105" spans="2:4" ht="12.75">
      <c r="B105" s="236" t="s">
        <v>231</v>
      </c>
      <c r="C105" s="235">
        <v>314626</v>
      </c>
      <c r="D105" s="238" t="s">
        <v>151</v>
      </c>
    </row>
    <row r="106" spans="1:4" ht="12.75">
      <c r="A106" s="237" t="s">
        <v>230</v>
      </c>
      <c r="B106" s="236" t="s">
        <v>17</v>
      </c>
      <c r="C106" s="235">
        <v>633</v>
      </c>
      <c r="D106" s="234">
        <v>901</v>
      </c>
    </row>
    <row r="107" spans="2:4" ht="12.75">
      <c r="B107" s="236" t="s">
        <v>227</v>
      </c>
      <c r="C107" s="235">
        <v>6554</v>
      </c>
      <c r="D107" s="234">
        <v>6845</v>
      </c>
    </row>
    <row r="108" spans="1:4" ht="12.75">
      <c r="A108" s="237" t="s">
        <v>229</v>
      </c>
      <c r="B108" s="236" t="s">
        <v>17</v>
      </c>
      <c r="C108" s="235">
        <v>11</v>
      </c>
      <c r="D108" s="234">
        <v>15</v>
      </c>
    </row>
    <row r="109" spans="2:4" ht="12.75">
      <c r="B109" s="236" t="s">
        <v>227</v>
      </c>
      <c r="C109" s="235">
        <v>6</v>
      </c>
      <c r="D109" s="234">
        <v>7</v>
      </c>
    </row>
    <row r="110" spans="1:5" s="48" customFormat="1" ht="12.75">
      <c r="A110" s="237" t="s">
        <v>197</v>
      </c>
      <c r="B110" s="236" t="s">
        <v>17</v>
      </c>
      <c r="C110" s="235">
        <v>59</v>
      </c>
      <c r="D110" s="234">
        <v>94</v>
      </c>
      <c r="E110" s="21"/>
    </row>
    <row r="111" spans="1:5" s="48" customFormat="1" ht="12.75">
      <c r="A111" s="21"/>
      <c r="B111" s="236" t="s">
        <v>227</v>
      </c>
      <c r="C111" s="235">
        <v>294</v>
      </c>
      <c r="D111" s="234">
        <v>297</v>
      </c>
      <c r="E111" s="21"/>
    </row>
    <row r="112" spans="1:4" ht="12.75">
      <c r="A112" s="21" t="s">
        <v>228</v>
      </c>
      <c r="B112" s="236" t="s">
        <v>17</v>
      </c>
      <c r="C112" s="235">
        <v>2833</v>
      </c>
      <c r="D112" s="234">
        <v>4443</v>
      </c>
    </row>
    <row r="113" spans="2:4" ht="12.75">
      <c r="B113" s="236" t="s">
        <v>227</v>
      </c>
      <c r="C113" s="235">
        <v>34908</v>
      </c>
      <c r="D113" s="234">
        <v>36652</v>
      </c>
    </row>
    <row r="114" spans="1:4" ht="12.75">
      <c r="A114" s="23"/>
      <c r="B114" s="233"/>
      <c r="C114" s="99"/>
      <c r="D114" s="232"/>
    </row>
    <row r="116" ht="12.75">
      <c r="A116" s="48" t="s">
        <v>226</v>
      </c>
    </row>
    <row r="117" spans="1:4" ht="12.75">
      <c r="A117" s="48" t="s">
        <v>225</v>
      </c>
      <c r="B117" s="231"/>
      <c r="C117" s="48"/>
      <c r="D117" s="48"/>
    </row>
    <row r="118" ht="12.75">
      <c r="A118" s="48" t="s">
        <v>224</v>
      </c>
    </row>
    <row r="119" spans="1:4" ht="12.75">
      <c r="A119" s="147" t="s">
        <v>223</v>
      </c>
      <c r="B119" s="231"/>
      <c r="C119" s="48"/>
      <c r="D119" s="48"/>
    </row>
    <row r="120" ht="12.75">
      <c r="A120" s="173" t="s">
        <v>222</v>
      </c>
    </row>
  </sheetData>
  <sheetProtection/>
  <printOptions horizontalCentered="1"/>
  <pageMargins left="1" right="1" top="1" bottom="1" header="0.5" footer="0.5"/>
  <pageSetup horizontalDpi="300" verticalDpi="300" orientation="portrait" scale="99" r:id="rId1"/>
  <headerFooter alignWithMargins="0">
    <oddFooter>&amp;L&amp;"Arial,Italic"&amp;9      The State of Hawaii Data Book 2008&amp;R&amp;9http://www.hawaii.gov/dbedt/</oddFooter>
  </headerFooter>
  <rowBreaks count="2" manualBreakCount="2">
    <brk id="48" max="255" man="1"/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140625" style="21" customWidth="1"/>
    <col min="2" max="2" width="8.7109375" style="21" customWidth="1"/>
    <col min="3" max="6" width="11.7109375" style="21" customWidth="1"/>
    <col min="7" max="16384" width="9.140625" style="21" customWidth="1"/>
  </cols>
  <sheetData>
    <row r="1" spans="1:6" ht="15.75">
      <c r="A1" s="172" t="s">
        <v>307</v>
      </c>
      <c r="B1" s="60"/>
      <c r="C1" s="60"/>
      <c r="D1" s="60"/>
      <c r="E1" s="60"/>
      <c r="F1" s="60"/>
    </row>
    <row r="2" spans="1:6" ht="13.5" thickBot="1">
      <c r="A2" s="59"/>
      <c r="B2" s="59"/>
      <c r="C2" s="59"/>
      <c r="D2" s="59"/>
      <c r="E2" s="59"/>
      <c r="F2" s="59"/>
    </row>
    <row r="3" spans="1:6" s="182" customFormat="1" ht="24" customHeight="1" thickTop="1">
      <c r="A3" s="242" t="s">
        <v>237</v>
      </c>
      <c r="B3" s="262" t="s">
        <v>34</v>
      </c>
      <c r="C3" s="243" t="s">
        <v>128</v>
      </c>
      <c r="D3" s="243" t="s">
        <v>127</v>
      </c>
      <c r="E3" s="243" t="s">
        <v>126</v>
      </c>
      <c r="F3" s="242" t="s">
        <v>125</v>
      </c>
    </row>
    <row r="4" spans="2:5" ht="12.75">
      <c r="B4" s="261"/>
      <c r="C4" s="42"/>
      <c r="D4" s="42"/>
      <c r="E4" s="42"/>
    </row>
    <row r="5" spans="1:6" ht="12.75">
      <c r="A5" s="21" t="s">
        <v>293</v>
      </c>
      <c r="B5" s="259" t="s">
        <v>241</v>
      </c>
      <c r="C5" s="119">
        <v>4650</v>
      </c>
      <c r="D5" s="119">
        <v>967</v>
      </c>
      <c r="E5" s="119">
        <v>748</v>
      </c>
      <c r="F5" s="257">
        <v>1156</v>
      </c>
    </row>
    <row r="6" spans="1:6" ht="12.75">
      <c r="A6" s="21" t="s">
        <v>292</v>
      </c>
      <c r="B6" s="259" t="s">
        <v>227</v>
      </c>
      <c r="C6" s="119">
        <v>683819</v>
      </c>
      <c r="D6" s="119">
        <v>60408</v>
      </c>
      <c r="E6" s="119">
        <v>151534</v>
      </c>
      <c r="F6" s="257">
        <v>225568</v>
      </c>
    </row>
    <row r="7" spans="1:6" ht="12.75">
      <c r="A7" s="246" t="s">
        <v>291</v>
      </c>
      <c r="B7" s="259" t="s">
        <v>227</v>
      </c>
      <c r="C7" s="119">
        <v>147</v>
      </c>
      <c r="D7" s="119">
        <v>62</v>
      </c>
      <c r="E7" s="119">
        <v>203</v>
      </c>
      <c r="F7" s="257">
        <v>195</v>
      </c>
    </row>
    <row r="8" spans="2:6" ht="12.75">
      <c r="B8" s="259"/>
      <c r="C8" s="119"/>
      <c r="D8" s="119"/>
      <c r="E8" s="119"/>
      <c r="F8" s="257"/>
    </row>
    <row r="9" spans="1:6" ht="12.75">
      <c r="A9" s="21" t="s">
        <v>290</v>
      </c>
      <c r="B9" s="259"/>
      <c r="C9" s="119"/>
      <c r="D9" s="119"/>
      <c r="E9" s="119"/>
      <c r="F9" s="257"/>
    </row>
    <row r="10" spans="1:6" ht="12.75">
      <c r="A10" s="246" t="s">
        <v>275</v>
      </c>
      <c r="B10" s="259" t="s">
        <v>274</v>
      </c>
      <c r="C10" s="119">
        <v>1022976</v>
      </c>
      <c r="D10" s="119">
        <v>1106333</v>
      </c>
      <c r="E10" s="119">
        <v>1259559</v>
      </c>
      <c r="F10" s="257">
        <v>1601950</v>
      </c>
    </row>
    <row r="11" spans="1:6" ht="12.75">
      <c r="A11" s="246" t="s">
        <v>289</v>
      </c>
      <c r="B11" s="259" t="s">
        <v>274</v>
      </c>
      <c r="C11" s="119">
        <v>6956</v>
      </c>
      <c r="D11" s="119">
        <v>17710</v>
      </c>
      <c r="E11" s="119">
        <v>6217</v>
      </c>
      <c r="F11" s="257">
        <v>8210</v>
      </c>
    </row>
    <row r="12" spans="2:6" ht="12.75">
      <c r="B12" s="259"/>
      <c r="C12" s="119"/>
      <c r="D12" s="119"/>
      <c r="E12" s="119"/>
      <c r="F12" s="257"/>
    </row>
    <row r="13" spans="1:6" ht="12.75">
      <c r="A13" s="21" t="s">
        <v>306</v>
      </c>
      <c r="B13" s="259"/>
      <c r="C13" s="119"/>
      <c r="D13" s="119"/>
      <c r="E13" s="119"/>
      <c r="F13" s="257"/>
    </row>
    <row r="14" spans="1:6" ht="12.75">
      <c r="A14" s="253" t="s">
        <v>305</v>
      </c>
      <c r="B14" s="259"/>
      <c r="C14" s="119"/>
      <c r="D14" s="119"/>
      <c r="E14" s="119"/>
      <c r="F14" s="257"/>
    </row>
    <row r="15" spans="1:6" ht="12.75">
      <c r="A15" s="246" t="s">
        <v>275</v>
      </c>
      <c r="B15" s="259" t="s">
        <v>274</v>
      </c>
      <c r="C15" s="119">
        <v>31981</v>
      </c>
      <c r="D15" s="119">
        <v>61269</v>
      </c>
      <c r="E15" s="119">
        <v>49828</v>
      </c>
      <c r="F15" s="257">
        <v>52480</v>
      </c>
    </row>
    <row r="16" spans="2:6" ht="12.75">
      <c r="B16" s="259"/>
      <c r="C16" s="119"/>
      <c r="D16" s="119"/>
      <c r="E16" s="119"/>
      <c r="F16" s="257"/>
    </row>
    <row r="17" spans="1:6" ht="12.75">
      <c r="A17" s="21" t="s">
        <v>286</v>
      </c>
      <c r="B17" s="259"/>
      <c r="C17" s="119"/>
      <c r="D17" s="119"/>
      <c r="E17" s="119"/>
      <c r="F17" s="257"/>
    </row>
    <row r="18" spans="1:6" ht="12.75">
      <c r="A18" s="237" t="s">
        <v>285</v>
      </c>
      <c r="B18" s="259"/>
      <c r="C18" s="119">
        <v>2865</v>
      </c>
      <c r="D18" s="119">
        <v>699</v>
      </c>
      <c r="E18" s="119">
        <v>483</v>
      </c>
      <c r="F18" s="257">
        <v>766</v>
      </c>
    </row>
    <row r="19" spans="1:6" ht="12.75">
      <c r="A19" s="237" t="s">
        <v>284</v>
      </c>
      <c r="B19" s="259"/>
      <c r="C19" s="119">
        <v>1314</v>
      </c>
      <c r="D19" s="119">
        <v>177</v>
      </c>
      <c r="E19" s="119">
        <v>192</v>
      </c>
      <c r="F19" s="257">
        <v>289</v>
      </c>
    </row>
    <row r="20" spans="1:6" ht="12.75">
      <c r="A20" s="237" t="s">
        <v>283</v>
      </c>
      <c r="B20" s="259"/>
      <c r="C20" s="119">
        <v>289</v>
      </c>
      <c r="D20" s="119">
        <v>58</v>
      </c>
      <c r="E20" s="119">
        <v>28</v>
      </c>
      <c r="F20" s="257">
        <v>48</v>
      </c>
    </row>
    <row r="21" spans="1:6" ht="12.75">
      <c r="A21" s="237" t="s">
        <v>282</v>
      </c>
      <c r="B21" s="259"/>
      <c r="C21" s="119">
        <v>95</v>
      </c>
      <c r="D21" s="119">
        <v>18</v>
      </c>
      <c r="E21" s="119">
        <v>20</v>
      </c>
      <c r="F21" s="257">
        <v>21</v>
      </c>
    </row>
    <row r="22" spans="1:6" ht="12.75">
      <c r="A22" s="237" t="s">
        <v>281</v>
      </c>
      <c r="B22" s="259"/>
      <c r="C22" s="119">
        <v>27</v>
      </c>
      <c r="D22" s="119">
        <v>2</v>
      </c>
      <c r="E22" s="119">
        <v>4</v>
      </c>
      <c r="F22" s="257">
        <v>11</v>
      </c>
    </row>
    <row r="23" spans="1:6" ht="12.75">
      <c r="A23" s="237" t="s">
        <v>280</v>
      </c>
      <c r="B23" s="259"/>
      <c r="C23" s="119">
        <v>60</v>
      </c>
      <c r="D23" s="119">
        <v>13</v>
      </c>
      <c r="E23" s="119">
        <v>21</v>
      </c>
      <c r="F23" s="257">
        <v>21</v>
      </c>
    </row>
    <row r="24" spans="2:6" ht="12.75">
      <c r="B24" s="259"/>
      <c r="C24" s="119"/>
      <c r="D24" s="119"/>
      <c r="E24" s="119"/>
      <c r="F24" s="257"/>
    </row>
    <row r="25" spans="1:6" ht="12.75">
      <c r="A25" s="21" t="s">
        <v>279</v>
      </c>
      <c r="B25" s="259" t="s">
        <v>17</v>
      </c>
      <c r="C25" s="119">
        <v>3909</v>
      </c>
      <c r="D25" s="119">
        <v>793</v>
      </c>
      <c r="E25" s="119">
        <v>604</v>
      </c>
      <c r="F25" s="257">
        <v>975</v>
      </c>
    </row>
    <row r="26" spans="2:6" ht="12.75">
      <c r="B26" s="259" t="s">
        <v>227</v>
      </c>
      <c r="C26" s="119">
        <v>81837</v>
      </c>
      <c r="D26" s="119">
        <v>18896</v>
      </c>
      <c r="E26" s="119">
        <v>22336</v>
      </c>
      <c r="F26" s="257">
        <v>54557</v>
      </c>
    </row>
    <row r="27" spans="1:6" ht="12.75">
      <c r="A27" s="237" t="s">
        <v>278</v>
      </c>
      <c r="B27" s="259" t="s">
        <v>17</v>
      </c>
      <c r="C27" s="119">
        <v>3762</v>
      </c>
      <c r="D27" s="119">
        <v>778</v>
      </c>
      <c r="E27" s="119">
        <v>576</v>
      </c>
      <c r="F27" s="257">
        <v>928</v>
      </c>
    </row>
    <row r="28" spans="2:6" ht="12.75">
      <c r="B28" s="259" t="s">
        <v>227</v>
      </c>
      <c r="C28" s="119">
        <v>56310</v>
      </c>
      <c r="D28" s="119">
        <v>9518</v>
      </c>
      <c r="E28" s="119">
        <v>10764</v>
      </c>
      <c r="F28" s="257">
        <v>26528</v>
      </c>
    </row>
    <row r="29" spans="1:6" ht="12.75">
      <c r="A29" s="21" t="s">
        <v>277</v>
      </c>
      <c r="B29" s="259" t="s">
        <v>17</v>
      </c>
      <c r="C29" s="119">
        <v>1166</v>
      </c>
      <c r="D29" s="119">
        <v>607</v>
      </c>
      <c r="E29" s="119">
        <v>387</v>
      </c>
      <c r="F29" s="257">
        <v>650</v>
      </c>
    </row>
    <row r="30" spans="2:6" ht="12.75">
      <c r="B30" s="259" t="s">
        <v>227</v>
      </c>
      <c r="C30" s="119">
        <v>8097</v>
      </c>
      <c r="D30" s="119">
        <v>8437</v>
      </c>
      <c r="E30" s="119">
        <v>14074</v>
      </c>
      <c r="F30" s="257">
        <v>28027</v>
      </c>
    </row>
    <row r="31" spans="2:6" ht="12.75">
      <c r="B31" s="259"/>
      <c r="C31" s="260"/>
      <c r="D31" s="260"/>
      <c r="E31" s="260"/>
      <c r="F31" s="33"/>
    </row>
    <row r="32" spans="1:6" ht="12.75">
      <c r="A32" s="21" t="s">
        <v>304</v>
      </c>
      <c r="B32" s="259"/>
      <c r="C32" s="260"/>
      <c r="D32" s="260"/>
      <c r="E32" s="260"/>
      <c r="F32" s="33"/>
    </row>
    <row r="33" spans="1:6" ht="12.75">
      <c r="A33" s="253" t="s">
        <v>303</v>
      </c>
      <c r="B33" s="258" t="s">
        <v>25</v>
      </c>
      <c r="C33" s="119">
        <v>202572</v>
      </c>
      <c r="D33" s="119">
        <v>126577</v>
      </c>
      <c r="E33" s="119">
        <v>45151</v>
      </c>
      <c r="F33" s="257">
        <v>139326</v>
      </c>
    </row>
    <row r="34" spans="1:6" ht="12.75">
      <c r="A34" s="246" t="s">
        <v>275</v>
      </c>
      <c r="B34" s="259" t="s">
        <v>274</v>
      </c>
      <c r="C34" s="119">
        <v>43564</v>
      </c>
      <c r="D34" s="119">
        <v>130897</v>
      </c>
      <c r="E34" s="119">
        <v>60362</v>
      </c>
      <c r="F34" s="257">
        <v>120524</v>
      </c>
    </row>
    <row r="35" spans="1:6" ht="12.75">
      <c r="A35" s="237" t="s">
        <v>302</v>
      </c>
      <c r="B35" s="259"/>
      <c r="C35" s="119"/>
      <c r="D35" s="119"/>
      <c r="E35" s="119"/>
      <c r="F35" s="257"/>
    </row>
    <row r="36" spans="1:6" ht="12.75">
      <c r="A36" s="246" t="s">
        <v>301</v>
      </c>
      <c r="B36" s="258" t="s">
        <v>25</v>
      </c>
      <c r="C36" s="119">
        <v>150251</v>
      </c>
      <c r="D36" s="119">
        <v>106836</v>
      </c>
      <c r="E36" s="119">
        <v>40771</v>
      </c>
      <c r="F36" s="257">
        <v>132058</v>
      </c>
    </row>
    <row r="37" spans="1:6" ht="12.75">
      <c r="A37" s="237" t="s">
        <v>300</v>
      </c>
      <c r="B37" s="259"/>
      <c r="C37" s="119"/>
      <c r="D37" s="119"/>
      <c r="E37" s="119"/>
      <c r="F37" s="257"/>
    </row>
    <row r="38" spans="1:6" ht="12.75">
      <c r="A38" s="246" t="s">
        <v>299</v>
      </c>
      <c r="B38" s="258" t="s">
        <v>25</v>
      </c>
      <c r="C38" s="119">
        <v>52322</v>
      </c>
      <c r="D38" s="119">
        <v>19742</v>
      </c>
      <c r="E38" s="119">
        <v>4380</v>
      </c>
      <c r="F38" s="257">
        <v>7268</v>
      </c>
    </row>
    <row r="39" spans="1:6" ht="12.75">
      <c r="A39" s="23"/>
      <c r="B39" s="25"/>
      <c r="C39" s="24"/>
      <c r="D39" s="24"/>
      <c r="E39" s="24"/>
      <c r="F39" s="23"/>
    </row>
    <row r="41" ht="12.75">
      <c r="A41" s="147" t="s">
        <v>298</v>
      </c>
    </row>
    <row r="42" spans="1:7" ht="12.75">
      <c r="A42" s="147" t="s">
        <v>297</v>
      </c>
      <c r="B42" s="48"/>
      <c r="C42" s="48"/>
      <c r="D42" s="48"/>
      <c r="E42" s="48"/>
      <c r="F42" s="48"/>
      <c r="G42" s="48"/>
    </row>
    <row r="43" ht="12.75">
      <c r="A43" s="173" t="s">
        <v>296</v>
      </c>
    </row>
    <row r="45" ht="12.75">
      <c r="A45" s="147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2008&amp;R&amp;9http://www.hawaii.gov/dbedt/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21" customWidth="1"/>
    <col min="2" max="6" width="14.140625" style="21" customWidth="1"/>
    <col min="7" max="16384" width="9.140625" style="21" customWidth="1"/>
  </cols>
  <sheetData>
    <row r="1" spans="1:6" ht="31.5">
      <c r="A1" s="172" t="s">
        <v>322</v>
      </c>
      <c r="B1" s="60"/>
      <c r="C1" s="60"/>
      <c r="D1" s="60"/>
      <c r="E1" s="60"/>
      <c r="F1" s="60"/>
    </row>
    <row r="2" spans="1:6" ht="13.5" thickBot="1">
      <c r="A2" s="59"/>
      <c r="B2" s="59"/>
      <c r="C2" s="59"/>
      <c r="D2" s="59"/>
      <c r="E2" s="59"/>
      <c r="F2" s="59"/>
    </row>
    <row r="3" spans="1:6" s="182" customFormat="1" ht="24" customHeight="1" thickTop="1">
      <c r="A3" s="267"/>
      <c r="B3" s="267"/>
      <c r="C3" s="267"/>
      <c r="D3" s="184" t="s">
        <v>321</v>
      </c>
      <c r="E3" s="184"/>
      <c r="F3" s="266"/>
    </row>
    <row r="4" spans="1:6" s="168" customFormat="1" ht="54.75" customHeight="1">
      <c r="A4" s="170" t="s">
        <v>0</v>
      </c>
      <c r="B4" s="170" t="s">
        <v>320</v>
      </c>
      <c r="C4" s="170" t="s">
        <v>319</v>
      </c>
      <c r="D4" s="170" t="s">
        <v>318</v>
      </c>
      <c r="E4" s="170" t="s">
        <v>317</v>
      </c>
      <c r="F4" s="169" t="s">
        <v>316</v>
      </c>
    </row>
    <row r="5" spans="1:5" ht="12.75">
      <c r="A5" s="42"/>
      <c r="B5" s="42"/>
      <c r="C5" s="42"/>
      <c r="D5" s="42"/>
      <c r="E5" s="42"/>
    </row>
    <row r="6" spans="1:6" ht="12.75">
      <c r="A6" s="68">
        <v>1980</v>
      </c>
      <c r="B6" s="165">
        <v>4300</v>
      </c>
      <c r="C6" s="165">
        <v>1970</v>
      </c>
      <c r="D6" s="123">
        <v>3400</v>
      </c>
      <c r="E6" s="123">
        <v>1100</v>
      </c>
      <c r="F6" s="264">
        <v>10550</v>
      </c>
    </row>
    <row r="7" spans="1:6" ht="12.75">
      <c r="A7" s="68">
        <v>1981</v>
      </c>
      <c r="B7" s="165">
        <v>4400</v>
      </c>
      <c r="C7" s="165">
        <v>1965</v>
      </c>
      <c r="D7" s="123">
        <v>3100</v>
      </c>
      <c r="E7" s="123">
        <v>900</v>
      </c>
      <c r="F7" s="264">
        <v>10500</v>
      </c>
    </row>
    <row r="8" spans="1:6" ht="12.75">
      <c r="A8" s="68">
        <v>1982</v>
      </c>
      <c r="B8" s="165">
        <v>4500</v>
      </c>
      <c r="C8" s="165">
        <v>1960</v>
      </c>
      <c r="D8" s="123">
        <v>2600</v>
      </c>
      <c r="E8" s="123">
        <v>1300</v>
      </c>
      <c r="F8" s="264">
        <v>13000</v>
      </c>
    </row>
    <row r="9" spans="1:6" ht="12.75">
      <c r="A9" s="68">
        <v>1983</v>
      </c>
      <c r="B9" s="165">
        <v>4500</v>
      </c>
      <c r="C9" s="165">
        <v>1900</v>
      </c>
      <c r="D9" s="123">
        <v>2500</v>
      </c>
      <c r="E9" s="123">
        <v>1500</v>
      </c>
      <c r="F9" s="264">
        <v>13000</v>
      </c>
    </row>
    <row r="10" spans="1:6" ht="12.75">
      <c r="A10" s="68">
        <v>1984</v>
      </c>
      <c r="B10" s="165">
        <v>4600</v>
      </c>
      <c r="C10" s="165">
        <v>1850</v>
      </c>
      <c r="D10" s="123">
        <v>2200</v>
      </c>
      <c r="E10" s="123">
        <v>1300</v>
      </c>
      <c r="F10" s="264">
        <v>11800</v>
      </c>
    </row>
    <row r="11" spans="1:6" ht="12.75">
      <c r="A11" s="68">
        <v>1985</v>
      </c>
      <c r="B11" s="165">
        <v>4600</v>
      </c>
      <c r="C11" s="165">
        <v>1800</v>
      </c>
      <c r="D11" s="123">
        <v>2200</v>
      </c>
      <c r="E11" s="123">
        <v>1200</v>
      </c>
      <c r="F11" s="264">
        <v>10600</v>
      </c>
    </row>
    <row r="12" spans="1:6" ht="12.75">
      <c r="A12" s="68">
        <v>1986</v>
      </c>
      <c r="B12" s="165">
        <v>4600</v>
      </c>
      <c r="C12" s="165">
        <v>1750</v>
      </c>
      <c r="D12" s="123">
        <v>2050</v>
      </c>
      <c r="E12" s="123">
        <v>1200</v>
      </c>
      <c r="F12" s="264">
        <v>9700</v>
      </c>
    </row>
    <row r="13" spans="1:6" ht="12.75">
      <c r="A13" s="68">
        <v>1987</v>
      </c>
      <c r="B13" s="165">
        <v>4650</v>
      </c>
      <c r="C13" s="165">
        <v>1720</v>
      </c>
      <c r="D13" s="123">
        <v>2600</v>
      </c>
      <c r="E13" s="123">
        <v>1100</v>
      </c>
      <c r="F13" s="264">
        <v>10700</v>
      </c>
    </row>
    <row r="14" spans="1:6" ht="12.75">
      <c r="A14" s="68">
        <v>1988</v>
      </c>
      <c r="B14" s="165">
        <v>4650</v>
      </c>
      <c r="C14" s="165">
        <v>1720</v>
      </c>
      <c r="D14" s="123">
        <v>2600</v>
      </c>
      <c r="E14" s="123">
        <v>1100</v>
      </c>
      <c r="F14" s="264">
        <v>10300</v>
      </c>
    </row>
    <row r="15" spans="1:6" ht="12.75">
      <c r="A15" s="68">
        <v>1989</v>
      </c>
      <c r="B15" s="165">
        <v>4650</v>
      </c>
      <c r="C15" s="165">
        <v>1720</v>
      </c>
      <c r="D15" s="123">
        <v>2400</v>
      </c>
      <c r="E15" s="123">
        <v>1100</v>
      </c>
      <c r="F15" s="264">
        <v>9800</v>
      </c>
    </row>
    <row r="16" spans="1:6" ht="12.75">
      <c r="A16" s="68"/>
      <c r="B16" s="165"/>
      <c r="C16" s="165"/>
      <c r="D16" s="165"/>
      <c r="E16" s="165"/>
      <c r="F16" s="264"/>
    </row>
    <row r="17" spans="1:6" ht="12.75">
      <c r="A17" s="68">
        <v>1990</v>
      </c>
      <c r="B17" s="165">
        <v>4700</v>
      </c>
      <c r="C17" s="165">
        <v>1680</v>
      </c>
      <c r="D17" s="123">
        <v>2500</v>
      </c>
      <c r="E17" s="123">
        <v>1000</v>
      </c>
      <c r="F17" s="264">
        <v>9600</v>
      </c>
    </row>
    <row r="18" spans="1:6" ht="12.75">
      <c r="A18" s="68">
        <v>1991</v>
      </c>
      <c r="B18" s="165">
        <v>4700</v>
      </c>
      <c r="C18" s="165">
        <v>1630</v>
      </c>
      <c r="D18" s="123">
        <v>3100</v>
      </c>
      <c r="E18" s="123">
        <v>1100</v>
      </c>
      <c r="F18" s="264">
        <v>9600</v>
      </c>
    </row>
    <row r="19" spans="1:6" ht="12.75">
      <c r="A19" s="68">
        <v>1992</v>
      </c>
      <c r="B19" s="165">
        <v>4800</v>
      </c>
      <c r="C19" s="165">
        <v>1590</v>
      </c>
      <c r="D19" s="123">
        <v>3100</v>
      </c>
      <c r="E19" s="123">
        <v>1300</v>
      </c>
      <c r="F19" s="264">
        <v>9500</v>
      </c>
    </row>
    <row r="20" spans="1:6" ht="12.75">
      <c r="A20" s="68">
        <v>1993</v>
      </c>
      <c r="B20" s="165">
        <v>5200</v>
      </c>
      <c r="C20" s="165">
        <v>1560</v>
      </c>
      <c r="D20" s="123">
        <v>2800</v>
      </c>
      <c r="E20" s="123">
        <v>1100</v>
      </c>
      <c r="F20" s="264">
        <v>8700</v>
      </c>
    </row>
    <row r="21" spans="1:6" ht="12.75">
      <c r="A21" s="68">
        <v>1994</v>
      </c>
      <c r="B21" s="165">
        <v>5300</v>
      </c>
      <c r="C21" s="165">
        <v>1530</v>
      </c>
      <c r="D21" s="123">
        <v>2700</v>
      </c>
      <c r="E21" s="123">
        <v>1200</v>
      </c>
      <c r="F21" s="264">
        <v>8100</v>
      </c>
    </row>
    <row r="22" spans="1:6" ht="12.75">
      <c r="A22" s="68">
        <v>1995</v>
      </c>
      <c r="B22" s="165">
        <v>5300</v>
      </c>
      <c r="C22" s="165">
        <v>1470</v>
      </c>
      <c r="D22" s="123">
        <v>2700</v>
      </c>
      <c r="E22" s="123">
        <v>1000</v>
      </c>
      <c r="F22" s="264">
        <v>7300</v>
      </c>
    </row>
    <row r="23" spans="1:6" ht="12.75">
      <c r="A23" s="68">
        <v>1996</v>
      </c>
      <c r="B23" s="165">
        <v>5400</v>
      </c>
      <c r="C23" s="165">
        <v>1440</v>
      </c>
      <c r="D23" s="123">
        <v>2700</v>
      </c>
      <c r="E23" s="123">
        <v>1000</v>
      </c>
      <c r="F23" s="264">
        <v>7400</v>
      </c>
    </row>
    <row r="24" spans="1:6" ht="12.75">
      <c r="A24" s="68">
        <v>1997</v>
      </c>
      <c r="B24" s="165">
        <v>5500</v>
      </c>
      <c r="C24" s="165">
        <v>1440</v>
      </c>
      <c r="D24" s="123">
        <v>2700</v>
      </c>
      <c r="E24" s="123">
        <v>1200</v>
      </c>
      <c r="F24" s="264">
        <v>7000</v>
      </c>
    </row>
    <row r="25" spans="1:6" ht="12.75">
      <c r="A25" s="68">
        <v>1998</v>
      </c>
      <c r="B25" s="165">
        <v>5500</v>
      </c>
      <c r="C25" s="165">
        <v>1440</v>
      </c>
      <c r="D25" s="123">
        <v>2700</v>
      </c>
      <c r="E25" s="123">
        <v>1200</v>
      </c>
      <c r="F25" s="264">
        <v>7400</v>
      </c>
    </row>
    <row r="26" spans="1:6" ht="12.75">
      <c r="A26" s="68">
        <v>1999</v>
      </c>
      <c r="B26" s="165">
        <v>5500</v>
      </c>
      <c r="C26" s="165">
        <v>1420</v>
      </c>
      <c r="D26" s="123">
        <v>3000</v>
      </c>
      <c r="E26" s="123">
        <v>1200</v>
      </c>
      <c r="F26" s="264">
        <v>7600</v>
      </c>
    </row>
    <row r="27" spans="1:6" ht="12.75">
      <c r="A27" s="68"/>
      <c r="B27" s="165"/>
      <c r="C27" s="265"/>
      <c r="D27" s="165"/>
      <c r="E27" s="165"/>
      <c r="F27" s="264"/>
    </row>
    <row r="28" spans="1:6" ht="12.75">
      <c r="A28" s="68">
        <v>2000</v>
      </c>
      <c r="B28" s="165">
        <v>5500</v>
      </c>
      <c r="C28" s="165">
        <v>1380</v>
      </c>
      <c r="D28" s="123">
        <v>3100</v>
      </c>
      <c r="E28" s="123">
        <v>1000</v>
      </c>
      <c r="F28" s="264">
        <v>7800</v>
      </c>
    </row>
    <row r="29" spans="1:6" ht="12.75">
      <c r="A29" s="68">
        <v>2001</v>
      </c>
      <c r="B29" s="165">
        <v>5500</v>
      </c>
      <c r="C29" s="165">
        <v>1350</v>
      </c>
      <c r="D29" s="123">
        <v>3300</v>
      </c>
      <c r="E29" s="123">
        <v>1100</v>
      </c>
      <c r="F29" s="264">
        <v>7400</v>
      </c>
    </row>
    <row r="30" spans="1:6" ht="12.75">
      <c r="A30" s="68">
        <v>2002</v>
      </c>
      <c r="B30" s="165">
        <v>5500</v>
      </c>
      <c r="C30" s="165">
        <v>1320</v>
      </c>
      <c r="D30" s="139" t="s">
        <v>315</v>
      </c>
      <c r="E30" s="139" t="s">
        <v>314</v>
      </c>
      <c r="F30" s="264">
        <v>7500</v>
      </c>
    </row>
    <row r="31" spans="1:6" ht="12.75">
      <c r="A31" s="68">
        <v>2003</v>
      </c>
      <c r="B31" s="165">
        <v>5500</v>
      </c>
      <c r="C31" s="165">
        <v>1300</v>
      </c>
      <c r="D31" s="139" t="s">
        <v>5</v>
      </c>
      <c r="E31" s="139" t="s">
        <v>5</v>
      </c>
      <c r="F31" s="264">
        <v>7300</v>
      </c>
    </row>
    <row r="32" spans="1:6" ht="12.75">
      <c r="A32" s="68">
        <v>2004</v>
      </c>
      <c r="B32" s="165">
        <v>5500</v>
      </c>
      <c r="C32" s="165">
        <v>1300</v>
      </c>
      <c r="D32" s="139" t="s">
        <v>5</v>
      </c>
      <c r="E32" s="139" t="s">
        <v>5</v>
      </c>
      <c r="F32" s="264">
        <v>7300</v>
      </c>
    </row>
    <row r="33" spans="1:6" ht="12.75">
      <c r="A33" s="68">
        <v>2005</v>
      </c>
      <c r="B33" s="165">
        <v>5500</v>
      </c>
      <c r="C33" s="165">
        <v>1300</v>
      </c>
      <c r="D33" s="139" t="s">
        <v>5</v>
      </c>
      <c r="E33" s="139" t="s">
        <v>5</v>
      </c>
      <c r="F33" s="264">
        <v>7000</v>
      </c>
    </row>
    <row r="34" spans="1:6" ht="12.75">
      <c r="A34" s="68">
        <v>2006</v>
      </c>
      <c r="B34" s="165">
        <v>5500</v>
      </c>
      <c r="C34" s="165">
        <v>1300</v>
      </c>
      <c r="D34" s="139" t="s">
        <v>5</v>
      </c>
      <c r="E34" s="139" t="s">
        <v>5</v>
      </c>
      <c r="F34" s="264">
        <v>7000</v>
      </c>
    </row>
    <row r="35" spans="1:6" ht="12.75">
      <c r="A35" s="68">
        <v>2007</v>
      </c>
      <c r="B35" s="165">
        <v>7500</v>
      </c>
      <c r="C35" s="165">
        <v>1120</v>
      </c>
      <c r="D35" s="139" t="s">
        <v>5</v>
      </c>
      <c r="E35" s="139" t="s">
        <v>5</v>
      </c>
      <c r="F35" s="264">
        <v>6500</v>
      </c>
    </row>
    <row r="36" spans="1:6" ht="12.75">
      <c r="A36" s="24"/>
      <c r="B36" s="24"/>
      <c r="C36" s="24"/>
      <c r="D36" s="24"/>
      <c r="E36" s="24"/>
      <c r="F36" s="23"/>
    </row>
    <row r="38" ht="12.75">
      <c r="A38" s="48" t="s">
        <v>6</v>
      </c>
    </row>
    <row r="39" s="48" customFormat="1" ht="12.75">
      <c r="A39" s="48" t="s">
        <v>313</v>
      </c>
    </row>
    <row r="40" s="48" customFormat="1" ht="12.75">
      <c r="A40" s="48" t="s">
        <v>312</v>
      </c>
    </row>
    <row r="41" s="48" customFormat="1" ht="12.75">
      <c r="A41" s="48" t="s">
        <v>311</v>
      </c>
    </row>
    <row r="42" s="48" customFormat="1" ht="12.75">
      <c r="A42" s="48" t="s">
        <v>310</v>
      </c>
    </row>
    <row r="43" s="48" customFormat="1" ht="12.75">
      <c r="A43" s="263" t="s">
        <v>309</v>
      </c>
    </row>
    <row r="44" s="48" customFormat="1" ht="12.75">
      <c r="A44" s="147" t="s">
        <v>147</v>
      </c>
    </row>
    <row r="45" ht="12.75">
      <c r="A45" s="18" t="s">
        <v>308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2008&amp;R&amp;9http://www.hawaii.gov/dbedt/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21" customWidth="1"/>
    <col min="2" max="2" width="14.28125" style="21" customWidth="1"/>
    <col min="3" max="3" width="12.140625" style="21" customWidth="1"/>
    <col min="4" max="5" width="10.8515625" style="21" customWidth="1"/>
    <col min="6" max="6" width="11.8515625" style="21" customWidth="1"/>
    <col min="7" max="7" width="11.7109375" style="21" customWidth="1"/>
    <col min="8" max="8" width="9.8515625" style="21" bestFit="1" customWidth="1"/>
    <col min="9" max="9" width="9.140625" style="21" customWidth="1"/>
    <col min="10" max="12" width="9.8515625" style="21" bestFit="1" customWidth="1"/>
    <col min="13" max="13" width="9.140625" style="21" customWidth="1"/>
    <col min="14" max="14" width="9.8515625" style="21" bestFit="1" customWidth="1"/>
    <col min="15" max="16384" width="9.140625" style="21" customWidth="1"/>
  </cols>
  <sheetData>
    <row r="1" spans="1:7" ht="15.75">
      <c r="A1" s="172" t="s">
        <v>340</v>
      </c>
      <c r="B1" s="60"/>
      <c r="C1" s="60"/>
      <c r="D1" s="60"/>
      <c r="E1" s="60"/>
      <c r="F1" s="60"/>
      <c r="G1" s="60"/>
    </row>
    <row r="2" s="280" customFormat="1" ht="15"/>
    <row r="3" spans="1:7" ht="12.75">
      <c r="A3" s="97" t="s">
        <v>339</v>
      </c>
      <c r="B3" s="60"/>
      <c r="C3" s="60"/>
      <c r="D3" s="60"/>
      <c r="E3" s="60"/>
      <c r="F3" s="60"/>
      <c r="G3" s="60"/>
    </row>
    <row r="4" spans="1:7" ht="13.5" thickBot="1">
      <c r="A4" s="59"/>
      <c r="B4" s="59"/>
      <c r="C4" s="59"/>
      <c r="D4" s="59"/>
      <c r="E4" s="59"/>
      <c r="F4" s="59"/>
      <c r="G4" s="59"/>
    </row>
    <row r="5" spans="1:7" s="182" customFormat="1" ht="24" customHeight="1" thickTop="1">
      <c r="A5" s="186"/>
      <c r="B5" s="186"/>
      <c r="C5" s="279" t="s">
        <v>338</v>
      </c>
      <c r="D5" s="184"/>
      <c r="E5" s="184"/>
      <c r="F5" s="184"/>
      <c r="G5" s="183"/>
    </row>
    <row r="6" spans="1:7" s="168" customFormat="1" ht="54.75" customHeight="1">
      <c r="A6" s="170" t="s">
        <v>0</v>
      </c>
      <c r="B6" s="170" t="s">
        <v>337</v>
      </c>
      <c r="C6" s="278" t="s">
        <v>336</v>
      </c>
      <c r="D6" s="170" t="s">
        <v>335</v>
      </c>
      <c r="E6" s="170" t="s">
        <v>334</v>
      </c>
      <c r="F6" s="170" t="s">
        <v>333</v>
      </c>
      <c r="G6" s="169" t="s">
        <v>332</v>
      </c>
    </row>
    <row r="7" spans="1:6" ht="12.75">
      <c r="A7" s="42"/>
      <c r="B7" s="42"/>
      <c r="C7" s="277"/>
      <c r="D7" s="42"/>
      <c r="E7" s="42"/>
      <c r="F7" s="42"/>
    </row>
    <row r="8" spans="1:7" ht="12.75">
      <c r="A8" s="68">
        <v>1980</v>
      </c>
      <c r="B8" s="124">
        <v>634101</v>
      </c>
      <c r="C8" s="275">
        <v>552877</v>
      </c>
      <c r="D8" s="119">
        <v>385100</v>
      </c>
      <c r="E8" s="119">
        <v>76596</v>
      </c>
      <c r="F8" s="119">
        <v>91181</v>
      </c>
      <c r="G8" s="257">
        <v>81224</v>
      </c>
    </row>
    <row r="9" spans="1:7" ht="12.75">
      <c r="A9" s="68">
        <v>1981</v>
      </c>
      <c r="B9" s="124">
        <v>489502</v>
      </c>
      <c r="C9" s="275">
        <v>401348</v>
      </c>
      <c r="D9" s="119">
        <v>207500</v>
      </c>
      <c r="E9" s="119">
        <v>89745</v>
      </c>
      <c r="F9" s="119">
        <v>104103</v>
      </c>
      <c r="G9" s="257">
        <v>88154</v>
      </c>
    </row>
    <row r="10" spans="1:7" ht="12.75">
      <c r="A10" s="68">
        <v>1982</v>
      </c>
      <c r="B10" s="124">
        <v>507268</v>
      </c>
      <c r="C10" s="275">
        <v>428860</v>
      </c>
      <c r="D10" s="119">
        <v>230800</v>
      </c>
      <c r="E10" s="119">
        <v>94364</v>
      </c>
      <c r="F10" s="119">
        <v>103696</v>
      </c>
      <c r="G10" s="257">
        <v>78408</v>
      </c>
    </row>
    <row r="11" spans="1:7" ht="12.75">
      <c r="A11" s="68">
        <v>1983</v>
      </c>
      <c r="B11" s="124">
        <v>568414</v>
      </c>
      <c r="C11" s="275">
        <v>481926</v>
      </c>
      <c r="D11" s="119">
        <v>266900</v>
      </c>
      <c r="E11" s="119">
        <v>100376</v>
      </c>
      <c r="F11" s="119">
        <v>114650</v>
      </c>
      <c r="G11" s="257">
        <v>86488</v>
      </c>
    </row>
    <row r="12" spans="1:7" ht="12.75">
      <c r="A12" s="68">
        <v>1984</v>
      </c>
      <c r="B12" s="124">
        <v>550517</v>
      </c>
      <c r="C12" s="275">
        <v>463502</v>
      </c>
      <c r="D12" s="119">
        <v>256200</v>
      </c>
      <c r="E12" s="119">
        <v>89928</v>
      </c>
      <c r="F12" s="119">
        <v>117374</v>
      </c>
      <c r="G12" s="257">
        <v>87015</v>
      </c>
    </row>
    <row r="13" spans="1:7" ht="12.75">
      <c r="A13" s="68">
        <v>1985</v>
      </c>
      <c r="B13" s="124">
        <v>528649</v>
      </c>
      <c r="C13" s="275">
        <v>445826</v>
      </c>
      <c r="D13" s="119">
        <v>222400</v>
      </c>
      <c r="E13" s="119">
        <v>90530</v>
      </c>
      <c r="F13" s="119">
        <v>132896</v>
      </c>
      <c r="G13" s="257">
        <v>82823</v>
      </c>
    </row>
    <row r="14" spans="1:7" ht="12.75">
      <c r="A14" s="68">
        <v>1986</v>
      </c>
      <c r="B14" s="124">
        <v>564717</v>
      </c>
      <c r="C14" s="275">
        <v>481312</v>
      </c>
      <c r="D14" s="119">
        <v>233800</v>
      </c>
      <c r="E14" s="119">
        <v>99720</v>
      </c>
      <c r="F14" s="119">
        <v>147792</v>
      </c>
      <c r="G14" s="257">
        <v>83405</v>
      </c>
    </row>
    <row r="15" spans="1:7" ht="12.75">
      <c r="A15" s="68">
        <v>1987</v>
      </c>
      <c r="B15" s="124">
        <v>557298</v>
      </c>
      <c r="C15" s="275">
        <v>469565</v>
      </c>
      <c r="D15" s="119">
        <v>218000</v>
      </c>
      <c r="E15" s="119">
        <v>99286</v>
      </c>
      <c r="F15" s="119">
        <v>152279</v>
      </c>
      <c r="G15" s="257">
        <v>87733</v>
      </c>
    </row>
    <row r="16" spans="1:7" ht="12.75">
      <c r="A16" s="68">
        <v>1988</v>
      </c>
      <c r="B16" s="124">
        <v>573962</v>
      </c>
      <c r="C16" s="275">
        <v>485293</v>
      </c>
      <c r="D16" s="119">
        <v>209900</v>
      </c>
      <c r="E16" s="119">
        <v>107402</v>
      </c>
      <c r="F16" s="119">
        <v>167991</v>
      </c>
      <c r="G16" s="257">
        <v>88669</v>
      </c>
    </row>
    <row r="17" spans="1:7" ht="12.75">
      <c r="A17" s="68">
        <v>1989</v>
      </c>
      <c r="B17" s="124">
        <v>585048</v>
      </c>
      <c r="C17" s="275">
        <v>493261</v>
      </c>
      <c r="D17" s="119">
        <v>210300</v>
      </c>
      <c r="E17" s="119">
        <v>98310</v>
      </c>
      <c r="F17" s="119">
        <v>184651</v>
      </c>
      <c r="G17" s="257">
        <v>91787</v>
      </c>
    </row>
    <row r="18" spans="1:7" ht="12.75">
      <c r="A18" s="42"/>
      <c r="B18" s="124"/>
      <c r="C18" s="275"/>
      <c r="D18" s="119"/>
      <c r="E18" s="119"/>
      <c r="F18" s="119"/>
      <c r="G18" s="257"/>
    </row>
    <row r="19" spans="1:7" ht="12.75">
      <c r="A19" s="68">
        <v>1990</v>
      </c>
      <c r="B19" s="124">
        <v>595030</v>
      </c>
      <c r="C19" s="275">
        <v>506586</v>
      </c>
      <c r="D19" s="119">
        <v>213800</v>
      </c>
      <c r="E19" s="119">
        <v>106365</v>
      </c>
      <c r="F19" s="119">
        <v>186421</v>
      </c>
      <c r="G19" s="257">
        <v>88444</v>
      </c>
    </row>
    <row r="20" spans="1:7" ht="12.75">
      <c r="A20" s="68">
        <v>1991</v>
      </c>
      <c r="B20" s="124">
        <v>551382</v>
      </c>
      <c r="C20" s="275">
        <v>464139</v>
      </c>
      <c r="D20" s="119">
        <v>174900</v>
      </c>
      <c r="E20" s="119">
        <v>107775</v>
      </c>
      <c r="F20" s="119">
        <v>181464</v>
      </c>
      <c r="G20" s="257">
        <v>87243</v>
      </c>
    </row>
    <row r="21" spans="1:7" ht="12.75">
      <c r="A21" s="68">
        <v>1992</v>
      </c>
      <c r="B21" s="124">
        <v>520227</v>
      </c>
      <c r="C21" s="275">
        <v>431958</v>
      </c>
      <c r="D21" s="119">
        <v>153700</v>
      </c>
      <c r="E21" s="119">
        <v>102100</v>
      </c>
      <c r="F21" s="119">
        <v>176158</v>
      </c>
      <c r="G21" s="257">
        <v>88269</v>
      </c>
    </row>
    <row r="22" spans="1:7" ht="12.75">
      <c r="A22" s="68">
        <v>1993</v>
      </c>
      <c r="B22" s="124">
        <v>506475</v>
      </c>
      <c r="C22" s="275">
        <v>421593</v>
      </c>
      <c r="D22" s="119">
        <v>163000</v>
      </c>
      <c r="E22" s="119">
        <v>79850</v>
      </c>
      <c r="F22" s="119">
        <v>178743</v>
      </c>
      <c r="G22" s="257">
        <v>84882</v>
      </c>
    </row>
    <row r="23" spans="1:7" ht="12.75">
      <c r="A23" s="68">
        <v>1994</v>
      </c>
      <c r="B23" s="124">
        <v>503780</v>
      </c>
      <c r="C23" s="275">
        <v>427150</v>
      </c>
      <c r="D23" s="119">
        <v>160100</v>
      </c>
      <c r="E23" s="119">
        <v>78890</v>
      </c>
      <c r="F23" s="119">
        <v>188160</v>
      </c>
      <c r="G23" s="257">
        <v>76630</v>
      </c>
    </row>
    <row r="24" spans="1:7" ht="12.75">
      <c r="A24" s="68">
        <v>1995</v>
      </c>
      <c r="B24" s="124">
        <v>493385</v>
      </c>
      <c r="C24" s="275">
        <v>421089</v>
      </c>
      <c r="D24" s="119">
        <v>127700</v>
      </c>
      <c r="E24" s="119">
        <v>87360</v>
      </c>
      <c r="F24" s="119">
        <v>206029</v>
      </c>
      <c r="G24" s="257">
        <v>72296</v>
      </c>
    </row>
    <row r="25" spans="1:7" ht="12.75">
      <c r="A25" s="68">
        <v>1996</v>
      </c>
      <c r="B25" s="124">
        <v>495688</v>
      </c>
      <c r="C25" s="275">
        <v>428671</v>
      </c>
      <c r="D25" s="119">
        <v>108100</v>
      </c>
      <c r="E25" s="119">
        <v>95914</v>
      </c>
      <c r="F25" s="119">
        <v>224657</v>
      </c>
      <c r="G25" s="257">
        <v>67017</v>
      </c>
    </row>
    <row r="26" spans="1:7" ht="12.75">
      <c r="A26" s="68">
        <v>1997</v>
      </c>
      <c r="B26" s="124">
        <v>488159</v>
      </c>
      <c r="C26" s="275">
        <v>420360</v>
      </c>
      <c r="D26" s="119">
        <v>85500</v>
      </c>
      <c r="E26" s="119">
        <v>91721</v>
      </c>
      <c r="F26" s="119">
        <v>243139</v>
      </c>
      <c r="G26" s="257">
        <v>67799</v>
      </c>
    </row>
    <row r="27" spans="1:7" ht="12.75">
      <c r="A27" s="68">
        <v>1998</v>
      </c>
      <c r="B27" s="124">
        <v>493342</v>
      </c>
      <c r="C27" s="275">
        <v>420634</v>
      </c>
      <c r="D27" s="119">
        <v>87300</v>
      </c>
      <c r="E27" s="119">
        <v>92776</v>
      </c>
      <c r="F27" s="119">
        <v>240558</v>
      </c>
      <c r="G27" s="257">
        <v>72708</v>
      </c>
    </row>
    <row r="28" spans="1:9" ht="12.75">
      <c r="A28" s="68">
        <v>1999</v>
      </c>
      <c r="B28" s="124">
        <v>512992</v>
      </c>
      <c r="C28" s="275">
        <v>443111</v>
      </c>
      <c r="D28" s="119">
        <v>86800</v>
      </c>
      <c r="E28" s="119">
        <v>101448</v>
      </c>
      <c r="F28" s="119">
        <v>254863</v>
      </c>
      <c r="G28" s="257">
        <v>69881</v>
      </c>
      <c r="H28" s="269"/>
      <c r="I28" s="257"/>
    </row>
    <row r="29" spans="1:9" ht="12.75">
      <c r="A29" s="68"/>
      <c r="B29" s="124"/>
      <c r="C29" s="275"/>
      <c r="D29" s="119"/>
      <c r="E29" s="119"/>
      <c r="F29" s="119"/>
      <c r="G29" s="257"/>
      <c r="I29" s="257"/>
    </row>
    <row r="30" spans="1:9" ht="12.75">
      <c r="A30" s="68">
        <v>2000</v>
      </c>
      <c r="B30" s="124">
        <v>499771</v>
      </c>
      <c r="C30" s="275">
        <v>431482</v>
      </c>
      <c r="D30" s="119">
        <v>62200</v>
      </c>
      <c r="E30" s="119">
        <v>101530</v>
      </c>
      <c r="F30" s="119">
        <v>267752</v>
      </c>
      <c r="G30" s="257">
        <v>68289</v>
      </c>
      <c r="H30" s="269"/>
      <c r="I30" s="257"/>
    </row>
    <row r="31" spans="1:10" ht="12.75">
      <c r="A31" s="68">
        <v>2001</v>
      </c>
      <c r="B31" s="124">
        <v>502178</v>
      </c>
      <c r="C31" s="275">
        <v>437438</v>
      </c>
      <c r="D31" s="119">
        <v>57800</v>
      </c>
      <c r="E31" s="119">
        <v>96337</v>
      </c>
      <c r="F31" s="119">
        <v>283301</v>
      </c>
      <c r="G31" s="257">
        <v>64740</v>
      </c>
      <c r="H31" s="269"/>
      <c r="I31" s="257"/>
      <c r="J31" s="269"/>
    </row>
    <row r="32" spans="1:10" ht="12.75">
      <c r="A32" s="68">
        <v>2002</v>
      </c>
      <c r="B32" s="124">
        <v>514338</v>
      </c>
      <c r="C32" s="275">
        <v>453400</v>
      </c>
      <c r="D32" s="119">
        <v>64300</v>
      </c>
      <c r="E32" s="119">
        <v>100616</v>
      </c>
      <c r="F32" s="119">
        <v>288484</v>
      </c>
      <c r="G32" s="257">
        <v>60938</v>
      </c>
      <c r="H32" s="269"/>
      <c r="I32" s="257"/>
      <c r="J32" s="269"/>
    </row>
    <row r="33" spans="1:10" ht="12.75">
      <c r="A33" s="68">
        <v>2003</v>
      </c>
      <c r="B33" s="124">
        <v>520473</v>
      </c>
      <c r="C33" s="275">
        <v>461680</v>
      </c>
      <c r="D33" s="119">
        <v>64400</v>
      </c>
      <c r="E33" s="119">
        <v>101470</v>
      </c>
      <c r="F33" s="119">
        <v>295810</v>
      </c>
      <c r="G33" s="257">
        <v>58793</v>
      </c>
      <c r="H33" s="269"/>
      <c r="I33" s="257"/>
      <c r="J33" s="269"/>
    </row>
    <row r="34" spans="1:10" ht="12.75">
      <c r="A34" s="68">
        <v>2004</v>
      </c>
      <c r="B34" s="124">
        <v>523957</v>
      </c>
      <c r="C34" s="275">
        <v>459702</v>
      </c>
      <c r="D34" s="119">
        <v>61500</v>
      </c>
      <c r="E34" s="119">
        <v>83104</v>
      </c>
      <c r="F34" s="119">
        <v>315098</v>
      </c>
      <c r="G34" s="257">
        <v>64255</v>
      </c>
      <c r="H34" s="269"/>
      <c r="I34" s="257"/>
      <c r="J34" s="269"/>
    </row>
    <row r="35" spans="1:10" ht="12.75">
      <c r="A35" s="68">
        <v>2005</v>
      </c>
      <c r="B35" s="124">
        <v>554387</v>
      </c>
      <c r="C35" s="275">
        <v>493991</v>
      </c>
      <c r="D35" s="119">
        <v>58900</v>
      </c>
      <c r="E35" s="119">
        <v>79288</v>
      </c>
      <c r="F35" s="119">
        <v>355803</v>
      </c>
      <c r="G35" s="257">
        <v>60396</v>
      </c>
      <c r="H35" s="269"/>
      <c r="I35" s="257"/>
      <c r="J35" s="269"/>
    </row>
    <row r="36" spans="1:10" ht="12.75">
      <c r="A36" s="276" t="s">
        <v>331</v>
      </c>
      <c r="B36" s="124">
        <v>558333</v>
      </c>
      <c r="C36" s="275">
        <v>499684</v>
      </c>
      <c r="D36" s="119">
        <v>50200</v>
      </c>
      <c r="E36" s="119">
        <v>73652</v>
      </c>
      <c r="F36" s="119">
        <v>375832</v>
      </c>
      <c r="G36" s="257">
        <v>58649</v>
      </c>
      <c r="H36" s="269"/>
      <c r="I36" s="257"/>
      <c r="J36" s="269"/>
    </row>
    <row r="37" spans="1:11" ht="12.75">
      <c r="A37" s="68">
        <v>2007</v>
      </c>
      <c r="B37" s="124">
        <v>553857</v>
      </c>
      <c r="C37" s="275">
        <v>499416</v>
      </c>
      <c r="D37" s="119">
        <v>47600</v>
      </c>
      <c r="E37" s="274" t="s">
        <v>151</v>
      </c>
      <c r="F37" s="273" t="s">
        <v>330</v>
      </c>
      <c r="G37" s="257">
        <v>54441</v>
      </c>
      <c r="H37" s="269"/>
      <c r="I37" s="272"/>
      <c r="K37" s="257"/>
    </row>
    <row r="38" spans="1:10" ht="12.75">
      <c r="A38" s="24"/>
      <c r="B38" s="270"/>
      <c r="C38" s="271"/>
      <c r="D38" s="24"/>
      <c r="E38" s="24"/>
      <c r="F38" s="270"/>
      <c r="G38" s="23"/>
      <c r="I38" s="254"/>
      <c r="J38" s="269"/>
    </row>
    <row r="39" spans="10:12" ht="12.75">
      <c r="J39" s="257"/>
      <c r="L39" s="257"/>
    </row>
    <row r="40" ht="12.75">
      <c r="A40" s="147" t="s">
        <v>329</v>
      </c>
    </row>
    <row r="41" spans="1:14" ht="12.75">
      <c r="A41" s="147" t="s">
        <v>328</v>
      </c>
      <c r="N41" s="257"/>
    </row>
    <row r="42" ht="12.75">
      <c r="A42" s="268" t="s">
        <v>327</v>
      </c>
    </row>
    <row r="43" ht="12.75">
      <c r="A43" s="268" t="s">
        <v>326</v>
      </c>
    </row>
    <row r="44" spans="1:9" s="48" customFormat="1" ht="12.75">
      <c r="A44" s="147" t="s">
        <v>325</v>
      </c>
      <c r="I44" s="21"/>
    </row>
    <row r="45" spans="1:9" s="48" customFormat="1" ht="12.75">
      <c r="A45" s="147" t="s">
        <v>324</v>
      </c>
      <c r="I45" s="21"/>
    </row>
    <row r="46" ht="12.75">
      <c r="A46" s="147" t="s">
        <v>323</v>
      </c>
    </row>
    <row r="47" ht="12.75">
      <c r="A47" s="18" t="s">
        <v>308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2008&amp;R&amp;9http://www.hawaii.gov/dbedt/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21" customWidth="1"/>
    <col min="2" max="6" width="11.8515625" style="21" customWidth="1"/>
    <col min="7" max="15" width="9.140625" style="40" customWidth="1"/>
    <col min="16" max="16384" width="9.140625" style="21" customWidth="1"/>
  </cols>
  <sheetData>
    <row r="1" spans="1:6" ht="31.5">
      <c r="A1" s="172" t="s">
        <v>368</v>
      </c>
      <c r="B1" s="60"/>
      <c r="C1" s="60"/>
      <c r="D1" s="60"/>
      <c r="E1" s="60"/>
      <c r="F1" s="60"/>
    </row>
    <row r="2" spans="1:6" ht="13.5" thickBot="1">
      <c r="A2" s="59"/>
      <c r="B2" s="59"/>
      <c r="C2" s="59"/>
      <c r="D2" s="59"/>
      <c r="E2" s="59"/>
      <c r="F2" s="59"/>
    </row>
    <row r="3" spans="1:15" s="182" customFormat="1" ht="24" customHeight="1" thickTop="1">
      <c r="A3" s="267"/>
      <c r="B3" s="267"/>
      <c r="C3" s="267"/>
      <c r="D3" s="184" t="s">
        <v>321</v>
      </c>
      <c r="E3" s="184"/>
      <c r="F3" s="266"/>
      <c r="G3" s="291"/>
      <c r="H3" s="291"/>
      <c r="I3" s="291"/>
      <c r="J3" s="291"/>
      <c r="K3" s="291"/>
      <c r="L3" s="291"/>
      <c r="M3" s="291"/>
      <c r="N3" s="291"/>
      <c r="O3" s="291"/>
    </row>
    <row r="4" spans="1:15" s="168" customFormat="1" ht="54.75" customHeight="1">
      <c r="A4" s="170" t="s">
        <v>354</v>
      </c>
      <c r="B4" s="170" t="s">
        <v>353</v>
      </c>
      <c r="C4" s="170" t="s">
        <v>352</v>
      </c>
      <c r="D4" s="170" t="s">
        <v>351</v>
      </c>
      <c r="E4" s="170" t="s">
        <v>350</v>
      </c>
      <c r="F4" s="169" t="s">
        <v>349</v>
      </c>
      <c r="G4" s="290"/>
      <c r="H4" s="290"/>
      <c r="I4" s="290"/>
      <c r="J4" s="290"/>
      <c r="K4" s="290"/>
      <c r="L4" s="290"/>
      <c r="M4" s="290"/>
      <c r="N4" s="290"/>
      <c r="O4" s="290"/>
    </row>
    <row r="5" spans="1:5" ht="12.75" customHeight="1">
      <c r="A5" s="42"/>
      <c r="B5" s="42"/>
      <c r="C5" s="42"/>
      <c r="D5" s="42"/>
      <c r="E5" s="42"/>
    </row>
    <row r="6" spans="1:5" ht="12.75">
      <c r="A6" s="91" t="s">
        <v>135</v>
      </c>
      <c r="B6" s="42"/>
      <c r="C6" s="42"/>
      <c r="D6" s="42"/>
      <c r="E6" s="42"/>
    </row>
    <row r="7" spans="1:6" ht="12.75">
      <c r="A7" s="303">
        <v>1990</v>
      </c>
      <c r="B7" s="124">
        <v>4600</v>
      </c>
      <c r="C7" s="124">
        <v>1710</v>
      </c>
      <c r="D7" s="124">
        <v>2500</v>
      </c>
      <c r="E7" s="124">
        <v>1000</v>
      </c>
      <c r="F7" s="289">
        <v>9600</v>
      </c>
    </row>
    <row r="8" spans="1:6" ht="12.75">
      <c r="A8" s="303">
        <v>1991</v>
      </c>
      <c r="B8" s="124">
        <v>4700</v>
      </c>
      <c r="C8" s="124">
        <v>1630</v>
      </c>
      <c r="D8" s="124">
        <v>3100</v>
      </c>
      <c r="E8" s="124">
        <v>1100</v>
      </c>
      <c r="F8" s="289">
        <v>9600</v>
      </c>
    </row>
    <row r="9" spans="1:6" ht="12.75">
      <c r="A9" s="303">
        <v>1992</v>
      </c>
      <c r="B9" s="124">
        <v>4800</v>
      </c>
      <c r="C9" s="124">
        <v>1590</v>
      </c>
      <c r="D9" s="124">
        <v>3100</v>
      </c>
      <c r="E9" s="124">
        <v>1300</v>
      </c>
      <c r="F9" s="289">
        <v>9500</v>
      </c>
    </row>
    <row r="10" spans="1:6" ht="12.75">
      <c r="A10" s="303">
        <v>1993</v>
      </c>
      <c r="B10" s="124">
        <v>5200</v>
      </c>
      <c r="C10" s="124">
        <v>1560</v>
      </c>
      <c r="D10" s="124">
        <v>2800</v>
      </c>
      <c r="E10" s="124">
        <v>1100</v>
      </c>
      <c r="F10" s="289">
        <v>8700</v>
      </c>
    </row>
    <row r="11" spans="1:6" ht="12.75">
      <c r="A11" s="303">
        <v>1994</v>
      </c>
      <c r="B11" s="124">
        <v>5300</v>
      </c>
      <c r="C11" s="124">
        <v>1530</v>
      </c>
      <c r="D11" s="124">
        <v>2700</v>
      </c>
      <c r="E11" s="124">
        <v>1200</v>
      </c>
      <c r="F11" s="289">
        <v>8100</v>
      </c>
    </row>
    <row r="12" spans="1:6" ht="12.75">
      <c r="A12" s="303">
        <v>1995</v>
      </c>
      <c r="B12" s="124">
        <v>5300</v>
      </c>
      <c r="C12" s="124">
        <v>1470</v>
      </c>
      <c r="D12" s="124">
        <v>2700</v>
      </c>
      <c r="E12" s="124">
        <v>1000</v>
      </c>
      <c r="F12" s="289">
        <v>7300</v>
      </c>
    </row>
    <row r="13" spans="1:6" ht="12.75">
      <c r="A13" s="303">
        <v>1996</v>
      </c>
      <c r="B13" s="124">
        <v>4600</v>
      </c>
      <c r="C13" s="124">
        <v>1590</v>
      </c>
      <c r="D13" s="124">
        <v>2700</v>
      </c>
      <c r="E13" s="124">
        <v>1000</v>
      </c>
      <c r="F13" s="289">
        <v>7400</v>
      </c>
    </row>
    <row r="14" spans="1:6" ht="12.75">
      <c r="A14" s="303">
        <v>1997</v>
      </c>
      <c r="B14" s="124">
        <v>5500</v>
      </c>
      <c r="C14" s="124">
        <v>1440</v>
      </c>
      <c r="D14" s="124">
        <v>2700</v>
      </c>
      <c r="E14" s="124">
        <v>1200</v>
      </c>
      <c r="F14" s="289">
        <v>7000</v>
      </c>
    </row>
    <row r="15" spans="1:6" ht="12.75">
      <c r="A15" s="303">
        <v>1998</v>
      </c>
      <c r="B15" s="124">
        <v>5500</v>
      </c>
      <c r="C15" s="124">
        <v>1440</v>
      </c>
      <c r="D15" s="124">
        <v>2700</v>
      </c>
      <c r="E15" s="124">
        <v>1200</v>
      </c>
      <c r="F15" s="289">
        <v>7400</v>
      </c>
    </row>
    <row r="16" spans="1:6" ht="12.75">
      <c r="A16" s="303">
        <v>1999</v>
      </c>
      <c r="B16" s="124">
        <v>5500</v>
      </c>
      <c r="C16" s="124">
        <v>1440</v>
      </c>
      <c r="D16" s="124">
        <v>3000</v>
      </c>
      <c r="E16" s="124">
        <v>1200</v>
      </c>
      <c r="F16" s="289">
        <v>7600</v>
      </c>
    </row>
    <row r="17" spans="1:6" s="21" customFormat="1" ht="12.75">
      <c r="A17" s="303">
        <v>2000</v>
      </c>
      <c r="B17" s="124">
        <v>5500</v>
      </c>
      <c r="C17" s="124">
        <v>1440</v>
      </c>
      <c r="D17" s="124">
        <v>3100</v>
      </c>
      <c r="E17" s="124">
        <v>1000</v>
      </c>
      <c r="F17" s="289">
        <v>7800</v>
      </c>
    </row>
    <row r="18" spans="1:6" s="21" customFormat="1" ht="12.75">
      <c r="A18" s="303">
        <v>2001</v>
      </c>
      <c r="B18" s="288" t="s">
        <v>367</v>
      </c>
      <c r="C18" s="288" t="s">
        <v>366</v>
      </c>
      <c r="D18" s="124">
        <v>3300</v>
      </c>
      <c r="E18" s="124">
        <v>1100</v>
      </c>
      <c r="F18" s="289">
        <v>7400</v>
      </c>
    </row>
    <row r="19" spans="1:6" s="21" customFormat="1" ht="12.75">
      <c r="A19" s="303">
        <v>2002</v>
      </c>
      <c r="B19" s="124">
        <v>5500</v>
      </c>
      <c r="C19" s="124">
        <v>1320</v>
      </c>
      <c r="D19" s="124">
        <v>3000</v>
      </c>
      <c r="E19" s="124">
        <v>1100</v>
      </c>
      <c r="F19" s="289">
        <v>7500</v>
      </c>
    </row>
    <row r="20" spans="1:6" s="21" customFormat="1" ht="12.75">
      <c r="A20" s="303">
        <v>2003</v>
      </c>
      <c r="B20" s="124">
        <v>5500</v>
      </c>
      <c r="C20" s="124">
        <v>1300</v>
      </c>
      <c r="D20" s="120" t="s">
        <v>5</v>
      </c>
      <c r="E20" s="120" t="s">
        <v>5</v>
      </c>
      <c r="F20" s="289">
        <v>7300</v>
      </c>
    </row>
    <row r="21" spans="1:6" s="21" customFormat="1" ht="12.75">
      <c r="A21" s="303">
        <v>2004</v>
      </c>
      <c r="B21" s="124">
        <v>5500</v>
      </c>
      <c r="C21" s="124">
        <v>1300</v>
      </c>
      <c r="D21" s="120" t="s">
        <v>5</v>
      </c>
      <c r="E21" s="120" t="s">
        <v>5</v>
      </c>
      <c r="F21" s="289">
        <v>7300</v>
      </c>
    </row>
    <row r="22" spans="1:6" s="21" customFormat="1" ht="12.75">
      <c r="A22" s="303">
        <v>2005</v>
      </c>
      <c r="B22" s="124">
        <v>5500</v>
      </c>
      <c r="C22" s="124">
        <v>1300</v>
      </c>
      <c r="D22" s="120" t="s">
        <v>5</v>
      </c>
      <c r="E22" s="120" t="s">
        <v>5</v>
      </c>
      <c r="F22" s="289">
        <v>7000</v>
      </c>
    </row>
    <row r="23" spans="1:6" s="21" customFormat="1" ht="12.75">
      <c r="A23" s="303">
        <v>2006</v>
      </c>
      <c r="B23" s="124">
        <v>5500</v>
      </c>
      <c r="C23" s="124">
        <v>1300</v>
      </c>
      <c r="D23" s="120" t="s">
        <v>5</v>
      </c>
      <c r="E23" s="120" t="s">
        <v>5</v>
      </c>
      <c r="F23" s="289">
        <v>7000</v>
      </c>
    </row>
    <row r="24" spans="1:6" s="21" customFormat="1" ht="12.75">
      <c r="A24" s="303">
        <v>2007</v>
      </c>
      <c r="B24" s="124">
        <v>7500</v>
      </c>
      <c r="C24" s="124">
        <v>1120</v>
      </c>
      <c r="D24" s="120" t="s">
        <v>5</v>
      </c>
      <c r="E24" s="120" t="s">
        <v>5</v>
      </c>
      <c r="F24" s="289">
        <v>6500</v>
      </c>
    </row>
    <row r="25" spans="1:6" s="21" customFormat="1" ht="12.75" customHeight="1">
      <c r="A25" s="303"/>
      <c r="B25" s="124"/>
      <c r="C25" s="124"/>
      <c r="D25" s="124"/>
      <c r="E25" s="124"/>
      <c r="F25" s="289"/>
    </row>
    <row r="26" spans="1:6" s="21" customFormat="1" ht="12.75">
      <c r="A26" s="42" t="s">
        <v>365</v>
      </c>
      <c r="B26" s="124"/>
      <c r="C26" s="124"/>
      <c r="D26" s="124"/>
      <c r="E26" s="124"/>
      <c r="F26" s="289"/>
    </row>
    <row r="27" spans="1:6" s="21" customFormat="1" ht="12.75">
      <c r="A27" s="125">
        <v>1990</v>
      </c>
      <c r="B27" s="124">
        <v>2650</v>
      </c>
      <c r="C27" s="124">
        <v>1005</v>
      </c>
      <c r="D27" s="124">
        <v>1550</v>
      </c>
      <c r="E27" s="124">
        <v>600</v>
      </c>
      <c r="F27" s="289">
        <v>3500</v>
      </c>
    </row>
    <row r="28" spans="1:6" s="21" customFormat="1" ht="12.75">
      <c r="A28" s="125">
        <v>1991</v>
      </c>
      <c r="B28" s="124">
        <v>2700</v>
      </c>
      <c r="C28" s="124">
        <v>955</v>
      </c>
      <c r="D28" s="124">
        <v>1900</v>
      </c>
      <c r="E28" s="124">
        <v>650</v>
      </c>
      <c r="F28" s="289">
        <v>3650</v>
      </c>
    </row>
    <row r="29" spans="1:6" s="21" customFormat="1" ht="12.75">
      <c r="A29" s="125">
        <v>1992</v>
      </c>
      <c r="B29" s="124">
        <v>2800</v>
      </c>
      <c r="C29" s="124">
        <v>929</v>
      </c>
      <c r="D29" s="124">
        <v>1850</v>
      </c>
      <c r="E29" s="124">
        <v>750</v>
      </c>
      <c r="F29" s="289">
        <v>3750</v>
      </c>
    </row>
    <row r="30" spans="1:6" s="21" customFormat="1" ht="12.75">
      <c r="A30" s="125">
        <v>1993</v>
      </c>
      <c r="B30" s="124">
        <v>3000</v>
      </c>
      <c r="C30" s="124">
        <v>920</v>
      </c>
      <c r="D30" s="124">
        <v>1800</v>
      </c>
      <c r="E30" s="124">
        <v>650</v>
      </c>
      <c r="F30" s="289">
        <v>3300</v>
      </c>
    </row>
    <row r="31" spans="1:6" s="21" customFormat="1" ht="12.75">
      <c r="A31" s="125">
        <v>1994</v>
      </c>
      <c r="B31" s="124">
        <v>3100</v>
      </c>
      <c r="C31" s="124">
        <v>920</v>
      </c>
      <c r="D31" s="124">
        <v>1700</v>
      </c>
      <c r="E31" s="124">
        <v>650</v>
      </c>
      <c r="F31" s="289">
        <v>3000</v>
      </c>
    </row>
    <row r="32" spans="1:6" s="21" customFormat="1" ht="12.75">
      <c r="A32" s="125">
        <v>1995</v>
      </c>
      <c r="B32" s="124">
        <v>3150</v>
      </c>
      <c r="C32" s="124">
        <v>890</v>
      </c>
      <c r="D32" s="124">
        <v>1750</v>
      </c>
      <c r="E32" s="124">
        <v>550</v>
      </c>
      <c r="F32" s="289">
        <v>2550</v>
      </c>
    </row>
    <row r="33" spans="1:14" s="21" customFormat="1" ht="12.75">
      <c r="A33" s="125">
        <v>1996</v>
      </c>
      <c r="B33" s="124">
        <v>2700</v>
      </c>
      <c r="C33" s="124">
        <v>929</v>
      </c>
      <c r="D33" s="124">
        <v>1800</v>
      </c>
      <c r="E33" s="124">
        <v>600</v>
      </c>
      <c r="F33" s="289">
        <v>2600</v>
      </c>
      <c r="G33" s="40"/>
      <c r="H33" s="40"/>
      <c r="I33" s="40"/>
      <c r="J33" s="40"/>
      <c r="K33" s="40"/>
      <c r="L33" s="40"/>
      <c r="M33" s="40"/>
      <c r="N33" s="40"/>
    </row>
    <row r="34" spans="1:14" s="21" customFormat="1" ht="12.75">
      <c r="A34" s="125">
        <v>1997</v>
      </c>
      <c r="B34" s="124">
        <v>3300</v>
      </c>
      <c r="C34" s="124">
        <v>870</v>
      </c>
      <c r="D34" s="124">
        <v>1800</v>
      </c>
      <c r="E34" s="124">
        <v>700</v>
      </c>
      <c r="F34" s="289">
        <v>2450</v>
      </c>
      <c r="G34" s="40"/>
      <c r="H34" s="40"/>
      <c r="I34" s="40"/>
      <c r="J34" s="40"/>
      <c r="K34" s="40"/>
      <c r="L34" s="40"/>
      <c r="M34" s="40"/>
      <c r="N34" s="40"/>
    </row>
    <row r="35" spans="1:14" s="21" customFormat="1" ht="12.75">
      <c r="A35" s="125">
        <v>1998</v>
      </c>
      <c r="B35" s="124">
        <v>3300</v>
      </c>
      <c r="C35" s="124">
        <v>870</v>
      </c>
      <c r="D35" s="124">
        <v>1750</v>
      </c>
      <c r="E35" s="124">
        <v>650</v>
      </c>
      <c r="F35" s="289">
        <v>2550</v>
      </c>
      <c r="G35" s="40"/>
      <c r="H35" s="40"/>
      <c r="I35" s="40"/>
      <c r="J35" s="40"/>
      <c r="K35" s="40"/>
      <c r="L35" s="40"/>
      <c r="M35" s="40"/>
      <c r="N35" s="40"/>
    </row>
    <row r="36" spans="1:14" s="21" customFormat="1" ht="12.75">
      <c r="A36" s="125">
        <v>1999</v>
      </c>
      <c r="B36" s="124">
        <v>3300</v>
      </c>
      <c r="C36" s="124">
        <v>870</v>
      </c>
      <c r="D36" s="124">
        <v>1850</v>
      </c>
      <c r="E36" s="124">
        <v>600</v>
      </c>
      <c r="F36" s="289">
        <v>2400</v>
      </c>
      <c r="G36" s="40"/>
      <c r="H36" s="40"/>
      <c r="I36" s="40"/>
      <c r="J36" s="40"/>
      <c r="K36" s="40"/>
      <c r="L36" s="40"/>
      <c r="M36" s="40"/>
      <c r="N36" s="40"/>
    </row>
    <row r="37" spans="1:14" s="21" customFormat="1" ht="12.75">
      <c r="A37" s="125">
        <v>2000</v>
      </c>
      <c r="B37" s="124">
        <v>3300</v>
      </c>
      <c r="C37" s="124">
        <v>870</v>
      </c>
      <c r="D37" s="124">
        <v>1800</v>
      </c>
      <c r="E37" s="124">
        <v>550</v>
      </c>
      <c r="F37" s="289">
        <v>2700</v>
      </c>
      <c r="G37" s="40"/>
      <c r="H37" s="40"/>
      <c r="I37" s="40"/>
      <c r="J37" s="40"/>
      <c r="K37" s="40"/>
      <c r="L37" s="40"/>
      <c r="M37" s="40"/>
      <c r="N37" s="40"/>
    </row>
    <row r="38" spans="1:14" s="21" customFormat="1" ht="12.75">
      <c r="A38" s="125">
        <v>2001</v>
      </c>
      <c r="B38" s="288" t="s">
        <v>364</v>
      </c>
      <c r="C38" s="288" t="s">
        <v>363</v>
      </c>
      <c r="D38" s="124">
        <v>1950</v>
      </c>
      <c r="E38" s="124">
        <v>550</v>
      </c>
      <c r="F38" s="289">
        <v>2650</v>
      </c>
      <c r="G38" s="40"/>
      <c r="H38" s="40"/>
      <c r="I38" s="40"/>
      <c r="J38" s="40"/>
      <c r="K38" s="40"/>
      <c r="L38" s="40"/>
      <c r="M38" s="40"/>
      <c r="N38" s="40"/>
    </row>
    <row r="39" spans="1:14" s="21" customFormat="1" ht="12.75">
      <c r="A39" s="125">
        <v>2002</v>
      </c>
      <c r="B39" s="124">
        <v>3250</v>
      </c>
      <c r="C39" s="124">
        <v>830</v>
      </c>
      <c r="D39" s="124">
        <v>1700</v>
      </c>
      <c r="E39" s="124">
        <v>600</v>
      </c>
      <c r="F39" s="289">
        <v>2450</v>
      </c>
      <c r="G39" s="40"/>
      <c r="H39" s="40"/>
      <c r="I39" s="40"/>
      <c r="J39" s="40"/>
      <c r="K39" s="40"/>
      <c r="L39" s="40"/>
      <c r="M39" s="40"/>
      <c r="N39" s="40"/>
    </row>
    <row r="40" spans="1:14" s="21" customFormat="1" ht="12.75">
      <c r="A40" s="125">
        <v>2003</v>
      </c>
      <c r="B40" s="124">
        <v>3250</v>
      </c>
      <c r="C40" s="124">
        <v>820</v>
      </c>
      <c r="D40" s="120" t="s">
        <v>5</v>
      </c>
      <c r="E40" s="120" t="s">
        <v>5</v>
      </c>
      <c r="F40" s="289">
        <v>2750</v>
      </c>
      <c r="G40" s="40"/>
      <c r="H40" s="40"/>
      <c r="I40" s="40"/>
      <c r="J40" s="40"/>
      <c r="K40" s="40"/>
      <c r="L40" s="40"/>
      <c r="M40" s="40"/>
      <c r="N40" s="40"/>
    </row>
    <row r="41" spans="1:14" s="21" customFormat="1" ht="12.75">
      <c r="A41" s="125">
        <v>2004</v>
      </c>
      <c r="B41" s="124">
        <v>3250</v>
      </c>
      <c r="C41" s="124">
        <v>820</v>
      </c>
      <c r="D41" s="120" t="s">
        <v>5</v>
      </c>
      <c r="E41" s="120" t="s">
        <v>5</v>
      </c>
      <c r="F41" s="289">
        <v>2700</v>
      </c>
      <c r="G41" s="40"/>
      <c r="H41" s="40"/>
      <c r="I41" s="40"/>
      <c r="J41" s="40"/>
      <c r="K41" s="40"/>
      <c r="L41" s="40"/>
      <c r="M41" s="40"/>
      <c r="N41" s="40"/>
    </row>
    <row r="42" spans="1:14" s="21" customFormat="1" ht="12.75">
      <c r="A42" s="125">
        <v>2005</v>
      </c>
      <c r="B42" s="124">
        <v>3250</v>
      </c>
      <c r="C42" s="124">
        <v>820</v>
      </c>
      <c r="D42" s="120" t="s">
        <v>5</v>
      </c>
      <c r="E42" s="120" t="s">
        <v>5</v>
      </c>
      <c r="F42" s="289">
        <v>2500</v>
      </c>
      <c r="G42" s="40"/>
      <c r="H42" s="40"/>
      <c r="I42" s="40"/>
      <c r="J42" s="40"/>
      <c r="K42" s="40"/>
      <c r="L42" s="40"/>
      <c r="M42" s="40"/>
      <c r="N42" s="40"/>
    </row>
    <row r="43" spans="1:14" s="21" customFormat="1" ht="12.75">
      <c r="A43" s="125">
        <v>2006</v>
      </c>
      <c r="B43" s="124">
        <v>3250</v>
      </c>
      <c r="C43" s="124">
        <v>820</v>
      </c>
      <c r="D43" s="120" t="s">
        <v>5</v>
      </c>
      <c r="E43" s="120" t="s">
        <v>5</v>
      </c>
      <c r="F43" s="289">
        <v>2650</v>
      </c>
      <c r="G43" s="40"/>
      <c r="H43" s="40"/>
      <c r="I43" s="40"/>
      <c r="J43" s="40"/>
      <c r="K43" s="40"/>
      <c r="L43" s="40"/>
      <c r="M43" s="40"/>
      <c r="N43" s="40"/>
    </row>
    <row r="44" spans="1:14" s="21" customFormat="1" ht="12.75">
      <c r="A44" s="125">
        <v>2007</v>
      </c>
      <c r="B44" s="124">
        <v>4650</v>
      </c>
      <c r="C44" s="124">
        <v>680</v>
      </c>
      <c r="D44" s="120" t="s">
        <v>5</v>
      </c>
      <c r="E44" s="120" t="s">
        <v>5</v>
      </c>
      <c r="F44" s="289">
        <v>2500</v>
      </c>
      <c r="G44" s="40"/>
      <c r="H44" s="40"/>
      <c r="I44" s="40"/>
      <c r="J44" s="40"/>
      <c r="K44" s="40"/>
      <c r="L44" s="40"/>
      <c r="M44" s="40"/>
      <c r="N44" s="40"/>
    </row>
    <row r="45" spans="1:6" s="21" customFormat="1" ht="12.75" customHeight="1">
      <c r="A45" s="301"/>
      <c r="B45" s="300"/>
      <c r="C45" s="299"/>
      <c r="D45" s="298"/>
      <c r="E45" s="298"/>
      <c r="F45" s="297"/>
    </row>
    <row r="46" spans="1:6" s="21" customFormat="1" ht="12.75">
      <c r="A46" s="296"/>
      <c r="B46" s="294"/>
      <c r="C46" s="37"/>
      <c r="D46" s="293"/>
      <c r="E46" s="293"/>
      <c r="F46" s="292"/>
    </row>
    <row r="47" spans="1:6" s="21" customFormat="1" ht="12.75">
      <c r="A47" s="295" t="s">
        <v>356</v>
      </c>
      <c r="B47" s="294"/>
      <c r="C47" s="37"/>
      <c r="D47" s="293"/>
      <c r="E47" s="293"/>
      <c r="F47" s="292"/>
    </row>
    <row r="48" spans="1:6" s="21" customFormat="1" ht="12.75">
      <c r="A48" s="295"/>
      <c r="B48" s="294"/>
      <c r="C48" s="37"/>
      <c r="D48" s="293"/>
      <c r="E48" s="293"/>
      <c r="F48" s="292"/>
    </row>
    <row r="49" spans="1:14" ht="31.5">
      <c r="A49" s="172" t="s">
        <v>355</v>
      </c>
      <c r="B49" s="60"/>
      <c r="C49" s="60"/>
      <c r="D49" s="60"/>
      <c r="E49" s="60"/>
      <c r="F49" s="60"/>
      <c r="G49" s="21"/>
      <c r="H49" s="21"/>
      <c r="I49" s="21"/>
      <c r="J49" s="21"/>
      <c r="K49" s="21"/>
      <c r="L49" s="21"/>
      <c r="M49" s="21"/>
      <c r="N49" s="21"/>
    </row>
    <row r="50" spans="1:14" ht="13.5" thickBot="1">
      <c r="A50" s="59"/>
      <c r="B50" s="59"/>
      <c r="C50" s="59"/>
      <c r="D50" s="59"/>
      <c r="E50" s="59"/>
      <c r="F50" s="59"/>
      <c r="G50" s="21"/>
      <c r="H50" s="21"/>
      <c r="I50" s="21"/>
      <c r="J50" s="21"/>
      <c r="K50" s="21"/>
      <c r="L50" s="21"/>
      <c r="M50" s="21"/>
      <c r="N50" s="21"/>
    </row>
    <row r="51" spans="1:15" s="182" customFormat="1" ht="24" customHeight="1" thickTop="1">
      <c r="A51" s="267"/>
      <c r="B51" s="267"/>
      <c r="C51" s="267"/>
      <c r="D51" s="184" t="s">
        <v>321</v>
      </c>
      <c r="E51" s="184"/>
      <c r="F51" s="266"/>
      <c r="G51" s="21"/>
      <c r="H51" s="21"/>
      <c r="I51" s="21"/>
      <c r="J51" s="21"/>
      <c r="K51" s="21"/>
      <c r="L51" s="21"/>
      <c r="M51" s="21"/>
      <c r="N51" s="21"/>
      <c r="O51" s="291"/>
    </row>
    <row r="52" spans="1:15" s="168" customFormat="1" ht="54.75" customHeight="1">
      <c r="A52" s="170" t="s">
        <v>354</v>
      </c>
      <c r="B52" s="170" t="s">
        <v>353</v>
      </c>
      <c r="C52" s="170" t="s">
        <v>352</v>
      </c>
      <c r="D52" s="170" t="s">
        <v>351</v>
      </c>
      <c r="E52" s="170" t="s">
        <v>350</v>
      </c>
      <c r="F52" s="169" t="s">
        <v>349</v>
      </c>
      <c r="G52" s="21"/>
      <c r="H52" s="21"/>
      <c r="I52" s="21"/>
      <c r="J52" s="21"/>
      <c r="K52" s="21"/>
      <c r="L52" s="21"/>
      <c r="M52" s="21"/>
      <c r="N52" s="21"/>
      <c r="O52" s="290"/>
    </row>
    <row r="53" spans="1:14" ht="12.75">
      <c r="A53" s="42"/>
      <c r="B53" s="42"/>
      <c r="C53" s="42"/>
      <c r="D53" s="42"/>
      <c r="E53" s="42"/>
      <c r="G53" s="21"/>
      <c r="H53" s="21"/>
      <c r="I53" s="21"/>
      <c r="J53" s="21"/>
      <c r="K53" s="21"/>
      <c r="L53" s="21"/>
      <c r="M53" s="21"/>
      <c r="N53" s="21"/>
    </row>
    <row r="54" spans="1:14" ht="12.75">
      <c r="A54" s="42" t="s">
        <v>362</v>
      </c>
      <c r="B54" s="124"/>
      <c r="C54" s="124"/>
      <c r="D54" s="124"/>
      <c r="E54" s="124"/>
      <c r="F54" s="289"/>
      <c r="G54" s="21"/>
      <c r="H54" s="21"/>
      <c r="I54" s="21"/>
      <c r="J54" s="21"/>
      <c r="K54" s="21"/>
      <c r="L54" s="21"/>
      <c r="M54" s="21"/>
      <c r="N54" s="21"/>
    </row>
    <row r="55" spans="1:6" ht="12" customHeight="1">
      <c r="A55" s="125">
        <v>1990</v>
      </c>
      <c r="B55" s="124">
        <v>950</v>
      </c>
      <c r="C55" s="124">
        <v>125</v>
      </c>
      <c r="D55" s="124">
        <v>450</v>
      </c>
      <c r="E55" s="124">
        <v>250</v>
      </c>
      <c r="F55" s="289">
        <v>2450</v>
      </c>
    </row>
    <row r="56" spans="1:6" ht="12.75">
      <c r="A56" s="125">
        <v>1991</v>
      </c>
      <c r="B56" s="124">
        <v>950</v>
      </c>
      <c r="C56" s="124">
        <v>100</v>
      </c>
      <c r="D56" s="124">
        <v>650</v>
      </c>
      <c r="E56" s="124">
        <v>300</v>
      </c>
      <c r="F56" s="289">
        <v>2300</v>
      </c>
    </row>
    <row r="57" spans="1:6" ht="12.75">
      <c r="A57" s="125">
        <v>1992</v>
      </c>
      <c r="B57" s="124">
        <v>900</v>
      </c>
      <c r="C57" s="124">
        <v>92</v>
      </c>
      <c r="D57" s="124">
        <v>650</v>
      </c>
      <c r="E57" s="124">
        <v>350</v>
      </c>
      <c r="F57" s="289">
        <v>2350</v>
      </c>
    </row>
    <row r="58" spans="1:6" ht="12.75">
      <c r="A58" s="125">
        <v>1993</v>
      </c>
      <c r="B58" s="124">
        <v>900</v>
      </c>
      <c r="C58" s="124">
        <v>90</v>
      </c>
      <c r="D58" s="124">
        <v>550</v>
      </c>
      <c r="E58" s="124">
        <v>300</v>
      </c>
      <c r="F58" s="289">
        <v>2300</v>
      </c>
    </row>
    <row r="59" spans="1:6" ht="12.75">
      <c r="A59" s="125">
        <v>1994</v>
      </c>
      <c r="B59" s="124">
        <v>900</v>
      </c>
      <c r="C59" s="124">
        <v>90</v>
      </c>
      <c r="D59" s="124">
        <v>500</v>
      </c>
      <c r="E59" s="124">
        <v>350</v>
      </c>
      <c r="F59" s="289">
        <v>2050</v>
      </c>
    </row>
    <row r="60" spans="1:6" ht="12.75">
      <c r="A60" s="125">
        <v>1995</v>
      </c>
      <c r="B60" s="124">
        <v>900</v>
      </c>
      <c r="C60" s="124">
        <v>85</v>
      </c>
      <c r="D60" s="124">
        <v>500</v>
      </c>
      <c r="E60" s="124">
        <v>250</v>
      </c>
      <c r="F60" s="289">
        <v>1900</v>
      </c>
    </row>
    <row r="61" spans="1:6" ht="12.75">
      <c r="A61" s="125">
        <v>1996</v>
      </c>
      <c r="B61" s="124">
        <v>900</v>
      </c>
      <c r="C61" s="124">
        <v>92</v>
      </c>
      <c r="D61" s="124">
        <v>450</v>
      </c>
      <c r="E61" s="124">
        <v>200</v>
      </c>
      <c r="F61" s="289">
        <v>2000</v>
      </c>
    </row>
    <row r="62" spans="1:6" ht="12.75">
      <c r="A62" s="125">
        <v>1997</v>
      </c>
      <c r="B62" s="287">
        <v>900</v>
      </c>
      <c r="C62" s="287">
        <v>80</v>
      </c>
      <c r="D62" s="287">
        <v>500</v>
      </c>
      <c r="E62" s="287">
        <v>300</v>
      </c>
      <c r="F62" s="286">
        <v>1900</v>
      </c>
    </row>
    <row r="63" spans="1:6" ht="12.75">
      <c r="A63" s="125">
        <v>1998</v>
      </c>
      <c r="B63" s="287">
        <v>900</v>
      </c>
      <c r="C63" s="287">
        <v>80</v>
      </c>
      <c r="D63" s="287">
        <v>450</v>
      </c>
      <c r="E63" s="287">
        <v>250</v>
      </c>
      <c r="F63" s="286">
        <v>2100</v>
      </c>
    </row>
    <row r="64" spans="1:6" ht="12.75">
      <c r="A64" s="125">
        <v>1999</v>
      </c>
      <c r="B64" s="287">
        <v>900</v>
      </c>
      <c r="C64" s="287">
        <v>80</v>
      </c>
      <c r="D64" s="287">
        <v>500</v>
      </c>
      <c r="E64" s="287">
        <v>300</v>
      </c>
      <c r="F64" s="286">
        <v>2100</v>
      </c>
    </row>
    <row r="65" spans="1:6" s="21" customFormat="1" ht="12.75">
      <c r="A65" s="125">
        <v>2000</v>
      </c>
      <c r="B65" s="287">
        <v>900</v>
      </c>
      <c r="C65" s="287">
        <v>80</v>
      </c>
      <c r="D65" s="287">
        <v>500</v>
      </c>
      <c r="E65" s="287">
        <v>200</v>
      </c>
      <c r="F65" s="286">
        <v>2200</v>
      </c>
    </row>
    <row r="66" spans="1:6" s="21" customFormat="1" ht="12.75">
      <c r="A66" s="125">
        <v>2001</v>
      </c>
      <c r="B66" s="288" t="s">
        <v>361</v>
      </c>
      <c r="C66" s="288" t="s">
        <v>360</v>
      </c>
      <c r="D66" s="287">
        <v>550</v>
      </c>
      <c r="E66" s="287">
        <v>250</v>
      </c>
      <c r="F66" s="286">
        <v>2300</v>
      </c>
    </row>
    <row r="67" spans="1:6" s="21" customFormat="1" ht="12.75">
      <c r="A67" s="125">
        <v>2002</v>
      </c>
      <c r="B67" s="302">
        <v>800</v>
      </c>
      <c r="C67" s="287">
        <v>70</v>
      </c>
      <c r="D67" s="124">
        <v>550</v>
      </c>
      <c r="E67" s="124">
        <v>250</v>
      </c>
      <c r="F67" s="286">
        <v>2100</v>
      </c>
    </row>
    <row r="68" spans="1:6" s="21" customFormat="1" ht="12.75">
      <c r="A68" s="125">
        <v>2003</v>
      </c>
      <c r="B68" s="287">
        <v>800</v>
      </c>
      <c r="C68" s="287">
        <v>70</v>
      </c>
      <c r="D68" s="120" t="s">
        <v>5</v>
      </c>
      <c r="E68" s="120" t="s">
        <v>5</v>
      </c>
      <c r="F68" s="286">
        <v>2150</v>
      </c>
    </row>
    <row r="69" spans="1:6" s="21" customFormat="1" ht="12.75">
      <c r="A69" s="125">
        <v>2004</v>
      </c>
      <c r="B69" s="287">
        <v>800</v>
      </c>
      <c r="C69" s="287">
        <v>70</v>
      </c>
      <c r="D69" s="120" t="s">
        <v>5</v>
      </c>
      <c r="E69" s="120" t="s">
        <v>5</v>
      </c>
      <c r="F69" s="286">
        <v>2200</v>
      </c>
    </row>
    <row r="70" spans="1:6" s="21" customFormat="1" ht="12.75">
      <c r="A70" s="125">
        <v>2005</v>
      </c>
      <c r="B70" s="287">
        <v>800</v>
      </c>
      <c r="C70" s="287">
        <v>70</v>
      </c>
      <c r="D70" s="120" t="s">
        <v>5</v>
      </c>
      <c r="E70" s="120" t="s">
        <v>5</v>
      </c>
      <c r="F70" s="286">
        <v>2050</v>
      </c>
    </row>
    <row r="71" spans="1:6" s="21" customFormat="1" ht="12.75">
      <c r="A71" s="125">
        <v>2006</v>
      </c>
      <c r="B71" s="287">
        <v>800</v>
      </c>
      <c r="C71" s="287">
        <v>70</v>
      </c>
      <c r="D71" s="120" t="s">
        <v>5</v>
      </c>
      <c r="E71" s="120" t="s">
        <v>5</v>
      </c>
      <c r="F71" s="286">
        <v>1950</v>
      </c>
    </row>
    <row r="72" spans="1:6" s="21" customFormat="1" ht="12.75">
      <c r="A72" s="125">
        <v>2007</v>
      </c>
      <c r="B72" s="287">
        <v>950</v>
      </c>
      <c r="C72" s="287">
        <v>60</v>
      </c>
      <c r="D72" s="120" t="s">
        <v>5</v>
      </c>
      <c r="E72" s="120" t="s">
        <v>5</v>
      </c>
      <c r="F72" s="286">
        <v>1650</v>
      </c>
    </row>
    <row r="73" spans="1:6" s="21" customFormat="1" ht="12.75">
      <c r="A73" s="42"/>
      <c r="B73" s="124"/>
      <c r="C73" s="124"/>
      <c r="D73" s="124"/>
      <c r="E73" s="124"/>
      <c r="F73" s="286"/>
    </row>
    <row r="74" spans="1:6" s="21" customFormat="1" ht="12.75">
      <c r="A74" s="42" t="s">
        <v>359</v>
      </c>
      <c r="B74" s="124"/>
      <c r="C74" s="124"/>
      <c r="D74" s="124"/>
      <c r="E74" s="124"/>
      <c r="F74" s="289"/>
    </row>
    <row r="75" spans="1:6" s="21" customFormat="1" ht="12.75" customHeight="1">
      <c r="A75" s="125">
        <v>1990</v>
      </c>
      <c r="B75" s="124">
        <v>400</v>
      </c>
      <c r="C75" s="124">
        <v>225</v>
      </c>
      <c r="D75" s="124">
        <v>200</v>
      </c>
      <c r="E75" s="124">
        <v>50</v>
      </c>
      <c r="F75" s="289">
        <v>1150</v>
      </c>
    </row>
    <row r="76" spans="1:6" s="21" customFormat="1" ht="12" customHeight="1">
      <c r="A76" s="125">
        <v>1991</v>
      </c>
      <c r="B76" s="124">
        <v>400</v>
      </c>
      <c r="C76" s="124">
        <v>220</v>
      </c>
      <c r="D76" s="124">
        <v>200</v>
      </c>
      <c r="E76" s="124">
        <v>100</v>
      </c>
      <c r="F76" s="289">
        <v>1150</v>
      </c>
    </row>
    <row r="77" spans="1:6" s="21" customFormat="1" ht="12" customHeight="1">
      <c r="A77" s="125">
        <v>1992</v>
      </c>
      <c r="B77" s="124">
        <v>400</v>
      </c>
      <c r="C77" s="124">
        <v>214</v>
      </c>
      <c r="D77" s="124">
        <v>200</v>
      </c>
      <c r="E77" s="124">
        <v>100</v>
      </c>
      <c r="F77" s="289">
        <v>1100</v>
      </c>
    </row>
    <row r="78" spans="1:6" s="21" customFormat="1" ht="12" customHeight="1">
      <c r="A78" s="125">
        <v>1993</v>
      </c>
      <c r="B78" s="128">
        <v>450</v>
      </c>
      <c r="C78" s="128">
        <v>200</v>
      </c>
      <c r="D78" s="124">
        <v>200</v>
      </c>
      <c r="E78" s="124">
        <v>100</v>
      </c>
      <c r="F78" s="289">
        <v>1050</v>
      </c>
    </row>
    <row r="79" spans="1:6" s="21" customFormat="1" ht="12" customHeight="1">
      <c r="A79" s="125">
        <v>1994</v>
      </c>
      <c r="B79" s="128">
        <v>450</v>
      </c>
      <c r="C79" s="128">
        <v>200</v>
      </c>
      <c r="D79" s="124">
        <v>200</v>
      </c>
      <c r="E79" s="124">
        <v>50</v>
      </c>
      <c r="F79" s="289">
        <v>1050</v>
      </c>
    </row>
    <row r="80" spans="1:6" s="21" customFormat="1" ht="12" customHeight="1">
      <c r="A80" s="125">
        <v>1995</v>
      </c>
      <c r="B80" s="128">
        <v>450</v>
      </c>
      <c r="C80" s="128">
        <v>200</v>
      </c>
      <c r="D80" s="124">
        <v>200</v>
      </c>
      <c r="E80" s="124">
        <v>150</v>
      </c>
      <c r="F80" s="289">
        <v>1000</v>
      </c>
    </row>
    <row r="81" spans="1:14" s="21" customFormat="1" ht="12" customHeight="1">
      <c r="A81" s="125">
        <v>1996</v>
      </c>
      <c r="B81" s="128">
        <v>400</v>
      </c>
      <c r="C81" s="128">
        <v>214</v>
      </c>
      <c r="D81" s="124">
        <v>200</v>
      </c>
      <c r="E81" s="124">
        <v>100</v>
      </c>
      <c r="F81" s="289">
        <v>1000</v>
      </c>
      <c r="G81" s="40"/>
      <c r="H81" s="40"/>
      <c r="I81" s="40"/>
      <c r="J81" s="40"/>
      <c r="K81" s="40"/>
      <c r="L81" s="40"/>
      <c r="M81" s="40"/>
      <c r="N81" s="40"/>
    </row>
    <row r="82" spans="1:14" s="21" customFormat="1" ht="12.75">
      <c r="A82" s="125">
        <v>1997</v>
      </c>
      <c r="B82" s="287">
        <v>500</v>
      </c>
      <c r="C82" s="287">
        <v>200</v>
      </c>
      <c r="D82" s="287">
        <v>200</v>
      </c>
      <c r="E82" s="287">
        <v>100</v>
      </c>
      <c r="F82" s="286">
        <v>850</v>
      </c>
      <c r="G82" s="40"/>
      <c r="H82" s="40"/>
      <c r="I82" s="40"/>
      <c r="J82" s="40"/>
      <c r="K82" s="40"/>
      <c r="L82" s="40"/>
      <c r="M82" s="40"/>
      <c r="N82" s="40"/>
    </row>
    <row r="83" spans="1:14" s="21" customFormat="1" ht="12.75">
      <c r="A83" s="125">
        <v>1998</v>
      </c>
      <c r="B83" s="287">
        <v>500</v>
      </c>
      <c r="C83" s="287">
        <v>200</v>
      </c>
      <c r="D83" s="287">
        <v>200</v>
      </c>
      <c r="E83" s="287">
        <v>100</v>
      </c>
      <c r="F83" s="286">
        <v>800</v>
      </c>
      <c r="G83" s="40"/>
      <c r="H83" s="40"/>
      <c r="I83" s="40"/>
      <c r="J83" s="40"/>
      <c r="K83" s="40"/>
      <c r="L83" s="40"/>
      <c r="M83" s="40"/>
      <c r="N83" s="40"/>
    </row>
    <row r="84" spans="1:14" s="21" customFormat="1" ht="12.75">
      <c r="A84" s="125">
        <v>1999</v>
      </c>
      <c r="B84" s="124">
        <v>500</v>
      </c>
      <c r="C84" s="124">
        <v>200</v>
      </c>
      <c r="D84" s="124">
        <v>250</v>
      </c>
      <c r="E84" s="124">
        <v>100</v>
      </c>
      <c r="F84" s="289">
        <v>900</v>
      </c>
      <c r="G84" s="40"/>
      <c r="H84" s="40"/>
      <c r="I84" s="40"/>
      <c r="J84" s="40"/>
      <c r="K84" s="40"/>
      <c r="L84" s="40"/>
      <c r="M84" s="40"/>
      <c r="N84" s="40"/>
    </row>
    <row r="85" spans="1:14" s="21" customFormat="1" ht="12.75">
      <c r="A85" s="125">
        <v>2000</v>
      </c>
      <c r="B85" s="124">
        <v>500</v>
      </c>
      <c r="C85" s="124">
        <v>200</v>
      </c>
      <c r="D85" s="124">
        <v>300</v>
      </c>
      <c r="E85" s="124">
        <v>50</v>
      </c>
      <c r="F85" s="289">
        <v>950</v>
      </c>
      <c r="G85" s="40"/>
      <c r="H85" s="40"/>
      <c r="I85" s="40"/>
      <c r="J85" s="40"/>
      <c r="K85" s="40"/>
      <c r="L85" s="40"/>
      <c r="M85" s="40"/>
      <c r="N85" s="40"/>
    </row>
    <row r="86" spans="1:14" s="21" customFormat="1" ht="12.75">
      <c r="A86" s="125">
        <v>2001</v>
      </c>
      <c r="B86" s="288" t="s">
        <v>358</v>
      </c>
      <c r="C86" s="288" t="s">
        <v>357</v>
      </c>
      <c r="D86" s="124">
        <v>350</v>
      </c>
      <c r="E86" s="124">
        <v>150</v>
      </c>
      <c r="F86" s="289">
        <v>650</v>
      </c>
      <c r="G86" s="40"/>
      <c r="H86" s="40"/>
      <c r="I86" s="40"/>
      <c r="J86" s="40"/>
      <c r="K86" s="40"/>
      <c r="L86" s="40"/>
      <c r="M86" s="40"/>
      <c r="N86" s="40"/>
    </row>
    <row r="87" spans="1:14" s="21" customFormat="1" ht="12.75" customHeight="1">
      <c r="A87" s="125">
        <v>2002</v>
      </c>
      <c r="B87" s="124">
        <v>600</v>
      </c>
      <c r="C87" s="124">
        <v>160</v>
      </c>
      <c r="D87" s="124">
        <v>250</v>
      </c>
      <c r="E87" s="124">
        <v>100</v>
      </c>
      <c r="F87" s="289">
        <v>750</v>
      </c>
      <c r="G87" s="40"/>
      <c r="H87" s="40"/>
      <c r="I87" s="40"/>
      <c r="J87" s="40"/>
      <c r="K87" s="40"/>
      <c r="L87" s="40"/>
      <c r="M87" s="40"/>
      <c r="N87" s="40"/>
    </row>
    <row r="88" spans="1:14" s="21" customFormat="1" ht="12.75">
      <c r="A88" s="125">
        <v>2003</v>
      </c>
      <c r="B88" s="124">
        <v>600</v>
      </c>
      <c r="C88" s="124">
        <v>150</v>
      </c>
      <c r="D88" s="120" t="s">
        <v>5</v>
      </c>
      <c r="E88" s="120" t="s">
        <v>5</v>
      </c>
      <c r="F88" s="289">
        <v>750</v>
      </c>
      <c r="G88" s="40"/>
      <c r="H88" s="40"/>
      <c r="I88" s="40"/>
      <c r="J88" s="40"/>
      <c r="K88" s="40"/>
      <c r="L88" s="40"/>
      <c r="M88" s="40"/>
      <c r="N88" s="40"/>
    </row>
    <row r="89" spans="1:14" s="21" customFormat="1" ht="12.75">
      <c r="A89" s="125">
        <v>2004</v>
      </c>
      <c r="B89" s="124">
        <v>600</v>
      </c>
      <c r="C89" s="124">
        <v>150</v>
      </c>
      <c r="D89" s="120" t="s">
        <v>5</v>
      </c>
      <c r="E89" s="120" t="s">
        <v>5</v>
      </c>
      <c r="F89" s="289">
        <v>650</v>
      </c>
      <c r="G89" s="40"/>
      <c r="H89" s="40"/>
      <c r="I89" s="40"/>
      <c r="J89" s="40"/>
      <c r="K89" s="40"/>
      <c r="L89" s="40"/>
      <c r="M89" s="40"/>
      <c r="N89" s="40"/>
    </row>
    <row r="90" spans="1:14" s="21" customFormat="1" ht="12.75">
      <c r="A90" s="125">
        <v>2005</v>
      </c>
      <c r="B90" s="124">
        <v>600</v>
      </c>
      <c r="C90" s="124">
        <v>150</v>
      </c>
      <c r="D90" s="120" t="s">
        <v>5</v>
      </c>
      <c r="E90" s="120" t="s">
        <v>5</v>
      </c>
      <c r="F90" s="289">
        <v>700</v>
      </c>
      <c r="G90" s="40"/>
      <c r="H90" s="40"/>
      <c r="I90" s="40"/>
      <c r="J90" s="40"/>
      <c r="K90" s="40"/>
      <c r="L90" s="40"/>
      <c r="M90" s="40"/>
      <c r="N90" s="40"/>
    </row>
    <row r="91" spans="1:6" s="21" customFormat="1" ht="12.75">
      <c r="A91" s="125">
        <v>2006</v>
      </c>
      <c r="B91" s="124">
        <v>600</v>
      </c>
      <c r="C91" s="124">
        <v>150</v>
      </c>
      <c r="D91" s="120" t="s">
        <v>5</v>
      </c>
      <c r="E91" s="120" t="s">
        <v>5</v>
      </c>
      <c r="F91" s="289">
        <v>700</v>
      </c>
    </row>
    <row r="92" spans="1:6" s="21" customFormat="1" ht="12.75">
      <c r="A92" s="125">
        <v>2007</v>
      </c>
      <c r="B92" s="124">
        <v>750</v>
      </c>
      <c r="C92" s="124">
        <v>150</v>
      </c>
      <c r="D92" s="120" t="s">
        <v>5</v>
      </c>
      <c r="E92" s="120" t="s">
        <v>5</v>
      </c>
      <c r="F92" s="289">
        <v>650</v>
      </c>
    </row>
    <row r="93" spans="1:6" s="21" customFormat="1" ht="12.75">
      <c r="A93" s="301"/>
      <c r="B93" s="300"/>
      <c r="C93" s="299"/>
      <c r="D93" s="298"/>
      <c r="E93" s="298"/>
      <c r="F93" s="297"/>
    </row>
    <row r="94" spans="1:6" s="21" customFormat="1" ht="12.75">
      <c r="A94" s="296"/>
      <c r="B94" s="294"/>
      <c r="C94" s="37"/>
      <c r="D94" s="293"/>
      <c r="E94" s="293"/>
      <c r="F94" s="292"/>
    </row>
    <row r="95" spans="1:6" s="21" customFormat="1" ht="12.75">
      <c r="A95" s="295" t="s">
        <v>356</v>
      </c>
      <c r="B95" s="294"/>
      <c r="C95" s="37"/>
      <c r="D95" s="293"/>
      <c r="E95" s="293"/>
      <c r="F95" s="292"/>
    </row>
    <row r="96" spans="1:6" s="21" customFormat="1" ht="12.75">
      <c r="A96" s="295"/>
      <c r="B96" s="294"/>
      <c r="C96" s="37"/>
      <c r="D96" s="293"/>
      <c r="E96" s="293"/>
      <c r="F96" s="292"/>
    </row>
    <row r="97" spans="7:14" ht="12.75">
      <c r="G97" s="21"/>
      <c r="H97" s="21"/>
      <c r="I97" s="21"/>
      <c r="J97" s="21"/>
      <c r="K97" s="21"/>
      <c r="L97" s="21"/>
      <c r="M97" s="21"/>
      <c r="N97" s="21"/>
    </row>
    <row r="98" spans="1:14" ht="31.5">
      <c r="A98" s="172" t="s">
        <v>355</v>
      </c>
      <c r="B98" s="60"/>
      <c r="C98" s="60"/>
      <c r="D98" s="60"/>
      <c r="E98" s="60"/>
      <c r="F98" s="60"/>
      <c r="G98" s="21"/>
      <c r="H98" s="21"/>
      <c r="I98" s="21"/>
      <c r="J98" s="21"/>
      <c r="K98" s="21"/>
      <c r="L98" s="21"/>
      <c r="M98" s="21"/>
      <c r="N98" s="21"/>
    </row>
    <row r="99" spans="1:14" ht="13.5" thickBot="1">
      <c r="A99" s="59"/>
      <c r="B99" s="59"/>
      <c r="C99" s="59"/>
      <c r="D99" s="59"/>
      <c r="E99" s="59"/>
      <c r="F99" s="59"/>
      <c r="G99" s="21"/>
      <c r="H99" s="21"/>
      <c r="I99" s="21"/>
      <c r="J99" s="21"/>
      <c r="K99" s="21"/>
      <c r="L99" s="21"/>
      <c r="M99" s="21"/>
      <c r="N99" s="21"/>
    </row>
    <row r="100" spans="1:15" s="182" customFormat="1" ht="24" customHeight="1" thickTop="1">
      <c r="A100" s="267"/>
      <c r="B100" s="267"/>
      <c r="C100" s="267"/>
      <c r="D100" s="184" t="s">
        <v>321</v>
      </c>
      <c r="E100" s="184"/>
      <c r="F100" s="266"/>
      <c r="G100" s="21"/>
      <c r="H100" s="21"/>
      <c r="I100" s="21"/>
      <c r="J100" s="21"/>
      <c r="K100" s="21"/>
      <c r="L100" s="21"/>
      <c r="M100" s="21"/>
      <c r="N100" s="21"/>
      <c r="O100" s="291"/>
    </row>
    <row r="101" spans="1:15" s="168" customFormat="1" ht="54.75" customHeight="1">
      <c r="A101" s="170" t="s">
        <v>354</v>
      </c>
      <c r="B101" s="170" t="s">
        <v>353</v>
      </c>
      <c r="C101" s="170" t="s">
        <v>352</v>
      </c>
      <c r="D101" s="170" t="s">
        <v>351</v>
      </c>
      <c r="E101" s="170" t="s">
        <v>350</v>
      </c>
      <c r="F101" s="169" t="s">
        <v>349</v>
      </c>
      <c r="G101" s="21"/>
      <c r="H101" s="21"/>
      <c r="I101" s="21"/>
      <c r="J101" s="21"/>
      <c r="K101" s="21"/>
      <c r="L101" s="21"/>
      <c r="M101" s="21"/>
      <c r="N101" s="21"/>
      <c r="O101" s="290"/>
    </row>
    <row r="102" spans="1:14" ht="12.75">
      <c r="A102" s="42"/>
      <c r="B102" s="42"/>
      <c r="C102" s="42"/>
      <c r="D102" s="42"/>
      <c r="E102" s="42"/>
      <c r="G102" s="21"/>
      <c r="H102" s="21"/>
      <c r="I102" s="21"/>
      <c r="J102" s="21"/>
      <c r="K102" s="21"/>
      <c r="L102" s="21"/>
      <c r="M102" s="21"/>
      <c r="N102" s="21"/>
    </row>
    <row r="103" spans="1:14" ht="12.75" customHeight="1">
      <c r="A103" s="42" t="s">
        <v>348</v>
      </c>
      <c r="B103" s="124"/>
      <c r="C103" s="124"/>
      <c r="D103" s="124"/>
      <c r="E103" s="124"/>
      <c r="F103" s="286"/>
      <c r="G103" s="21"/>
      <c r="H103" s="21"/>
      <c r="I103" s="21"/>
      <c r="J103" s="21"/>
      <c r="K103" s="21"/>
      <c r="L103" s="21"/>
      <c r="M103" s="21"/>
      <c r="N103" s="21"/>
    </row>
    <row r="104" spans="1:14" ht="12.75">
      <c r="A104" s="125">
        <v>1990</v>
      </c>
      <c r="B104" s="124">
        <v>600</v>
      </c>
      <c r="C104" s="124">
        <v>355</v>
      </c>
      <c r="D104" s="124">
        <v>250</v>
      </c>
      <c r="E104" s="124">
        <v>150</v>
      </c>
      <c r="F104" s="289">
        <v>2500</v>
      </c>
      <c r="G104" s="21"/>
      <c r="H104" s="21"/>
      <c r="I104" s="21"/>
      <c r="J104" s="21"/>
      <c r="K104" s="21"/>
      <c r="L104" s="21"/>
      <c r="M104" s="21"/>
      <c r="N104" s="21"/>
    </row>
    <row r="105" spans="1:14" ht="12.75" customHeight="1">
      <c r="A105" s="125">
        <v>1991</v>
      </c>
      <c r="B105" s="124">
        <v>650</v>
      </c>
      <c r="C105" s="124">
        <v>355</v>
      </c>
      <c r="D105" s="124">
        <v>350</v>
      </c>
      <c r="E105" s="124">
        <v>150</v>
      </c>
      <c r="F105" s="289">
        <v>2550</v>
      </c>
      <c r="G105" s="21"/>
      <c r="H105" s="21"/>
      <c r="I105" s="21"/>
      <c r="J105" s="21"/>
      <c r="K105" s="21"/>
      <c r="L105" s="21"/>
      <c r="M105" s="21"/>
      <c r="N105" s="21"/>
    </row>
    <row r="106" spans="1:14" ht="12.75" customHeight="1">
      <c r="A106" s="125">
        <v>1992</v>
      </c>
      <c r="B106" s="124">
        <v>700</v>
      </c>
      <c r="C106" s="124">
        <v>355</v>
      </c>
      <c r="D106" s="124">
        <v>400</v>
      </c>
      <c r="E106" s="124">
        <v>150</v>
      </c>
      <c r="F106" s="289">
        <v>2300</v>
      </c>
      <c r="G106" s="21"/>
      <c r="H106" s="21"/>
      <c r="I106" s="21"/>
      <c r="J106" s="21"/>
      <c r="K106" s="21"/>
      <c r="L106" s="21"/>
      <c r="M106" s="21"/>
      <c r="N106" s="21"/>
    </row>
    <row r="107" spans="1:14" ht="12.75" customHeight="1">
      <c r="A107" s="125">
        <v>1993</v>
      </c>
      <c r="B107" s="124">
        <v>850</v>
      </c>
      <c r="C107" s="124">
        <v>350</v>
      </c>
      <c r="D107" s="124">
        <v>300</v>
      </c>
      <c r="E107" s="124">
        <v>100</v>
      </c>
      <c r="F107" s="289">
        <v>2050</v>
      </c>
      <c r="G107" s="21"/>
      <c r="H107" s="21"/>
      <c r="I107" s="21"/>
      <c r="J107" s="21"/>
      <c r="K107" s="21"/>
      <c r="L107" s="21"/>
      <c r="M107" s="21"/>
      <c r="N107" s="21"/>
    </row>
    <row r="108" spans="1:14" ht="12.75" customHeight="1">
      <c r="A108" s="125">
        <v>1994</v>
      </c>
      <c r="B108" s="124">
        <v>850</v>
      </c>
      <c r="C108" s="124">
        <v>320</v>
      </c>
      <c r="D108" s="124">
        <v>250</v>
      </c>
      <c r="E108" s="124">
        <v>100</v>
      </c>
      <c r="F108" s="289">
        <v>2000</v>
      </c>
      <c r="G108" s="21"/>
      <c r="H108" s="21"/>
      <c r="I108" s="21"/>
      <c r="J108" s="21"/>
      <c r="K108" s="21"/>
      <c r="L108" s="21"/>
      <c r="M108" s="21"/>
      <c r="N108" s="21"/>
    </row>
    <row r="109" spans="1:6" ht="12.75" customHeight="1">
      <c r="A109" s="125">
        <v>1995</v>
      </c>
      <c r="B109" s="124">
        <v>800</v>
      </c>
      <c r="C109" s="124">
        <v>295</v>
      </c>
      <c r="D109" s="124">
        <v>300</v>
      </c>
      <c r="E109" s="124">
        <v>100</v>
      </c>
      <c r="F109" s="289">
        <v>1850</v>
      </c>
    </row>
    <row r="110" spans="1:6" ht="12.75" customHeight="1">
      <c r="A110" s="125">
        <v>1996</v>
      </c>
      <c r="B110" s="124">
        <v>600</v>
      </c>
      <c r="C110" s="124">
        <v>355</v>
      </c>
      <c r="D110" s="124">
        <v>300</v>
      </c>
      <c r="E110" s="124">
        <v>150</v>
      </c>
      <c r="F110" s="289">
        <v>1850</v>
      </c>
    </row>
    <row r="111" spans="1:6" ht="12.75">
      <c r="A111" s="125">
        <v>1997</v>
      </c>
      <c r="B111" s="124">
        <v>800</v>
      </c>
      <c r="C111" s="124">
        <v>290</v>
      </c>
      <c r="D111" s="124">
        <v>300</v>
      </c>
      <c r="E111" s="124">
        <v>100</v>
      </c>
      <c r="F111" s="289">
        <v>1850</v>
      </c>
    </row>
    <row r="112" spans="1:6" ht="12.75">
      <c r="A112" s="125">
        <v>1998</v>
      </c>
      <c r="B112" s="124">
        <v>800</v>
      </c>
      <c r="C112" s="124">
        <v>290</v>
      </c>
      <c r="D112" s="124">
        <v>350</v>
      </c>
      <c r="E112" s="124">
        <v>150</v>
      </c>
      <c r="F112" s="289">
        <v>1950</v>
      </c>
    </row>
    <row r="113" spans="1:6" ht="12.75">
      <c r="A113" s="125">
        <v>1999</v>
      </c>
      <c r="B113" s="287">
        <v>800</v>
      </c>
      <c r="C113" s="287">
        <v>290</v>
      </c>
      <c r="D113" s="287">
        <v>450</v>
      </c>
      <c r="E113" s="287">
        <v>200</v>
      </c>
      <c r="F113" s="286">
        <v>2200</v>
      </c>
    </row>
    <row r="114" spans="1:6" ht="12.75">
      <c r="A114" s="125">
        <v>2000</v>
      </c>
      <c r="B114" s="287">
        <v>800</v>
      </c>
      <c r="C114" s="287">
        <v>290</v>
      </c>
      <c r="D114" s="287">
        <v>500</v>
      </c>
      <c r="E114" s="287">
        <v>150</v>
      </c>
      <c r="F114" s="286">
        <v>2000</v>
      </c>
    </row>
    <row r="115" spans="1:6" ht="12.75">
      <c r="A115" s="125">
        <v>2001</v>
      </c>
      <c r="B115" s="287">
        <v>850</v>
      </c>
      <c r="C115" s="288" t="s">
        <v>347</v>
      </c>
      <c r="D115" s="287">
        <v>500</v>
      </c>
      <c r="E115" s="287">
        <v>150</v>
      </c>
      <c r="F115" s="286">
        <v>1800</v>
      </c>
    </row>
    <row r="116" spans="1:6" ht="12.75">
      <c r="A116" s="125">
        <v>2002</v>
      </c>
      <c r="B116" s="287">
        <v>850</v>
      </c>
      <c r="C116" s="287">
        <v>260</v>
      </c>
      <c r="D116" s="124">
        <v>500</v>
      </c>
      <c r="E116" s="124">
        <v>150</v>
      </c>
      <c r="F116" s="286">
        <v>2250</v>
      </c>
    </row>
    <row r="117" spans="1:6" ht="12.75">
      <c r="A117" s="125">
        <v>2003</v>
      </c>
      <c r="B117" s="287">
        <v>850</v>
      </c>
      <c r="C117" s="287">
        <v>260</v>
      </c>
      <c r="D117" s="120" t="s">
        <v>5</v>
      </c>
      <c r="E117" s="120" t="s">
        <v>5</v>
      </c>
      <c r="F117" s="286">
        <v>1650</v>
      </c>
    </row>
    <row r="118" spans="1:6" ht="12.75">
      <c r="A118" s="125">
        <v>2004</v>
      </c>
      <c r="B118" s="287">
        <v>850</v>
      </c>
      <c r="C118" s="287">
        <v>260</v>
      </c>
      <c r="D118" s="120" t="s">
        <v>5</v>
      </c>
      <c r="E118" s="120" t="s">
        <v>5</v>
      </c>
      <c r="F118" s="286">
        <v>1850</v>
      </c>
    </row>
    <row r="119" spans="1:6" ht="12.75">
      <c r="A119" s="125">
        <v>2005</v>
      </c>
      <c r="B119" s="287">
        <v>850</v>
      </c>
      <c r="C119" s="287">
        <v>260</v>
      </c>
      <c r="D119" s="120" t="s">
        <v>5</v>
      </c>
      <c r="E119" s="120" t="s">
        <v>5</v>
      </c>
      <c r="F119" s="286">
        <v>1700</v>
      </c>
    </row>
    <row r="120" spans="1:6" ht="12.75">
      <c r="A120" s="125">
        <v>2006</v>
      </c>
      <c r="B120" s="287">
        <v>850</v>
      </c>
      <c r="C120" s="287">
        <v>260</v>
      </c>
      <c r="D120" s="120" t="s">
        <v>5</v>
      </c>
      <c r="E120" s="120" t="s">
        <v>5</v>
      </c>
      <c r="F120" s="286">
        <v>1750</v>
      </c>
    </row>
    <row r="121" spans="1:6" ht="12.75">
      <c r="A121" s="125">
        <v>2007</v>
      </c>
      <c r="B121" s="287">
        <v>1150</v>
      </c>
      <c r="C121" s="287">
        <v>230</v>
      </c>
      <c r="D121" s="120" t="s">
        <v>5</v>
      </c>
      <c r="E121" s="120" t="s">
        <v>5</v>
      </c>
      <c r="F121" s="286">
        <v>1700</v>
      </c>
    </row>
    <row r="122" spans="1:6" ht="12.75">
      <c r="A122" s="285"/>
      <c r="B122" s="284"/>
      <c r="C122" s="284"/>
      <c r="D122" s="284"/>
      <c r="E122" s="284"/>
      <c r="F122" s="283"/>
    </row>
    <row r="123" spans="1:6" ht="12.75">
      <c r="A123" s="282"/>
      <c r="B123" s="281"/>
      <c r="C123" s="281"/>
      <c r="D123" s="281"/>
      <c r="E123" s="281"/>
      <c r="F123" s="140"/>
    </row>
    <row r="124" spans="1:6" ht="12.75">
      <c r="A124" s="48" t="s">
        <v>6</v>
      </c>
      <c r="B124" s="281"/>
      <c r="C124" s="281"/>
      <c r="D124" s="281"/>
      <c r="E124" s="281"/>
      <c r="F124" s="140"/>
    </row>
    <row r="125" spans="1:15" s="48" customFormat="1" ht="12.75">
      <c r="A125" s="48" t="s">
        <v>313</v>
      </c>
      <c r="G125" s="49"/>
      <c r="H125" s="49"/>
      <c r="I125" s="49"/>
      <c r="J125" s="49"/>
      <c r="K125" s="49"/>
      <c r="L125" s="49"/>
      <c r="M125" s="49"/>
      <c r="N125" s="49"/>
      <c r="O125" s="49"/>
    </row>
    <row r="126" spans="1:15" s="48" customFormat="1" ht="12.75">
      <c r="A126" s="48" t="s">
        <v>346</v>
      </c>
      <c r="G126" s="49"/>
      <c r="H126" s="49"/>
      <c r="I126" s="49"/>
      <c r="J126" s="49"/>
      <c r="K126" s="49"/>
      <c r="L126" s="49"/>
      <c r="M126" s="49"/>
      <c r="N126" s="49"/>
      <c r="O126" s="49"/>
    </row>
    <row r="127" ht="12.75">
      <c r="A127" s="48" t="s">
        <v>345</v>
      </c>
    </row>
    <row r="128" ht="12.75">
      <c r="A128" s="147" t="s">
        <v>344</v>
      </c>
    </row>
    <row r="129" spans="1:15" s="48" customFormat="1" ht="12.75">
      <c r="A129" s="48" t="s">
        <v>310</v>
      </c>
      <c r="G129" s="49"/>
      <c r="H129" s="49"/>
      <c r="I129" s="49"/>
      <c r="J129" s="49"/>
      <c r="K129" s="49"/>
      <c r="L129" s="49"/>
      <c r="M129" s="49"/>
      <c r="N129" s="49"/>
      <c r="O129" s="49"/>
    </row>
    <row r="130" spans="1:15" s="48" customFormat="1" ht="12.75">
      <c r="A130" s="263" t="s">
        <v>309</v>
      </c>
      <c r="G130" s="49"/>
      <c r="H130" s="49"/>
      <c r="I130" s="49"/>
      <c r="J130" s="49"/>
      <c r="K130" s="49"/>
      <c r="L130" s="49"/>
      <c r="M130" s="49"/>
      <c r="N130" s="49"/>
      <c r="O130" s="49"/>
    </row>
    <row r="131" spans="1:15" s="48" customFormat="1" ht="12.75">
      <c r="A131" s="48" t="s">
        <v>343</v>
      </c>
      <c r="G131" s="49"/>
      <c r="H131" s="49"/>
      <c r="I131" s="49"/>
      <c r="J131" s="49"/>
      <c r="K131" s="49"/>
      <c r="L131" s="49"/>
      <c r="M131" s="49"/>
      <c r="N131" s="49"/>
      <c r="O131" s="49"/>
    </row>
    <row r="132" spans="1:15" s="48" customFormat="1" ht="12.75">
      <c r="A132" s="147" t="s">
        <v>342</v>
      </c>
      <c r="G132" s="49"/>
      <c r="H132" s="49"/>
      <c r="I132" s="49"/>
      <c r="J132" s="49"/>
      <c r="K132" s="49"/>
      <c r="L132" s="49"/>
      <c r="M132" s="49"/>
      <c r="N132" s="49"/>
      <c r="O132" s="49"/>
    </row>
    <row r="133" ht="12.75">
      <c r="A133" s="63" t="s">
        <v>341</v>
      </c>
    </row>
    <row r="134" ht="12.75">
      <c r="A134" s="18"/>
    </row>
    <row r="136" ht="12.75">
      <c r="A136" s="48"/>
    </row>
    <row r="137" ht="12.75">
      <c r="A137" s="48"/>
    </row>
    <row r="138" ht="12.75">
      <c r="A138" s="147"/>
    </row>
    <row r="139" ht="12.75">
      <c r="A139" s="48"/>
    </row>
    <row r="140" ht="12.75">
      <c r="A140" s="147"/>
    </row>
    <row r="141" ht="12.75">
      <c r="A141" s="173"/>
    </row>
  </sheetData>
  <sheetProtection/>
  <printOptions horizontalCentered="1"/>
  <pageMargins left="1" right="1" top="1" bottom="1" header="0.5" footer="0.5"/>
  <pageSetup horizontalDpi="300" verticalDpi="300" orientation="portrait" scale="95" r:id="rId1"/>
  <headerFooter alignWithMargins="0">
    <oddFooter>&amp;L&amp;"Arial,Italic"&amp;9      The State of Hawaii Data Book 2008&amp;R&amp;9http://www.hawaii.gov/dbedt/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00390625" style="21" customWidth="1"/>
    <col min="2" max="3" width="10.7109375" style="113" customWidth="1"/>
    <col min="4" max="6" width="10.7109375" style="21" customWidth="1"/>
    <col min="7" max="7" width="11.28125" style="21" customWidth="1"/>
    <col min="8" max="9" width="9.28125" style="21" bestFit="1" customWidth="1"/>
    <col min="10" max="16384" width="9.140625" style="21" customWidth="1"/>
  </cols>
  <sheetData>
    <row r="1" spans="1:7" ht="31.5">
      <c r="A1" s="172" t="s">
        <v>380</v>
      </c>
      <c r="B1" s="325"/>
      <c r="C1" s="325"/>
      <c r="D1" s="60"/>
      <c r="E1" s="60"/>
      <c r="F1" s="60"/>
      <c r="G1" s="60"/>
    </row>
    <row r="3" spans="1:7" ht="12.75">
      <c r="A3" s="60" t="s">
        <v>339</v>
      </c>
      <c r="B3" s="325"/>
      <c r="C3" s="325"/>
      <c r="D3" s="60"/>
      <c r="E3" s="60"/>
      <c r="F3" s="60"/>
      <c r="G3" s="60"/>
    </row>
    <row r="4" spans="1:7" ht="13.5" thickBot="1">
      <c r="A4" s="59"/>
      <c r="B4" s="324"/>
      <c r="C4" s="324"/>
      <c r="D4" s="59"/>
      <c r="E4" s="59"/>
      <c r="F4" s="59"/>
      <c r="G4" s="59"/>
    </row>
    <row r="5" spans="1:11" s="182" customFormat="1" ht="24" customHeight="1" thickTop="1">
      <c r="A5" s="186"/>
      <c r="B5" s="323"/>
      <c r="C5" s="322" t="s">
        <v>338</v>
      </c>
      <c r="D5" s="184"/>
      <c r="E5" s="184"/>
      <c r="F5" s="184"/>
      <c r="G5" s="183"/>
      <c r="H5" s="21"/>
      <c r="I5" s="21"/>
      <c r="J5" s="21"/>
      <c r="K5" s="21"/>
    </row>
    <row r="6" spans="1:11" s="168" customFormat="1" ht="54.75" customHeight="1">
      <c r="A6" s="170" t="s">
        <v>378</v>
      </c>
      <c r="B6" s="321" t="s">
        <v>337</v>
      </c>
      <c r="C6" s="321" t="s">
        <v>377</v>
      </c>
      <c r="D6" s="170" t="s">
        <v>335</v>
      </c>
      <c r="E6" s="170" t="s">
        <v>376</v>
      </c>
      <c r="F6" s="170" t="s">
        <v>375</v>
      </c>
      <c r="G6" s="169" t="s">
        <v>332</v>
      </c>
      <c r="H6" s="21"/>
      <c r="I6" s="21"/>
      <c r="J6" s="21"/>
      <c r="K6" s="21"/>
    </row>
    <row r="7" spans="1:6" ht="9.75" customHeight="1">
      <c r="A7" s="42"/>
      <c r="B7" s="320"/>
      <c r="C7" s="320"/>
      <c r="D7" s="42"/>
      <c r="E7" s="42"/>
      <c r="F7" s="42"/>
    </row>
    <row r="8" spans="1:6" ht="12.75">
      <c r="A8" s="91" t="s">
        <v>135</v>
      </c>
      <c r="B8" s="320"/>
      <c r="C8" s="320"/>
      <c r="D8" s="42"/>
      <c r="E8" s="42"/>
      <c r="F8" s="42"/>
    </row>
    <row r="9" spans="1:7" ht="12.75" customHeight="1">
      <c r="A9" s="303">
        <v>1991</v>
      </c>
      <c r="B9" s="310">
        <f>C9+G9</f>
        <v>551382</v>
      </c>
      <c r="C9" s="313">
        <v>464139</v>
      </c>
      <c r="D9" s="121">
        <v>174900</v>
      </c>
      <c r="E9" s="121">
        <v>107775</v>
      </c>
      <c r="F9" s="308">
        <f>C9-D9-E9</f>
        <v>181464</v>
      </c>
      <c r="G9" s="235">
        <v>87243</v>
      </c>
    </row>
    <row r="10" spans="1:7" ht="12.75" customHeight="1">
      <c r="A10" s="303">
        <v>1992</v>
      </c>
      <c r="B10" s="310">
        <f>C10+G10</f>
        <v>520227</v>
      </c>
      <c r="C10" s="313">
        <v>431958</v>
      </c>
      <c r="D10" s="121">
        <v>153700</v>
      </c>
      <c r="E10" s="121">
        <v>102100</v>
      </c>
      <c r="F10" s="308">
        <f>C10-D10-E10</f>
        <v>176158</v>
      </c>
      <c r="G10" s="235">
        <v>88269</v>
      </c>
    </row>
    <row r="11" spans="1:7" ht="12.75" customHeight="1">
      <c r="A11" s="303">
        <v>1993</v>
      </c>
      <c r="B11" s="310">
        <v>506475</v>
      </c>
      <c r="C11" s="313">
        <v>421593</v>
      </c>
      <c r="D11" s="121">
        <v>163000</v>
      </c>
      <c r="E11" s="121">
        <v>79850</v>
      </c>
      <c r="F11" s="308">
        <v>178743</v>
      </c>
      <c r="G11" s="235">
        <v>84882</v>
      </c>
    </row>
    <row r="12" spans="1:7" ht="12.75" customHeight="1">
      <c r="A12" s="303">
        <v>1994</v>
      </c>
      <c r="B12" s="310">
        <f>C12+G12</f>
        <v>503780</v>
      </c>
      <c r="C12" s="313">
        <v>427150</v>
      </c>
      <c r="D12" s="121">
        <v>160100</v>
      </c>
      <c r="E12" s="121">
        <v>78890</v>
      </c>
      <c r="F12" s="308">
        <v>188160</v>
      </c>
      <c r="G12" s="235">
        <v>76630</v>
      </c>
    </row>
    <row r="13" spans="1:7" ht="12.75">
      <c r="A13" s="303">
        <v>1995</v>
      </c>
      <c r="B13" s="310">
        <v>493385</v>
      </c>
      <c r="C13" s="313">
        <v>421089</v>
      </c>
      <c r="D13" s="121">
        <v>127700</v>
      </c>
      <c r="E13" s="121">
        <v>87360</v>
      </c>
      <c r="F13" s="308">
        <v>206029</v>
      </c>
      <c r="G13" s="235">
        <v>72296</v>
      </c>
    </row>
    <row r="14" spans="1:7" ht="12.75" customHeight="1">
      <c r="A14" s="303">
        <v>1996</v>
      </c>
      <c r="B14" s="310">
        <v>488303</v>
      </c>
      <c r="C14" s="313">
        <v>422568</v>
      </c>
      <c r="D14" s="121">
        <v>108100</v>
      </c>
      <c r="E14" s="121">
        <v>95914</v>
      </c>
      <c r="F14" s="308">
        <v>218554</v>
      </c>
      <c r="G14" s="235">
        <v>65735</v>
      </c>
    </row>
    <row r="15" spans="1:7" ht="12.75">
      <c r="A15" s="303">
        <v>1997</v>
      </c>
      <c r="B15" s="310">
        <f>C15+G15</f>
        <v>486460</v>
      </c>
      <c r="C15" s="313">
        <v>418661</v>
      </c>
      <c r="D15" s="121">
        <v>85500</v>
      </c>
      <c r="E15" s="121">
        <v>91721</v>
      </c>
      <c r="F15" s="308">
        <f>C15-D15-E15</f>
        <v>241440</v>
      </c>
      <c r="G15" s="235">
        <v>67799</v>
      </c>
    </row>
    <row r="16" spans="1:7" ht="12.75">
      <c r="A16" s="303">
        <v>1998</v>
      </c>
      <c r="B16" s="310">
        <v>493442</v>
      </c>
      <c r="C16" s="313">
        <v>420734</v>
      </c>
      <c r="D16" s="121">
        <v>87400</v>
      </c>
      <c r="E16" s="121">
        <v>92776</v>
      </c>
      <c r="F16" s="308">
        <v>240558</v>
      </c>
      <c r="G16" s="235">
        <v>72708</v>
      </c>
    </row>
    <row r="17" spans="1:7" ht="12.75">
      <c r="A17" s="303">
        <v>1999</v>
      </c>
      <c r="B17" s="310">
        <f>C17+G17</f>
        <v>512992</v>
      </c>
      <c r="C17" s="313">
        <v>443111</v>
      </c>
      <c r="D17" s="121">
        <v>86800</v>
      </c>
      <c r="E17" s="121">
        <v>101448</v>
      </c>
      <c r="F17" s="308">
        <f>C17-D17-E17</f>
        <v>254863</v>
      </c>
      <c r="G17" s="235">
        <v>69881</v>
      </c>
    </row>
    <row r="18" spans="1:7" ht="12.75">
      <c r="A18" s="303">
        <v>2000</v>
      </c>
      <c r="B18" s="310">
        <f>C18+G18</f>
        <v>499730</v>
      </c>
      <c r="C18" s="313">
        <v>431482</v>
      </c>
      <c r="D18" s="121">
        <v>62200</v>
      </c>
      <c r="E18" s="121">
        <v>101530</v>
      </c>
      <c r="F18" s="308">
        <f>C18-D18-E18</f>
        <v>267752</v>
      </c>
      <c r="G18" s="235">
        <v>68248</v>
      </c>
    </row>
    <row r="19" spans="1:7" ht="12.75">
      <c r="A19" s="303">
        <v>2001</v>
      </c>
      <c r="B19" s="310">
        <v>502181</v>
      </c>
      <c r="C19" s="313">
        <v>437438</v>
      </c>
      <c r="D19" s="121">
        <v>57800</v>
      </c>
      <c r="E19" s="121">
        <v>96337</v>
      </c>
      <c r="F19" s="308">
        <v>283301</v>
      </c>
      <c r="G19" s="235">
        <v>64743</v>
      </c>
    </row>
    <row r="20" spans="1:7" ht="12.75">
      <c r="A20" s="303">
        <v>2002</v>
      </c>
      <c r="B20" s="310">
        <v>514338</v>
      </c>
      <c r="C20" s="313">
        <v>453400</v>
      </c>
      <c r="D20" s="121">
        <v>64300</v>
      </c>
      <c r="E20" s="121">
        <v>100616</v>
      </c>
      <c r="F20" s="308">
        <v>288484</v>
      </c>
      <c r="G20" s="235">
        <v>60938</v>
      </c>
    </row>
    <row r="21" spans="1:7" ht="12.75">
      <c r="A21" s="303">
        <v>2003</v>
      </c>
      <c r="B21" s="310">
        <v>520473</v>
      </c>
      <c r="C21" s="313">
        <v>461680</v>
      </c>
      <c r="D21" s="121">
        <v>64400</v>
      </c>
      <c r="E21" s="121">
        <v>101470</v>
      </c>
      <c r="F21" s="308">
        <v>295810</v>
      </c>
      <c r="G21" s="235">
        <v>58793</v>
      </c>
    </row>
    <row r="22" spans="1:7" ht="12.75">
      <c r="A22" s="303">
        <v>2004</v>
      </c>
      <c r="B22" s="310">
        <v>523957</v>
      </c>
      <c r="C22" s="313">
        <v>459702</v>
      </c>
      <c r="D22" s="121">
        <v>61500</v>
      </c>
      <c r="E22" s="121">
        <v>83104</v>
      </c>
      <c r="F22" s="308">
        <v>315098</v>
      </c>
      <c r="G22" s="235">
        <v>64255</v>
      </c>
    </row>
    <row r="23" spans="1:7" ht="12.75">
      <c r="A23" s="303">
        <v>2005</v>
      </c>
      <c r="B23" s="310">
        <v>554387</v>
      </c>
      <c r="C23" s="313">
        <v>493991</v>
      </c>
      <c r="D23" s="121">
        <v>58900</v>
      </c>
      <c r="E23" s="121">
        <v>79288</v>
      </c>
      <c r="F23" s="308">
        <v>355803</v>
      </c>
      <c r="G23" s="235">
        <v>60396</v>
      </c>
    </row>
    <row r="24" spans="1:7" ht="12.75">
      <c r="A24" s="332" t="s">
        <v>331</v>
      </c>
      <c r="B24" s="310">
        <v>558333</v>
      </c>
      <c r="C24" s="313">
        <v>499684</v>
      </c>
      <c r="D24" s="121">
        <v>50200</v>
      </c>
      <c r="E24" s="121">
        <v>73652</v>
      </c>
      <c r="F24" s="308">
        <v>375832</v>
      </c>
      <c r="G24" s="235">
        <v>58649</v>
      </c>
    </row>
    <row r="25" spans="1:7" ht="12.75">
      <c r="A25" s="303">
        <v>2007</v>
      </c>
      <c r="B25" s="310">
        <v>553857</v>
      </c>
      <c r="C25" s="313">
        <v>499416</v>
      </c>
      <c r="D25" s="121">
        <v>47600</v>
      </c>
      <c r="E25" s="309" t="s">
        <v>151</v>
      </c>
      <c r="F25" s="308">
        <v>451816</v>
      </c>
      <c r="G25" s="235">
        <v>54441</v>
      </c>
    </row>
    <row r="26" spans="1:13" ht="9.75" customHeight="1">
      <c r="A26" s="42"/>
      <c r="B26" s="320"/>
      <c r="C26" s="320"/>
      <c r="D26" s="90"/>
      <c r="E26" s="90"/>
      <c r="F26" s="121"/>
      <c r="G26" s="113"/>
      <c r="H26" s="118"/>
      <c r="I26" s="113"/>
      <c r="J26" s="330"/>
      <c r="K26" s="254"/>
      <c r="L26" s="118"/>
      <c r="M26" s="111"/>
    </row>
    <row r="27" spans="1:7" ht="12.75">
      <c r="A27" s="42" t="s">
        <v>365</v>
      </c>
      <c r="B27" s="320"/>
      <c r="C27" s="320"/>
      <c r="D27" s="90"/>
      <c r="E27" s="90"/>
      <c r="F27" s="42"/>
      <c r="G27" s="113"/>
    </row>
    <row r="28" spans="1:7" s="254" customFormat="1" ht="12.75">
      <c r="A28" s="317">
        <v>1991</v>
      </c>
      <c r="B28" s="310">
        <f>C28+G28</f>
        <v>179716</v>
      </c>
      <c r="C28" s="313">
        <v>149009</v>
      </c>
      <c r="D28" s="121">
        <v>43600</v>
      </c>
      <c r="E28" s="309" t="s">
        <v>56</v>
      </c>
      <c r="F28" s="308">
        <f>C28-D28</f>
        <v>105409</v>
      </c>
      <c r="G28" s="318">
        <v>30707</v>
      </c>
    </row>
    <row r="29" spans="1:7" s="254" customFormat="1" ht="12.75">
      <c r="A29" s="317">
        <v>1992</v>
      </c>
      <c r="B29" s="310">
        <f>C29+G29</f>
        <v>168406</v>
      </c>
      <c r="C29" s="313">
        <v>140235</v>
      </c>
      <c r="D29" s="121">
        <v>38200</v>
      </c>
      <c r="E29" s="309" t="s">
        <v>56</v>
      </c>
      <c r="F29" s="308">
        <f>C29-D29</f>
        <v>102035</v>
      </c>
      <c r="G29" s="318">
        <v>28171</v>
      </c>
    </row>
    <row r="30" spans="1:7" s="254" customFormat="1" ht="12.75">
      <c r="A30" s="317">
        <v>1993</v>
      </c>
      <c r="B30" s="310">
        <v>166309</v>
      </c>
      <c r="C30" s="313">
        <v>140610</v>
      </c>
      <c r="D30" s="121">
        <v>39000</v>
      </c>
      <c r="E30" s="309" t="s">
        <v>56</v>
      </c>
      <c r="F30" s="308">
        <v>101610</v>
      </c>
      <c r="G30" s="315">
        <v>25699</v>
      </c>
    </row>
    <row r="31" spans="1:7" s="254" customFormat="1" ht="12.75">
      <c r="A31" s="317">
        <v>1994</v>
      </c>
      <c r="B31" s="310">
        <v>161475</v>
      </c>
      <c r="C31" s="313">
        <v>140770</v>
      </c>
      <c r="D31" s="121">
        <v>35800</v>
      </c>
      <c r="E31" s="309" t="s">
        <v>151</v>
      </c>
      <c r="F31" s="308">
        <v>104970</v>
      </c>
      <c r="G31" s="315">
        <v>20705</v>
      </c>
    </row>
    <row r="32" spans="1:7" ht="12.75">
      <c r="A32" s="317">
        <v>1995</v>
      </c>
      <c r="B32" s="310">
        <v>146427</v>
      </c>
      <c r="C32" s="313">
        <v>128564</v>
      </c>
      <c r="D32" s="121">
        <v>12200</v>
      </c>
      <c r="E32" s="309" t="s">
        <v>151</v>
      </c>
      <c r="F32" s="308">
        <v>116364</v>
      </c>
      <c r="G32" s="315">
        <v>17863</v>
      </c>
    </row>
    <row r="33" spans="1:7" s="254" customFormat="1" ht="12.75">
      <c r="A33" s="317">
        <v>1996</v>
      </c>
      <c r="B33" s="310">
        <v>141910</v>
      </c>
      <c r="C33" s="313">
        <v>125915</v>
      </c>
      <c r="D33" s="121">
        <v>1700</v>
      </c>
      <c r="E33" s="309" t="s">
        <v>151</v>
      </c>
      <c r="F33" s="308">
        <v>124215</v>
      </c>
      <c r="G33" s="315">
        <v>15995</v>
      </c>
    </row>
    <row r="34" spans="1:7" ht="12.75">
      <c r="A34" s="125">
        <v>1997</v>
      </c>
      <c r="B34" s="310">
        <f>C34+G34</f>
        <v>149965</v>
      </c>
      <c r="C34" s="313">
        <v>130887</v>
      </c>
      <c r="D34" s="329" t="s">
        <v>124</v>
      </c>
      <c r="E34" s="309" t="s">
        <v>56</v>
      </c>
      <c r="F34" s="308">
        <f>C34</f>
        <v>130887</v>
      </c>
      <c r="G34" s="235">
        <v>19078</v>
      </c>
    </row>
    <row r="35" spans="1:7" ht="12.75">
      <c r="A35" s="125">
        <v>1998</v>
      </c>
      <c r="B35" s="310">
        <v>142522</v>
      </c>
      <c r="C35" s="313">
        <v>121676</v>
      </c>
      <c r="D35" s="329" t="s">
        <v>124</v>
      </c>
      <c r="E35" s="309" t="s">
        <v>56</v>
      </c>
      <c r="F35" s="308">
        <v>121676</v>
      </c>
      <c r="G35" s="235">
        <v>20846</v>
      </c>
    </row>
    <row r="36" spans="1:7" ht="12.75">
      <c r="A36" s="125">
        <v>1999</v>
      </c>
      <c r="B36" s="310">
        <f>C36+G36</f>
        <v>144470</v>
      </c>
      <c r="C36" s="313">
        <v>121939</v>
      </c>
      <c r="D36" s="329" t="s">
        <v>124</v>
      </c>
      <c r="E36" s="309" t="s">
        <v>56</v>
      </c>
      <c r="F36" s="308">
        <f>C36</f>
        <v>121939</v>
      </c>
      <c r="G36" s="235">
        <v>22531</v>
      </c>
    </row>
    <row r="37" spans="1:7" ht="12.75">
      <c r="A37" s="125">
        <v>2000</v>
      </c>
      <c r="B37" s="310">
        <f>C37+G37</f>
        <v>154240</v>
      </c>
      <c r="C37" s="313">
        <v>128161</v>
      </c>
      <c r="D37" s="329" t="s">
        <v>124</v>
      </c>
      <c r="E37" s="309" t="s">
        <v>56</v>
      </c>
      <c r="F37" s="308">
        <f>C37</f>
        <v>128161</v>
      </c>
      <c r="G37" s="235">
        <v>26079</v>
      </c>
    </row>
    <row r="38" spans="1:7" ht="12.75">
      <c r="A38" s="125">
        <v>2001</v>
      </c>
      <c r="B38" s="310">
        <v>160258</v>
      </c>
      <c r="C38" s="313">
        <v>134380</v>
      </c>
      <c r="D38" s="329" t="s">
        <v>124</v>
      </c>
      <c r="E38" s="309" t="s">
        <v>56</v>
      </c>
      <c r="F38" s="308">
        <v>134380</v>
      </c>
      <c r="G38" s="150">
        <v>25878</v>
      </c>
    </row>
    <row r="39" spans="1:7" ht="12.75">
      <c r="A39" s="125">
        <v>2002</v>
      </c>
      <c r="B39" s="310">
        <v>155651</v>
      </c>
      <c r="C39" s="313">
        <v>128426</v>
      </c>
      <c r="D39" s="329" t="s">
        <v>124</v>
      </c>
      <c r="E39" s="309" t="s">
        <v>151</v>
      </c>
      <c r="F39" s="308">
        <v>128426</v>
      </c>
      <c r="G39" s="150">
        <v>27225</v>
      </c>
    </row>
    <row r="40" spans="1:7" ht="12.75">
      <c r="A40" s="125">
        <v>2003</v>
      </c>
      <c r="B40" s="310">
        <v>159592</v>
      </c>
      <c r="C40" s="313">
        <v>132331</v>
      </c>
      <c r="D40" s="329" t="s">
        <v>124</v>
      </c>
      <c r="E40" s="309" t="s">
        <v>151</v>
      </c>
      <c r="F40" s="308">
        <v>132331</v>
      </c>
      <c r="G40" s="315">
        <v>27261</v>
      </c>
    </row>
    <row r="41" spans="1:7" ht="12.75">
      <c r="A41" s="125">
        <v>2004</v>
      </c>
      <c r="B41" s="310">
        <v>174388</v>
      </c>
      <c r="C41" s="313">
        <v>143972</v>
      </c>
      <c r="D41" s="329" t="s">
        <v>124</v>
      </c>
      <c r="E41" s="309" t="s">
        <v>151</v>
      </c>
      <c r="F41" s="308">
        <v>143972</v>
      </c>
      <c r="G41" s="150">
        <v>30416</v>
      </c>
    </row>
    <row r="42" spans="1:7" ht="12.75">
      <c r="A42" s="126" t="s">
        <v>374</v>
      </c>
      <c r="B42" s="311" t="s">
        <v>151</v>
      </c>
      <c r="C42" s="313">
        <v>164772</v>
      </c>
      <c r="D42" s="329" t="s">
        <v>124</v>
      </c>
      <c r="E42" s="309" t="s">
        <v>151</v>
      </c>
      <c r="F42" s="312" t="s">
        <v>151</v>
      </c>
      <c r="G42" s="238" t="s">
        <v>151</v>
      </c>
    </row>
    <row r="43" spans="1:7" ht="12.75">
      <c r="A43" s="126" t="s">
        <v>331</v>
      </c>
      <c r="B43" s="310">
        <v>183177</v>
      </c>
      <c r="C43" s="313">
        <v>152302</v>
      </c>
      <c r="D43" s="329" t="s">
        <v>124</v>
      </c>
      <c r="E43" s="309" t="s">
        <v>151</v>
      </c>
      <c r="F43" s="312" t="s">
        <v>151</v>
      </c>
      <c r="G43" s="150">
        <v>30875</v>
      </c>
    </row>
    <row r="44" spans="1:7" ht="12.75">
      <c r="A44" s="125">
        <v>2007</v>
      </c>
      <c r="B44" s="310">
        <v>173201</v>
      </c>
      <c r="C44" s="313">
        <v>140618</v>
      </c>
      <c r="D44" s="329" t="s">
        <v>124</v>
      </c>
      <c r="E44" s="309" t="s">
        <v>151</v>
      </c>
      <c r="F44" s="308">
        <v>140618</v>
      </c>
      <c r="G44" s="150">
        <v>32583</v>
      </c>
    </row>
    <row r="45" spans="1:15" ht="9.75" customHeight="1">
      <c r="A45" s="301"/>
      <c r="B45" s="328"/>
      <c r="C45" s="327"/>
      <c r="D45" s="326"/>
      <c r="E45" s="298"/>
      <c r="F45" s="298"/>
      <c r="G45" s="23"/>
      <c r="H45" s="118"/>
      <c r="I45" s="113"/>
      <c r="L45" s="118"/>
      <c r="M45" s="111"/>
      <c r="O45" s="40"/>
    </row>
    <row r="46" spans="1:15" ht="9.75" customHeight="1">
      <c r="A46" s="296"/>
      <c r="B46" s="294"/>
      <c r="C46" s="37"/>
      <c r="D46" s="293"/>
      <c r="E46" s="293"/>
      <c r="F46" s="292"/>
      <c r="O46" s="40"/>
    </row>
    <row r="47" spans="1:15" ht="12.75">
      <c r="A47" s="295" t="s">
        <v>356</v>
      </c>
      <c r="B47" s="294"/>
      <c r="C47" s="37"/>
      <c r="D47" s="293"/>
      <c r="E47" s="293"/>
      <c r="F47" s="292"/>
      <c r="O47" s="40"/>
    </row>
    <row r="48" spans="1:7" ht="31.5">
      <c r="A48" s="172" t="s">
        <v>379</v>
      </c>
      <c r="B48" s="325"/>
      <c r="C48" s="325"/>
      <c r="D48" s="60"/>
      <c r="E48" s="60"/>
      <c r="F48" s="60"/>
      <c r="G48" s="60"/>
    </row>
    <row r="50" spans="1:7" ht="12.75">
      <c r="A50" s="60" t="s">
        <v>339</v>
      </c>
      <c r="B50" s="325"/>
      <c r="C50" s="325"/>
      <c r="D50" s="60"/>
      <c r="E50" s="60"/>
      <c r="F50" s="60"/>
      <c r="G50" s="60"/>
    </row>
    <row r="51" spans="1:7" ht="13.5" thickBot="1">
      <c r="A51" s="59"/>
      <c r="B51" s="324"/>
      <c r="C51" s="324"/>
      <c r="D51" s="59"/>
      <c r="E51" s="59"/>
      <c r="F51" s="59"/>
      <c r="G51" s="59"/>
    </row>
    <row r="52" spans="1:7" s="182" customFormat="1" ht="24" customHeight="1" thickTop="1">
      <c r="A52" s="186"/>
      <c r="B52" s="323"/>
      <c r="C52" s="322" t="s">
        <v>338</v>
      </c>
      <c r="D52" s="184"/>
      <c r="E52" s="184"/>
      <c r="F52" s="184"/>
      <c r="G52" s="183"/>
    </row>
    <row r="53" spans="1:7" s="168" customFormat="1" ht="54.75" customHeight="1">
      <c r="A53" s="170" t="s">
        <v>378</v>
      </c>
      <c r="B53" s="321" t="s">
        <v>337</v>
      </c>
      <c r="C53" s="321" t="s">
        <v>377</v>
      </c>
      <c r="D53" s="170" t="s">
        <v>335</v>
      </c>
      <c r="E53" s="170" t="s">
        <v>376</v>
      </c>
      <c r="F53" s="170" t="s">
        <v>375</v>
      </c>
      <c r="G53" s="169" t="s">
        <v>332</v>
      </c>
    </row>
    <row r="54" spans="1:7" ht="9.75" customHeight="1">
      <c r="A54" s="42"/>
      <c r="B54" s="320"/>
      <c r="C54" s="310"/>
      <c r="D54" s="90"/>
      <c r="E54" s="90"/>
      <c r="F54" s="42"/>
      <c r="G54" s="113"/>
    </row>
    <row r="55" spans="1:7" ht="12.75">
      <c r="A55" s="42" t="s">
        <v>362</v>
      </c>
      <c r="B55" s="331"/>
      <c r="C55" s="331"/>
      <c r="D55" s="129"/>
      <c r="E55" s="129"/>
      <c r="F55" s="121"/>
      <c r="G55" s="150"/>
    </row>
    <row r="56" spans="1:15" s="254" customFormat="1" ht="12.75">
      <c r="A56" s="317">
        <v>1991</v>
      </c>
      <c r="B56" s="310">
        <f>C56+G56</f>
        <v>171378</v>
      </c>
      <c r="C56" s="313">
        <v>129602</v>
      </c>
      <c r="D56" s="319">
        <v>30600</v>
      </c>
      <c r="E56" s="121">
        <v>62075</v>
      </c>
      <c r="F56" s="308">
        <f>C56-D56-E56</f>
        <v>36927</v>
      </c>
      <c r="G56" s="318">
        <v>41776</v>
      </c>
      <c r="H56" s="21"/>
      <c r="I56" s="21"/>
      <c r="J56" s="21"/>
      <c r="N56" s="21"/>
      <c r="O56" s="21"/>
    </row>
    <row r="57" spans="1:15" s="254" customFormat="1" ht="12.75">
      <c r="A57" s="317">
        <v>1992</v>
      </c>
      <c r="B57" s="310">
        <f>C57+G57</f>
        <v>152483</v>
      </c>
      <c r="C57" s="313">
        <v>108965</v>
      </c>
      <c r="D57" s="319">
        <v>27300</v>
      </c>
      <c r="E57" s="121">
        <v>45430</v>
      </c>
      <c r="F57" s="308">
        <f>C57-D57-E57</f>
        <v>36235</v>
      </c>
      <c r="G57" s="318">
        <v>43518</v>
      </c>
      <c r="H57" s="21"/>
      <c r="I57" s="21"/>
      <c r="J57" s="21"/>
      <c r="N57" s="21"/>
      <c r="O57" s="21"/>
    </row>
    <row r="58" spans="1:15" s="254" customFormat="1" ht="12.75">
      <c r="A58" s="317">
        <v>1993</v>
      </c>
      <c r="B58" s="310">
        <v>162086</v>
      </c>
      <c r="C58" s="313">
        <v>119906</v>
      </c>
      <c r="D58" s="319">
        <v>29700</v>
      </c>
      <c r="E58" s="121">
        <v>54923</v>
      </c>
      <c r="F58" s="308">
        <v>35283</v>
      </c>
      <c r="G58" s="315">
        <v>42180</v>
      </c>
      <c r="H58" s="21"/>
      <c r="I58" s="21"/>
      <c r="J58" s="21"/>
      <c r="N58" s="21"/>
      <c r="O58" s="21"/>
    </row>
    <row r="59" spans="1:15" s="254" customFormat="1" ht="12.75">
      <c r="A59" s="317">
        <v>1994</v>
      </c>
      <c r="B59" s="310">
        <v>160678</v>
      </c>
      <c r="C59" s="313">
        <v>119958</v>
      </c>
      <c r="D59" s="319">
        <v>30600</v>
      </c>
      <c r="E59" s="121">
        <v>53690</v>
      </c>
      <c r="F59" s="308">
        <v>35668</v>
      </c>
      <c r="G59" s="315">
        <v>40720</v>
      </c>
      <c r="H59" s="21"/>
      <c r="I59" s="21"/>
      <c r="J59" s="21"/>
      <c r="K59" s="21"/>
      <c r="N59" s="21"/>
      <c r="O59" s="21"/>
    </row>
    <row r="60" spans="1:7" ht="12.75">
      <c r="A60" s="317">
        <v>1995</v>
      </c>
      <c r="B60" s="310">
        <v>162578</v>
      </c>
      <c r="C60" s="313">
        <v>123074</v>
      </c>
      <c r="D60" s="319">
        <v>21000</v>
      </c>
      <c r="E60" s="121">
        <v>62585</v>
      </c>
      <c r="F60" s="308">
        <f>C60-D60-E60</f>
        <v>39489</v>
      </c>
      <c r="G60" s="315">
        <v>39504</v>
      </c>
    </row>
    <row r="61" spans="1:15" s="254" customFormat="1" ht="12.75">
      <c r="A61" s="317">
        <v>1996</v>
      </c>
      <c r="B61" s="310">
        <v>156582</v>
      </c>
      <c r="C61" s="313">
        <v>121143</v>
      </c>
      <c r="D61" s="316">
        <v>10400</v>
      </c>
      <c r="E61" s="121">
        <v>68770</v>
      </c>
      <c r="F61" s="308">
        <v>41973</v>
      </c>
      <c r="G61" s="315">
        <v>35439</v>
      </c>
      <c r="H61" s="21"/>
      <c r="I61" s="21"/>
      <c r="J61" s="21"/>
      <c r="K61" s="21"/>
      <c r="N61" s="21"/>
      <c r="O61" s="21"/>
    </row>
    <row r="62" spans="1:7" ht="12.75">
      <c r="A62" s="125">
        <v>1997</v>
      </c>
      <c r="B62" s="310">
        <f>C62+G62</f>
        <v>142256</v>
      </c>
      <c r="C62" s="313">
        <v>107347</v>
      </c>
      <c r="D62" s="219" t="s">
        <v>124</v>
      </c>
      <c r="E62" s="121">
        <v>63426</v>
      </c>
      <c r="F62" s="308">
        <f>C62-E62</f>
        <v>43921</v>
      </c>
      <c r="G62" s="235">
        <v>34909</v>
      </c>
    </row>
    <row r="63" spans="1:7" ht="12.75">
      <c r="A63" s="125">
        <v>1998</v>
      </c>
      <c r="B63" s="310">
        <v>160819</v>
      </c>
      <c r="C63" s="313">
        <v>124630</v>
      </c>
      <c r="D63" s="219" t="s">
        <v>124</v>
      </c>
      <c r="E63" s="121">
        <v>64363</v>
      </c>
      <c r="F63" s="308">
        <v>60267</v>
      </c>
      <c r="G63" s="235">
        <v>36189</v>
      </c>
    </row>
    <row r="64" spans="1:7" ht="12.75">
      <c r="A64" s="125">
        <v>1999</v>
      </c>
      <c r="B64" s="310">
        <f>C64+G64</f>
        <v>179324</v>
      </c>
      <c r="C64" s="313">
        <v>142407</v>
      </c>
      <c r="D64" s="219" t="s">
        <v>124</v>
      </c>
      <c r="E64" s="121">
        <v>73123</v>
      </c>
      <c r="F64" s="308">
        <f>C64-E64</f>
        <v>69284</v>
      </c>
      <c r="G64" s="235">
        <v>36917</v>
      </c>
    </row>
    <row r="65" spans="1:7" ht="12.75">
      <c r="A65" s="125">
        <v>2000</v>
      </c>
      <c r="B65" s="310">
        <f>C65+G65</f>
        <v>177704</v>
      </c>
      <c r="C65" s="313">
        <v>145784</v>
      </c>
      <c r="D65" s="219" t="s">
        <v>124</v>
      </c>
      <c r="E65" s="121">
        <v>72085</v>
      </c>
      <c r="F65" s="308">
        <f>C65-E65</f>
        <v>73699</v>
      </c>
      <c r="G65" s="235">
        <v>31920</v>
      </c>
    </row>
    <row r="66" spans="1:7" ht="12.75">
      <c r="A66" s="125">
        <v>2001</v>
      </c>
      <c r="B66" s="310">
        <v>177462</v>
      </c>
      <c r="C66" s="313">
        <v>146504</v>
      </c>
      <c r="D66" s="219" t="s">
        <v>124</v>
      </c>
      <c r="E66" s="121">
        <v>69222</v>
      </c>
      <c r="F66" s="308">
        <v>77282</v>
      </c>
      <c r="G66" s="150">
        <v>30958</v>
      </c>
    </row>
    <row r="67" spans="1:13" ht="12.75">
      <c r="A67" s="125">
        <v>2002</v>
      </c>
      <c r="B67" s="310">
        <v>179778</v>
      </c>
      <c r="C67" s="313">
        <v>153725</v>
      </c>
      <c r="D67" s="219" t="s">
        <v>124</v>
      </c>
      <c r="E67" s="121">
        <v>70992</v>
      </c>
      <c r="F67" s="308">
        <v>82733</v>
      </c>
      <c r="G67" s="235">
        <v>26053</v>
      </c>
      <c r="H67" s="112"/>
      <c r="I67" s="112"/>
      <c r="J67" s="112"/>
      <c r="K67" s="112"/>
      <c r="L67" s="112"/>
      <c r="M67" s="112"/>
    </row>
    <row r="68" spans="1:13" ht="12.75">
      <c r="A68" s="125">
        <v>2003</v>
      </c>
      <c r="B68" s="310">
        <v>178852</v>
      </c>
      <c r="C68" s="313">
        <v>154228</v>
      </c>
      <c r="D68" s="219" t="s">
        <v>124</v>
      </c>
      <c r="E68" s="121">
        <v>71029</v>
      </c>
      <c r="F68" s="308">
        <v>83199</v>
      </c>
      <c r="G68" s="315">
        <v>24624</v>
      </c>
      <c r="H68" s="112"/>
      <c r="I68" s="112"/>
      <c r="J68" s="112"/>
      <c r="K68" s="112"/>
      <c r="L68" s="112"/>
      <c r="M68" s="112"/>
    </row>
    <row r="69" spans="1:7" ht="12.75">
      <c r="A69" s="125">
        <v>2004</v>
      </c>
      <c r="B69" s="310">
        <v>163974</v>
      </c>
      <c r="C69" s="313">
        <v>138878</v>
      </c>
      <c r="D69" s="329" t="s">
        <v>124</v>
      </c>
      <c r="E69" s="121">
        <v>54704</v>
      </c>
      <c r="F69" s="308">
        <v>84174</v>
      </c>
      <c r="G69" s="150">
        <v>25096</v>
      </c>
    </row>
    <row r="70" spans="1:13" ht="12.75">
      <c r="A70" s="126" t="s">
        <v>374</v>
      </c>
      <c r="B70" s="311" t="s">
        <v>151</v>
      </c>
      <c r="C70" s="313">
        <v>133918</v>
      </c>
      <c r="D70" s="329" t="s">
        <v>124</v>
      </c>
      <c r="E70" s="309" t="s">
        <v>151</v>
      </c>
      <c r="F70" s="312" t="s">
        <v>151</v>
      </c>
      <c r="G70" s="238" t="s">
        <v>151</v>
      </c>
      <c r="H70" s="118"/>
      <c r="I70" s="111"/>
      <c r="K70" s="330"/>
      <c r="L70" s="118"/>
      <c r="M70" s="111"/>
    </row>
    <row r="71" spans="1:13" ht="12.75">
      <c r="A71" s="126" t="s">
        <v>331</v>
      </c>
      <c r="B71" s="311" t="s">
        <v>151</v>
      </c>
      <c r="C71" s="310">
        <v>146013</v>
      </c>
      <c r="D71" s="329" t="s">
        <v>124</v>
      </c>
      <c r="E71" s="309" t="s">
        <v>151</v>
      </c>
      <c r="F71" s="312" t="s">
        <v>151</v>
      </c>
      <c r="G71" s="238" t="s">
        <v>151</v>
      </c>
      <c r="H71" s="118"/>
      <c r="I71" s="111"/>
      <c r="K71" s="330"/>
      <c r="L71" s="118"/>
      <c r="M71" s="111"/>
    </row>
    <row r="72" spans="1:13" ht="12.75">
      <c r="A72" s="125">
        <v>2007</v>
      </c>
      <c r="B72" s="311" t="s">
        <v>151</v>
      </c>
      <c r="C72" s="310">
        <v>139486</v>
      </c>
      <c r="D72" s="329" t="s">
        <v>124</v>
      </c>
      <c r="E72" s="309" t="s">
        <v>151</v>
      </c>
      <c r="F72" s="308">
        <v>139486</v>
      </c>
      <c r="G72" s="238" t="s">
        <v>151</v>
      </c>
      <c r="H72" s="118"/>
      <c r="I72" s="111"/>
      <c r="K72" s="254"/>
      <c r="L72" s="118"/>
      <c r="M72" s="111"/>
    </row>
    <row r="73" spans="1:13" ht="9.75" customHeight="1">
      <c r="A73" s="68"/>
      <c r="B73" s="320"/>
      <c r="C73" s="320"/>
      <c r="D73" s="90"/>
      <c r="E73" s="90"/>
      <c r="F73" s="42"/>
      <c r="G73" s="113"/>
      <c r="H73" s="118"/>
      <c r="J73" s="113"/>
      <c r="K73" s="113"/>
      <c r="L73" s="118"/>
      <c r="M73" s="111"/>
    </row>
    <row r="74" spans="1:7" ht="12.75">
      <c r="A74" s="42" t="s">
        <v>359</v>
      </c>
      <c r="B74" s="320"/>
      <c r="C74" s="310"/>
      <c r="D74" s="90"/>
      <c r="E74" s="90"/>
      <c r="F74" s="42"/>
      <c r="G74" s="113"/>
    </row>
    <row r="75" spans="1:16" s="254" customFormat="1" ht="12.75" customHeight="1">
      <c r="A75" s="317">
        <v>1991</v>
      </c>
      <c r="B75" s="310">
        <f>C75+G75</f>
        <v>57912</v>
      </c>
      <c r="C75" s="313">
        <v>53018</v>
      </c>
      <c r="D75" s="319">
        <v>42800</v>
      </c>
      <c r="E75" s="309" t="s">
        <v>56</v>
      </c>
      <c r="F75" s="308">
        <f>C75-D75</f>
        <v>10218</v>
      </c>
      <c r="G75" s="318">
        <v>4894</v>
      </c>
      <c r="N75" s="21"/>
      <c r="O75" s="21"/>
      <c r="P75" s="21"/>
    </row>
    <row r="76" spans="1:7" s="254" customFormat="1" ht="12.75" customHeight="1">
      <c r="A76" s="317">
        <v>1992</v>
      </c>
      <c r="B76" s="310">
        <f>C76+G76</f>
        <v>46549</v>
      </c>
      <c r="C76" s="313">
        <v>41679</v>
      </c>
      <c r="D76" s="319">
        <v>32600</v>
      </c>
      <c r="E76" s="309" t="s">
        <v>56</v>
      </c>
      <c r="F76" s="308">
        <f>C76-D76</f>
        <v>9079</v>
      </c>
      <c r="G76" s="318">
        <v>4870</v>
      </c>
    </row>
    <row r="77" spans="1:7" s="254" customFormat="1" ht="12.75" customHeight="1">
      <c r="A77" s="317">
        <v>1993</v>
      </c>
      <c r="B77" s="310">
        <v>46145</v>
      </c>
      <c r="C77" s="313">
        <v>42143</v>
      </c>
      <c r="D77" s="319">
        <v>31600</v>
      </c>
      <c r="E77" s="309" t="s">
        <v>56</v>
      </c>
      <c r="F77" s="308">
        <v>10543</v>
      </c>
      <c r="G77" s="318">
        <v>4002</v>
      </c>
    </row>
    <row r="78" spans="1:7" s="254" customFormat="1" ht="12.75" customHeight="1">
      <c r="A78" s="317">
        <v>1994</v>
      </c>
      <c r="B78" s="310">
        <v>54438</v>
      </c>
      <c r="C78" s="313">
        <v>49975</v>
      </c>
      <c r="D78" s="319">
        <v>35200</v>
      </c>
      <c r="E78" s="309" t="s">
        <v>151</v>
      </c>
      <c r="F78" s="308">
        <v>14775</v>
      </c>
      <c r="G78" s="318">
        <v>4463</v>
      </c>
    </row>
    <row r="79" spans="1:7" ht="12.75">
      <c r="A79" s="317">
        <v>1995</v>
      </c>
      <c r="B79" s="310">
        <v>59631</v>
      </c>
      <c r="C79" s="313">
        <v>55387</v>
      </c>
      <c r="D79" s="319">
        <v>35100</v>
      </c>
      <c r="E79" s="309" t="s">
        <v>151</v>
      </c>
      <c r="F79" s="308">
        <f>C79-D79</f>
        <v>20287</v>
      </c>
      <c r="G79" s="318">
        <v>4244</v>
      </c>
    </row>
    <row r="80" spans="1:11" s="254" customFormat="1" ht="12.75" customHeight="1">
      <c r="A80" s="317">
        <v>1996</v>
      </c>
      <c r="B80" s="310">
        <v>65988</v>
      </c>
      <c r="C80" s="313">
        <v>61814</v>
      </c>
      <c r="D80" s="316">
        <v>38800</v>
      </c>
      <c r="E80" s="309" t="s">
        <v>151</v>
      </c>
      <c r="F80" s="308">
        <v>23014</v>
      </c>
      <c r="G80" s="315">
        <v>4174</v>
      </c>
      <c r="H80" s="21"/>
      <c r="I80" s="21"/>
      <c r="J80" s="21"/>
      <c r="K80" s="21"/>
    </row>
    <row r="81" spans="1:7" ht="12.75">
      <c r="A81" s="125">
        <v>1997</v>
      </c>
      <c r="B81" s="310">
        <f>C81+G81</f>
        <v>63425</v>
      </c>
      <c r="C81" s="313">
        <v>59425</v>
      </c>
      <c r="D81" s="121">
        <v>31600</v>
      </c>
      <c r="E81" s="309" t="s">
        <v>56</v>
      </c>
      <c r="F81" s="308">
        <f>C81-D81</f>
        <v>27825</v>
      </c>
      <c r="G81" s="235">
        <v>4000</v>
      </c>
    </row>
    <row r="82" spans="1:7" ht="12.75">
      <c r="A82" s="125">
        <v>1998</v>
      </c>
      <c r="B82" s="310">
        <v>54728</v>
      </c>
      <c r="C82" s="313">
        <v>49612</v>
      </c>
      <c r="D82" s="121">
        <v>28700</v>
      </c>
      <c r="E82" s="309" t="s">
        <v>56</v>
      </c>
      <c r="F82" s="308">
        <v>20912</v>
      </c>
      <c r="G82" s="235">
        <v>5116</v>
      </c>
    </row>
    <row r="83" spans="1:7" ht="12.75">
      <c r="A83" s="125">
        <v>1999</v>
      </c>
      <c r="B83" s="310">
        <f>C83+G83</f>
        <v>57933</v>
      </c>
      <c r="C83" s="313">
        <v>53390</v>
      </c>
      <c r="D83" s="121">
        <v>26600</v>
      </c>
      <c r="E83" s="309" t="s">
        <v>56</v>
      </c>
      <c r="F83" s="308">
        <f>C83-D83</f>
        <v>26790</v>
      </c>
      <c r="G83" s="235">
        <v>4543</v>
      </c>
    </row>
    <row r="84" spans="1:7" ht="12.75">
      <c r="A84" s="125">
        <v>2000</v>
      </c>
      <c r="B84" s="310">
        <f>C84+G84</f>
        <v>46739</v>
      </c>
      <c r="C84" s="313">
        <v>42886</v>
      </c>
      <c r="D84" s="121">
        <v>18500</v>
      </c>
      <c r="E84" s="309" t="s">
        <v>56</v>
      </c>
      <c r="F84" s="308">
        <f>C84-D84</f>
        <v>24386</v>
      </c>
      <c r="G84" s="235">
        <v>3853</v>
      </c>
    </row>
    <row r="85" spans="1:7" ht="12.75">
      <c r="A85" s="125">
        <v>2001</v>
      </c>
      <c r="B85" s="310">
        <v>40790</v>
      </c>
      <c r="C85" s="313">
        <v>38292</v>
      </c>
      <c r="D85" s="121">
        <v>12900</v>
      </c>
      <c r="E85" s="309" t="s">
        <v>56</v>
      </c>
      <c r="F85" s="308">
        <v>25392</v>
      </c>
      <c r="G85" s="235">
        <v>2498</v>
      </c>
    </row>
    <row r="86" spans="1:7" ht="12.75">
      <c r="A86" s="125">
        <v>2002</v>
      </c>
      <c r="B86" s="314" t="s">
        <v>151</v>
      </c>
      <c r="C86" s="313">
        <v>40854</v>
      </c>
      <c r="D86" s="121">
        <v>13000</v>
      </c>
      <c r="E86" s="309" t="s">
        <v>151</v>
      </c>
      <c r="F86" s="308">
        <v>27854</v>
      </c>
      <c r="G86" s="238" t="s">
        <v>151</v>
      </c>
    </row>
    <row r="87" spans="1:7" ht="12.75">
      <c r="A87" s="125">
        <v>2003</v>
      </c>
      <c r="B87" s="314" t="s">
        <v>151</v>
      </c>
      <c r="C87" s="313">
        <v>47077</v>
      </c>
      <c r="D87" s="121">
        <v>13500</v>
      </c>
      <c r="E87" s="309" t="s">
        <v>151</v>
      </c>
      <c r="F87" s="308">
        <v>33577</v>
      </c>
      <c r="G87" s="238" t="s">
        <v>151</v>
      </c>
    </row>
    <row r="88" spans="1:7" ht="12.75">
      <c r="A88" s="125">
        <v>2004</v>
      </c>
      <c r="B88" s="311" t="s">
        <v>151</v>
      </c>
      <c r="C88" s="313">
        <v>47652</v>
      </c>
      <c r="D88" s="129">
        <v>15300</v>
      </c>
      <c r="E88" s="309" t="s">
        <v>151</v>
      </c>
      <c r="F88" s="308">
        <v>32352</v>
      </c>
      <c r="G88" s="307" t="s">
        <v>151</v>
      </c>
    </row>
    <row r="89" spans="1:7" ht="12.75">
      <c r="A89" s="126" t="s">
        <v>374</v>
      </c>
      <c r="B89" s="311" t="s">
        <v>151</v>
      </c>
      <c r="C89" s="313">
        <v>49318</v>
      </c>
      <c r="D89" s="129">
        <v>14700</v>
      </c>
      <c r="E89" s="309" t="s">
        <v>151</v>
      </c>
      <c r="F89" s="312" t="s">
        <v>151</v>
      </c>
      <c r="G89" s="307" t="s">
        <v>151</v>
      </c>
    </row>
    <row r="90" spans="1:7" ht="12.75">
      <c r="A90" s="126" t="s">
        <v>331</v>
      </c>
      <c r="B90" s="311" t="s">
        <v>151</v>
      </c>
      <c r="C90" s="310">
        <v>60352</v>
      </c>
      <c r="D90" s="129">
        <v>9500</v>
      </c>
      <c r="E90" s="309" t="s">
        <v>151</v>
      </c>
      <c r="F90" s="312" t="s">
        <v>151</v>
      </c>
      <c r="G90" s="307" t="s">
        <v>151</v>
      </c>
    </row>
    <row r="91" spans="1:7" ht="12.75">
      <c r="A91" s="125">
        <v>2007</v>
      </c>
      <c r="B91" s="311" t="s">
        <v>151</v>
      </c>
      <c r="C91" s="310">
        <v>65372</v>
      </c>
      <c r="D91" s="129">
        <v>9800</v>
      </c>
      <c r="E91" s="309" t="s">
        <v>151</v>
      </c>
      <c r="F91" s="308">
        <v>55572</v>
      </c>
      <c r="G91" s="307" t="s">
        <v>151</v>
      </c>
    </row>
    <row r="92" spans="1:15" ht="9.75" customHeight="1">
      <c r="A92" s="301"/>
      <c r="B92" s="328"/>
      <c r="C92" s="327"/>
      <c r="D92" s="326"/>
      <c r="E92" s="298"/>
      <c r="F92" s="298"/>
      <c r="G92" s="23"/>
      <c r="O92" s="40"/>
    </row>
    <row r="93" spans="1:15" ht="9.75" customHeight="1">
      <c r="A93" s="296"/>
      <c r="B93" s="294"/>
      <c r="C93" s="37"/>
      <c r="D93" s="293"/>
      <c r="E93" s="293"/>
      <c r="F93" s="292"/>
      <c r="O93" s="40"/>
    </row>
    <row r="94" spans="1:15" ht="12.75">
      <c r="A94" s="295" t="s">
        <v>356</v>
      </c>
      <c r="B94" s="294"/>
      <c r="C94" s="37"/>
      <c r="D94" s="293"/>
      <c r="E94" s="293"/>
      <c r="F94" s="292"/>
      <c r="O94" s="40"/>
    </row>
    <row r="95" spans="1:7" ht="31.5">
      <c r="A95" s="172" t="s">
        <v>379</v>
      </c>
      <c r="B95" s="325"/>
      <c r="C95" s="325"/>
      <c r="D95" s="60"/>
      <c r="E95" s="60"/>
      <c r="F95" s="60"/>
      <c r="G95" s="60"/>
    </row>
    <row r="97" spans="1:7" ht="12.75">
      <c r="A97" s="60" t="s">
        <v>339</v>
      </c>
      <c r="B97" s="325"/>
      <c r="C97" s="325"/>
      <c r="D97" s="60"/>
      <c r="E97" s="60"/>
      <c r="F97" s="60"/>
      <c r="G97" s="60"/>
    </row>
    <row r="98" spans="1:7" ht="13.5" thickBot="1">
      <c r="A98" s="59"/>
      <c r="B98" s="324"/>
      <c r="C98" s="324"/>
      <c r="D98" s="59"/>
      <c r="E98" s="59"/>
      <c r="F98" s="59"/>
      <c r="G98" s="59"/>
    </row>
    <row r="99" spans="1:11" s="182" customFormat="1" ht="24" customHeight="1" thickTop="1">
      <c r="A99" s="186"/>
      <c r="B99" s="323"/>
      <c r="C99" s="322" t="s">
        <v>338</v>
      </c>
      <c r="D99" s="184"/>
      <c r="E99" s="184"/>
      <c r="F99" s="184"/>
      <c r="G99" s="183"/>
      <c r="H99" s="21"/>
      <c r="I99" s="21"/>
      <c r="J99" s="21"/>
      <c r="K99" s="21"/>
    </row>
    <row r="100" spans="1:11" s="168" customFormat="1" ht="54.75" customHeight="1">
      <c r="A100" s="170" t="s">
        <v>378</v>
      </c>
      <c r="B100" s="321" t="s">
        <v>337</v>
      </c>
      <c r="C100" s="321" t="s">
        <v>377</v>
      </c>
      <c r="D100" s="170" t="s">
        <v>335</v>
      </c>
      <c r="E100" s="170" t="s">
        <v>376</v>
      </c>
      <c r="F100" s="170" t="s">
        <v>375</v>
      </c>
      <c r="G100" s="169" t="s">
        <v>332</v>
      </c>
      <c r="H100" s="21"/>
      <c r="I100" s="21"/>
      <c r="J100" s="21"/>
      <c r="K100" s="21"/>
    </row>
    <row r="101" spans="1:7" ht="12.75">
      <c r="A101" s="68"/>
      <c r="B101" s="320"/>
      <c r="C101" s="320"/>
      <c r="D101" s="90"/>
      <c r="E101" s="90"/>
      <c r="F101" s="42"/>
      <c r="G101" s="113"/>
    </row>
    <row r="102" spans="1:7" ht="12.75">
      <c r="A102" s="42" t="s">
        <v>348</v>
      </c>
      <c r="B102" s="320"/>
      <c r="C102" s="320"/>
      <c r="D102" s="90"/>
      <c r="E102" s="90"/>
      <c r="F102" s="42"/>
      <c r="G102" s="113"/>
    </row>
    <row r="103" spans="1:10" s="254" customFormat="1" ht="12.75" customHeight="1">
      <c r="A103" s="317">
        <v>1991</v>
      </c>
      <c r="B103" s="310">
        <f>C103+G103</f>
        <v>142376</v>
      </c>
      <c r="C103" s="313">
        <v>132510</v>
      </c>
      <c r="D103" s="319">
        <v>57900</v>
      </c>
      <c r="E103" s="121">
        <v>45700</v>
      </c>
      <c r="F103" s="308">
        <f>C103-D103-E103</f>
        <v>28910</v>
      </c>
      <c r="G103" s="318">
        <v>9866</v>
      </c>
      <c r="H103" s="21"/>
      <c r="I103" s="21"/>
      <c r="J103" s="21"/>
    </row>
    <row r="104" spans="1:10" s="254" customFormat="1" ht="12.75" customHeight="1">
      <c r="A104" s="317">
        <v>1992</v>
      </c>
      <c r="B104" s="310">
        <f>C104+G104</f>
        <v>152789</v>
      </c>
      <c r="C104" s="313">
        <v>141079</v>
      </c>
      <c r="D104" s="319">
        <v>55600</v>
      </c>
      <c r="E104" s="121">
        <v>56659</v>
      </c>
      <c r="F104" s="308">
        <f>C104-D104-E104</f>
        <v>28820</v>
      </c>
      <c r="G104" s="318">
        <v>11710</v>
      </c>
      <c r="H104" s="21"/>
      <c r="I104" s="21"/>
      <c r="J104" s="21"/>
    </row>
    <row r="105" spans="1:10" s="254" customFormat="1" ht="12.75" customHeight="1">
      <c r="A105" s="317">
        <v>1993</v>
      </c>
      <c r="B105" s="310">
        <v>131935</v>
      </c>
      <c r="C105" s="313">
        <v>118934</v>
      </c>
      <c r="D105" s="319">
        <v>62700</v>
      </c>
      <c r="E105" s="121">
        <v>24890</v>
      </c>
      <c r="F105" s="308">
        <v>31344</v>
      </c>
      <c r="G105" s="318">
        <v>13001</v>
      </c>
      <c r="H105" s="21"/>
      <c r="I105" s="21"/>
      <c r="J105" s="21"/>
    </row>
    <row r="106" spans="1:11" s="254" customFormat="1" ht="12.75" customHeight="1">
      <c r="A106" s="317">
        <v>1994</v>
      </c>
      <c r="B106" s="310">
        <v>127189</v>
      </c>
      <c r="C106" s="313">
        <v>116447</v>
      </c>
      <c r="D106" s="319">
        <v>58500</v>
      </c>
      <c r="E106" s="121">
        <v>25150</v>
      </c>
      <c r="F106" s="308">
        <v>32797</v>
      </c>
      <c r="G106" s="318">
        <v>10742</v>
      </c>
      <c r="H106" s="21"/>
      <c r="I106" s="21"/>
      <c r="J106" s="21"/>
      <c r="K106" s="21"/>
    </row>
    <row r="107" spans="1:7" ht="12.75">
      <c r="A107" s="317">
        <v>1995</v>
      </c>
      <c r="B107" s="310">
        <v>124748</v>
      </c>
      <c r="C107" s="313">
        <v>114064</v>
      </c>
      <c r="D107" s="319">
        <v>59400</v>
      </c>
      <c r="E107" s="121">
        <v>24775</v>
      </c>
      <c r="F107" s="308">
        <v>29889</v>
      </c>
      <c r="G107" s="318">
        <v>10684</v>
      </c>
    </row>
    <row r="108" spans="1:11" s="254" customFormat="1" ht="12.75" customHeight="1">
      <c r="A108" s="317">
        <v>1996</v>
      </c>
      <c r="B108" s="310">
        <v>123823</v>
      </c>
      <c r="C108" s="313">
        <v>113696</v>
      </c>
      <c r="D108" s="316">
        <v>57200</v>
      </c>
      <c r="E108" s="121">
        <v>27144</v>
      </c>
      <c r="F108" s="308">
        <v>29352</v>
      </c>
      <c r="G108" s="315">
        <v>10127</v>
      </c>
      <c r="H108" s="21"/>
      <c r="I108" s="21"/>
      <c r="J108" s="21"/>
      <c r="K108" s="21"/>
    </row>
    <row r="109" spans="1:7" ht="12.75">
      <c r="A109" s="125">
        <v>1997</v>
      </c>
      <c r="B109" s="310">
        <f>C109+G109</f>
        <v>126266</v>
      </c>
      <c r="C109" s="313">
        <v>116453</v>
      </c>
      <c r="D109" s="121">
        <v>53900</v>
      </c>
      <c r="E109" s="121">
        <v>28295</v>
      </c>
      <c r="F109" s="308">
        <f>C109-D109-E109</f>
        <v>34258</v>
      </c>
      <c r="G109" s="235">
        <v>9813</v>
      </c>
    </row>
    <row r="110" spans="1:7" ht="12.75">
      <c r="A110" s="125">
        <v>1998</v>
      </c>
      <c r="B110" s="310">
        <v>135373</v>
      </c>
      <c r="C110" s="313">
        <v>124816</v>
      </c>
      <c r="D110" s="121">
        <v>58700</v>
      </c>
      <c r="E110" s="121">
        <v>28413</v>
      </c>
      <c r="F110" s="308">
        <v>37703</v>
      </c>
      <c r="G110" s="235">
        <v>10557</v>
      </c>
    </row>
    <row r="111" spans="1:7" ht="12.75">
      <c r="A111" s="125">
        <v>1999</v>
      </c>
      <c r="B111" s="310">
        <f>C111+G111</f>
        <v>131265</v>
      </c>
      <c r="C111" s="313">
        <v>125375</v>
      </c>
      <c r="D111" s="121">
        <v>60200</v>
      </c>
      <c r="E111" s="121">
        <v>28325</v>
      </c>
      <c r="F111" s="308">
        <f>C111-D111-E111</f>
        <v>36850</v>
      </c>
      <c r="G111" s="235">
        <v>5890</v>
      </c>
    </row>
    <row r="112" spans="1:7" ht="12.75">
      <c r="A112" s="125">
        <v>2000</v>
      </c>
      <c r="B112" s="310">
        <f>C112+G112</f>
        <v>121047</v>
      </c>
      <c r="C112" s="313">
        <v>114651</v>
      </c>
      <c r="D112" s="121">
        <v>43700</v>
      </c>
      <c r="E112" s="121">
        <v>29445</v>
      </c>
      <c r="F112" s="308">
        <f>C112-D112-E112</f>
        <v>41506</v>
      </c>
      <c r="G112" s="235">
        <v>6396</v>
      </c>
    </row>
    <row r="113" spans="1:7" ht="12.75">
      <c r="A113" s="125">
        <v>2001</v>
      </c>
      <c r="B113" s="310">
        <v>123671</v>
      </c>
      <c r="C113" s="313">
        <v>118262</v>
      </c>
      <c r="D113" s="121">
        <v>44900</v>
      </c>
      <c r="E113" s="121">
        <v>27115</v>
      </c>
      <c r="F113" s="308">
        <v>46247</v>
      </c>
      <c r="G113" s="235">
        <v>5409</v>
      </c>
    </row>
    <row r="114" spans="1:7" ht="12.75">
      <c r="A114" s="125">
        <v>2002</v>
      </c>
      <c r="B114" s="314" t="s">
        <v>151</v>
      </c>
      <c r="C114" s="313">
        <v>130395</v>
      </c>
      <c r="D114" s="121">
        <v>51300</v>
      </c>
      <c r="E114" s="121">
        <v>29624</v>
      </c>
      <c r="F114" s="308">
        <v>49471</v>
      </c>
      <c r="G114" s="238" t="s">
        <v>151</v>
      </c>
    </row>
    <row r="115" spans="1:7" ht="12.75">
      <c r="A115" s="125">
        <v>2003</v>
      </c>
      <c r="B115" s="314" t="s">
        <v>151</v>
      </c>
      <c r="C115" s="313">
        <v>128043</v>
      </c>
      <c r="D115" s="121">
        <v>50900</v>
      </c>
      <c r="E115" s="121">
        <v>30441</v>
      </c>
      <c r="F115" s="308">
        <v>46702</v>
      </c>
      <c r="G115" s="238" t="s">
        <v>151</v>
      </c>
    </row>
    <row r="116" spans="1:7" ht="12.75">
      <c r="A116" s="125">
        <v>2004</v>
      </c>
      <c r="B116" s="311" t="s">
        <v>151</v>
      </c>
      <c r="C116" s="313">
        <v>129200</v>
      </c>
      <c r="D116" s="129">
        <v>46200</v>
      </c>
      <c r="E116" s="121">
        <v>28400</v>
      </c>
      <c r="F116" s="308">
        <v>54600</v>
      </c>
      <c r="G116" s="307" t="s">
        <v>151</v>
      </c>
    </row>
    <row r="117" spans="1:7" ht="12.75">
      <c r="A117" s="126" t="s">
        <v>374</v>
      </c>
      <c r="B117" s="311" t="s">
        <v>151</v>
      </c>
      <c r="C117" s="313">
        <v>145983</v>
      </c>
      <c r="D117" s="129">
        <v>44200</v>
      </c>
      <c r="E117" s="309" t="s">
        <v>151</v>
      </c>
      <c r="F117" s="312" t="s">
        <v>151</v>
      </c>
      <c r="G117" s="307" t="s">
        <v>151</v>
      </c>
    </row>
    <row r="118" spans="1:7" ht="12.75">
      <c r="A118" s="126" t="s">
        <v>331</v>
      </c>
      <c r="B118" s="311" t="s">
        <v>151</v>
      </c>
      <c r="C118" s="310">
        <v>141017</v>
      </c>
      <c r="D118" s="121">
        <v>40700</v>
      </c>
      <c r="E118" s="309" t="s">
        <v>151</v>
      </c>
      <c r="F118" s="312" t="s">
        <v>151</v>
      </c>
      <c r="G118" s="307" t="s">
        <v>151</v>
      </c>
    </row>
    <row r="119" spans="1:7" ht="12.75">
      <c r="A119" s="125">
        <v>2007</v>
      </c>
      <c r="B119" s="311" t="s">
        <v>151</v>
      </c>
      <c r="C119" s="310">
        <v>153940</v>
      </c>
      <c r="D119" s="121">
        <v>37800</v>
      </c>
      <c r="E119" s="309" t="s">
        <v>151</v>
      </c>
      <c r="F119" s="308">
        <v>116140</v>
      </c>
      <c r="G119" s="307" t="s">
        <v>151</v>
      </c>
    </row>
    <row r="120" spans="1:7" ht="12.75">
      <c r="A120" s="24"/>
      <c r="B120" s="306"/>
      <c r="C120" s="306"/>
      <c r="D120" s="24"/>
      <c r="E120" s="305"/>
      <c r="F120" s="24"/>
      <c r="G120" s="23"/>
    </row>
    <row r="122" ht="12.75">
      <c r="A122" s="48" t="s">
        <v>373</v>
      </c>
    </row>
    <row r="123" spans="1:11" s="48" customFormat="1" ht="12.75">
      <c r="A123" s="48" t="s">
        <v>372</v>
      </c>
      <c r="B123" s="304"/>
      <c r="C123" s="304"/>
      <c r="H123" s="21"/>
      <c r="I123" s="21"/>
      <c r="J123" s="21"/>
      <c r="K123" s="21"/>
    </row>
    <row r="124" spans="1:11" s="48" customFormat="1" ht="12.75">
      <c r="A124" s="147" t="s">
        <v>371</v>
      </c>
      <c r="B124" s="304"/>
      <c r="C124" s="304"/>
      <c r="H124" s="21"/>
      <c r="I124" s="21"/>
      <c r="J124" s="21"/>
      <c r="K124" s="21"/>
    </row>
    <row r="125" ht="12.75">
      <c r="A125" s="48" t="s">
        <v>370</v>
      </c>
    </row>
    <row r="126" spans="1:11" s="48" customFormat="1" ht="12.75">
      <c r="A126" s="147" t="s">
        <v>147</v>
      </c>
      <c r="B126" s="304"/>
      <c r="C126" s="304"/>
      <c r="H126" s="21"/>
      <c r="I126" s="21"/>
      <c r="J126" s="21"/>
      <c r="K126" s="21"/>
    </row>
    <row r="127" ht="12.75">
      <c r="A127" s="18" t="s">
        <v>369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2008&amp;R&amp;9http://www.hawaii.gov/dbedt/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22">
      <selection activeCell="A1" sqref="A1"/>
    </sheetView>
  </sheetViews>
  <sheetFormatPr defaultColWidth="9.140625" defaultRowHeight="12.75"/>
  <cols>
    <col min="1" max="1" width="41.421875" style="21" customWidth="1"/>
    <col min="2" max="5" width="10.7109375" style="21" customWidth="1"/>
    <col min="6" max="16384" width="9.140625" style="21" customWidth="1"/>
  </cols>
  <sheetData>
    <row r="1" spans="1:5" ht="15.75" customHeight="1">
      <c r="A1" s="354" t="s">
        <v>436</v>
      </c>
      <c r="B1" s="60"/>
      <c r="C1" s="60"/>
      <c r="D1" s="60"/>
      <c r="E1" s="60"/>
    </row>
    <row r="2" spans="1:5" ht="15.75" customHeight="1">
      <c r="A2" s="354" t="s">
        <v>435</v>
      </c>
      <c r="B2" s="60"/>
      <c r="C2" s="60"/>
      <c r="D2" s="60"/>
      <c r="E2" s="60"/>
    </row>
    <row r="3" spans="1:5" ht="9.75" customHeight="1" thickBot="1">
      <c r="A3" s="59"/>
      <c r="B3" s="59"/>
      <c r="C3" s="59"/>
      <c r="D3" s="59"/>
      <c r="E3" s="59"/>
    </row>
    <row r="4" spans="1:5" s="182" customFormat="1" ht="24" customHeight="1" thickTop="1">
      <c r="A4" s="243" t="s">
        <v>161</v>
      </c>
      <c r="B4" s="243">
        <v>1997</v>
      </c>
      <c r="C4" s="353">
        <v>2005</v>
      </c>
      <c r="D4" s="353">
        <v>2006</v>
      </c>
      <c r="E4" s="353">
        <v>2007</v>
      </c>
    </row>
    <row r="5" spans="1:5" ht="9.75" customHeight="1">
      <c r="A5" s="42"/>
      <c r="B5" s="42"/>
      <c r="C5" s="94"/>
      <c r="D5" s="94"/>
      <c r="E5" s="94"/>
    </row>
    <row r="6" spans="1:5" ht="12.75">
      <c r="A6" s="42" t="s">
        <v>415</v>
      </c>
      <c r="B6" s="42"/>
      <c r="C6" s="94"/>
      <c r="D6" s="94"/>
      <c r="E6" s="94"/>
    </row>
    <row r="7" spans="1:5" ht="12.75">
      <c r="A7" s="107" t="s">
        <v>414</v>
      </c>
      <c r="B7" s="352">
        <v>68.7</v>
      </c>
      <c r="C7" s="351">
        <v>40.1</v>
      </c>
      <c r="D7" s="351">
        <v>42.1</v>
      </c>
      <c r="E7" s="351">
        <v>39.3</v>
      </c>
    </row>
    <row r="8" spans="1:5" ht="12.75">
      <c r="A8" s="107" t="s">
        <v>413</v>
      </c>
      <c r="B8" s="352">
        <v>19.9</v>
      </c>
      <c r="C8" s="351">
        <v>14</v>
      </c>
      <c r="D8" s="149" t="s">
        <v>434</v>
      </c>
      <c r="E8" s="345" t="s">
        <v>151</v>
      </c>
    </row>
    <row r="9" spans="1:15" ht="12.75">
      <c r="A9" s="108" t="s">
        <v>433</v>
      </c>
      <c r="B9" s="352">
        <v>6.5</v>
      </c>
      <c r="C9" s="351">
        <v>6.3</v>
      </c>
      <c r="D9" s="351">
        <v>5.5</v>
      </c>
      <c r="E9" s="351">
        <v>4.5</v>
      </c>
      <c r="O9" s="113"/>
    </row>
    <row r="10" spans="1:15" ht="12.75">
      <c r="A10" s="108" t="s">
        <v>411</v>
      </c>
      <c r="B10" s="352">
        <v>8</v>
      </c>
      <c r="C10" s="351">
        <v>6.2</v>
      </c>
      <c r="D10" s="351">
        <v>6.1</v>
      </c>
      <c r="E10" s="351">
        <v>6.5</v>
      </c>
      <c r="O10" s="113"/>
    </row>
    <row r="11" spans="1:15" ht="12.75">
      <c r="A11" s="108" t="s">
        <v>402</v>
      </c>
      <c r="B11" s="352">
        <v>7</v>
      </c>
      <c r="C11" s="351">
        <v>7.9</v>
      </c>
      <c r="D11" s="351">
        <v>8.2</v>
      </c>
      <c r="E11" s="351">
        <v>7.8</v>
      </c>
      <c r="O11" s="113"/>
    </row>
    <row r="12" spans="1:15" ht="12.75">
      <c r="A12" s="107" t="s">
        <v>398</v>
      </c>
      <c r="B12" s="352">
        <v>20.2</v>
      </c>
      <c r="C12" s="351">
        <v>18.3</v>
      </c>
      <c r="D12" s="351">
        <v>17</v>
      </c>
      <c r="E12" s="351">
        <v>17</v>
      </c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15" ht="12.75">
      <c r="A13" s="108" t="s">
        <v>410</v>
      </c>
      <c r="B13" s="352">
        <v>12.6</v>
      </c>
      <c r="C13" s="351">
        <v>9.2</v>
      </c>
      <c r="D13" s="351">
        <v>9.2</v>
      </c>
      <c r="E13" s="351">
        <v>19.6</v>
      </c>
      <c r="G13" s="349"/>
      <c r="H13" s="349"/>
      <c r="I13" s="349"/>
      <c r="J13" s="349"/>
      <c r="K13" s="118"/>
      <c r="L13" s="349"/>
      <c r="M13" s="349"/>
      <c r="N13" s="349"/>
      <c r="O13" s="349"/>
    </row>
    <row r="14" spans="1:15" ht="9.75" customHeight="1">
      <c r="A14" s="42"/>
      <c r="B14" s="90"/>
      <c r="C14" s="94"/>
      <c r="D14" s="94"/>
      <c r="E14" s="350"/>
      <c r="G14" s="349"/>
      <c r="H14" s="349"/>
      <c r="I14" s="349"/>
      <c r="J14" s="349"/>
      <c r="K14" s="118"/>
      <c r="L14" s="349"/>
      <c r="M14" s="349"/>
      <c r="N14" s="349"/>
      <c r="O14" s="349"/>
    </row>
    <row r="15" spans="1:15" ht="12.75">
      <c r="A15" s="42" t="s">
        <v>409</v>
      </c>
      <c r="B15" s="90"/>
      <c r="C15" s="94"/>
      <c r="D15" s="94"/>
      <c r="E15" s="350"/>
      <c r="N15" s="349"/>
      <c r="O15" s="349"/>
    </row>
    <row r="16" spans="1:5" ht="12.75">
      <c r="A16" s="107" t="s">
        <v>60</v>
      </c>
      <c r="B16" s="127">
        <v>4</v>
      </c>
      <c r="C16" s="32">
        <v>2</v>
      </c>
      <c r="D16" s="32">
        <v>2</v>
      </c>
      <c r="E16" s="26">
        <v>2</v>
      </c>
    </row>
    <row r="17" spans="1:5" ht="12.75">
      <c r="A17" s="107" t="s">
        <v>408</v>
      </c>
      <c r="B17" s="127">
        <v>15</v>
      </c>
      <c r="C17" s="32">
        <v>30</v>
      </c>
      <c r="D17" s="32">
        <v>30</v>
      </c>
      <c r="E17" s="26">
        <v>40</v>
      </c>
    </row>
    <row r="18" spans="1:5" ht="12.75">
      <c r="A18" s="108" t="s">
        <v>432</v>
      </c>
      <c r="B18" s="127">
        <v>1000</v>
      </c>
      <c r="C18" s="32">
        <v>600</v>
      </c>
      <c r="D18" s="32">
        <v>610</v>
      </c>
      <c r="E18" s="26">
        <v>650</v>
      </c>
    </row>
    <row r="19" spans="1:5" ht="12.75">
      <c r="A19" s="107" t="s">
        <v>390</v>
      </c>
      <c r="B19" s="127">
        <v>1043</v>
      </c>
      <c r="C19" s="32">
        <v>1265</v>
      </c>
      <c r="D19" s="32">
        <v>1245</v>
      </c>
      <c r="E19" s="26">
        <v>1300</v>
      </c>
    </row>
    <row r="20" spans="1:5" ht="12.75">
      <c r="A20" s="107" t="s">
        <v>402</v>
      </c>
      <c r="B20" s="127">
        <v>585</v>
      </c>
      <c r="C20" s="32">
        <v>790</v>
      </c>
      <c r="D20" s="32">
        <v>820</v>
      </c>
      <c r="E20" s="26">
        <v>830</v>
      </c>
    </row>
    <row r="21" spans="1:5" ht="12.75">
      <c r="A21" s="108" t="s">
        <v>398</v>
      </c>
      <c r="B21" s="127">
        <v>700</v>
      </c>
      <c r="C21" s="32">
        <v>650</v>
      </c>
      <c r="D21" s="149" t="s">
        <v>431</v>
      </c>
      <c r="E21" s="26">
        <v>525</v>
      </c>
    </row>
    <row r="22" spans="1:5" ht="12.75">
      <c r="A22" s="107" t="s">
        <v>196</v>
      </c>
      <c r="B22" s="127">
        <v>160</v>
      </c>
      <c r="C22" s="32">
        <v>110</v>
      </c>
      <c r="D22" s="149" t="s">
        <v>430</v>
      </c>
      <c r="E22" s="26">
        <v>105</v>
      </c>
    </row>
    <row r="23" spans="1:5" ht="12.75">
      <c r="A23" s="108" t="s">
        <v>386</v>
      </c>
      <c r="B23" s="127">
        <v>670</v>
      </c>
      <c r="C23" s="32">
        <v>955</v>
      </c>
      <c r="D23" s="32">
        <v>930</v>
      </c>
      <c r="E23" s="26">
        <v>935</v>
      </c>
    </row>
    <row r="24" spans="1:5" ht="9.75" customHeight="1">
      <c r="A24" s="42"/>
      <c r="B24" s="346"/>
      <c r="C24" s="348"/>
      <c r="D24" s="348"/>
      <c r="E24" s="347"/>
    </row>
    <row r="25" spans="1:5" ht="12.75">
      <c r="A25" s="42" t="s">
        <v>394</v>
      </c>
      <c r="B25" s="346"/>
      <c r="C25" s="32"/>
      <c r="D25" s="32"/>
      <c r="E25" s="26"/>
    </row>
    <row r="26" spans="1:5" ht="12.75">
      <c r="A26" s="108" t="s">
        <v>393</v>
      </c>
      <c r="B26" s="127">
        <v>85500</v>
      </c>
      <c r="C26" s="32">
        <v>58900</v>
      </c>
      <c r="D26" s="32">
        <v>50200</v>
      </c>
      <c r="E26" s="26">
        <v>47600</v>
      </c>
    </row>
    <row r="27" spans="1:8" ht="12.75">
      <c r="A27" s="107" t="s">
        <v>392</v>
      </c>
      <c r="B27" s="127">
        <v>91721</v>
      </c>
      <c r="C27" s="32">
        <v>79288</v>
      </c>
      <c r="D27" s="149" t="s">
        <v>429</v>
      </c>
      <c r="E27" s="345" t="s">
        <v>151</v>
      </c>
      <c r="H27" s="254"/>
    </row>
    <row r="28" spans="1:5" ht="12.75">
      <c r="A28" s="108" t="s">
        <v>428</v>
      </c>
      <c r="B28" s="127">
        <v>44626</v>
      </c>
      <c r="C28" s="32">
        <v>67717</v>
      </c>
      <c r="D28" s="32">
        <v>73038</v>
      </c>
      <c r="E28" s="26">
        <v>47744</v>
      </c>
    </row>
    <row r="29" spans="1:5" ht="12.75">
      <c r="A29" s="108" t="s">
        <v>390</v>
      </c>
      <c r="B29" s="127">
        <v>29564</v>
      </c>
      <c r="C29" s="32">
        <v>25747</v>
      </c>
      <c r="D29" s="149" t="s">
        <v>427</v>
      </c>
      <c r="E29" s="26">
        <v>30592</v>
      </c>
    </row>
    <row r="30" spans="1:5" ht="12.75">
      <c r="A30" s="108" t="s">
        <v>389</v>
      </c>
      <c r="B30" s="127">
        <v>28200</v>
      </c>
      <c r="C30" s="32">
        <v>37310</v>
      </c>
      <c r="D30" s="149" t="s">
        <v>426</v>
      </c>
      <c r="E30" s="26">
        <v>31875</v>
      </c>
    </row>
    <row r="31" spans="1:5" ht="12.75">
      <c r="A31" s="107" t="s">
        <v>388</v>
      </c>
      <c r="B31" s="127">
        <v>43500</v>
      </c>
      <c r="C31" s="32">
        <v>43740</v>
      </c>
      <c r="D31" s="32">
        <v>38860</v>
      </c>
      <c r="E31" s="26">
        <v>24600</v>
      </c>
    </row>
    <row r="32" spans="1:5" ht="12.75">
      <c r="A32" s="107" t="s">
        <v>196</v>
      </c>
      <c r="B32" s="127">
        <v>2805</v>
      </c>
      <c r="C32" s="32">
        <v>2322</v>
      </c>
      <c r="D32" s="32">
        <v>2565</v>
      </c>
      <c r="E32" s="26">
        <v>2360</v>
      </c>
    </row>
    <row r="33" spans="1:5" ht="12.75">
      <c r="A33" s="108" t="s">
        <v>387</v>
      </c>
      <c r="B33" s="127">
        <v>22800</v>
      </c>
      <c r="C33" s="32">
        <v>77330</v>
      </c>
      <c r="D33" s="149" t="s">
        <v>425</v>
      </c>
      <c r="E33" s="26">
        <v>146270</v>
      </c>
    </row>
    <row r="34" spans="1:5" ht="12.75">
      <c r="A34" s="108" t="s">
        <v>386</v>
      </c>
      <c r="B34" s="127">
        <v>68160</v>
      </c>
      <c r="C34" s="32">
        <v>100962</v>
      </c>
      <c r="D34" s="149" t="s">
        <v>424</v>
      </c>
      <c r="E34" s="26">
        <v>105918</v>
      </c>
    </row>
    <row r="35" spans="1:5" ht="9.75" customHeight="1">
      <c r="A35" s="24"/>
      <c r="B35" s="24"/>
      <c r="C35" s="84"/>
      <c r="D35" s="25"/>
      <c r="E35" s="23"/>
    </row>
    <row r="36" ht="12.75">
      <c r="F36" s="48"/>
    </row>
    <row r="37" s="48" customFormat="1" ht="12.75">
      <c r="A37" s="48" t="s">
        <v>150</v>
      </c>
    </row>
    <row r="38" spans="1:16" ht="12.75">
      <c r="A38" s="147" t="s">
        <v>67</v>
      </c>
      <c r="P38" s="48"/>
    </row>
    <row r="39" ht="12.75">
      <c r="A39" s="147" t="s">
        <v>423</v>
      </c>
    </row>
    <row r="40" ht="12.75">
      <c r="A40" s="147" t="s">
        <v>422</v>
      </c>
    </row>
    <row r="41" ht="12.75">
      <c r="A41" s="147" t="s">
        <v>421</v>
      </c>
    </row>
    <row r="42" ht="12.75">
      <c r="A42" s="147" t="s">
        <v>420</v>
      </c>
    </row>
    <row r="43" spans="1:16" s="48" customFormat="1" ht="12.75">
      <c r="A43" s="147" t="s">
        <v>419</v>
      </c>
      <c r="F43" s="21"/>
      <c r="G43" s="21"/>
      <c r="L43" s="21"/>
      <c r="M43" s="21"/>
      <c r="N43" s="21"/>
      <c r="O43" s="21"/>
      <c r="P43" s="21"/>
    </row>
    <row r="44" ht="12.75">
      <c r="A44" s="18" t="s">
        <v>418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Naomi Akamine</cp:lastModifiedBy>
  <cp:lastPrinted>2009-07-28T02:16:22Z</cp:lastPrinted>
  <dcterms:created xsi:type="dcterms:W3CDTF">1998-07-24T18:40:49Z</dcterms:created>
  <dcterms:modified xsi:type="dcterms:W3CDTF">2009-07-30T22:54:03Z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