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6255" tabRatio="655" activeTab="0"/>
  </bookViews>
  <sheets>
    <sheet name="Titles" sheetId="1" r:id="rId1"/>
    <sheet name="Narrative" sheetId="2" r:id="rId2"/>
    <sheet name="07.01" sheetId="3" r:id="rId3"/>
    <sheet name="07.02" sheetId="4" r:id="rId4"/>
    <sheet name="07.03" sheetId="5" r:id="rId5"/>
    <sheet name="07.04" sheetId="6" r:id="rId6"/>
    <sheet name="07.05" sheetId="7" r:id="rId7"/>
    <sheet name="07.06" sheetId="8" r:id="rId8"/>
    <sheet name="07.07" sheetId="9" r:id="rId9"/>
    <sheet name="07.08" sheetId="10" r:id="rId10"/>
    <sheet name="07.09" sheetId="11" r:id="rId11"/>
    <sheet name="07.10" sheetId="12" r:id="rId12"/>
    <sheet name="07.11" sheetId="13" r:id="rId13"/>
    <sheet name="07.12" sheetId="14" r:id="rId14"/>
    <sheet name="07.13" sheetId="15" r:id="rId15"/>
    <sheet name="07.14" sheetId="16" r:id="rId16"/>
    <sheet name="07.15" sheetId="17" r:id="rId17"/>
    <sheet name="07.16" sheetId="18" r:id="rId18"/>
    <sheet name="07.17" sheetId="19" r:id="rId19"/>
    <sheet name="07.18" sheetId="20" r:id="rId20"/>
    <sheet name="07.19" sheetId="21" r:id="rId21"/>
    <sheet name="07.20" sheetId="22" r:id="rId22"/>
    <sheet name="07.21" sheetId="23" r:id="rId23"/>
    <sheet name="07.22" sheetId="24" r:id="rId24"/>
    <sheet name="07.23" sheetId="25" r:id="rId25"/>
    <sheet name="07.24" sheetId="26" r:id="rId26"/>
    <sheet name="07.25" sheetId="27" r:id="rId27"/>
    <sheet name="07.26" sheetId="28" r:id="rId28"/>
    <sheet name="07.27" sheetId="29" r:id="rId29"/>
    <sheet name="07.28" sheetId="30" r:id="rId30"/>
    <sheet name="07.29" sheetId="31" r:id="rId31"/>
    <sheet name="07.30" sheetId="32" r:id="rId32"/>
    <sheet name="07.31" sheetId="33" r:id="rId33"/>
    <sheet name="07.32" sheetId="34" r:id="rId34"/>
    <sheet name="07.33" sheetId="35" r:id="rId35"/>
    <sheet name="07.34" sheetId="36" r:id="rId36"/>
    <sheet name="07.35" sheetId="37" r:id="rId37"/>
    <sheet name="07.36" sheetId="38" r:id="rId38"/>
    <sheet name="07.37" sheetId="39" r:id="rId39"/>
    <sheet name="07.38" sheetId="40" r:id="rId40"/>
    <sheet name="07.39" sheetId="41" r:id="rId41"/>
    <sheet name="07.40" sheetId="42" r:id="rId42"/>
    <sheet name="07.41" sheetId="43" r:id="rId43"/>
    <sheet name="07.42" sheetId="44" r:id="rId44"/>
    <sheet name="07.43" sheetId="45" r:id="rId45"/>
    <sheet name="07.44" sheetId="46" r:id="rId46"/>
    <sheet name="07.45" sheetId="47" r:id="rId47"/>
    <sheet name="07.46" sheetId="48" r:id="rId48"/>
    <sheet name="07.47" sheetId="49" r:id="rId49"/>
    <sheet name="07.48" sheetId="50" r:id="rId50"/>
    <sheet name="07.49" sheetId="51" r:id="rId51"/>
    <sheet name="07.50" sheetId="52" r:id="rId52"/>
    <sheet name="07.51" sheetId="53" r:id="rId53"/>
    <sheet name="07.52" sheetId="54" r:id="rId54"/>
    <sheet name="07.53" sheetId="55" r:id="rId55"/>
    <sheet name="07.54" sheetId="56" r:id="rId56"/>
    <sheet name="07.55" sheetId="57" r:id="rId57"/>
    <sheet name="07.56" sheetId="58" r:id="rId58"/>
    <sheet name="07.57" sheetId="59" r:id="rId59"/>
    <sheet name="07.58" sheetId="60" r:id="rId60"/>
    <sheet name="07.59" sheetId="61" r:id="rId61"/>
    <sheet name="07.60" sheetId="62" r:id="rId62"/>
    <sheet name="07.61" sheetId="63" r:id="rId63"/>
    <sheet name="07.62" sheetId="64" r:id="rId64"/>
    <sheet name="07.63" sheetId="65" r:id="rId65"/>
    <sheet name="07.64" sheetId="66" r:id="rId66"/>
    <sheet name="07.65" sheetId="67" r:id="rId67"/>
    <sheet name="07.66" sheetId="68" r:id="rId68"/>
    <sheet name="07.67" sheetId="69" r:id="rId69"/>
  </sheets>
  <externalReferences>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s>
  <definedNames>
    <definedName name="__________new10" localSheetId="47" hidden="1">{"'B-2 QSER Jun 98 4-27-98 cor'!$A$1:$F$57"}</definedName>
    <definedName name="__________new10" localSheetId="48" hidden="1">{"'B-2 QSER Jun 98 4-27-98 cor'!$A$1:$F$57"}</definedName>
    <definedName name="__________new10" localSheetId="50" hidden="1">{"'B-2 QSER Jun 98 4-27-98 cor'!$A$1:$F$57"}</definedName>
    <definedName name="__________new10" localSheetId="65"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47" hidden="1">{"'B-2 QSER Jun 98 4-27-98 cor'!$A$1:$F$57"}</definedName>
    <definedName name="__________new2" localSheetId="48" hidden="1">{"'B-2 QSER Jun 98 4-27-98 cor'!$A$1:$F$57"}</definedName>
    <definedName name="__________new2" localSheetId="50" hidden="1">{"'B-2 QSER Jun 98 4-27-98 cor'!$A$1:$F$57"}</definedName>
    <definedName name="__________new2" localSheetId="65"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47" hidden="1">{"'B-2 QSER Jun 98 4-27-98 cor'!$A$1:$F$57"}</definedName>
    <definedName name="__________new5" localSheetId="48" hidden="1">{"'B-2 QSER Jun 98 4-27-98 cor'!$A$1:$F$57"}</definedName>
    <definedName name="__________new5" localSheetId="50" hidden="1">{"'B-2 QSER Jun 98 4-27-98 cor'!$A$1:$F$57"}</definedName>
    <definedName name="__________new5" localSheetId="65"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47" hidden="1">{"'B-2 QSER Jun 98 4-27-98 cor'!$A$1:$F$57"}</definedName>
    <definedName name="__________old2" localSheetId="48" hidden="1">{"'B-2 QSER Jun 98 4-27-98 cor'!$A$1:$F$57"}</definedName>
    <definedName name="__________old2" localSheetId="50" hidden="1">{"'B-2 QSER Jun 98 4-27-98 cor'!$A$1:$F$57"}</definedName>
    <definedName name="__________old2" localSheetId="65"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_SC01">#REF!</definedName>
    <definedName name="_________new10" localSheetId="47" hidden="1">{"'B-2 QSER Jun 98 4-27-98 cor'!$A$1:$F$57"}</definedName>
    <definedName name="_________new10" localSheetId="48" hidden="1">{"'B-2 QSER Jun 98 4-27-98 cor'!$A$1:$F$57"}</definedName>
    <definedName name="_________new10" localSheetId="50" hidden="1">{"'B-2 QSER Jun 98 4-27-98 cor'!$A$1:$F$57"}</definedName>
    <definedName name="_________new10" localSheetId="65"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47" hidden="1">{"'B-2 QSER Jun 98 4-27-98 cor'!$A$1:$F$57"}</definedName>
    <definedName name="_________new2" localSheetId="48" hidden="1">{"'B-2 QSER Jun 98 4-27-98 cor'!$A$1:$F$57"}</definedName>
    <definedName name="_________new2" localSheetId="50" hidden="1">{"'B-2 QSER Jun 98 4-27-98 cor'!$A$1:$F$57"}</definedName>
    <definedName name="_________new2" localSheetId="65"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47" hidden="1">{"'B-2 QSER Jun 98 4-27-98 cor'!$A$1:$F$57"}</definedName>
    <definedName name="_________new5" localSheetId="48" hidden="1">{"'B-2 QSER Jun 98 4-27-98 cor'!$A$1:$F$57"}</definedName>
    <definedName name="_________new5" localSheetId="50" hidden="1">{"'B-2 QSER Jun 98 4-27-98 cor'!$A$1:$F$57"}</definedName>
    <definedName name="_________new5" localSheetId="65"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47" hidden="1">{"'B-2 QSER Jun 98 4-27-98 cor'!$A$1:$F$57"}</definedName>
    <definedName name="_________old2" localSheetId="48" hidden="1">{"'B-2 QSER Jun 98 4-27-98 cor'!$A$1:$F$57"}</definedName>
    <definedName name="_________old2" localSheetId="50" hidden="1">{"'B-2 QSER Jun 98 4-27-98 cor'!$A$1:$F$57"}</definedName>
    <definedName name="_________old2" localSheetId="65"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_SC01">#REF!</definedName>
    <definedName name="________new10" localSheetId="47" hidden="1">{"'B-2 QSER Jun 98 4-27-98 cor'!$A$1:$F$57"}</definedName>
    <definedName name="________new10" localSheetId="48" hidden="1">{"'B-2 QSER Jun 98 4-27-98 cor'!$A$1:$F$57"}</definedName>
    <definedName name="________new10" localSheetId="50" hidden="1">{"'B-2 QSER Jun 98 4-27-98 cor'!$A$1:$F$57"}</definedName>
    <definedName name="________new10" localSheetId="65"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47" hidden="1">{"'B-2 QSER Jun 98 4-27-98 cor'!$A$1:$F$57"}</definedName>
    <definedName name="________new2" localSheetId="48" hidden="1">{"'B-2 QSER Jun 98 4-27-98 cor'!$A$1:$F$57"}</definedName>
    <definedName name="________new2" localSheetId="50" hidden="1">{"'B-2 QSER Jun 98 4-27-98 cor'!$A$1:$F$57"}</definedName>
    <definedName name="________new2" localSheetId="65"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47" hidden="1">{"'B-2 QSER Jun 98 4-27-98 cor'!$A$1:$F$57"}</definedName>
    <definedName name="________new5" localSheetId="48" hidden="1">{"'B-2 QSER Jun 98 4-27-98 cor'!$A$1:$F$57"}</definedName>
    <definedName name="________new5" localSheetId="50" hidden="1">{"'B-2 QSER Jun 98 4-27-98 cor'!$A$1:$F$57"}</definedName>
    <definedName name="________new5" localSheetId="65"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47" hidden="1">{"'B-2 QSER Jun 98 4-27-98 cor'!$A$1:$F$57"}</definedName>
    <definedName name="________old2" localSheetId="48" hidden="1">{"'B-2 QSER Jun 98 4-27-98 cor'!$A$1:$F$57"}</definedName>
    <definedName name="________old2" localSheetId="50" hidden="1">{"'B-2 QSER Jun 98 4-27-98 cor'!$A$1:$F$57"}</definedName>
    <definedName name="________old2" localSheetId="65"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_SC01">#REF!</definedName>
    <definedName name="_______new10" localSheetId="47" hidden="1">{"'B-2 QSER Jun 98 4-27-98 cor'!$A$1:$F$57"}</definedName>
    <definedName name="_______new10" localSheetId="48" hidden="1">{"'B-2 QSER Jun 98 4-27-98 cor'!$A$1:$F$57"}</definedName>
    <definedName name="_______new10" localSheetId="50" hidden="1">{"'B-2 QSER Jun 98 4-27-98 cor'!$A$1:$F$57"}</definedName>
    <definedName name="_______new10" localSheetId="65"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47" hidden="1">{"'B-2 QSER Jun 98 4-27-98 cor'!$A$1:$F$57"}</definedName>
    <definedName name="_______new2" localSheetId="48" hidden="1">{"'B-2 QSER Jun 98 4-27-98 cor'!$A$1:$F$57"}</definedName>
    <definedName name="_______new2" localSheetId="50" hidden="1">{"'B-2 QSER Jun 98 4-27-98 cor'!$A$1:$F$57"}</definedName>
    <definedName name="_______new2" localSheetId="65"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47" hidden="1">{"'B-2 QSER Jun 98 4-27-98 cor'!$A$1:$F$57"}</definedName>
    <definedName name="_______new5" localSheetId="48" hidden="1">{"'B-2 QSER Jun 98 4-27-98 cor'!$A$1:$F$57"}</definedName>
    <definedName name="_______new5" localSheetId="50" hidden="1">{"'B-2 QSER Jun 98 4-27-98 cor'!$A$1:$F$57"}</definedName>
    <definedName name="_______new5" localSheetId="65"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47" hidden="1">{"'B-2 QSER Jun 98 4-27-98 cor'!$A$1:$F$57"}</definedName>
    <definedName name="_______old2" localSheetId="48" hidden="1">{"'B-2 QSER Jun 98 4-27-98 cor'!$A$1:$F$57"}</definedName>
    <definedName name="_______old2" localSheetId="50" hidden="1">{"'B-2 QSER Jun 98 4-27-98 cor'!$A$1:$F$57"}</definedName>
    <definedName name="_______old2" localSheetId="65"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_SC01">#REF!</definedName>
    <definedName name="______new10" localSheetId="47" hidden="1">{"'B-2 QSER Jun 98 4-27-98 cor'!$A$1:$F$57"}</definedName>
    <definedName name="______new10" localSheetId="48" hidden="1">{"'B-2 QSER Jun 98 4-27-98 cor'!$A$1:$F$57"}</definedName>
    <definedName name="______new10" localSheetId="50" hidden="1">{"'B-2 QSER Jun 98 4-27-98 cor'!$A$1:$F$57"}</definedName>
    <definedName name="______new10" localSheetId="65"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47" hidden="1">{"'B-2 QSER Jun 98 4-27-98 cor'!$A$1:$F$57"}</definedName>
    <definedName name="______new2" localSheetId="48" hidden="1">{"'B-2 QSER Jun 98 4-27-98 cor'!$A$1:$F$57"}</definedName>
    <definedName name="______new2" localSheetId="50" hidden="1">{"'B-2 QSER Jun 98 4-27-98 cor'!$A$1:$F$57"}</definedName>
    <definedName name="______new2" localSheetId="65"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47" hidden="1">{"'B-2 QSER Jun 98 4-27-98 cor'!$A$1:$F$57"}</definedName>
    <definedName name="______new5" localSheetId="48" hidden="1">{"'B-2 QSER Jun 98 4-27-98 cor'!$A$1:$F$57"}</definedName>
    <definedName name="______new5" localSheetId="50" hidden="1">{"'B-2 QSER Jun 98 4-27-98 cor'!$A$1:$F$57"}</definedName>
    <definedName name="______new5" localSheetId="65"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47" hidden="1">{"'B-2 QSER Jun 98 4-27-98 cor'!$A$1:$F$57"}</definedName>
    <definedName name="______old2" localSheetId="48" hidden="1">{"'B-2 QSER Jun 98 4-27-98 cor'!$A$1:$F$57"}</definedName>
    <definedName name="______old2" localSheetId="50" hidden="1">{"'B-2 QSER Jun 98 4-27-98 cor'!$A$1:$F$57"}</definedName>
    <definedName name="______old2" localSheetId="65"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_SC01">#REF!</definedName>
    <definedName name="_____new10" localSheetId="47" hidden="1">{"'B-2 QSER Jun 98 4-27-98 cor'!$A$1:$F$57"}</definedName>
    <definedName name="_____new10" localSheetId="48" hidden="1">{"'B-2 QSER Jun 98 4-27-98 cor'!$A$1:$F$57"}</definedName>
    <definedName name="_____new10" localSheetId="50" hidden="1">{"'B-2 QSER Jun 98 4-27-98 cor'!$A$1:$F$57"}</definedName>
    <definedName name="_____new10" localSheetId="65"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47" hidden="1">{"'B-2 QSER Jun 98 4-27-98 cor'!$A$1:$F$57"}</definedName>
    <definedName name="_____new2" localSheetId="48" hidden="1">{"'B-2 QSER Jun 98 4-27-98 cor'!$A$1:$F$57"}</definedName>
    <definedName name="_____new2" localSheetId="50" hidden="1">{"'B-2 QSER Jun 98 4-27-98 cor'!$A$1:$F$57"}</definedName>
    <definedName name="_____new2" localSheetId="65"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47" hidden="1">{"'B-2 QSER Jun 98 4-27-98 cor'!$A$1:$F$57"}</definedName>
    <definedName name="_____new5" localSheetId="48" hidden="1">{"'B-2 QSER Jun 98 4-27-98 cor'!$A$1:$F$57"}</definedName>
    <definedName name="_____new5" localSheetId="50" hidden="1">{"'B-2 QSER Jun 98 4-27-98 cor'!$A$1:$F$57"}</definedName>
    <definedName name="_____new5" localSheetId="65"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47" hidden="1">{"'B-2 QSER Jun 98 4-27-98 cor'!$A$1:$F$57"}</definedName>
    <definedName name="_____old2" localSheetId="48" hidden="1">{"'B-2 QSER Jun 98 4-27-98 cor'!$A$1:$F$57"}</definedName>
    <definedName name="_____old2" localSheetId="50" hidden="1">{"'B-2 QSER Jun 98 4-27-98 cor'!$A$1:$F$57"}</definedName>
    <definedName name="_____old2" localSheetId="65"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_SC01">#REF!</definedName>
    <definedName name="____new10" localSheetId="47" hidden="1">{"'B-2 QSER Jun 98 4-27-98 cor'!$A$1:$F$57"}</definedName>
    <definedName name="____new10" localSheetId="48" hidden="1">{"'B-2 QSER Jun 98 4-27-98 cor'!$A$1:$F$57"}</definedName>
    <definedName name="____new10" localSheetId="50" hidden="1">{"'B-2 QSER Jun 98 4-27-98 cor'!$A$1:$F$57"}</definedName>
    <definedName name="____new10" localSheetId="65"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47" hidden="1">{"'B-2 QSER Jun 98 4-27-98 cor'!$A$1:$F$57"}</definedName>
    <definedName name="____new2" localSheetId="48" hidden="1">{"'B-2 QSER Jun 98 4-27-98 cor'!$A$1:$F$57"}</definedName>
    <definedName name="____new2" localSheetId="50" hidden="1">{"'B-2 QSER Jun 98 4-27-98 cor'!$A$1:$F$57"}</definedName>
    <definedName name="____new2" localSheetId="65"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47" hidden="1">{"'B-2 QSER Jun 98 4-27-98 cor'!$A$1:$F$57"}</definedName>
    <definedName name="____new5" localSheetId="48" hidden="1">{"'B-2 QSER Jun 98 4-27-98 cor'!$A$1:$F$57"}</definedName>
    <definedName name="____new5" localSheetId="50" hidden="1">{"'B-2 QSER Jun 98 4-27-98 cor'!$A$1:$F$57"}</definedName>
    <definedName name="____new5" localSheetId="65"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47" hidden="1">{"'B-2 QSER Jun 98 4-27-98 cor'!$A$1:$F$57"}</definedName>
    <definedName name="____old2" localSheetId="48" hidden="1">{"'B-2 QSER Jun 98 4-27-98 cor'!$A$1:$F$57"}</definedName>
    <definedName name="____old2" localSheetId="50" hidden="1">{"'B-2 QSER Jun 98 4-27-98 cor'!$A$1:$F$57"}</definedName>
    <definedName name="____old2" localSheetId="65"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_SC01">#REF!</definedName>
    <definedName name="___new10" localSheetId="47" hidden="1">{"'B-2 QSER Jun 98 4-27-98 cor'!$A$1:$F$57"}</definedName>
    <definedName name="___new10" localSheetId="48" hidden="1">{"'B-2 QSER Jun 98 4-27-98 cor'!$A$1:$F$57"}</definedName>
    <definedName name="___new10" localSheetId="50" hidden="1">{"'B-2 QSER Jun 98 4-27-98 cor'!$A$1:$F$57"}</definedName>
    <definedName name="___new10" localSheetId="65"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47" hidden="1">{"'B-2 QSER Jun 98 4-27-98 cor'!$A$1:$F$57"}</definedName>
    <definedName name="___new2" localSheetId="48" hidden="1">{"'B-2 QSER Jun 98 4-27-98 cor'!$A$1:$F$57"}</definedName>
    <definedName name="___new2" localSheetId="50" hidden="1">{"'B-2 QSER Jun 98 4-27-98 cor'!$A$1:$F$57"}</definedName>
    <definedName name="___new2" localSheetId="65"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47" hidden="1">{"'B-2 QSER Jun 98 4-27-98 cor'!$A$1:$F$57"}</definedName>
    <definedName name="___new5" localSheetId="48" hidden="1">{"'B-2 QSER Jun 98 4-27-98 cor'!$A$1:$F$57"}</definedName>
    <definedName name="___new5" localSheetId="50" hidden="1">{"'B-2 QSER Jun 98 4-27-98 cor'!$A$1:$F$57"}</definedName>
    <definedName name="___new5" localSheetId="65"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47" hidden="1">{"'B-2 QSER Jun 98 4-27-98 cor'!$A$1:$F$57"}</definedName>
    <definedName name="___old2" localSheetId="48" hidden="1">{"'B-2 QSER Jun 98 4-27-98 cor'!$A$1:$F$57"}</definedName>
    <definedName name="___old2" localSheetId="50" hidden="1">{"'B-2 QSER Jun 98 4-27-98 cor'!$A$1:$F$57"}</definedName>
    <definedName name="___old2" localSheetId="65"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_SC01">#REF!</definedName>
    <definedName name="__123Graph_A" localSheetId="29" hidden="1">'[1]Calcs'!#REF!</definedName>
    <definedName name="__123Graph_A" localSheetId="34" hidden="1">'[1]Calcs'!#REF!</definedName>
    <definedName name="__123Graph_A" localSheetId="35" hidden="1">'[1]Calcs'!#REF!</definedName>
    <definedName name="__123Graph_A" localSheetId="47" hidden="1">'[18]Calcs'!#REF!</definedName>
    <definedName name="__123Graph_A" localSheetId="48" hidden="1">'[18]Calcs'!#REF!</definedName>
    <definedName name="__123Graph_A" localSheetId="50" hidden="1">'[18]Calcs'!#REF!</definedName>
    <definedName name="__123Graph_A" localSheetId="55" hidden="1">'[18]Calcs'!#REF!</definedName>
    <definedName name="__123Graph_A" localSheetId="65" hidden="1">'[18]Calcs'!#REF!</definedName>
    <definedName name="__123Graph_A" localSheetId="1" hidden="1">'[1]Calcs'!#REF!</definedName>
    <definedName name="__123Graph_A" localSheetId="0" hidden="1">'[1]Calcs'!#REF!</definedName>
    <definedName name="__123Graph_A" hidden="1">'[1]Calcs'!#REF!</definedName>
    <definedName name="__123Graph_B" localSheetId="29" hidden="1">'[1]Calcs'!#REF!</definedName>
    <definedName name="__123Graph_B" localSheetId="34" hidden="1">'[1]Calcs'!#REF!</definedName>
    <definedName name="__123Graph_B" localSheetId="35" hidden="1">'[1]Calcs'!#REF!</definedName>
    <definedName name="__123Graph_B" localSheetId="47" hidden="1">'[18]Calcs'!#REF!</definedName>
    <definedName name="__123Graph_B" localSheetId="48" hidden="1">'[18]Calcs'!#REF!</definedName>
    <definedName name="__123Graph_B" localSheetId="50" hidden="1">'[18]Calcs'!#REF!</definedName>
    <definedName name="__123Graph_B" localSheetId="55" hidden="1">'[18]Calcs'!#REF!</definedName>
    <definedName name="__123Graph_B" localSheetId="65" hidden="1">'[18]Calcs'!#REF!</definedName>
    <definedName name="__123Graph_B" localSheetId="1" hidden="1">'[1]Calcs'!#REF!</definedName>
    <definedName name="__123Graph_B" localSheetId="0" hidden="1">'[1]Calcs'!#REF!</definedName>
    <definedName name="__123Graph_B" hidden="1">'[1]Calcs'!#REF!</definedName>
    <definedName name="__123Graph_C" localSheetId="29" hidden="1">'[1]Calcs'!#REF!</definedName>
    <definedName name="__123Graph_C" localSheetId="34" hidden="1">'[1]Calcs'!#REF!</definedName>
    <definedName name="__123Graph_C" localSheetId="35" hidden="1">'[1]Calcs'!#REF!</definedName>
    <definedName name="__123Graph_C" localSheetId="47" hidden="1">'[18]Calcs'!#REF!</definedName>
    <definedName name="__123Graph_C" localSheetId="48" hidden="1">'[18]Calcs'!#REF!</definedName>
    <definedName name="__123Graph_C" localSheetId="50" hidden="1">'[18]Calcs'!#REF!</definedName>
    <definedName name="__123Graph_C" localSheetId="55" hidden="1">'[18]Calcs'!#REF!</definedName>
    <definedName name="__123Graph_C" localSheetId="65" hidden="1">'[18]Calcs'!#REF!</definedName>
    <definedName name="__123Graph_C" localSheetId="1" hidden="1">'[1]Calcs'!#REF!</definedName>
    <definedName name="__123Graph_C" localSheetId="0" hidden="1">'[1]Calcs'!#REF!</definedName>
    <definedName name="__123Graph_C" hidden="1">'[1]Calcs'!#REF!</definedName>
    <definedName name="__new10" localSheetId="47" hidden="1">{"'B-2 QSER Jun 98 4-27-98 cor'!$A$1:$F$57"}</definedName>
    <definedName name="__new10" localSheetId="48" hidden="1">{"'B-2 QSER Jun 98 4-27-98 cor'!$A$1:$F$57"}</definedName>
    <definedName name="__new10" localSheetId="50" hidden="1">{"'B-2 QSER Jun 98 4-27-98 cor'!$A$1:$F$57"}</definedName>
    <definedName name="__new10" localSheetId="65"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47" hidden="1">{"'B-2 QSER Jun 98 4-27-98 cor'!$A$1:$F$57"}</definedName>
    <definedName name="__new2" localSheetId="48" hidden="1">{"'B-2 QSER Jun 98 4-27-98 cor'!$A$1:$F$57"}</definedName>
    <definedName name="__new2" localSheetId="50" hidden="1">{"'B-2 QSER Jun 98 4-27-98 cor'!$A$1:$F$57"}</definedName>
    <definedName name="__new2" localSheetId="65"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47" hidden="1">{"'B-2 QSER Jun 98 4-27-98 cor'!$A$1:$F$57"}</definedName>
    <definedName name="__new5" localSheetId="48" hidden="1">{"'B-2 QSER Jun 98 4-27-98 cor'!$A$1:$F$57"}</definedName>
    <definedName name="__new5" localSheetId="50" hidden="1">{"'B-2 QSER Jun 98 4-27-98 cor'!$A$1:$F$57"}</definedName>
    <definedName name="__new5" localSheetId="65"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47" hidden="1">{"'B-2 QSER Jun 98 4-27-98 cor'!$A$1:$F$57"}</definedName>
    <definedName name="__old2" localSheetId="48" hidden="1">{"'B-2 QSER Jun 98 4-27-98 cor'!$A$1:$F$57"}</definedName>
    <definedName name="__old2" localSheetId="50" hidden="1">{"'B-2 QSER Jun 98 4-27-98 cor'!$A$1:$F$57"}</definedName>
    <definedName name="__old2" localSheetId="65"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_SC01">#REF!</definedName>
    <definedName name="_C">#REF!</definedName>
    <definedName name="_Fill" localSheetId="29" hidden="1">'[2]totals'!#REF!</definedName>
    <definedName name="_Fill" localSheetId="34" hidden="1">'[2]totals'!#REF!</definedName>
    <definedName name="_Fill" localSheetId="35" hidden="1">'[2]totals'!#REF!</definedName>
    <definedName name="_Fill" localSheetId="48" hidden="1">'[2]totals'!#REF!</definedName>
    <definedName name="_Fill" localSheetId="50" hidden="1">'[2]totals'!#REF!</definedName>
    <definedName name="_Fill" localSheetId="55" hidden="1">'[2]totals'!#REF!</definedName>
    <definedName name="_Fill" localSheetId="65" hidden="1">'[2]totals'!#REF!</definedName>
    <definedName name="_Fill" localSheetId="1" hidden="1">'[2]totals'!#REF!</definedName>
    <definedName name="_Fill" localSheetId="0" hidden="1">'[2]totals'!#REF!</definedName>
    <definedName name="_Fill" hidden="1">'[2]totals'!#REF!</definedName>
    <definedName name="_Fill1" hidden="1">'[2]totals'!#REF!</definedName>
    <definedName name="_Key1" localSheetId="29" hidden="1">'[4]100in04'!#REF!</definedName>
    <definedName name="_Key1" localSheetId="34" hidden="1">'[4]100in04'!#REF!</definedName>
    <definedName name="_Key1" localSheetId="35" hidden="1">'[4]100in04'!#REF!</definedName>
    <definedName name="_Key1" localSheetId="47" hidden="1">'[20]100in04'!#REF!</definedName>
    <definedName name="_Key1" localSheetId="48" hidden="1">'[20]100in04'!#REF!</definedName>
    <definedName name="_Key1" localSheetId="50" hidden="1">'[20]100in04'!#REF!</definedName>
    <definedName name="_Key1" localSheetId="55" hidden="1">'[20]100in04'!#REF!</definedName>
    <definedName name="_Key1" localSheetId="65" hidden="1">'[20]100in04'!#REF!</definedName>
    <definedName name="_Key1" localSheetId="1" hidden="1">'[4]100in04'!#REF!</definedName>
    <definedName name="_Key1" localSheetId="0" hidden="1">'[4]100in04'!#REF!</definedName>
    <definedName name="_Key1" hidden="1">'[4]100in04'!#REF!</definedName>
    <definedName name="_new10" localSheetId="34" hidden="1">{"'B-2 QSER Jun 98 4-27-98 cor'!$A$1:$F$57"}</definedName>
    <definedName name="_new10" localSheetId="35" hidden="1">{"'B-2 QSER Jun 98 4-27-98 cor'!$A$1:$F$57"}</definedName>
    <definedName name="_new10" localSheetId="47" hidden="1">{"'B-2 QSER Jun 98 4-27-98 cor'!$A$1:$F$57"}</definedName>
    <definedName name="_new10" localSheetId="48" hidden="1">{"'B-2 QSER Jun 98 4-27-98 cor'!$A$1:$F$57"}</definedName>
    <definedName name="_new10" localSheetId="50" hidden="1">{"'B-2 QSER Jun 98 4-27-98 cor'!$A$1:$F$57"}</definedName>
    <definedName name="_new10" localSheetId="65"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34" hidden="1">{"'B-2 QSER Jun 98 4-27-98 cor'!$A$1:$F$57"}</definedName>
    <definedName name="_new2" localSheetId="35" hidden="1">{"'B-2 QSER Jun 98 4-27-98 cor'!$A$1:$F$57"}</definedName>
    <definedName name="_new2" localSheetId="47" hidden="1">{"'B-2 QSER Jun 98 4-27-98 cor'!$A$1:$F$57"}</definedName>
    <definedName name="_new2" localSheetId="48" hidden="1">{"'B-2 QSER Jun 98 4-27-98 cor'!$A$1:$F$57"}</definedName>
    <definedName name="_new2" localSheetId="50" hidden="1">{"'B-2 QSER Jun 98 4-27-98 cor'!$A$1:$F$57"}</definedName>
    <definedName name="_new2" localSheetId="65"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34" hidden="1">{"'B-2 QSER Jun 98 4-27-98 cor'!$A$1:$F$57"}</definedName>
    <definedName name="_new5" localSheetId="35" hidden="1">{"'B-2 QSER Jun 98 4-27-98 cor'!$A$1:$F$57"}</definedName>
    <definedName name="_new5" localSheetId="47" hidden="1">{"'B-2 QSER Jun 98 4-27-98 cor'!$A$1:$F$57"}</definedName>
    <definedName name="_new5" localSheetId="48" hidden="1">{"'B-2 QSER Jun 98 4-27-98 cor'!$A$1:$F$57"}</definedName>
    <definedName name="_new5" localSheetId="50" hidden="1">{"'B-2 QSER Jun 98 4-27-98 cor'!$A$1:$F$57"}</definedName>
    <definedName name="_new5" localSheetId="65"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34" hidden="1">{"'B-2 QSER Jun 98 4-27-98 cor'!$A$1:$F$57"}</definedName>
    <definedName name="_old2" localSheetId="35" hidden="1">{"'B-2 QSER Jun 98 4-27-98 cor'!$A$1:$F$57"}</definedName>
    <definedName name="_old2" localSheetId="47" hidden="1">{"'B-2 QSER Jun 98 4-27-98 cor'!$A$1:$F$57"}</definedName>
    <definedName name="_old2" localSheetId="48" hidden="1">{"'B-2 QSER Jun 98 4-27-98 cor'!$A$1:$F$57"}</definedName>
    <definedName name="_old2" localSheetId="50" hidden="1">{"'B-2 QSER Jun 98 4-27-98 cor'!$A$1:$F$57"}</definedName>
    <definedName name="_old2" localSheetId="65"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C01" localSheetId="48">#REF!</definedName>
    <definedName name="_SC01" localSheetId="50">#REF!</definedName>
    <definedName name="_SC01" localSheetId="65">#REF!</definedName>
    <definedName name="_SC01" localSheetId="0">#REF!</definedName>
    <definedName name="_SC01">#REF!</definedName>
    <definedName name="_Sort" hidden="1">'[27] grid'!#REF!</definedName>
    <definedName name="A" localSheetId="48">#REF!</definedName>
    <definedName name="A" localSheetId="50">#REF!</definedName>
    <definedName name="A" localSheetId="65">#REF!</definedName>
    <definedName name="A" localSheetId="0">#REF!</definedName>
    <definedName name="A">#REF!</definedName>
    <definedName name="aazz" localSheetId="3" hidden="1">{"'DB97  6-2-98 77-96 analytics'!$A$1:$F$32"}</definedName>
    <definedName name="aazz" localSheetId="4" hidden="1">{"'DB97  6-2-98 77-96 analytics'!$A$1:$F$32"}</definedName>
    <definedName name="aazz" localSheetId="5" hidden="1">{"'DB97  6-2-98 77-96 analytics'!$A$1:$F$32"}</definedName>
    <definedName name="aazz" localSheetId="6" hidden="1">{"'DB97  6-2-98 77-96 analytics'!$A$1:$F$32"}</definedName>
    <definedName name="aazz" localSheetId="7" hidden="1">{"'DB97  6-2-98 77-96 analytics'!$A$1:$F$32"}</definedName>
    <definedName name="aazz" localSheetId="8" hidden="1">{"'DB97  6-2-98 77-96 analytics'!$A$1:$F$32"}</definedName>
    <definedName name="aazz" localSheetId="9" hidden="1">{"'DB97  6-2-98 77-96 analytics'!$A$1:$F$32"}</definedName>
    <definedName name="aazz" localSheetId="10" hidden="1">{"'DB97  6-2-98 77-96 analytics'!$A$1:$F$32"}</definedName>
    <definedName name="aazz" localSheetId="11" hidden="1">{"'DB97  6-2-98 77-96 analytics'!$A$1:$F$32"}</definedName>
    <definedName name="aazz" localSheetId="22" hidden="1">{"'DB97  6-2-98 77-96 analytics'!$A$1:$F$32"}</definedName>
    <definedName name="aazz" localSheetId="23" hidden="1">{"'DB97  6-2-98 77-96 analytics'!$A$1:$F$32"}</definedName>
    <definedName name="aazz" localSheetId="24" hidden="1">{"'DB97  6-2-98 77-96 analytics'!$A$1:$F$32"}</definedName>
    <definedName name="aazz" localSheetId="29" hidden="1">{"'DB97  6-2-98 77-96 analytics'!$A$1:$F$32"}</definedName>
    <definedName name="aazz" localSheetId="30" hidden="1">{"'DB97  6-2-98 77-96 analytics'!$A$1:$F$32"}</definedName>
    <definedName name="aazz" localSheetId="31" hidden="1">{"'DB97  6-2-98 77-96 analytics'!$A$1:$F$32"}</definedName>
    <definedName name="aazz" localSheetId="34" hidden="1">{"'DB97  6-2-98 77-96 analytics'!$A$1:$F$32"}</definedName>
    <definedName name="aazz" localSheetId="35" hidden="1">{"'DB97  6-2-98 77-96 analytics'!$A$1:$F$32"}</definedName>
    <definedName name="aazz" localSheetId="37" hidden="1">{"'DB97  6-2-98 77-96 analytics'!$A$1:$F$32"}</definedName>
    <definedName name="aazz" localSheetId="47" hidden="1">{"'DB97  6-2-98 77-96 analytics'!$A$1:$F$32"}</definedName>
    <definedName name="aazz" localSheetId="48" hidden="1">{"'DB97  6-2-98 77-96 analytics'!$A$1:$F$32"}</definedName>
    <definedName name="aazz" localSheetId="50" hidden="1">{"'DB97  6-2-98 77-96 analytics'!$A$1:$F$32"}</definedName>
    <definedName name="aazz" localSheetId="55" hidden="1">{"'DB97  6-2-98 77-96 analytics'!$A$1:$F$32"}</definedName>
    <definedName name="aazz" localSheetId="65"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3" hidden="1">{"'B-2 QSER Jun 98 4-27-98 cor'!$A$1:$F$57"}</definedName>
    <definedName name="ab" localSheetId="4" hidden="1">{"'B-2 QSER Jun 98 4-27-98 cor'!$A$1:$F$57"}</definedName>
    <definedName name="ab" localSheetId="5" hidden="1">{"'B-2 QSER Jun 98 4-27-98 cor'!$A$1:$F$57"}</definedName>
    <definedName name="ab" localSheetId="6" hidden="1">{"'B-2 QSER Jun 98 4-27-98 cor'!$A$1:$F$57"}</definedName>
    <definedName name="ab" localSheetId="7" hidden="1">{"'B-2 QSER Jun 98 4-27-98 cor'!$A$1:$F$57"}</definedName>
    <definedName name="ab" localSheetId="8" hidden="1">{"'B-2 QSER Jun 98 4-27-98 cor'!$A$1:$F$57"}</definedName>
    <definedName name="ab" localSheetId="9" hidden="1">{"'B-2 QSER Jun 98 4-27-98 cor'!$A$1:$F$57"}</definedName>
    <definedName name="ab" localSheetId="10" hidden="1">{"'B-2 QSER Jun 98 4-27-98 cor'!$A$1:$F$57"}</definedName>
    <definedName name="ab" localSheetId="11" hidden="1">{"'B-2 QSER Jun 98 4-27-98 cor'!$A$1:$F$57"}</definedName>
    <definedName name="ab" localSheetId="22" hidden="1">{"'B-2 QSER Jun 98 4-27-98 cor'!$A$1:$F$57"}</definedName>
    <definedName name="ab" localSheetId="23" hidden="1">{"'B-2 QSER Jun 98 4-27-98 cor'!$A$1:$F$57"}</definedName>
    <definedName name="ab" localSheetId="24" hidden="1">{"'B-2 QSER Jun 98 4-27-98 cor'!$A$1:$F$57"}</definedName>
    <definedName name="ab" localSheetId="29" hidden="1">{"'B-2 QSER Jun 98 4-27-98 cor'!$A$1:$F$57"}</definedName>
    <definedName name="ab" localSheetId="30" hidden="1">{"'B-2 QSER Jun 98 4-27-98 cor'!$A$1:$F$57"}</definedName>
    <definedName name="ab" localSheetId="31" hidden="1">{"'B-2 QSER Jun 98 4-27-98 cor'!$A$1:$F$57"}</definedName>
    <definedName name="ab" localSheetId="34" hidden="1">{"'B-2 QSER Jun 98 4-27-98 cor'!$A$1:$F$57"}</definedName>
    <definedName name="ab" localSheetId="35" hidden="1">{"'B-2 QSER Jun 98 4-27-98 cor'!$A$1:$F$57"}</definedName>
    <definedName name="ab" localSheetId="37" hidden="1">{"'B-2 QSER Jun 98 4-27-98 cor'!$A$1:$F$57"}</definedName>
    <definedName name="ab" localSheetId="47" hidden="1">{"'B-2 QSER Jun 98 4-27-98 cor'!$A$1:$F$57"}</definedName>
    <definedName name="ab" localSheetId="48" hidden="1">{"'B-2 QSER Jun 98 4-27-98 cor'!$A$1:$F$57"}</definedName>
    <definedName name="ab" localSheetId="50" hidden="1">{"'B-2 QSER Jun 98 4-27-98 cor'!$A$1:$F$57"}</definedName>
    <definedName name="ab" localSheetId="55" hidden="1">{"'B-2 QSER Jun 98 4-27-98 cor'!$A$1:$F$57"}</definedName>
    <definedName name="ab" localSheetId="65"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acct010">#REF!</definedName>
    <definedName name="acct020">#REF!</definedName>
    <definedName name="acct030">#REF!</definedName>
    <definedName name="acct033">#REF!</definedName>
    <definedName name="acct035">#REF!</definedName>
    <definedName name="acct040">#REF!</definedName>
    <definedName name="acct041">#REF!</definedName>
    <definedName name="acct050">#REF!</definedName>
    <definedName name="acct060">#REF!</definedName>
    <definedName name="acct070">#REF!</definedName>
    <definedName name="acct073">#REF!</definedName>
    <definedName name="acct075">#REF!</definedName>
    <definedName name="acct077">#REF!</definedName>
    <definedName name="acct080">#REF!</definedName>
    <definedName name="acct090">#REF!</definedName>
    <definedName name="acct100">#REF!</definedName>
    <definedName name="acct120">#REF!</definedName>
    <definedName name="acct130">#REF!</definedName>
    <definedName name="acct140">#REF!</definedName>
    <definedName name="acct150">#REF!</definedName>
    <definedName name="acct160">#REF!</definedName>
    <definedName name="acct165">#REF!</definedName>
    <definedName name="acct166">#REF!</definedName>
    <definedName name="acct167">#REF!</definedName>
    <definedName name="acct170">#REF!</definedName>
    <definedName name="acct175">#REF!</definedName>
    <definedName name="acct180">#REF!</definedName>
    <definedName name="acct181">#REF!</definedName>
    <definedName name="acct184">#REF!</definedName>
    <definedName name="acct185">#REF!</definedName>
    <definedName name="acct190">#REF!</definedName>
    <definedName name="acct196">#REF!</definedName>
    <definedName name="acct197">#REF!</definedName>
    <definedName name="acct198">#REF!</definedName>
    <definedName name="acct200">#REF!</definedName>
    <definedName name="acct210">#REF!</definedName>
    <definedName name="acct220">#REF!</definedName>
    <definedName name="acct225">#REF!</definedName>
    <definedName name="acct226">#REF!</definedName>
    <definedName name="acct230">#REF!</definedName>
    <definedName name="acct240">#REF!</definedName>
    <definedName name="acct250">#REF!</definedName>
    <definedName name="acct260">#REF!</definedName>
    <definedName name="acct265">#REF!</definedName>
    <definedName name="acct270">#REF!</definedName>
    <definedName name="acct280">#REF!</definedName>
    <definedName name="acct290">#REF!</definedName>
    <definedName name="acct300">#REF!</definedName>
    <definedName name="acct310">#REF!</definedName>
    <definedName name="acct340">#REF!</definedName>
    <definedName name="acct350">#REF!</definedName>
    <definedName name="acct370">#REF!</definedName>
    <definedName name="acct380">#REF!</definedName>
    <definedName name="acct390">#REF!</definedName>
    <definedName name="B" localSheetId="48">#REF!</definedName>
    <definedName name="B" localSheetId="50">#REF!</definedName>
    <definedName name="B" localSheetId="65">#REF!</definedName>
    <definedName name="B" localSheetId="0">#REF!</definedName>
    <definedName name="B">#REF!</definedName>
    <definedName name="BLANK_INS">#REF!</definedName>
    <definedName name="BOLD_SET">#REF!</definedName>
    <definedName name="C" localSheetId="48">#REF!</definedName>
    <definedName name="C" localSheetId="50">#REF!</definedName>
    <definedName name="C" localSheetId="65">#REF!</definedName>
    <definedName name="C" localSheetId="0">#REF!</definedName>
    <definedName name="C">#REF!</definedName>
    <definedName name="CCC">'[7]DATA-enter data here first'!$B$73</definedName>
    <definedName name="Census_Tract_Density_Query" localSheetId="34">#REF!</definedName>
    <definedName name="Census_Tract_Density_Query" localSheetId="35">#REF!</definedName>
    <definedName name="Census_Tract_Density_Query" localSheetId="47">#REF!</definedName>
    <definedName name="Census_Tract_Density_Query" localSheetId="48">#REF!</definedName>
    <definedName name="Census_Tract_Density_Query" localSheetId="50">#REF!</definedName>
    <definedName name="Census_Tract_Density_Query" localSheetId="55">#REF!</definedName>
    <definedName name="Census_Tract_Density_Query" localSheetId="65">#REF!</definedName>
    <definedName name="Census_Tract_Density_Query" localSheetId="0">#REF!</definedName>
    <definedName name="Census_Tract_Density_Query">#REF!</definedName>
    <definedName name="CO_1_15">#REF!</definedName>
    <definedName name="CO_2_15">#REF!</definedName>
    <definedName name="CO_4_15" localSheetId="48">#REF!</definedName>
    <definedName name="CO_4_15" localSheetId="50">#REF!</definedName>
    <definedName name="CO_4_15" localSheetId="65">#REF!</definedName>
    <definedName name="CO_4_15" localSheetId="0">#REF!</definedName>
    <definedName name="CO_4_15">#REF!</definedName>
    <definedName name="CO_6_15" localSheetId="48">#REF!</definedName>
    <definedName name="CO_6_15" localSheetId="50">#REF!</definedName>
    <definedName name="CO_6_15" localSheetId="65">#REF!</definedName>
    <definedName name="CO_6_15" localSheetId="0">#REF!</definedName>
    <definedName name="CO_6_15">#REF!</definedName>
    <definedName name="COL_SET">#REF!</definedName>
    <definedName name="CTY_EST2002_01_15" localSheetId="34">#REF!</definedName>
    <definedName name="CTY_EST2002_01_15" localSheetId="35">#REF!</definedName>
    <definedName name="CTY_EST2002_01_15" localSheetId="47">#REF!</definedName>
    <definedName name="CTY_EST2002_01_15" localSheetId="48">#REF!</definedName>
    <definedName name="CTY_EST2002_01_15" localSheetId="50">#REF!</definedName>
    <definedName name="CTY_EST2002_01_15" localSheetId="55">#REF!</definedName>
    <definedName name="CTY_EST2002_01_15" localSheetId="65">#REF!</definedName>
    <definedName name="CTY_EST2002_01_15" localSheetId="0">#REF!</definedName>
    <definedName name="CTY_EST2002_01_15">#REF!</definedName>
    <definedName name="D" localSheetId="48">#REF!</definedName>
    <definedName name="D" localSheetId="50">#REF!</definedName>
    <definedName name="D" localSheetId="65">#REF!</definedName>
    <definedName name="D" localSheetId="0">#REF!</definedName>
    <definedName name="D">#REF!</definedName>
    <definedName name="DATA_MOVE">#REF!</definedName>
    <definedName name="dc" localSheetId="3" hidden="1">{"'B-2 QSER Jun 98 4-27-98 cor'!$A$1:$F$57"}</definedName>
    <definedName name="dc" localSheetId="4" hidden="1">{"'B-2 QSER Jun 98 4-27-98 cor'!$A$1:$F$57"}</definedName>
    <definedName name="dc" localSheetId="5" hidden="1">{"'B-2 QSER Jun 98 4-27-98 cor'!$A$1:$F$57"}</definedName>
    <definedName name="dc" localSheetId="6" hidden="1">{"'B-2 QSER Jun 98 4-27-98 cor'!$A$1:$F$57"}</definedName>
    <definedName name="dc" localSheetId="7" hidden="1">{"'B-2 QSER Jun 98 4-27-98 cor'!$A$1:$F$57"}</definedName>
    <definedName name="dc" localSheetId="8" hidden="1">{"'B-2 QSER Jun 98 4-27-98 cor'!$A$1:$F$57"}</definedName>
    <definedName name="dc" localSheetId="9" hidden="1">{"'B-2 QSER Jun 98 4-27-98 cor'!$A$1:$F$57"}</definedName>
    <definedName name="dc" localSheetId="10" hidden="1">{"'B-2 QSER Jun 98 4-27-98 cor'!$A$1:$F$57"}</definedName>
    <definedName name="dc" localSheetId="11" hidden="1">{"'B-2 QSER Jun 98 4-27-98 cor'!$A$1:$F$57"}</definedName>
    <definedName name="dc" localSheetId="22" hidden="1">{"'B-2 QSER Jun 98 4-27-98 cor'!$A$1:$F$57"}</definedName>
    <definedName name="dc" localSheetId="23" hidden="1">{"'B-2 QSER Jun 98 4-27-98 cor'!$A$1:$F$57"}</definedName>
    <definedName name="dc" localSheetId="24" hidden="1">{"'B-2 QSER Jun 98 4-27-98 cor'!$A$1:$F$57"}</definedName>
    <definedName name="dc" localSheetId="29" hidden="1">{"'B-2 QSER Jun 98 4-27-98 cor'!$A$1:$F$57"}</definedName>
    <definedName name="dc" localSheetId="30" hidden="1">{"'B-2 QSER Jun 98 4-27-98 cor'!$A$1:$F$57"}</definedName>
    <definedName name="dc" localSheetId="31" hidden="1">{"'B-2 QSER Jun 98 4-27-98 cor'!$A$1:$F$57"}</definedName>
    <definedName name="dc" localSheetId="34" hidden="1">{"'B-2 QSER Jun 98 4-27-98 cor'!$A$1:$F$57"}</definedName>
    <definedName name="dc" localSheetId="35" hidden="1">{"'B-2 QSER Jun 98 4-27-98 cor'!$A$1:$F$57"}</definedName>
    <definedName name="dc" localSheetId="37" hidden="1">{"'B-2 QSER Jun 98 4-27-98 cor'!$A$1:$F$57"}</definedName>
    <definedName name="dc" localSheetId="47" hidden="1">{"'B-2 QSER Jun 98 4-27-98 cor'!$A$1:$F$57"}</definedName>
    <definedName name="dc" localSheetId="48" hidden="1">{"'B-2 QSER Jun 98 4-27-98 cor'!$A$1:$F$57"}</definedName>
    <definedName name="dc" localSheetId="50" hidden="1">{"'B-2 QSER Jun 98 4-27-98 cor'!$A$1:$F$57"}</definedName>
    <definedName name="dc" localSheetId="55" hidden="1">{"'B-2 QSER Jun 98 4-27-98 cor'!$A$1:$F$57"}</definedName>
    <definedName name="dc" localSheetId="65"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DM" localSheetId="48">#REF!</definedName>
    <definedName name="DM" localSheetId="50">#REF!</definedName>
    <definedName name="DM" localSheetId="65">#REF!</definedName>
    <definedName name="DM" localSheetId="0">#REF!</definedName>
    <definedName name="DM">#REF!</definedName>
    <definedName name="E" localSheetId="48">#REF!</definedName>
    <definedName name="E" localSheetId="50">#REF!</definedName>
    <definedName name="E" localSheetId="65">#REF!</definedName>
    <definedName name="E" localSheetId="0">#REF!</definedName>
    <definedName name="E">#REF!</definedName>
    <definedName name="F" localSheetId="48">#REF!</definedName>
    <definedName name="F" localSheetId="50">#REF!</definedName>
    <definedName name="F" localSheetId="65">#REF!</definedName>
    <definedName name="F" localSheetId="0">#REF!</definedName>
    <definedName name="F">#REF!</definedName>
    <definedName name="ffs" hidden="1">'[2]totals'!#REF!</definedName>
    <definedName name="FieldName_Query" localSheetId="34">#REF!</definedName>
    <definedName name="FieldName_Query" localSheetId="35">#REF!</definedName>
    <definedName name="FieldName_Query" localSheetId="47">#REF!</definedName>
    <definedName name="FieldName_Query" localSheetId="48">#REF!</definedName>
    <definedName name="FieldName_Query" localSheetId="50">#REF!</definedName>
    <definedName name="FieldName_Query" localSheetId="55">#REF!</definedName>
    <definedName name="FieldName_Query" localSheetId="65">#REF!</definedName>
    <definedName name="FieldName_Query" localSheetId="0">#REF!</definedName>
    <definedName name="FieldName_Query">#REF!</definedName>
    <definedName name="FILE_RET">#REF!</definedName>
    <definedName name="Footnotes" localSheetId="48">#REF!</definedName>
    <definedName name="Footnotes" localSheetId="50">#REF!</definedName>
    <definedName name="Footnotes" localSheetId="65">#REF!</definedName>
    <definedName name="Footnotes" localSheetId="0">#REF!</definedName>
    <definedName name="Footnotes">#REF!</definedName>
    <definedName name="G" localSheetId="48">#REF!</definedName>
    <definedName name="G" localSheetId="50">#REF!</definedName>
    <definedName name="G" localSheetId="65">#REF!</definedName>
    <definedName name="G" localSheetId="0">#REF!</definedName>
    <definedName name="G">#REF!</definedName>
    <definedName name="H" localSheetId="48">#REF!</definedName>
    <definedName name="H" localSheetId="50">#REF!</definedName>
    <definedName name="H" localSheetId="65">#REF!</definedName>
    <definedName name="H" localSheetId="0">#REF!</definedName>
    <definedName name="H">#REF!</definedName>
    <definedName name="H3_H4_H5_H12byStateCounty" localSheetId="48">#REF!</definedName>
    <definedName name="H3_H4_H5_H12byStateCounty" localSheetId="50">#REF!</definedName>
    <definedName name="H3_H4_H5_H12byStateCounty" localSheetId="65">#REF!</definedName>
    <definedName name="H3_H4_H5_H12byStateCounty" localSheetId="0">#REF!</definedName>
    <definedName name="H3_H4_H5_H12byStateCounty">#REF!</definedName>
    <definedName name="Header" localSheetId="48">#REF!</definedName>
    <definedName name="Header" localSheetId="50">#REF!</definedName>
    <definedName name="Header" localSheetId="65">#REF!</definedName>
    <definedName name="Header" localSheetId="0">#REF!</definedName>
    <definedName name="Header">#REF!</definedName>
    <definedName name="HTML_CodePage" hidden="1">1252</definedName>
    <definedName name="HTML_Control" localSheetId="3" hidden="1">{"'DB97  6-2-98 77-96 analytics'!$A$1:$F$32"}</definedName>
    <definedName name="HTML_Control" localSheetId="4" hidden="1">{"'DB97  6-2-98 77-96 analytics'!$A$1:$F$32"}</definedName>
    <definedName name="HTML_Control" localSheetId="5" hidden="1">{"'DB97  6-2-98 77-96 analytics'!$A$1:$F$32"}</definedName>
    <definedName name="HTML_Control" localSheetId="6" hidden="1">{"'DB97  6-2-98 77-96 analytics'!$A$1:$F$32"}</definedName>
    <definedName name="HTML_Control" localSheetId="7" hidden="1">{"'DB97  6-2-98 77-96 analytics'!$A$1:$F$32"}</definedName>
    <definedName name="HTML_Control" localSheetId="8" hidden="1">{"'DB97  6-2-98 77-96 analytics'!$A$1:$F$32"}</definedName>
    <definedName name="HTML_Control" localSheetId="9" hidden="1">{"'DB97  6-2-98 77-96 analytics'!$A$1:$F$32"}</definedName>
    <definedName name="HTML_Control" localSheetId="10" hidden="1">{"'DB97  6-2-98 77-96 analytics'!$A$1:$F$32"}</definedName>
    <definedName name="HTML_Control" localSheetId="11" hidden="1">{"'DB97  6-2-98 77-96 analytics'!$A$1:$F$32"}</definedName>
    <definedName name="HTML_Control" localSheetId="22" hidden="1">{"'DB97  6-2-98 77-96 analytics'!$A$1:$F$32"}</definedName>
    <definedName name="HTML_Control" localSheetId="23" hidden="1">{"'DB97  6-2-98 77-96 analytics'!$A$1:$F$32"}</definedName>
    <definedName name="HTML_Control" localSheetId="24" hidden="1">{"'DB97  6-2-98 77-96 analytics'!$A$1:$F$32"}</definedName>
    <definedName name="HTML_Control" localSheetId="29" hidden="1">{"'DB97  6-2-98 77-96 analytics'!$A$1:$F$32"}</definedName>
    <definedName name="HTML_Control" localSheetId="30" hidden="1">{"'DB97  6-2-98 77-96 analytics'!$A$1:$F$32"}</definedName>
    <definedName name="HTML_Control" localSheetId="31" hidden="1">{"'DB97  6-2-98 77-96 analytics'!$A$1:$F$32"}</definedName>
    <definedName name="HTML_Control" localSheetId="34" hidden="1">{"'DB97  6-2-98 77-96 analytics'!$A$1:$F$32"}</definedName>
    <definedName name="HTML_Control" localSheetId="35" hidden="1">{"'DB97  6-2-98 77-96 analytics'!$A$1:$F$32"}</definedName>
    <definedName name="HTML_Control" localSheetId="37" hidden="1">{"'DB97  6-2-98 77-96 analytics'!$A$1:$F$32"}</definedName>
    <definedName name="HTML_Control" localSheetId="47" hidden="1">{"'DB97  6-2-98 77-96 analytics'!$A$1:$F$32"}</definedName>
    <definedName name="HTML_Control" localSheetId="48" hidden="1">{"'DB97  6-2-98 77-96 analytics'!$A$1:$F$32"}</definedName>
    <definedName name="HTML_Control" localSheetId="50" hidden="1">{"'DB97  6-2-98 77-96 analytics'!$A$1:$F$32"}</definedName>
    <definedName name="HTML_Control" localSheetId="55" hidden="1">{"'DB97  6-2-98 77-96 analytics'!$A$1:$F$32"}</definedName>
    <definedName name="HTML_Control" localSheetId="65"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3" hidden="1">{"'B-2 QSER Jun 98 4-27-98 cor'!$A$1:$F$57"}</definedName>
    <definedName name="HTML_Control1" localSheetId="4" hidden="1">{"'B-2 QSER Jun 98 4-27-98 cor'!$A$1:$F$57"}</definedName>
    <definedName name="HTML_Control1" localSheetId="5" hidden="1">{"'B-2 QSER Jun 98 4-27-98 cor'!$A$1:$F$57"}</definedName>
    <definedName name="HTML_Control1" localSheetId="6" hidden="1">{"'B-2 QSER Jun 98 4-27-98 cor'!$A$1:$F$57"}</definedName>
    <definedName name="HTML_Control1" localSheetId="7" hidden="1">{"'B-2 QSER Jun 98 4-27-98 cor'!$A$1:$F$57"}</definedName>
    <definedName name="HTML_Control1" localSheetId="8" hidden="1">{"'B-2 QSER Jun 98 4-27-98 cor'!$A$1:$F$57"}</definedName>
    <definedName name="HTML_Control1" localSheetId="9" hidden="1">{"'B-2 QSER Jun 98 4-27-98 cor'!$A$1:$F$57"}</definedName>
    <definedName name="HTML_Control1" localSheetId="10" hidden="1">{"'B-2 QSER Jun 98 4-27-98 cor'!$A$1:$F$57"}</definedName>
    <definedName name="HTML_Control1" localSheetId="11" hidden="1">{"'B-2 QSER Jun 98 4-27-98 cor'!$A$1:$F$57"}</definedName>
    <definedName name="HTML_Control1" localSheetId="22" hidden="1">{"'B-2 QSER Jun 98 4-27-98 cor'!$A$1:$F$57"}</definedName>
    <definedName name="HTML_Control1" localSheetId="23" hidden="1">{"'B-2 QSER Jun 98 4-27-98 cor'!$A$1:$F$57"}</definedName>
    <definedName name="HTML_Control1" localSheetId="24" hidden="1">{"'B-2 QSER Jun 98 4-27-98 cor'!$A$1:$F$57"}</definedName>
    <definedName name="HTML_Control1" localSheetId="29" hidden="1">{"'B-2 QSER Jun 98 4-27-98 cor'!$A$1:$F$57"}</definedName>
    <definedName name="HTML_Control1" localSheetId="30" hidden="1">{"'B-2 QSER Jun 98 4-27-98 cor'!$A$1:$F$57"}</definedName>
    <definedName name="HTML_Control1" localSheetId="31" hidden="1">{"'B-2 QSER Jun 98 4-27-98 cor'!$A$1:$F$57"}</definedName>
    <definedName name="HTML_Control1" localSheetId="34" hidden="1">{"'B-2 QSER Jun 98 4-27-98 cor'!$A$1:$F$57"}</definedName>
    <definedName name="HTML_Control1" localSheetId="35" hidden="1">{"'B-2 QSER Jun 98 4-27-98 cor'!$A$1:$F$57"}</definedName>
    <definedName name="HTML_Control1" localSheetId="37" hidden="1">{"'B-2 QSER Jun 98 4-27-98 cor'!$A$1:$F$57"}</definedName>
    <definedName name="HTML_Control1" localSheetId="47" hidden="1">{"'B-2 QSER Jun 98 4-27-98 cor'!$A$1:$F$57"}</definedName>
    <definedName name="HTML_Control1" localSheetId="48" hidden="1">{"'B-2 QSER Jun 98 4-27-98 cor'!$A$1:$F$57"}</definedName>
    <definedName name="HTML_Control1" localSheetId="50" hidden="1">{"'B-2 QSER Jun 98 4-27-98 cor'!$A$1:$F$57"}</definedName>
    <definedName name="HTML_Control1" localSheetId="55" hidden="1">{"'B-2 QSER Jun 98 4-27-98 cor'!$A$1:$F$57"}</definedName>
    <definedName name="HTML_Control1" localSheetId="65"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3" hidden="1">{"'B-2 QSER Jun 98 4-27-98 cor'!$A$1:$F$57"}</definedName>
    <definedName name="HTML_Control2" localSheetId="4" hidden="1">{"'B-2 QSER Jun 98 4-27-98 cor'!$A$1:$F$57"}</definedName>
    <definedName name="HTML_Control2" localSheetId="5" hidden="1">{"'B-2 QSER Jun 98 4-27-98 cor'!$A$1:$F$57"}</definedName>
    <definedName name="HTML_Control2" localSheetId="6" hidden="1">{"'B-2 QSER Jun 98 4-27-98 cor'!$A$1:$F$57"}</definedName>
    <definedName name="HTML_Control2" localSheetId="7" hidden="1">{"'B-2 QSER Jun 98 4-27-98 cor'!$A$1:$F$57"}</definedName>
    <definedName name="HTML_Control2" localSheetId="8" hidden="1">{"'B-2 QSER Jun 98 4-27-98 cor'!$A$1:$F$57"}</definedName>
    <definedName name="HTML_Control2" localSheetId="9" hidden="1">{"'B-2 QSER Jun 98 4-27-98 cor'!$A$1:$F$57"}</definedName>
    <definedName name="HTML_Control2" localSheetId="10" hidden="1">{"'B-2 QSER Jun 98 4-27-98 cor'!$A$1:$F$57"}</definedName>
    <definedName name="HTML_Control2" localSheetId="11" hidden="1">{"'B-2 QSER Jun 98 4-27-98 cor'!$A$1:$F$57"}</definedName>
    <definedName name="HTML_Control2" localSheetId="22" hidden="1">{"'B-2 QSER Jun 98 4-27-98 cor'!$A$1:$F$57"}</definedName>
    <definedName name="HTML_Control2" localSheetId="23" hidden="1">{"'B-2 QSER Jun 98 4-27-98 cor'!$A$1:$F$57"}</definedName>
    <definedName name="HTML_Control2" localSheetId="24" hidden="1">{"'B-2 QSER Jun 98 4-27-98 cor'!$A$1:$F$57"}</definedName>
    <definedName name="HTML_Control2" localSheetId="29" hidden="1">{"'B-2 QSER Jun 98 4-27-98 cor'!$A$1:$F$57"}</definedName>
    <definedName name="HTML_Control2" localSheetId="30" hidden="1">{"'B-2 QSER Jun 98 4-27-98 cor'!$A$1:$F$57"}</definedName>
    <definedName name="HTML_Control2" localSheetId="31" hidden="1">{"'B-2 QSER Jun 98 4-27-98 cor'!$A$1:$F$57"}</definedName>
    <definedName name="HTML_Control2" localSheetId="34" hidden="1">{"'B-2 QSER Jun 98 4-27-98 cor'!$A$1:$F$57"}</definedName>
    <definedName name="HTML_Control2" localSheetId="35" hidden="1">{"'B-2 QSER Jun 98 4-27-98 cor'!$A$1:$F$57"}</definedName>
    <definedName name="HTML_Control2" localSheetId="37" hidden="1">{"'B-2 QSER Jun 98 4-27-98 cor'!$A$1:$F$57"}</definedName>
    <definedName name="HTML_Control2" localSheetId="47" hidden="1">{"'B-2 QSER Jun 98 4-27-98 cor'!$A$1:$F$57"}</definedName>
    <definedName name="HTML_Control2" localSheetId="48" hidden="1">{"'B-2 QSER Jun 98 4-27-98 cor'!$A$1:$F$57"}</definedName>
    <definedName name="HTML_Control2" localSheetId="50" hidden="1">{"'B-2 QSER Jun 98 4-27-98 cor'!$A$1:$F$57"}</definedName>
    <definedName name="HTML_Control2" localSheetId="55" hidden="1">{"'B-2 QSER Jun 98 4-27-98 cor'!$A$1:$F$57"}</definedName>
    <definedName name="HTML_Control2" localSheetId="65"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3" hidden="1">{"'B-2 QSER Jun 98 4-27-98 cor'!$A$1:$F$57"}</definedName>
    <definedName name="HTML_Control5" localSheetId="4" hidden="1">{"'B-2 QSER Jun 98 4-27-98 cor'!$A$1:$F$57"}</definedName>
    <definedName name="HTML_Control5" localSheetId="5" hidden="1">{"'B-2 QSER Jun 98 4-27-98 cor'!$A$1:$F$57"}</definedName>
    <definedName name="HTML_Control5" localSheetId="6" hidden="1">{"'B-2 QSER Jun 98 4-27-98 cor'!$A$1:$F$57"}</definedName>
    <definedName name="HTML_Control5" localSheetId="7" hidden="1">{"'B-2 QSER Jun 98 4-27-98 cor'!$A$1:$F$57"}</definedName>
    <definedName name="HTML_Control5" localSheetId="8" hidden="1">{"'B-2 QSER Jun 98 4-27-98 cor'!$A$1:$F$57"}</definedName>
    <definedName name="HTML_Control5" localSheetId="9" hidden="1">{"'B-2 QSER Jun 98 4-27-98 cor'!$A$1:$F$57"}</definedName>
    <definedName name="HTML_Control5" localSheetId="10" hidden="1">{"'B-2 QSER Jun 98 4-27-98 cor'!$A$1:$F$57"}</definedName>
    <definedName name="HTML_Control5" localSheetId="11" hidden="1">{"'B-2 QSER Jun 98 4-27-98 cor'!$A$1:$F$57"}</definedName>
    <definedName name="HTML_Control5" localSheetId="22" hidden="1">{"'B-2 QSER Jun 98 4-27-98 cor'!$A$1:$F$57"}</definedName>
    <definedName name="HTML_Control5" localSheetId="23" hidden="1">{"'B-2 QSER Jun 98 4-27-98 cor'!$A$1:$F$57"}</definedName>
    <definedName name="HTML_Control5" localSheetId="24" hidden="1">{"'B-2 QSER Jun 98 4-27-98 cor'!$A$1:$F$57"}</definedName>
    <definedName name="HTML_Control5" localSheetId="29" hidden="1">{"'B-2 QSER Jun 98 4-27-98 cor'!$A$1:$F$57"}</definedName>
    <definedName name="HTML_Control5" localSheetId="30" hidden="1">{"'B-2 QSER Jun 98 4-27-98 cor'!$A$1:$F$57"}</definedName>
    <definedName name="HTML_Control5" localSheetId="31" hidden="1">{"'B-2 QSER Jun 98 4-27-98 cor'!$A$1:$F$57"}</definedName>
    <definedName name="HTML_Control5" localSheetId="34" hidden="1">{"'B-2 QSER Jun 98 4-27-98 cor'!$A$1:$F$57"}</definedName>
    <definedName name="HTML_Control5" localSheetId="35" hidden="1">{"'B-2 QSER Jun 98 4-27-98 cor'!$A$1:$F$57"}</definedName>
    <definedName name="HTML_Control5" localSheetId="37" hidden="1">{"'B-2 QSER Jun 98 4-27-98 cor'!$A$1:$F$57"}</definedName>
    <definedName name="HTML_Control5" localSheetId="47" hidden="1">{"'B-2 QSER Jun 98 4-27-98 cor'!$A$1:$F$57"}</definedName>
    <definedName name="HTML_Control5" localSheetId="48" hidden="1">{"'B-2 QSER Jun 98 4-27-98 cor'!$A$1:$F$57"}</definedName>
    <definedName name="HTML_Control5" localSheetId="50" hidden="1">{"'B-2 QSER Jun 98 4-27-98 cor'!$A$1:$F$57"}</definedName>
    <definedName name="HTML_Control5" localSheetId="55" hidden="1">{"'B-2 QSER Jun 98 4-27-98 cor'!$A$1:$F$57"}</definedName>
    <definedName name="HTML_Control5" localSheetId="65"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HU_EST_4_15" localSheetId="48">#REF!</definedName>
    <definedName name="HU_EST_4_15" localSheetId="50">#REF!</definedName>
    <definedName name="HU_EST_4_15" localSheetId="65">#REF!</definedName>
    <definedName name="HU_EST_4_15" localSheetId="0">#REF!</definedName>
    <definedName name="HU_EST_4_15">#REF!</definedName>
    <definedName name="I" localSheetId="48">#REF!</definedName>
    <definedName name="I" localSheetId="50">#REF!</definedName>
    <definedName name="I" localSheetId="65">#REF!</definedName>
    <definedName name="I" localSheetId="0">#REF!</definedName>
    <definedName name="I">#REF!</definedName>
    <definedName name="Indent0" localSheetId="29">'[8]92PW06NW'!$A$9,'[8]92PW06NW'!#REF!</definedName>
    <definedName name="Indent0" localSheetId="50">'[8]92PW06NW'!$A$9,'[8]92PW06NW'!#REF!</definedName>
    <definedName name="Indent0">'[8]92PW06NW'!$A$9,'[8]92PW06NW'!#REF!</definedName>
    <definedName name="Indent3" localSheetId="29">'[8]92PW06NW'!$A$34,'[8]92PW06NW'!$A$35,'[8]92PW06NW'!$A$36,'[8]92PW06NW'!#REF!,'[8]92PW06NW'!#REF!,'[8]92PW06NW'!#REF!,'[8]92PW06NW'!#REF!</definedName>
    <definedName name="Indent3" localSheetId="50">'[8]92PW06NW'!$A$34,'[8]92PW06NW'!$A$35,'[8]92PW06NW'!$A$36,'[8]92PW06NW'!#REF!,'[8]92PW06NW'!#REF!,'[8]92PW06NW'!#REF!,'[8]92PW06NW'!#REF!</definedName>
    <definedName name="Indent3">'[8]92PW06NW'!$A$34,'[8]92PW06NW'!$A$35,'[8]92PW06NW'!$A$36,'[8]92PW06NW'!#REF!,'[8]92PW06NW'!#REF!,'[8]92PW06NW'!#REF!,'[8]92PW06NW'!#REF!</definedName>
    <definedName name="Indent6" localSheetId="29">'[8]92PW06NW'!#REF!,'[8]92PW06NW'!#REF!,'[8]92PW06NW'!#REF!,'[8]92PW06NW'!#REF!,'[8]92PW06NW'!#REF!,'[8]92PW06NW'!#REF!,'[8]92PW06NW'!#REF!,'[8]92PW06NW'!#REF!,'[8]92PW06NW'!#REF!,'[8]92PW06NW'!#REF!,'[8]92PW06NW'!#REF!,'[8]92PW06NW'!#REF!,'[8]92PW06NW'!#REF!,'[8]92PW06NW'!#REF!,'[8]92PW06NW'!#REF!,'[8]92PW06NW'!#REF!,'[8]92PW06NW'!#REF!,'[8]92PW06NW'!#REF!</definedName>
    <definedName name="Indent6" localSheetId="50">'[8]92PW06NW'!#REF!,'[8]92PW06NW'!#REF!,'[8]92PW06NW'!#REF!,'[8]92PW06NW'!#REF!,'[8]92PW06NW'!#REF!,'[8]92PW06NW'!#REF!,'[8]92PW06NW'!#REF!,'[8]92PW06NW'!#REF!,'[8]92PW06NW'!#REF!,'[8]92PW06NW'!#REF!,'[8]92PW06NW'!#REF!,'[8]92PW06NW'!#REF!,'[8]92PW06NW'!#REF!,'[8]92PW06NW'!#REF!,'[8]92PW06NW'!#REF!,'[8]92PW06NW'!#REF!,'[8]92PW06NW'!#REF!,'[8]92PW06NW'!#REF!</definedName>
    <definedName name="Indent6">'[8]92PW06NW'!#REF!,'[8]92PW06NW'!#REF!,'[8]92PW06NW'!#REF!,'[8]92PW06NW'!#REF!,'[8]92PW06NW'!#REF!,'[8]92PW06NW'!#REF!,'[8]92PW06NW'!#REF!,'[8]92PW06NW'!#REF!,'[8]92PW06NW'!#REF!,'[8]92PW06NW'!#REF!,'[8]92PW06NW'!#REF!,'[8]92PW06NW'!#REF!,'[8]92PW06NW'!#REF!,'[8]92PW06NW'!#REF!,'[8]92PW06NW'!#REF!,'[8]92PW06NW'!#REF!,'[8]92PW06NW'!#REF!,'[8]92PW06NW'!#REF!</definedName>
    <definedName name="Indent9" localSheetId="29">'[8]92PW06NW'!#REF!,'[8]92PW06NW'!#REF!,'[8]92PW06NW'!#REF!,'[8]92PW06NW'!#REF!,'[8]92PW06NW'!#REF!,'[8]92PW06NW'!#REF!,'[8]92PW06NW'!#REF!,'[8]92PW06NW'!#REF!,'[8]92PW06NW'!#REF!,'[8]92PW06NW'!#REF!,'[8]92PW06NW'!#REF!,'[8]92PW06NW'!#REF!</definedName>
    <definedName name="Indent9" localSheetId="50">'[8]92PW06NW'!#REF!,'[8]92PW06NW'!#REF!,'[8]92PW06NW'!#REF!,'[8]92PW06NW'!#REF!,'[8]92PW06NW'!#REF!,'[8]92PW06NW'!#REF!,'[8]92PW06NW'!#REF!,'[8]92PW06NW'!#REF!,'[8]92PW06NW'!#REF!,'[8]92PW06NW'!#REF!,'[8]92PW06NW'!#REF!,'[8]92PW06NW'!#REF!</definedName>
    <definedName name="Indent9">'[8]92PW06NW'!#REF!,'[8]92PW06NW'!#REF!,'[8]92PW06NW'!#REF!,'[8]92PW06NW'!#REF!,'[8]92PW06NW'!#REF!,'[8]92PW06NW'!#REF!,'[8]92PW06NW'!#REF!,'[8]92PW06NW'!#REF!,'[8]92PW06NW'!#REF!,'[8]92PW06NW'!#REF!,'[8]92PW06NW'!#REF!,'[8]92PW06NW'!#REF!</definedName>
    <definedName name="LETTERS" localSheetId="48">#REF!</definedName>
    <definedName name="LETTERS" localSheetId="50">#REF!</definedName>
    <definedName name="LETTERS" localSheetId="65">#REF!</definedName>
    <definedName name="LETTERS" localSheetId="0">#REF!</definedName>
    <definedName name="LETTERS">#REF!</definedName>
    <definedName name="LINE_DRAW">#REF!</definedName>
    <definedName name="Macro1" localSheetId="48">#REF!</definedName>
    <definedName name="Macro1" localSheetId="50">#REF!</definedName>
    <definedName name="Macro1" localSheetId="65">#REF!</definedName>
    <definedName name="Macro1" localSheetId="0">#REF!</definedName>
    <definedName name="Macro1">#REF!</definedName>
    <definedName name="new" localSheetId="3" hidden="1">{"'B-2 QSER Jun 98 4-27-98 cor'!$A$1:$F$57"}</definedName>
    <definedName name="new" localSheetId="4" hidden="1">{"'B-2 QSER Jun 98 4-27-98 cor'!$A$1:$F$57"}</definedName>
    <definedName name="new" localSheetId="5" hidden="1">{"'B-2 QSER Jun 98 4-27-98 cor'!$A$1:$F$57"}</definedName>
    <definedName name="new" localSheetId="6" hidden="1">{"'B-2 QSER Jun 98 4-27-98 cor'!$A$1:$F$57"}</definedName>
    <definedName name="new" localSheetId="7" hidden="1">{"'B-2 QSER Jun 98 4-27-98 cor'!$A$1:$F$57"}</definedName>
    <definedName name="new" localSheetId="8" hidden="1">{"'B-2 QSER Jun 98 4-27-98 cor'!$A$1:$F$57"}</definedName>
    <definedName name="new" localSheetId="9" hidden="1">{"'B-2 QSER Jun 98 4-27-98 cor'!$A$1:$F$57"}</definedName>
    <definedName name="new" localSheetId="10" hidden="1">{"'B-2 QSER Jun 98 4-27-98 cor'!$A$1:$F$57"}</definedName>
    <definedName name="new" localSheetId="11" hidden="1">{"'B-2 QSER Jun 98 4-27-98 cor'!$A$1:$F$57"}</definedName>
    <definedName name="new" localSheetId="22" hidden="1">{"'B-2 QSER Jun 98 4-27-98 cor'!$A$1:$F$57"}</definedName>
    <definedName name="new" localSheetId="23" hidden="1">{"'B-2 QSER Jun 98 4-27-98 cor'!$A$1:$F$57"}</definedName>
    <definedName name="new" localSheetId="24" hidden="1">{"'B-2 QSER Jun 98 4-27-98 cor'!$A$1:$F$57"}</definedName>
    <definedName name="new" localSheetId="29" hidden="1">{"'B-2 QSER Jun 98 4-27-98 cor'!$A$1:$F$57"}</definedName>
    <definedName name="new" localSheetId="30" hidden="1">{"'B-2 QSER Jun 98 4-27-98 cor'!$A$1:$F$57"}</definedName>
    <definedName name="new" localSheetId="31" hidden="1">{"'B-2 QSER Jun 98 4-27-98 cor'!$A$1:$F$57"}</definedName>
    <definedName name="new" localSheetId="34" hidden="1">{"'B-2 QSER Jun 98 4-27-98 cor'!$A$1:$F$57"}</definedName>
    <definedName name="new" localSheetId="35" hidden="1">{"'B-2 QSER Jun 98 4-27-98 cor'!$A$1:$F$57"}</definedName>
    <definedName name="new" localSheetId="37" hidden="1">{"'B-2 QSER Jun 98 4-27-98 cor'!$A$1:$F$57"}</definedName>
    <definedName name="new" localSheetId="47" hidden="1">{"'B-2 QSER Jun 98 4-27-98 cor'!$A$1:$F$57"}</definedName>
    <definedName name="new" localSheetId="48" hidden="1">{"'B-2 QSER Jun 98 4-27-98 cor'!$A$1:$F$57"}</definedName>
    <definedName name="new" localSheetId="50" hidden="1">{"'B-2 QSER Jun 98 4-27-98 cor'!$A$1:$F$57"}</definedName>
    <definedName name="new" localSheetId="55" hidden="1">{"'B-2 QSER Jun 98 4-27-98 cor'!$A$1:$F$57"}</definedName>
    <definedName name="new" localSheetId="65"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3" hidden="1">{"'B-2 QSER Jun 98 4-27-98 cor'!$A$1:$F$57"}</definedName>
    <definedName name="new10" localSheetId="4" hidden="1">{"'B-2 QSER Jun 98 4-27-98 cor'!$A$1:$F$57"}</definedName>
    <definedName name="new10" localSheetId="5" hidden="1">{"'B-2 QSER Jun 98 4-27-98 cor'!$A$1:$F$57"}</definedName>
    <definedName name="new10" localSheetId="6" hidden="1">{"'B-2 QSER Jun 98 4-27-98 cor'!$A$1:$F$57"}</definedName>
    <definedName name="new10" localSheetId="7" hidden="1">{"'B-2 QSER Jun 98 4-27-98 cor'!$A$1:$F$57"}</definedName>
    <definedName name="new10" localSheetId="8" hidden="1">{"'B-2 QSER Jun 98 4-27-98 cor'!$A$1:$F$57"}</definedName>
    <definedName name="new10" localSheetId="9" hidden="1">{"'B-2 QSER Jun 98 4-27-98 cor'!$A$1:$F$57"}</definedName>
    <definedName name="new10" localSheetId="10" hidden="1">{"'B-2 QSER Jun 98 4-27-98 cor'!$A$1:$F$57"}</definedName>
    <definedName name="new10" localSheetId="11" hidden="1">{"'B-2 QSER Jun 98 4-27-98 cor'!$A$1:$F$57"}</definedName>
    <definedName name="new10" localSheetId="22" hidden="1">{"'B-2 QSER Jun 98 4-27-98 cor'!$A$1:$F$57"}</definedName>
    <definedName name="new10" localSheetId="23" hidden="1">{"'B-2 QSER Jun 98 4-27-98 cor'!$A$1:$F$57"}</definedName>
    <definedName name="new10" localSheetId="24" hidden="1">{"'B-2 QSER Jun 98 4-27-98 cor'!$A$1:$F$57"}</definedName>
    <definedName name="new10" localSheetId="29" hidden="1">{"'B-2 QSER Jun 98 4-27-98 cor'!$A$1:$F$57"}</definedName>
    <definedName name="new10" localSheetId="30" hidden="1">{"'B-2 QSER Jun 98 4-27-98 cor'!$A$1:$F$57"}</definedName>
    <definedName name="new10" localSheetId="31" hidden="1">{"'B-2 QSER Jun 98 4-27-98 cor'!$A$1:$F$57"}</definedName>
    <definedName name="new10" localSheetId="37" hidden="1">{"'B-2 QSER Jun 98 4-27-98 cor'!$A$1:$F$57"}</definedName>
    <definedName name="new10" localSheetId="47" hidden="1">{"'B-2 QSER Jun 98 4-27-98 cor'!$A$1:$F$57"}</definedName>
    <definedName name="new10" localSheetId="48" hidden="1">{"'B-2 QSER Jun 98 4-27-98 cor'!$A$1:$F$57"}</definedName>
    <definedName name="new10" localSheetId="50" hidden="1">{"'B-2 QSER Jun 98 4-27-98 cor'!$A$1:$F$57"}</definedName>
    <definedName name="new10" localSheetId="55" hidden="1">{"'B-2 QSER Jun 98 4-27-98 cor'!$A$1:$F$57"}</definedName>
    <definedName name="new10" localSheetId="65"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3" hidden="1">{"'B-2 QSER Jun 98 4-27-98 cor'!$A$1:$F$57"}</definedName>
    <definedName name="new2" localSheetId="4" hidden="1">{"'B-2 QSER Jun 98 4-27-98 cor'!$A$1:$F$57"}</definedName>
    <definedName name="new2" localSheetId="5" hidden="1">{"'B-2 QSER Jun 98 4-27-98 cor'!$A$1:$F$57"}</definedName>
    <definedName name="new2" localSheetId="6" hidden="1">{"'B-2 QSER Jun 98 4-27-98 cor'!$A$1:$F$57"}</definedName>
    <definedName name="new2" localSheetId="7" hidden="1">{"'B-2 QSER Jun 98 4-27-98 cor'!$A$1:$F$57"}</definedName>
    <definedName name="new2" localSheetId="8" hidden="1">{"'B-2 QSER Jun 98 4-27-98 cor'!$A$1:$F$57"}</definedName>
    <definedName name="new2" localSheetId="9" hidden="1">{"'B-2 QSER Jun 98 4-27-98 cor'!$A$1:$F$57"}</definedName>
    <definedName name="new2" localSheetId="10" hidden="1">{"'B-2 QSER Jun 98 4-27-98 cor'!$A$1:$F$57"}</definedName>
    <definedName name="new2" localSheetId="11" hidden="1">{"'B-2 QSER Jun 98 4-27-98 cor'!$A$1:$F$57"}</definedName>
    <definedName name="new2" localSheetId="22" hidden="1">{"'B-2 QSER Jun 98 4-27-98 cor'!$A$1:$F$57"}</definedName>
    <definedName name="new2" localSheetId="23" hidden="1">{"'B-2 QSER Jun 98 4-27-98 cor'!$A$1:$F$57"}</definedName>
    <definedName name="new2" localSheetId="24" hidden="1">{"'B-2 QSER Jun 98 4-27-98 cor'!$A$1:$F$57"}</definedName>
    <definedName name="new2" localSheetId="29" hidden="1">{"'B-2 QSER Jun 98 4-27-98 cor'!$A$1:$F$57"}</definedName>
    <definedName name="new2" localSheetId="30" hidden="1">{"'B-2 QSER Jun 98 4-27-98 cor'!$A$1:$F$57"}</definedName>
    <definedName name="new2" localSheetId="31" hidden="1">{"'B-2 QSER Jun 98 4-27-98 cor'!$A$1:$F$57"}</definedName>
    <definedName name="new2" localSheetId="37" hidden="1">{"'B-2 QSER Jun 98 4-27-98 cor'!$A$1:$F$57"}</definedName>
    <definedName name="new2" localSheetId="47" hidden="1">{"'B-2 QSER Jun 98 4-27-98 cor'!$A$1:$F$57"}</definedName>
    <definedName name="new2" localSheetId="48" hidden="1">{"'B-2 QSER Jun 98 4-27-98 cor'!$A$1:$F$57"}</definedName>
    <definedName name="new2" localSheetId="50" hidden="1">{"'B-2 QSER Jun 98 4-27-98 cor'!$A$1:$F$57"}</definedName>
    <definedName name="new2" localSheetId="55" hidden="1">{"'B-2 QSER Jun 98 4-27-98 cor'!$A$1:$F$57"}</definedName>
    <definedName name="new2" localSheetId="65"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3" hidden="1">{"'B-2 QSER Jun 98 4-27-98 cor'!$A$1:$F$57"}</definedName>
    <definedName name="new5" localSheetId="4" hidden="1">{"'B-2 QSER Jun 98 4-27-98 cor'!$A$1:$F$57"}</definedName>
    <definedName name="new5" localSheetId="5" hidden="1">{"'B-2 QSER Jun 98 4-27-98 cor'!$A$1:$F$57"}</definedName>
    <definedName name="new5" localSheetId="6" hidden="1">{"'B-2 QSER Jun 98 4-27-98 cor'!$A$1:$F$57"}</definedName>
    <definedName name="new5" localSheetId="7" hidden="1">{"'B-2 QSER Jun 98 4-27-98 cor'!$A$1:$F$57"}</definedName>
    <definedName name="new5" localSheetId="8" hidden="1">{"'B-2 QSER Jun 98 4-27-98 cor'!$A$1:$F$57"}</definedName>
    <definedName name="new5" localSheetId="9" hidden="1">{"'B-2 QSER Jun 98 4-27-98 cor'!$A$1:$F$57"}</definedName>
    <definedName name="new5" localSheetId="10" hidden="1">{"'B-2 QSER Jun 98 4-27-98 cor'!$A$1:$F$57"}</definedName>
    <definedName name="new5" localSheetId="11" hidden="1">{"'B-2 QSER Jun 98 4-27-98 cor'!$A$1:$F$57"}</definedName>
    <definedName name="new5" localSheetId="22" hidden="1">{"'B-2 QSER Jun 98 4-27-98 cor'!$A$1:$F$57"}</definedName>
    <definedName name="new5" localSheetId="23" hidden="1">{"'B-2 QSER Jun 98 4-27-98 cor'!$A$1:$F$57"}</definedName>
    <definedName name="new5" localSheetId="24" hidden="1">{"'B-2 QSER Jun 98 4-27-98 cor'!$A$1:$F$57"}</definedName>
    <definedName name="new5" localSheetId="29" hidden="1">{"'B-2 QSER Jun 98 4-27-98 cor'!$A$1:$F$57"}</definedName>
    <definedName name="new5" localSheetId="30" hidden="1">{"'B-2 QSER Jun 98 4-27-98 cor'!$A$1:$F$57"}</definedName>
    <definedName name="new5" localSheetId="31" hidden="1">{"'B-2 QSER Jun 98 4-27-98 cor'!$A$1:$F$57"}</definedName>
    <definedName name="new5" localSheetId="37" hidden="1">{"'B-2 QSER Jun 98 4-27-98 cor'!$A$1:$F$57"}</definedName>
    <definedName name="new5" localSheetId="47" hidden="1">{"'B-2 QSER Jun 98 4-27-98 cor'!$A$1:$F$57"}</definedName>
    <definedName name="new5" localSheetId="48" hidden="1">{"'B-2 QSER Jun 98 4-27-98 cor'!$A$1:$F$57"}</definedName>
    <definedName name="new5" localSheetId="50" hidden="1">{"'B-2 QSER Jun 98 4-27-98 cor'!$A$1:$F$57"}</definedName>
    <definedName name="new5" localSheetId="55" hidden="1">{"'B-2 QSER Jun 98 4-27-98 cor'!$A$1:$F$57"}</definedName>
    <definedName name="new5" localSheetId="65"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D" localSheetId="29">'[9]T24'!#REF!</definedName>
    <definedName name="NEWD" localSheetId="48">'[24]T24'!#REF!</definedName>
    <definedName name="NEWD" localSheetId="50">'[24]T24'!#REF!</definedName>
    <definedName name="NEWD" localSheetId="65">'[24]T24'!#REF!</definedName>
    <definedName name="NEWD" localSheetId="0">'[24]T24'!#REF!</definedName>
    <definedName name="NEWD">'[9]T24'!#REF!</definedName>
    <definedName name="newoldnew" localSheetId="3" hidden="1">{"'B-2 QSER Jun 98 4-27-98 cor'!$A$1:$F$57"}</definedName>
    <definedName name="newoldnew" localSheetId="4" hidden="1">{"'B-2 QSER Jun 98 4-27-98 cor'!$A$1:$F$57"}</definedName>
    <definedName name="newoldnew" localSheetId="5" hidden="1">{"'B-2 QSER Jun 98 4-27-98 cor'!$A$1:$F$57"}</definedName>
    <definedName name="newoldnew" localSheetId="6" hidden="1">{"'B-2 QSER Jun 98 4-27-98 cor'!$A$1:$F$57"}</definedName>
    <definedName name="newoldnew" localSheetId="7" hidden="1">{"'B-2 QSER Jun 98 4-27-98 cor'!$A$1:$F$57"}</definedName>
    <definedName name="newoldnew" localSheetId="8" hidden="1">{"'B-2 QSER Jun 98 4-27-98 cor'!$A$1:$F$57"}</definedName>
    <definedName name="newoldnew" localSheetId="9" hidden="1">{"'B-2 QSER Jun 98 4-27-98 cor'!$A$1:$F$57"}</definedName>
    <definedName name="newoldnew" localSheetId="10" hidden="1">{"'B-2 QSER Jun 98 4-27-98 cor'!$A$1:$F$57"}</definedName>
    <definedName name="newoldnew" localSheetId="11" hidden="1">{"'B-2 QSER Jun 98 4-27-98 cor'!$A$1:$F$57"}</definedName>
    <definedName name="newoldnew" localSheetId="22" hidden="1">{"'B-2 QSER Jun 98 4-27-98 cor'!$A$1:$F$57"}</definedName>
    <definedName name="newoldnew" localSheetId="23" hidden="1">{"'B-2 QSER Jun 98 4-27-98 cor'!$A$1:$F$57"}</definedName>
    <definedName name="newoldnew" localSheetId="24" hidden="1">{"'B-2 QSER Jun 98 4-27-98 cor'!$A$1:$F$57"}</definedName>
    <definedName name="newoldnew" localSheetId="29" hidden="1">{"'B-2 QSER Jun 98 4-27-98 cor'!$A$1:$F$57"}</definedName>
    <definedName name="newoldnew" localSheetId="30" hidden="1">{"'B-2 QSER Jun 98 4-27-98 cor'!$A$1:$F$57"}</definedName>
    <definedName name="newoldnew" localSheetId="31" hidden="1">{"'B-2 QSER Jun 98 4-27-98 cor'!$A$1:$F$57"}</definedName>
    <definedName name="newoldnew" localSheetId="34" hidden="1">{"'B-2 QSER Jun 98 4-27-98 cor'!$A$1:$F$57"}</definedName>
    <definedName name="newoldnew" localSheetId="35" hidden="1">{"'B-2 QSER Jun 98 4-27-98 cor'!$A$1:$F$57"}</definedName>
    <definedName name="newoldnew" localSheetId="37" hidden="1">{"'B-2 QSER Jun 98 4-27-98 cor'!$A$1:$F$57"}</definedName>
    <definedName name="newoldnew" localSheetId="47" hidden="1">{"'B-2 QSER Jun 98 4-27-98 cor'!$A$1:$F$57"}</definedName>
    <definedName name="newoldnew" localSheetId="48" hidden="1">{"'B-2 QSER Jun 98 4-27-98 cor'!$A$1:$F$57"}</definedName>
    <definedName name="newoldnew" localSheetId="50" hidden="1">{"'B-2 QSER Jun 98 4-27-98 cor'!$A$1:$F$57"}</definedName>
    <definedName name="newoldnew" localSheetId="55" hidden="1">{"'B-2 QSER Jun 98 4-27-98 cor'!$A$1:$F$57"}</definedName>
    <definedName name="newoldnew" localSheetId="65"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3" hidden="1">{"'B-2 QSER Jun 98 4-27-98 cor'!$A$1:$F$57"}</definedName>
    <definedName name="old2" localSheetId="4" hidden="1">{"'B-2 QSER Jun 98 4-27-98 cor'!$A$1:$F$57"}</definedName>
    <definedName name="old2" localSheetId="5" hidden="1">{"'B-2 QSER Jun 98 4-27-98 cor'!$A$1:$F$57"}</definedName>
    <definedName name="old2" localSheetId="6" hidden="1">{"'B-2 QSER Jun 98 4-27-98 cor'!$A$1:$F$57"}</definedName>
    <definedName name="old2" localSheetId="7" hidden="1">{"'B-2 QSER Jun 98 4-27-98 cor'!$A$1:$F$57"}</definedName>
    <definedName name="old2" localSheetId="8" hidden="1">{"'B-2 QSER Jun 98 4-27-98 cor'!$A$1:$F$57"}</definedName>
    <definedName name="old2" localSheetId="9" hidden="1">{"'B-2 QSER Jun 98 4-27-98 cor'!$A$1:$F$57"}</definedName>
    <definedName name="old2" localSheetId="10" hidden="1">{"'B-2 QSER Jun 98 4-27-98 cor'!$A$1:$F$57"}</definedName>
    <definedName name="old2" localSheetId="11" hidden="1">{"'B-2 QSER Jun 98 4-27-98 cor'!$A$1:$F$57"}</definedName>
    <definedName name="old2" localSheetId="22" hidden="1">{"'B-2 QSER Jun 98 4-27-98 cor'!$A$1:$F$57"}</definedName>
    <definedName name="old2" localSheetId="23" hidden="1">{"'B-2 QSER Jun 98 4-27-98 cor'!$A$1:$F$57"}</definedName>
    <definedName name="old2" localSheetId="24" hidden="1">{"'B-2 QSER Jun 98 4-27-98 cor'!$A$1:$F$57"}</definedName>
    <definedName name="old2" localSheetId="29" hidden="1">{"'B-2 QSER Jun 98 4-27-98 cor'!$A$1:$F$57"}</definedName>
    <definedName name="old2" localSheetId="30" hidden="1">{"'B-2 QSER Jun 98 4-27-98 cor'!$A$1:$F$57"}</definedName>
    <definedName name="old2" localSheetId="31" hidden="1">{"'B-2 QSER Jun 98 4-27-98 cor'!$A$1:$F$57"}</definedName>
    <definedName name="old2" localSheetId="37" hidden="1">{"'B-2 QSER Jun 98 4-27-98 cor'!$A$1:$F$57"}</definedName>
    <definedName name="old2" localSheetId="47" hidden="1">{"'B-2 QSER Jun 98 4-27-98 cor'!$A$1:$F$57"}</definedName>
    <definedName name="old2" localSheetId="48" hidden="1">{"'B-2 QSER Jun 98 4-27-98 cor'!$A$1:$F$57"}</definedName>
    <definedName name="old2" localSheetId="50" hidden="1">{"'B-2 QSER Jun 98 4-27-98 cor'!$A$1:$F$57"}</definedName>
    <definedName name="old2" localSheetId="55" hidden="1">{"'B-2 QSER Jun 98 4-27-98 cor'!$A$1:$F$57"}</definedName>
    <definedName name="old2" localSheetId="65"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P31_P32_P33byStateCounty" localSheetId="34">#REF!</definedName>
    <definedName name="P31_P32_P33byStateCounty" localSheetId="35">#REF!</definedName>
    <definedName name="P31_P32_P33byStateCounty" localSheetId="47">#REF!</definedName>
    <definedName name="P31_P32_P33byStateCounty" localSheetId="48">#REF!</definedName>
    <definedName name="P31_P32_P33byStateCounty" localSheetId="50">#REF!</definedName>
    <definedName name="P31_P32_P33byStateCounty" localSheetId="55">#REF!</definedName>
    <definedName name="P31_P32_P33byStateCounty" localSheetId="65">#REF!</definedName>
    <definedName name="P31_P32_P33byStateCounty" localSheetId="0">#REF!</definedName>
    <definedName name="P31_P32_P33byStateCounty">#REF!</definedName>
    <definedName name="PARSE_COL">#REF!</definedName>
    <definedName name="PARSE_TAB">#REF!</definedName>
    <definedName name="PCT10byStateCounty" localSheetId="34">#REF!</definedName>
    <definedName name="PCT10byStateCounty" localSheetId="35">#REF!</definedName>
    <definedName name="PCT10byStateCounty" localSheetId="47">#REF!</definedName>
    <definedName name="PCT10byStateCounty" localSheetId="48">#REF!</definedName>
    <definedName name="PCT10byStateCounty" localSheetId="50">#REF!</definedName>
    <definedName name="PCT10byStateCounty" localSheetId="55">#REF!</definedName>
    <definedName name="PCT10byStateCounty" localSheetId="65">#REF!</definedName>
    <definedName name="PCT10byStateCounty" localSheetId="0">#REF!</definedName>
    <definedName name="PCT10byStateCounty">#REF!</definedName>
    <definedName name="PCT12byStateCountyFemale" localSheetId="34">#REF!</definedName>
    <definedName name="PCT12byStateCountyFemale" localSheetId="35">#REF!</definedName>
    <definedName name="PCT12byStateCountyFemale" localSheetId="47">#REF!</definedName>
    <definedName name="PCT12byStateCountyFemale" localSheetId="48">#REF!</definedName>
    <definedName name="PCT12byStateCountyFemale" localSheetId="50">#REF!</definedName>
    <definedName name="PCT12byStateCountyFemale" localSheetId="55">#REF!</definedName>
    <definedName name="PCT12byStateCountyFemale" localSheetId="65">#REF!</definedName>
    <definedName name="PCT12byStateCountyFemale" localSheetId="0">#REF!</definedName>
    <definedName name="PCT12byStateCountyFemale">#REF!</definedName>
    <definedName name="PCT12byStateCountyMale" localSheetId="34">#REF!</definedName>
    <definedName name="PCT12byStateCountyMale" localSheetId="35">#REF!</definedName>
    <definedName name="PCT12byStateCountyMale" localSheetId="47">#REF!</definedName>
    <definedName name="PCT12byStateCountyMale" localSheetId="48">#REF!</definedName>
    <definedName name="PCT12byStateCountyMale" localSheetId="50">#REF!</definedName>
    <definedName name="PCT12byStateCountyMale" localSheetId="55">#REF!</definedName>
    <definedName name="PCT12byStateCountyMale" localSheetId="65">#REF!</definedName>
    <definedName name="PCT12byStateCountyMale" localSheetId="0">#REF!</definedName>
    <definedName name="PCT12byStateCountyMale">#REF!</definedName>
    <definedName name="PCT16byStateCounty" localSheetId="34">#REF!</definedName>
    <definedName name="PCT16byStateCounty" localSheetId="35">#REF!</definedName>
    <definedName name="PCT16byStateCounty" localSheetId="47">#REF!</definedName>
    <definedName name="PCT16byStateCounty" localSheetId="48">#REF!</definedName>
    <definedName name="PCT16byStateCounty" localSheetId="50">#REF!</definedName>
    <definedName name="PCT16byStateCounty" localSheetId="55">#REF!</definedName>
    <definedName name="PCT16byStateCounty" localSheetId="65">#REF!</definedName>
    <definedName name="PCT16byStateCounty" localSheetId="0">#REF!</definedName>
    <definedName name="PCT16byStateCounty">#REF!</definedName>
    <definedName name="PCT8byStateCounty" localSheetId="34">#REF!</definedName>
    <definedName name="PCT8byStateCounty" localSheetId="35">#REF!</definedName>
    <definedName name="PCT8byStateCounty" localSheetId="47">#REF!</definedName>
    <definedName name="PCT8byStateCounty" localSheetId="48">#REF!</definedName>
    <definedName name="PCT8byStateCounty" localSheetId="50">#REF!</definedName>
    <definedName name="PCT8byStateCounty" localSheetId="55">#REF!</definedName>
    <definedName name="PCT8byStateCounty" localSheetId="65">#REF!</definedName>
    <definedName name="PCT8byStateCounty" localSheetId="0">#REF!</definedName>
    <definedName name="PCT8byStateCounty">#REF!</definedName>
    <definedName name="_xlnm.Print_Area" localSheetId="14">'07.13'!$A$1:$E$60</definedName>
    <definedName name="_xlnm.Print_Area" localSheetId="0">'Titles'!$A$1:$B$72</definedName>
    <definedName name="PRINT_AREA_MI" localSheetId="34">#REF!</definedName>
    <definedName name="PRINT_AREA_MI" localSheetId="35">#REF!</definedName>
    <definedName name="PRINT_AREA_MI" localSheetId="47">#REF!</definedName>
    <definedName name="PRINT_AREA_MI" localSheetId="48">#REF!</definedName>
    <definedName name="PRINT_AREA_MI" localSheetId="50">#REF!</definedName>
    <definedName name="PRINT_AREA_MI" localSheetId="55">#REF!</definedName>
    <definedName name="PRINT_AREA_MI" localSheetId="65">#REF!</definedName>
    <definedName name="PRINT_AREA_MI" localSheetId="0">#REF!</definedName>
    <definedName name="PRINT_AREA_MI">#REF!</definedName>
    <definedName name="PRINT_IT">#REF!</definedName>
    <definedName name="_xlnm.Print_Titles" localSheetId="0">'Titles'!$1:$4</definedName>
    <definedName name="SC01" localSheetId="47">#REF!</definedName>
    <definedName name="SC01" localSheetId="48">#REF!</definedName>
    <definedName name="SC01" localSheetId="50">#REF!</definedName>
    <definedName name="SC01" localSheetId="55">#REF!</definedName>
    <definedName name="SC01" localSheetId="65">#REF!</definedName>
    <definedName name="SC01" localSheetId="0">#REF!</definedName>
    <definedName name="SC01">#REF!</definedName>
    <definedName name="SC01RES" localSheetId="34">#REF!</definedName>
    <definedName name="SC01RES" localSheetId="35">#REF!</definedName>
    <definedName name="SC01RES" localSheetId="47">#REF!</definedName>
    <definedName name="SC01RES" localSheetId="48">#REF!</definedName>
    <definedName name="SC01RES" localSheetId="50">#REF!</definedName>
    <definedName name="SC01RES" localSheetId="55">#REF!</definedName>
    <definedName name="SC01RES" localSheetId="65">#REF!</definedName>
    <definedName name="SC01RES" localSheetId="0">#REF!</definedName>
    <definedName name="SC01RES">#REF!</definedName>
    <definedName name="SC02_15" localSheetId="34">#REF!</definedName>
    <definedName name="SC02_15" localSheetId="35">#REF!</definedName>
    <definedName name="SC02_15" localSheetId="47">#REF!</definedName>
    <definedName name="SC02_15" localSheetId="48">#REF!</definedName>
    <definedName name="SC02_15" localSheetId="50">#REF!</definedName>
    <definedName name="SC02_15" localSheetId="55">#REF!</definedName>
    <definedName name="SC02_15" localSheetId="65">#REF!</definedName>
    <definedName name="SC02_15" localSheetId="0">#REF!</definedName>
    <definedName name="SC02_15">#REF!</definedName>
    <definedName name="SHEET_INS">#REF!</definedName>
    <definedName name="SMS_print" localSheetId="22">#REF!</definedName>
    <definedName name="SMS_print" localSheetId="24">#REF!</definedName>
    <definedName name="SMS_print" localSheetId="25">#REF!</definedName>
    <definedName name="SMS_print" localSheetId="26">#REF!</definedName>
    <definedName name="SMS_print" localSheetId="27">#REF!</definedName>
    <definedName name="SMS_print" localSheetId="34">#REF!</definedName>
    <definedName name="SMS_print" localSheetId="35">#REF!</definedName>
    <definedName name="SMS_print" localSheetId="47">#REF!</definedName>
    <definedName name="SMS_print" localSheetId="48">#REF!</definedName>
    <definedName name="SMS_print" localSheetId="50">#REF!</definedName>
    <definedName name="SMS_print" localSheetId="55">#REF!</definedName>
    <definedName name="SMS_print" localSheetId="65">#REF!</definedName>
    <definedName name="SMS_print" localSheetId="0">#REF!</definedName>
    <definedName name="SMS_print">#REF!</definedName>
    <definedName name="spanners" localSheetId="29">'[8]92PW06NW'!#REF!</definedName>
    <definedName name="spanners" localSheetId="50">'[8]92PW06NW'!#REF!</definedName>
    <definedName name="spanners">'[8]92PW06NW'!#REF!</definedName>
    <definedName name="Stubs" localSheetId="48">#REF!</definedName>
    <definedName name="Stubs" localSheetId="50">#REF!</definedName>
    <definedName name="Stubs" localSheetId="65">#REF!</definedName>
    <definedName name="Stubs" localSheetId="0">#REF!</definedName>
    <definedName name="Stubs">#REF!</definedName>
    <definedName name="Subtitle" localSheetId="48">#REF!</definedName>
    <definedName name="Subtitle" localSheetId="50">#REF!</definedName>
    <definedName name="Subtitle" localSheetId="65">#REF!</definedName>
    <definedName name="Subtitle" localSheetId="0">#REF!</definedName>
    <definedName name="Subtitle">#REF!</definedName>
    <definedName name="supp01a1">#REF!</definedName>
    <definedName name="supp01a2">#REF!</definedName>
    <definedName name="supp01a3">#REF!</definedName>
    <definedName name="supp01a4">#REF!</definedName>
    <definedName name="supp01a5">#REF!</definedName>
    <definedName name="supp01b1">#REF!</definedName>
    <definedName name="supp01c1">#REF!</definedName>
    <definedName name="supp01c2">#REF!</definedName>
    <definedName name="supp01d1">#REF!</definedName>
    <definedName name="supp01d2">#REF!</definedName>
    <definedName name="supp01d3">#REF!</definedName>
    <definedName name="supp01f1a">#REF!</definedName>
    <definedName name="supp01f1b">#REF!</definedName>
    <definedName name="supp01f1c" localSheetId="29">#REF!</definedName>
    <definedName name="supp01f1c" localSheetId="50">#REF!</definedName>
    <definedName name="supp01f1c">#REF!</definedName>
    <definedName name="supp01G">#REF!</definedName>
    <definedName name="supp01g1">#REF!</definedName>
    <definedName name="supp01h1">#REF!</definedName>
    <definedName name="supp01h2">#REF!</definedName>
    <definedName name="supp01i1a">#REF!</definedName>
    <definedName name="supp01i1b">#REF!</definedName>
    <definedName name="supp01i1c">#REF!</definedName>
    <definedName name="supp01i2">#REF!</definedName>
    <definedName name="supp01i3">#REF!</definedName>
    <definedName name="supp01i4">#REF!</definedName>
    <definedName name="supp01i5">#REF!</definedName>
    <definedName name="supp01i6">#REF!</definedName>
    <definedName name="supp01i7">#REF!</definedName>
    <definedName name="supp01i8">#REF!</definedName>
    <definedName name="T_26" localSheetId="29">'[9]T24'!#REF!</definedName>
    <definedName name="T_26" localSheetId="48">'[24]T24'!#REF!</definedName>
    <definedName name="T_26" localSheetId="50">'[24]T24'!#REF!</definedName>
    <definedName name="T_26" localSheetId="65">'[24]T24'!#REF!</definedName>
    <definedName name="T_26" localSheetId="0">'[24]T24'!#REF!</definedName>
    <definedName name="T_26">'[9]T24'!#REF!</definedName>
    <definedName name="TAB_PROC">#REF!</definedName>
    <definedName name="Table" localSheetId="48">#REF!</definedName>
    <definedName name="Table" localSheetId="50">#REF!</definedName>
    <definedName name="Table" localSheetId="65">#REF!</definedName>
    <definedName name="Table" localSheetId="0">#REF!</definedName>
    <definedName name="Table">#REF!</definedName>
    <definedName name="TABLE01" localSheetId="48">#REF!</definedName>
    <definedName name="TABLE01" localSheetId="50">#REF!</definedName>
    <definedName name="TABLE01" localSheetId="65">#REF!</definedName>
    <definedName name="TABLE01" localSheetId="0">#REF!</definedName>
    <definedName name="TABLE01">#REF!</definedName>
    <definedName name="TABLE1_15" localSheetId="34">#REF!</definedName>
    <definedName name="TABLE1_15" localSheetId="35">#REF!</definedName>
    <definedName name="TABLE1_15" localSheetId="47">#REF!</definedName>
    <definedName name="TABLE1_15" localSheetId="48">#REF!</definedName>
    <definedName name="TABLE1_15" localSheetId="50">#REF!</definedName>
    <definedName name="TABLE1_15" localSheetId="55">#REF!</definedName>
    <definedName name="TABLE1_15" localSheetId="65">#REF!</definedName>
    <definedName name="TABLE1_15" localSheetId="0">#REF!</definedName>
    <definedName name="TABLE1_15">#REF!</definedName>
    <definedName name="Table1_16" localSheetId="48">#REF!</definedName>
    <definedName name="Table1_16" localSheetId="50">#REF!</definedName>
    <definedName name="Table1_16" localSheetId="65">#REF!</definedName>
    <definedName name="Table1_16" localSheetId="0">#REF!</definedName>
    <definedName name="Table1_16">#REF!</definedName>
    <definedName name="Table1_17" localSheetId="48">#REF!</definedName>
    <definedName name="Table1_17" localSheetId="50">#REF!</definedName>
    <definedName name="Table1_17" localSheetId="65">#REF!</definedName>
    <definedName name="Table1_17" localSheetId="0">#REF!</definedName>
    <definedName name="Table1_17">#REF!</definedName>
    <definedName name="TABLE2_15" localSheetId="34">#REF!</definedName>
    <definedName name="TABLE2_15" localSheetId="35">#REF!</definedName>
    <definedName name="TABLE2_15" localSheetId="47">#REF!</definedName>
    <definedName name="TABLE2_15" localSheetId="48">#REF!</definedName>
    <definedName name="TABLE2_15" localSheetId="50">#REF!</definedName>
    <definedName name="TABLE2_15" localSheetId="55">#REF!</definedName>
    <definedName name="TABLE2_15" localSheetId="65">#REF!</definedName>
    <definedName name="TABLE2_15" localSheetId="0">#REF!</definedName>
    <definedName name="TABLE2_15">#REF!</definedName>
    <definedName name="TABLE2_15_FIXED" localSheetId="34">#REF!</definedName>
    <definedName name="TABLE2_15_FIXED" localSheetId="35">#REF!</definedName>
    <definedName name="TABLE2_15_FIXED" localSheetId="47">#REF!</definedName>
    <definedName name="TABLE2_15_FIXED" localSheetId="48">#REF!</definedName>
    <definedName name="TABLE2_15_FIXED" localSheetId="50">#REF!</definedName>
    <definedName name="TABLE2_15_FIXED" localSheetId="55">#REF!</definedName>
    <definedName name="TABLE2_15_FIXED" localSheetId="65">#REF!</definedName>
    <definedName name="TABLE2_15_FIXED" localSheetId="0">#REF!</definedName>
    <definedName name="TABLE2_15_FIXED">#REF!</definedName>
    <definedName name="TABLE3_15" localSheetId="34">#REF!</definedName>
    <definedName name="TABLE3_15" localSheetId="35">#REF!</definedName>
    <definedName name="TABLE3_15" localSheetId="47">#REF!</definedName>
    <definedName name="TABLE3_15" localSheetId="48">#REF!</definedName>
    <definedName name="TABLE3_15" localSheetId="50">#REF!</definedName>
    <definedName name="TABLE3_15" localSheetId="55">#REF!</definedName>
    <definedName name="TABLE3_15" localSheetId="65">#REF!</definedName>
    <definedName name="TABLE3_15" localSheetId="0">#REF!</definedName>
    <definedName name="TABLE3_15">#REF!</definedName>
    <definedName name="TABLE4_15" localSheetId="34">#REF!</definedName>
    <definedName name="TABLE4_15" localSheetId="35">#REF!</definedName>
    <definedName name="TABLE4_15" localSheetId="47">#REF!</definedName>
    <definedName name="TABLE4_15" localSheetId="48">#REF!</definedName>
    <definedName name="TABLE4_15" localSheetId="50">#REF!</definedName>
    <definedName name="TABLE4_15" localSheetId="55">#REF!</definedName>
    <definedName name="TABLE4_15" localSheetId="65">#REF!</definedName>
    <definedName name="TABLE4_15" localSheetId="0">#REF!</definedName>
    <definedName name="TABLE4_15">#REF!</definedName>
    <definedName name="TableBody" localSheetId="48">#REF!</definedName>
    <definedName name="TableBody" localSheetId="50">#REF!</definedName>
    <definedName name="TableBody" localSheetId="65">#REF!</definedName>
    <definedName name="TableBody" localSheetId="0">#REF!</definedName>
    <definedName name="TableBody">#REF!</definedName>
    <definedName name="TEMP2" localSheetId="48">#REF!</definedName>
    <definedName name="TEMP2" localSheetId="50">#REF!</definedName>
    <definedName name="TEMP2" localSheetId="65">#REF!</definedName>
    <definedName name="TEMP2" localSheetId="0">#REF!</definedName>
    <definedName name="TEMP2">#REF!</definedName>
    <definedName name="Title" localSheetId="48">#REF!</definedName>
    <definedName name="Title" localSheetId="50">#REF!</definedName>
    <definedName name="Title" localSheetId="65">#REF!</definedName>
    <definedName name="Title" localSheetId="0">#REF!</definedName>
    <definedName name="Title">#REF!</definedName>
    <definedName name="Title_extraction_query" localSheetId="48">#REF!</definedName>
    <definedName name="Title_extraction_query" localSheetId="50">#REF!</definedName>
    <definedName name="Title_extraction_query" localSheetId="65">#REF!</definedName>
    <definedName name="Title_extraction_query" localSheetId="0">#REF!</definedName>
    <definedName name="Title_extraction_query">#REF!</definedName>
    <definedName name="totals" localSheetId="29">'[8]92PW06NW'!#REF!,'[8]92PW06NW'!#REF!,'[8]92PW06NW'!#REF!</definedName>
    <definedName name="totals" localSheetId="50">'[8]92PW06NW'!#REF!,'[8]92PW06NW'!#REF!,'[8]92PW06NW'!#REF!</definedName>
    <definedName name="totals">'[8]92PW06NW'!#REF!,'[8]92PW06NW'!#REF!,'[8]92PW06NW'!#REF!</definedName>
    <definedName name="X" localSheetId="48">#REF!</definedName>
    <definedName name="X" localSheetId="50">#REF!</definedName>
    <definedName name="X" localSheetId="65">#REF!</definedName>
    <definedName name="X" localSheetId="0">#REF!</definedName>
    <definedName name="X">#REF!</definedName>
  </definedNames>
  <calcPr fullCalcOnLoad="1"/>
</workbook>
</file>

<file path=xl/sharedStrings.xml><?xml version="1.0" encoding="utf-8"?>
<sst xmlns="http://schemas.openxmlformats.org/spreadsheetml/2006/main" count="2614" uniqueCount="1435">
  <si>
    <t>All directions</t>
  </si>
  <si>
    <t>Landing</t>
  </si>
  <si>
    <t>Intransit</t>
  </si>
  <si>
    <t>Domestic</t>
  </si>
  <si>
    <t>International</t>
  </si>
  <si>
    <t xml:space="preserve">     Source:  Hawaii State Department of Business, Economic Development and Tourism, Tourism Research</t>
  </si>
  <si>
    <t>[Domestic includes passengers from all flights originating from the mainland United States.</t>
  </si>
  <si>
    <t xml:space="preserve">                 International includes passengers from all flights originating from U.S. territories</t>
  </si>
  <si>
    <t xml:space="preserve">                 and other countries]</t>
  </si>
  <si>
    <t>Point of origin        and status</t>
  </si>
  <si>
    <t>Point of origin         and status</t>
  </si>
  <si>
    <t>2002</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</si>
  <si>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t>
    </r>
  </si>
  <si>
    <r>
      <t xml:space="preserve">     1/  Revised from previous </t>
    </r>
    <r>
      <rPr>
        <i/>
        <sz val="10"/>
        <rFont val="Times New Roman"/>
        <family val="1"/>
      </rPr>
      <t>Data Book.</t>
    </r>
  </si>
  <si>
    <t>-</t>
  </si>
  <si>
    <t>Table 7.01-- PASSENGERS ARRIVING, BY POINT OF ORIGIN AND TRANSIT STATUS:  2002 TO 2011</t>
  </si>
  <si>
    <t>2010 1/</t>
  </si>
  <si>
    <t>1/ 9,004</t>
  </si>
  <si>
    <r>
      <t xml:space="preserve">     2/  Revised from previous </t>
    </r>
    <r>
      <rPr>
        <i/>
        <sz val="10"/>
        <rFont val="Times New Roman"/>
        <family val="1"/>
      </rPr>
      <t>Data Book.</t>
    </r>
  </si>
  <si>
    <t>1/  Not surveyed for intransit passengers.</t>
  </si>
  <si>
    <t xml:space="preserve"> </t>
  </si>
  <si>
    <t>NA  Not available.</t>
  </si>
  <si>
    <t>(NA)</t>
  </si>
  <si>
    <t>2011, total</t>
  </si>
  <si>
    <t>International 2/</t>
  </si>
  <si>
    <t>Domestic 2/</t>
  </si>
  <si>
    <t>2010, total 2/</t>
  </si>
  <si>
    <t>2009, total</t>
  </si>
  <si>
    <t>PASSENGERS</t>
  </si>
  <si>
    <t>PARTIES 1/</t>
  </si>
  <si>
    <t>Intended residents</t>
  </si>
  <si>
    <t>Returning residents</t>
  </si>
  <si>
    <t>Visitors                     to Hawaii</t>
  </si>
  <si>
    <t>All types</t>
  </si>
  <si>
    <t>Year and point of origin</t>
  </si>
  <si>
    <t>Table 7.02-- PASSENGER STATUS OF PARTIES AND PASSENGERS                                                     ARRIVING IN HAWAII, BY POINT OF ORIGIN:  2009 TO 2011</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</si>
  <si>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  </t>
    </r>
  </si>
  <si>
    <t>Total</t>
  </si>
  <si>
    <t>Year</t>
  </si>
  <si>
    <t>Average number of visitors                present per day</t>
  </si>
  <si>
    <t>Visitors staying overnight or longer</t>
  </si>
  <si>
    <t>Table 7.03-- VISITOR ARRIVALS AND AVERAGE DAILY VISITOR CENSUS:                                          1966 TO 2011 -- Con.</t>
  </si>
  <si>
    <t xml:space="preserve">     Continued on next page.</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</si>
  <si>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</si>
  <si>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</si>
  <si>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</si>
  <si>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 xml:space="preserve">[Covers visitors staying overnight or longer anywhere in the state, and any overnight or </t>
  </si>
  <si>
    <t>Table 7.03-- VISITOR ARRIVALS AND AVERAGE DAILY VISITOR CENSUS:                                          1966 TO 2011</t>
  </si>
  <si>
    <t>U.S. Virgin Islands, and other U.S. territories.</t>
  </si>
  <si>
    <t>9/  Includes all countries and districts not listed in other MMAs, including Guam, Puerto Rico,</t>
  </si>
  <si>
    <t>8/  Includes Argentina, Brazil, and Mexico.</t>
  </si>
  <si>
    <t>7/  Includes United Kingdom, Germany, France, Italy, and Switzerland.</t>
  </si>
  <si>
    <t>6/  Includes Australia and New Zealand.</t>
  </si>
  <si>
    <t>5/  Includes China, Hong Kong, Korea (South), Singapore, and Taiwan.</t>
  </si>
  <si>
    <t>4/  All other States in the continental United States not included in U.S. West.</t>
  </si>
  <si>
    <t>3/  Pacific and Mountain States of the United States.</t>
  </si>
  <si>
    <t>1/  MMA's are geographical areas defined by the Hawaii Tourism Authority for marketing purposes.</t>
  </si>
  <si>
    <t>Table 7.04-- OVERNIGHT AND LONGER VISITORS TO HAWAII:                                      2010 AND 2011 -- Con.</t>
  </si>
  <si>
    <t>Other MMA  9/</t>
  </si>
  <si>
    <t>Mexico</t>
  </si>
  <si>
    <t>Brazil</t>
  </si>
  <si>
    <t>Argentina</t>
  </si>
  <si>
    <t>Latin America MMA  8/</t>
  </si>
  <si>
    <t>Switzerland</t>
  </si>
  <si>
    <t>Italy</t>
  </si>
  <si>
    <t>Germany</t>
  </si>
  <si>
    <t>France</t>
  </si>
  <si>
    <t>United Kingdom</t>
  </si>
  <si>
    <t>Europe MMA  7/</t>
  </si>
  <si>
    <t>New Zealand</t>
  </si>
  <si>
    <t>Australia</t>
  </si>
  <si>
    <t>Oceania MMA  6/</t>
  </si>
  <si>
    <t>Taiwan</t>
  </si>
  <si>
    <t>Singapore</t>
  </si>
  <si>
    <t>Korea</t>
  </si>
  <si>
    <t>Hong Kong</t>
  </si>
  <si>
    <t>China</t>
  </si>
  <si>
    <t>Other Asia MMA  5/</t>
  </si>
  <si>
    <t>Canada MMA</t>
  </si>
  <si>
    <t>Japan MMA</t>
  </si>
  <si>
    <t>US East MMA  4/</t>
  </si>
  <si>
    <t>US West MMA  3/</t>
  </si>
  <si>
    <t>All visitors</t>
  </si>
  <si>
    <t>Inter-national</t>
  </si>
  <si>
    <t>Total 2/</t>
  </si>
  <si>
    <t>Resides in Major Market Areas      (MMA)  1/</t>
  </si>
  <si>
    <t>Table 7.04-- OVERNIGHT AND LONGER VISITORS TO HAWAII:                                      2010 AND 2011</t>
  </si>
  <si>
    <r>
      <t xml:space="preserve"> Branch,</t>
    </r>
    <r>
      <rPr>
        <i/>
        <sz val="10"/>
        <rFont val="Times New Roman"/>
        <family val="1"/>
      </rPr>
      <t xml:space="preserve"> Annual Visitor Research Report</t>
    </r>
    <r>
      <rPr>
        <sz val="10"/>
        <rFont val="Times New Roman"/>
        <family val="1"/>
      </rPr>
      <t xml:space="preserve"> (annual); Hawaii Tourism Authority, Tourism Research and records. </t>
    </r>
  </si>
  <si>
    <t>1/ 49,788,583</t>
  </si>
  <si>
    <t>1/ 64,951,433</t>
  </si>
  <si>
    <t/>
  </si>
  <si>
    <t>Table 7.05-- VISITOR DAYS, BY POINT OF ORIGIN: 1993 TO 2011</t>
  </si>
  <si>
    <t>Lanai</t>
  </si>
  <si>
    <t>Molokai</t>
  </si>
  <si>
    <t>Maui</t>
  </si>
  <si>
    <t>Maui County</t>
  </si>
  <si>
    <t>Kauai County</t>
  </si>
  <si>
    <t>Hawaii County</t>
  </si>
  <si>
    <t>Oahu</t>
  </si>
  <si>
    <t>State total</t>
  </si>
  <si>
    <t>Domestic 1/</t>
  </si>
  <si>
    <t>Total 1/</t>
  </si>
  <si>
    <t>County or island</t>
  </si>
  <si>
    <t>Table 7.06-- AVERAGE DAILY VISITOR CENSUS, BY COUNTY AND ISLAND: 2010 AND 2011</t>
  </si>
  <si>
    <t>subtotals shown here.</t>
  </si>
  <si>
    <t xml:space="preserve">     2/  Because many visitors planned to visit more than one area, detail sums to more than the totals and</t>
  </si>
  <si>
    <t>Oahu only</t>
  </si>
  <si>
    <t>One island only</t>
  </si>
  <si>
    <t>Kona</t>
  </si>
  <si>
    <t>Hilo</t>
  </si>
  <si>
    <t>Hawaii County 2/</t>
  </si>
  <si>
    <t>Maui County 2/</t>
  </si>
  <si>
    <t>Kauai</t>
  </si>
  <si>
    <t>State total 2/</t>
  </si>
  <si>
    <t>Area visited</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</si>
  <si>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</si>
  <si>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</si>
  <si>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</si>
  <si>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Table 7.07-- VISITOR ARRIVALS, DOMESTIC AND INTERNATIONAL, BY AREA VISITED:  2010 AND 2011</t>
  </si>
  <si>
    <t>In hotel only</t>
  </si>
  <si>
    <t>Pleasure trip (percent)</t>
  </si>
  <si>
    <t>Repeat visitors (percent)</t>
  </si>
  <si>
    <t>Arriving June-August (percent)</t>
  </si>
  <si>
    <t>Persons per party</t>
  </si>
  <si>
    <t>Males per 100 females</t>
  </si>
  <si>
    <t>California</t>
  </si>
  <si>
    <t>Pacific and Mountain States</t>
  </si>
  <si>
    <t>United States</t>
  </si>
  <si>
    <t>Residence (percent)</t>
  </si>
  <si>
    <t>Subject</t>
  </si>
  <si>
    <t xml:space="preserve">                 passengers from all flights originating from U.S. territories and other countries]</t>
  </si>
  <si>
    <t xml:space="preserve">                 from all flights originating from the mainland United States.  International includes</t>
  </si>
  <si>
    <t xml:space="preserve">                 non-overnight interisland trips reported by these visitors.  Domestic includes passengers</t>
  </si>
  <si>
    <t>Table 7.08-- SUMMARY CHARACTERISTICS OF OVERNIGHT AND LONGER VISITORS, BY POINT OF ORIGIN:  2010 AND 2011</t>
  </si>
  <si>
    <t xml:space="preserve">  West Virginia</t>
  </si>
  <si>
    <t xml:space="preserve">  Virginia</t>
  </si>
  <si>
    <t xml:space="preserve">  South Carolina</t>
  </si>
  <si>
    <t xml:space="preserve">  North Carolina</t>
  </si>
  <si>
    <t xml:space="preserve">  Maryland</t>
  </si>
  <si>
    <t xml:space="preserve">  Georgia</t>
  </si>
  <si>
    <t xml:space="preserve">  Florida</t>
  </si>
  <si>
    <t xml:space="preserve">  Washington, D.C.</t>
  </si>
  <si>
    <t xml:space="preserve">  Delaware</t>
  </si>
  <si>
    <t>South Atlantic</t>
  </si>
  <si>
    <t xml:space="preserve">  Pennsylvania</t>
  </si>
  <si>
    <t xml:space="preserve">  New York</t>
  </si>
  <si>
    <t xml:space="preserve">  New Jersey</t>
  </si>
  <si>
    <t>Middle Atlantic</t>
  </si>
  <si>
    <t xml:space="preserve">  Vermont</t>
  </si>
  <si>
    <t xml:space="preserve">  Rhode Island</t>
  </si>
  <si>
    <t xml:space="preserve">  New Hampshire</t>
  </si>
  <si>
    <t xml:space="preserve">  Massachusetts</t>
  </si>
  <si>
    <t xml:space="preserve">  Maine</t>
  </si>
  <si>
    <t xml:space="preserve">  Connecticut</t>
  </si>
  <si>
    <t>New England</t>
  </si>
  <si>
    <t>Residence</t>
  </si>
  <si>
    <t>2010 AND 2011 -- Con.</t>
  </si>
  <si>
    <t>Table 7.09-- DOMESTIC VISITORS BY STATE AND REGION:</t>
  </si>
  <si>
    <t xml:space="preserve">  Tennessee</t>
  </si>
  <si>
    <t xml:space="preserve">  Mississippi</t>
  </si>
  <si>
    <t xml:space="preserve">  Kentucky</t>
  </si>
  <si>
    <t xml:space="preserve">  Alabama</t>
  </si>
  <si>
    <t>East South Central</t>
  </si>
  <si>
    <t xml:space="preserve">  Wisconsin</t>
  </si>
  <si>
    <t xml:space="preserve">  Ohio</t>
  </si>
  <si>
    <t xml:space="preserve">  Michigan</t>
  </si>
  <si>
    <t xml:space="preserve">  Indiana</t>
  </si>
  <si>
    <t xml:space="preserve">  Illinois</t>
  </si>
  <si>
    <t>East North Central</t>
  </si>
  <si>
    <t xml:space="preserve">  Texas</t>
  </si>
  <si>
    <t xml:space="preserve">  Oklahoma</t>
  </si>
  <si>
    <t xml:space="preserve">  Louisiana</t>
  </si>
  <si>
    <t xml:space="preserve">  Arkansas</t>
  </si>
  <si>
    <t>West South Central</t>
  </si>
  <si>
    <t xml:space="preserve">  South Dakota</t>
  </si>
  <si>
    <t xml:space="preserve">  North Dakota</t>
  </si>
  <si>
    <t xml:space="preserve">  Nebraska</t>
  </si>
  <si>
    <t xml:space="preserve">  Missouri</t>
  </si>
  <si>
    <t xml:space="preserve">  Minnesota</t>
  </si>
  <si>
    <t xml:space="preserve">  Kansas</t>
  </si>
  <si>
    <t xml:space="preserve">  Iowa</t>
  </si>
  <si>
    <t>West North Central</t>
  </si>
  <si>
    <t xml:space="preserve">  Wyoming</t>
  </si>
  <si>
    <t xml:space="preserve">  Utah</t>
  </si>
  <si>
    <t xml:space="preserve">  New Mexico</t>
  </si>
  <si>
    <t xml:space="preserve">  Nevada</t>
  </si>
  <si>
    <t xml:space="preserve">  Montana</t>
  </si>
  <si>
    <t xml:space="preserve">  Idaho</t>
  </si>
  <si>
    <t xml:space="preserve">  Colorado</t>
  </si>
  <si>
    <t xml:space="preserve">  Arizona</t>
  </si>
  <si>
    <t>Mountain</t>
  </si>
  <si>
    <t xml:space="preserve">  Washington</t>
  </si>
  <si>
    <t xml:space="preserve">  Oregon</t>
  </si>
  <si>
    <t xml:space="preserve">  California</t>
  </si>
  <si>
    <t xml:space="preserve">  Alaska</t>
  </si>
  <si>
    <t>Pacific</t>
  </si>
  <si>
    <t xml:space="preserve">    United States</t>
  </si>
  <si>
    <t>2010 AND 2011</t>
  </si>
  <si>
    <r>
      <t xml:space="preserve"> Branch, </t>
    </r>
    <r>
      <rPr>
        <i/>
        <sz val="10"/>
        <rFont val="Times New Roman"/>
        <family val="1"/>
      </rPr>
      <t>Annual Visitor Research Report</t>
    </r>
    <r>
      <rPr>
        <sz val="10"/>
        <rFont val="Times New Roman"/>
        <family val="1"/>
      </rPr>
      <t xml:space="preserve"> (annual); Hawaii Tourism Authority, Tourism Research and records.</t>
    </r>
  </si>
  <si>
    <t>2/  Because of multiple responses, detail may add to more than the indicated total.</t>
  </si>
  <si>
    <t>Friends, relatives</t>
  </si>
  <si>
    <t>Cruise ship</t>
  </si>
  <si>
    <t>Bed &amp; breakfast</t>
  </si>
  <si>
    <t>Rental house</t>
  </si>
  <si>
    <t>Timeshare only</t>
  </si>
  <si>
    <t>Timeshare</t>
  </si>
  <si>
    <t>Condo only</t>
  </si>
  <si>
    <t>Condo</t>
  </si>
  <si>
    <t>Hotel only</t>
  </si>
  <si>
    <t>Hotel</t>
  </si>
  <si>
    <t>Accommodations</t>
  </si>
  <si>
    <t>True independent</t>
  </si>
  <si>
    <t>Group tour and package</t>
  </si>
  <si>
    <t>Package</t>
  </si>
  <si>
    <t>Group tour</t>
  </si>
  <si>
    <t>Traveler method</t>
  </si>
  <si>
    <t>Sport event</t>
  </si>
  <si>
    <t>Attend school</t>
  </si>
  <si>
    <t>Government or military</t>
  </si>
  <si>
    <t>Visit friends or relatives</t>
  </si>
  <si>
    <t>Other business</t>
  </si>
  <si>
    <t>Incentive</t>
  </si>
  <si>
    <t>Corporate meeting</t>
  </si>
  <si>
    <t>Convention/conference</t>
  </si>
  <si>
    <t>Meetings, conventions, incentive 2/</t>
  </si>
  <si>
    <t>Wedding</t>
  </si>
  <si>
    <t>Honeymoon</t>
  </si>
  <si>
    <t>Pleasure</t>
  </si>
  <si>
    <t>Purpose of visit 2/</t>
  </si>
  <si>
    <t>All visitors 2/</t>
  </si>
  <si>
    <t>ORIGIN:  2010 AND 2011</t>
  </si>
  <si>
    <t>Table 7.10-- TRIP CHARACTERISTICS OF VISITORS, BY POINT OF</t>
  </si>
  <si>
    <t>20Report%20(FINAL2).pdf&gt; accessed December 16, 2011 and records.</t>
  </si>
  <si>
    <t>&lt;http://www.hawaiitourismauthority.org/default/assets/File/reports/visitor-satisfaction/2010%20VSAT%</t>
  </si>
  <si>
    <r>
      <t xml:space="preserve">     Source:  Hawaii Tourism Authority, Tourism Research, </t>
    </r>
    <r>
      <rPr>
        <i/>
        <sz val="9.5"/>
        <rFont val="Times New Roman"/>
        <family val="1"/>
      </rPr>
      <t>2010 Visitor Satisfaction and Activity Report</t>
    </r>
  </si>
  <si>
    <t>2/  All other states in the Continental United States not included in U.S. West.</t>
  </si>
  <si>
    <t>1/  Pacific and Mountain States of the United States.</t>
  </si>
  <si>
    <t>Incentive/reward</t>
  </si>
  <si>
    <t>Convention</t>
  </si>
  <si>
    <t>Meeting</t>
  </si>
  <si>
    <t xml:space="preserve"> Rental Car  </t>
  </si>
  <si>
    <t xml:space="preserve"> Taxi/limousine  </t>
  </si>
  <si>
    <t xml:space="preserve"> Public Bus  </t>
  </si>
  <si>
    <t xml:space="preserve"> Trolley  </t>
  </si>
  <si>
    <t>Transportation</t>
  </si>
  <si>
    <t xml:space="preserve"> Festival  </t>
  </si>
  <si>
    <t xml:space="preserve"> Parks/gardens  </t>
  </si>
  <si>
    <t xml:space="preserve"> Art/craft fair  </t>
  </si>
  <si>
    <t xml:space="preserve"> Play/concert  </t>
  </si>
  <si>
    <t xml:space="preserve"> Polynesian show/lu'au/hula  </t>
  </si>
  <si>
    <t xml:space="preserve"> Museum/art gallery  </t>
  </si>
  <si>
    <t xml:space="preserve"> Other historical sites</t>
  </si>
  <si>
    <t xml:space="preserve"> Historic military sites</t>
  </si>
  <si>
    <t>Culture</t>
  </si>
  <si>
    <t>Japan</t>
  </si>
  <si>
    <t>U.S. East 2/</t>
  </si>
  <si>
    <t>U.S. West 1/</t>
  </si>
  <si>
    <t>U.S. total</t>
  </si>
  <si>
    <t>Activity</t>
  </si>
  <si>
    <t>U.S. WEST, U.S. EAST, AND JAPAN:  2010 - Con.</t>
  </si>
  <si>
    <t>Table 7.11-- ACTIVITY PARTICIPATION BY VISITORS FROM THE U.S. TOTAL,</t>
  </si>
  <si>
    <t>Continued on next page.</t>
  </si>
  <si>
    <t xml:space="preserve"> Local shops/artisans  </t>
  </si>
  <si>
    <t xml:space="preserve"> Duty free  </t>
  </si>
  <si>
    <t xml:space="preserve"> Convenience stores  </t>
  </si>
  <si>
    <t xml:space="preserve"> Supermarkets  </t>
  </si>
  <si>
    <t xml:space="preserve"> Discount/outlet stores  </t>
  </si>
  <si>
    <t xml:space="preserve"> Swap meet  </t>
  </si>
  <si>
    <t xml:space="preserve"> Hotel stores  </t>
  </si>
  <si>
    <t xml:space="preserve"> Designer boutiques  </t>
  </si>
  <si>
    <t xml:space="preserve"> Department stores  </t>
  </si>
  <si>
    <t>Shopping</t>
  </si>
  <si>
    <t xml:space="preserve"> Prepared own meal  </t>
  </si>
  <si>
    <t xml:space="preserve"> Ethnic dining  </t>
  </si>
  <si>
    <t xml:space="preserve"> Family restaurant/diner  </t>
  </si>
  <si>
    <t xml:space="preserve"> Fine dining  </t>
  </si>
  <si>
    <t xml:space="preserve"> Nightclub/dancing/bar/karaoke  </t>
  </si>
  <si>
    <t xml:space="preserve"> Lounge act/stage show  </t>
  </si>
  <si>
    <t xml:space="preserve"> Lunch/sunset/dinner/evening cruise  </t>
  </si>
  <si>
    <t>Entertainment</t>
  </si>
  <si>
    <t xml:space="preserve"> Sports event/tournament  </t>
  </si>
  <si>
    <t xml:space="preserve"> Backpacking/hiking/camping  </t>
  </si>
  <si>
    <t xml:space="preserve"> Spa  </t>
  </si>
  <si>
    <t xml:space="preserve"> Running/jogging/fitness walking  </t>
  </si>
  <si>
    <t xml:space="preserve"> Golf  </t>
  </si>
  <si>
    <t xml:space="preserve"> Jet skiing/parasailing/windsurfing  </t>
  </si>
  <si>
    <t xml:space="preserve"> Snorkeling/scuba diving  </t>
  </si>
  <si>
    <t xml:space="preserve"> Surfing/bodyboarding  </t>
  </si>
  <si>
    <t xml:space="preserve"> Swimming/sunbathing/beach  </t>
  </si>
  <si>
    <t>Recreation</t>
  </si>
  <si>
    <t xml:space="preserve"> Self-guided  </t>
  </si>
  <si>
    <t xml:space="preserve"> Private limousine/van tour  </t>
  </si>
  <si>
    <t xml:space="preserve"> Tour bus excursion  </t>
  </si>
  <si>
    <t xml:space="preserve"> Boat/submarine/whale watching  </t>
  </si>
  <si>
    <t xml:space="preserve"> Helicopter/plane tour  </t>
  </si>
  <si>
    <t>Sightseeing</t>
  </si>
  <si>
    <t xml:space="preserve">                   and multiple activities participated in by visitors]</t>
  </si>
  <si>
    <t xml:space="preserve">                   Percentages sum to more than 100 percent due to multiple island visitation</t>
  </si>
  <si>
    <t xml:space="preserve">                   non-overnight interisland trips reported by these visitors.  Percent of visitors.</t>
  </si>
  <si>
    <t xml:space="preserve">[Covers visitors staying overnight or longer anywhere in the State, and any overnight or </t>
  </si>
  <si>
    <t>U.S. WEST, U.S. EAST, AND JAPAN:  2010</t>
  </si>
  <si>
    <t xml:space="preserve">     Source:  Hawaii Tourism Authority, Tourism Research, records.</t>
  </si>
  <si>
    <t>Not satisfied at all</t>
  </si>
  <si>
    <t>Somewhat dissatisfied</t>
  </si>
  <si>
    <t>Somewhat satisfied</t>
  </si>
  <si>
    <t>Very satisfied</t>
  </si>
  <si>
    <t>Parks &amp; beaches</t>
  </si>
  <si>
    <t>Category</t>
  </si>
  <si>
    <t>FROM THE U.S. TOTAL, BY GEOGRAPHIC AREA:  2010 - Con.</t>
  </si>
  <si>
    <t>Table 7.12-- OVERALL SATISFACTION BY MAJOR CATEGORY BY VISITORS</t>
  </si>
  <si>
    <t>Airports</t>
  </si>
  <si>
    <t>Activities &amp; attractions</t>
  </si>
  <si>
    <t>Golf</t>
  </si>
  <si>
    <t>Restaurants</t>
  </si>
  <si>
    <t>[Covers visitors from United States staying overnight or longer. Percent of visitors]</t>
  </si>
  <si>
    <t>FROM THE U.S. TOTAL, BY GEOGRAPHIC AREA:  2010</t>
  </si>
  <si>
    <t>overnight or longer. Percent of visitors]</t>
  </si>
  <si>
    <t>[Covers visitors from Pacific and Mountain States of the United States staying</t>
  </si>
  <si>
    <t>FROM THE U.S. WEST, BY GEOGRAPHIC AREA:  2010</t>
  </si>
  <si>
    <t>Table 7.13-- OVERALL SATISFACTION BY MAJOR CATEGORY BY VISITORS</t>
  </si>
  <si>
    <t>20Report%20(FINAL2).pdf&gt; accessed December 16, 2011.</t>
  </si>
  <si>
    <t>U.S. West staying overnight or longer. Percent of visitors]</t>
  </si>
  <si>
    <t>[Covers visitors from all other states in the continental United States not included in</t>
  </si>
  <si>
    <t>FROM THE U.S. EAST, BY GEOGRAPHIC AREA:  2010</t>
  </si>
  <si>
    <t>Table 7.14-- OVERALL SATISFACTION BY MAJOR CATEGORY BY VISITORS</t>
  </si>
  <si>
    <t xml:space="preserve">     1/ Sample is too small for tabulation.</t>
  </si>
  <si>
    <t xml:space="preserve">     NA  Not available.</t>
  </si>
  <si>
    <t>Kauai 1/</t>
  </si>
  <si>
    <t>[Covers visitors from Japan staying overnight or longer. Percent of visitors]</t>
  </si>
  <si>
    <t>FROM JAPAN, BY GEOGRAPHIC AREA:  2010</t>
  </si>
  <si>
    <t>Table 7.15-- OVERALL SATISFACTION BY MAJOR CATEGORY BY VISITORS</t>
  </si>
  <si>
    <t>Poor</t>
  </si>
  <si>
    <t>Below average</t>
  </si>
  <si>
    <t>Above average</t>
  </si>
  <si>
    <t>Excellent</t>
  </si>
  <si>
    <t>Big Island</t>
  </si>
  <si>
    <t>Criterion by island</t>
  </si>
  <si>
    <t>non-overnight interisland trips reported by these visitors.  Percent of total visitors]</t>
  </si>
  <si>
    <t>U.S. TOTAL, U.S. WEST, U.S. EAST, AND JAPAN:  2010</t>
  </si>
  <si>
    <t>Table 7.16-- OVERALL ISLAND EXPERIENCE BY VISITORS FROM THE</t>
  </si>
  <si>
    <t xml:space="preserve">Information -none </t>
  </si>
  <si>
    <t>Wholesalers</t>
  </si>
  <si>
    <t>Travel agents</t>
  </si>
  <si>
    <t>Personal experience</t>
  </si>
  <si>
    <t>Newspapers</t>
  </si>
  <si>
    <t>Magazines</t>
  </si>
  <si>
    <t>Internet</t>
  </si>
  <si>
    <t>Hotels/resorts</t>
  </si>
  <si>
    <t>Hawaii Visitors &amp; Convention Bureau</t>
  </si>
  <si>
    <t>Friends/relatives</t>
  </si>
  <si>
    <t>Books</t>
  </si>
  <si>
    <t>Airlines</t>
  </si>
  <si>
    <t>Information source</t>
  </si>
  <si>
    <t xml:space="preserve">                   Percentages do not sum to 100 percent due to multiple sources used]</t>
  </si>
  <si>
    <t xml:space="preserve">                   non-overnight interisland trips reported by these visitors.  Percent of total visitors.</t>
  </si>
  <si>
    <t>FROM THE U.S. TOTAL, U.S. WEST, U.S. EAST, AND JAPAN: 2009 AND 2010</t>
  </si>
  <si>
    <t>Table 7.17-- SOURCES OF INFORMATION FOR TRIP PLANNING BY VISITORS</t>
  </si>
  <si>
    <t>Rental car reservation</t>
  </si>
  <si>
    <t>Maps and directions</t>
  </si>
  <si>
    <t xml:space="preserve">Make hotel reservations </t>
  </si>
  <si>
    <t>Make airline reservations</t>
  </si>
  <si>
    <t>Locate sightseeing places</t>
  </si>
  <si>
    <t>Locate shopping places</t>
  </si>
  <si>
    <t>Find things to do</t>
  </si>
  <si>
    <t>Find recreational activities</t>
  </si>
  <si>
    <t>Find hotel or place to stay</t>
  </si>
  <si>
    <t>Find good restaurant</t>
  </si>
  <si>
    <t>Find evening activities</t>
  </si>
  <si>
    <t>Estimate costs</t>
  </si>
  <si>
    <t xml:space="preserve">Book tours and activities </t>
  </si>
  <si>
    <t>How the internet was used</t>
  </si>
  <si>
    <t xml:space="preserve">                   used the internet. Percentages do not sum to 100 percent due to multiple sources used]</t>
  </si>
  <si>
    <t xml:space="preserve">                   non-overnight interisland trips reported by these visitors.  Percent of respodents who</t>
  </si>
  <si>
    <t>THE U.S. TOTAL, U.S. WEST, U.S. EAST, AND JAPAN: 2009 AND 2010</t>
  </si>
  <si>
    <t>Table 7.18-- INTERNET USAGE FOR TRIP PLANNING BY VISITORS FROM</t>
  </si>
  <si>
    <t xml:space="preserve">Severe weather/natural calamities </t>
  </si>
  <si>
    <t xml:space="preserve">Parking ticket </t>
  </si>
  <si>
    <t>Other nuisance</t>
  </si>
  <si>
    <t xml:space="preserve">Violence </t>
  </si>
  <si>
    <t xml:space="preserve">Car vandalized </t>
  </si>
  <si>
    <t xml:space="preserve">Room vandalized </t>
  </si>
  <si>
    <t xml:space="preserve">Wallet stolen </t>
  </si>
  <si>
    <t xml:space="preserve">Solicited by prostitutes </t>
  </si>
  <si>
    <t xml:space="preserve">Drug dealers </t>
  </si>
  <si>
    <t>Safety issues</t>
  </si>
  <si>
    <t>No problems</t>
  </si>
  <si>
    <t xml:space="preserve">                   Percentages do not sum to 100 percent due to multiple answers selected]</t>
  </si>
  <si>
    <t xml:space="preserve">             AND JAPAN:  2009 AND 2010</t>
  </si>
  <si>
    <t xml:space="preserve">             BY VISITORS FROM THE U.S. TOTAL, U.S. WEST, U.S. EAST,</t>
  </si>
  <si>
    <t>Table 7.19-- SAFETY ISSUES AND OTHER NUISANCES ENCOUNTERED</t>
  </si>
  <si>
    <t xml:space="preserve"> "1,500,000-2,999,999 Japanese Yen" in place of "$15,000-$29,999" etc.</t>
  </si>
  <si>
    <t xml:space="preserve">     3/  For Japanese visitors' income, "Under 1,500,000 Japanese Yen" in place of  "Under $15,000,"</t>
  </si>
  <si>
    <t>Median age</t>
  </si>
  <si>
    <t xml:space="preserve">Female </t>
  </si>
  <si>
    <t xml:space="preserve">Male </t>
  </si>
  <si>
    <t>Gender and median age</t>
  </si>
  <si>
    <t>Other</t>
  </si>
  <si>
    <t>Homemaker</t>
  </si>
  <si>
    <t>Student</t>
  </si>
  <si>
    <t>Retired</t>
  </si>
  <si>
    <t>Working</t>
  </si>
  <si>
    <t>Employment status</t>
  </si>
  <si>
    <t>Shopping / fashion</t>
  </si>
  <si>
    <t>Medical treatment</t>
  </si>
  <si>
    <t>Cultural/musical event</t>
  </si>
  <si>
    <t>Sporting event</t>
  </si>
  <si>
    <t>Anniversary / birthday</t>
  </si>
  <si>
    <t>Attend / participate in wedding</t>
  </si>
  <si>
    <t>Get married</t>
  </si>
  <si>
    <t>Visit friends / relatives</t>
  </si>
  <si>
    <t>Incentive / reward</t>
  </si>
  <si>
    <t>Convention / conference / seminar</t>
  </si>
  <si>
    <t>Business meeting / conduct business</t>
  </si>
  <si>
    <t>Vacation</t>
  </si>
  <si>
    <t>Secondary purpose of trip</t>
  </si>
  <si>
    <t>Characteristic</t>
  </si>
  <si>
    <t>Table 7.20-- VISITOR PROFILE AND TRIP CHARACTERISTICS OF VISITORS FROM THE U.S. TOTAL, U.S. WEST, U.S. EAST, AND JAPAN:  2010 - Con.</t>
  </si>
  <si>
    <t>Primary purpose of trip</t>
  </si>
  <si>
    <t>Vocational / technical degree</t>
  </si>
  <si>
    <t>Post graduate degree</t>
  </si>
  <si>
    <t>Bachelor's degree (4-year)</t>
  </si>
  <si>
    <t>Associates degree (2-year)</t>
  </si>
  <si>
    <t>High school graduate</t>
  </si>
  <si>
    <t>Less than high school graduate</t>
  </si>
  <si>
    <t>Education attainment</t>
  </si>
  <si>
    <t>$200,000 or more</t>
  </si>
  <si>
    <t>$150,000-$199,999</t>
  </si>
  <si>
    <t>$125,000-$149,999</t>
  </si>
  <si>
    <t>$100,000-$124,999</t>
  </si>
  <si>
    <t>$70,000-$99,999</t>
  </si>
  <si>
    <t>$50,000-$69,999</t>
  </si>
  <si>
    <t>$45,000-$49,999</t>
  </si>
  <si>
    <t>$40,000-$44,999</t>
  </si>
  <si>
    <t>$35,000-$39,999</t>
  </si>
  <si>
    <t>$30,000-$34,999</t>
  </si>
  <si>
    <t>$25,000-$29,999</t>
  </si>
  <si>
    <t>$15,000-$24,999</t>
  </si>
  <si>
    <t>Under $15,000</t>
  </si>
  <si>
    <t>Visitors income 3/</t>
  </si>
  <si>
    <t>non-overnight interisland trips reported by these visitors.  Percent of visitor respondents]</t>
  </si>
  <si>
    <t>Table 7.20-- VISITOR PROFILE AND TRIP CHARACTERISTICS OF VISITORS FROM THE U.S. TOTAL, U.S. WEST, U.S. EAST, AND JAPAN:  2010</t>
  </si>
  <si>
    <t>Mean (days)</t>
  </si>
  <si>
    <t>Median (days)</t>
  </si>
  <si>
    <t>31 to 365 days</t>
  </si>
  <si>
    <t>13 to 30 days</t>
  </si>
  <si>
    <t>7 to 12 days</t>
  </si>
  <si>
    <t>1 to 6 days</t>
  </si>
  <si>
    <t xml:space="preserve">Interna-tional         </t>
  </si>
  <si>
    <t xml:space="preserve">Domestic         </t>
  </si>
  <si>
    <t xml:space="preserve">Domestic 1/ </t>
  </si>
  <si>
    <t>Length                                                                   of stay</t>
  </si>
  <si>
    <t>LONGER, BY POINT OF ORIGIN:  2010 AND 2011</t>
  </si>
  <si>
    <t xml:space="preserve">Table 7.21-- LENGTH OF STAY OF VISITORS STAYING OVERNIGHT OR </t>
  </si>
  <si>
    <t>Expenditures (mil. dol.)</t>
  </si>
  <si>
    <t>Average stay (days)</t>
  </si>
  <si>
    <t>Arrivals (1,000)</t>
  </si>
  <si>
    <t>non-overnight interisland trips reported by these visitors]</t>
  </si>
  <si>
    <t>Table 7.22-- JAPANESE VISITOR ARRIVALS AND EXPENDITURES:                                  2006 TO 2011</t>
  </si>
  <si>
    <t>Hawaii Tourism Authority, Tourism Research and records.</t>
  </si>
  <si>
    <r>
      <t xml:space="preserve">Economic Development and Tourism, Tourism Research Branch, </t>
    </r>
    <r>
      <rPr>
        <i/>
        <sz val="10"/>
        <rFont val="Times New Roman"/>
        <family val="1"/>
      </rPr>
      <t>Annual Visitor Research Report</t>
    </r>
    <r>
      <rPr>
        <sz val="10"/>
        <rFont val="Times New Roman"/>
        <family val="1"/>
      </rPr>
      <t xml:space="preserve"> (annual);</t>
    </r>
  </si>
  <si>
    <r>
      <t xml:space="preserve">Convention Bureau 1995 &amp; 1996 Research Report, </t>
    </r>
    <r>
      <rPr>
        <sz val="10"/>
        <rFont val="Times New Roman"/>
        <family val="1"/>
      </rPr>
      <t xml:space="preserve">pp.109-110, Hawaii State Department of Business, </t>
    </r>
  </si>
  <si>
    <r>
      <t>1992 Visitor Expenditure Report</t>
    </r>
    <r>
      <rPr>
        <sz val="10"/>
        <rFont val="Times New Roman"/>
        <family val="1"/>
      </rPr>
      <t xml:space="preserve"> (1993), p. 61; Hawaii Visitors &amp; Convention Bureau, </t>
    </r>
    <r>
      <rPr>
        <i/>
        <sz val="10"/>
        <rFont val="Times New Roman"/>
        <family val="1"/>
      </rPr>
      <t xml:space="preserve">Hawaii Visitors &amp; </t>
    </r>
  </si>
  <si>
    <r>
      <t>Westbound Visitors to Hawaii</t>
    </r>
    <r>
      <rPr>
        <sz val="10"/>
        <rFont val="Times New Roman"/>
        <family val="1"/>
      </rPr>
      <t xml:space="preserve"> (1990), pp. 29 and 30; </t>
    </r>
    <r>
      <rPr>
        <i/>
        <sz val="10"/>
        <rFont val="Times New Roman"/>
        <family val="1"/>
      </rPr>
      <t xml:space="preserve">1991 Visitor Expenditure Report </t>
    </r>
    <r>
      <rPr>
        <sz val="10"/>
        <rFont val="Times New Roman"/>
        <family val="1"/>
      </rPr>
      <t xml:space="preserve">(1992), pp. 6 and 68; </t>
    </r>
  </si>
  <si>
    <r>
      <t xml:space="preserve">     Source:  Hawaii Visitors Bureau, </t>
    </r>
    <r>
      <rPr>
        <i/>
        <sz val="10"/>
        <rFont val="Times New Roman"/>
        <family val="1"/>
      </rPr>
      <t>1983 Visitor Expenditure Survey</t>
    </r>
    <r>
      <rPr>
        <sz val="10"/>
        <rFont val="Times New Roman"/>
        <family val="1"/>
      </rPr>
      <t xml:space="preserve"> (1985), p. 31; </t>
    </r>
    <r>
      <rPr>
        <i/>
        <sz val="10"/>
        <rFont val="Times New Roman"/>
        <family val="1"/>
      </rPr>
      <t>1989 Expenditures,</t>
    </r>
  </si>
  <si>
    <t>1/  Oahu only.</t>
  </si>
  <si>
    <t>1965-66 1/</t>
  </si>
  <si>
    <t>1960-61</t>
  </si>
  <si>
    <t>Japanese</t>
  </si>
  <si>
    <t>Mainlanders</t>
  </si>
  <si>
    <t xml:space="preserve">                   averages for mainlanders before 1988 and for Japanese before 1990]</t>
  </si>
  <si>
    <t xml:space="preserve">                   non-overnight interisland trips reported by these visitors.  Dollars.  Unweighted</t>
  </si>
  <si>
    <t>VISITORS:  1960-61 TO 2011</t>
  </si>
  <si>
    <t>Table 7.23-- AVERAGE EXPENDITURE PER VISITOR DAY, BY ORIGIN OF</t>
  </si>
  <si>
    <t>Department of Business, Economic Development &amp; Tourism.</t>
  </si>
  <si>
    <t xml:space="preserve"> &lt;http://www.bls.gov/cpi/home.htm&gt; accessed on July 31, 2012 and calculations by Hawaii State </t>
  </si>
  <si>
    <r>
      <t xml:space="preserve">     Source:  Preceding table; U.S. Bureau of Labor Statistics, </t>
    </r>
    <r>
      <rPr>
        <i/>
        <sz val="10"/>
        <rFont val="Times New Roman"/>
        <family val="1"/>
      </rPr>
      <t>CPI Detailed Report</t>
    </r>
  </si>
  <si>
    <t>2/  Oahu only.</t>
  </si>
  <si>
    <t>1/  In constant (1982-84) dollars.</t>
  </si>
  <si>
    <t>1965-66 2/</t>
  </si>
  <si>
    <t>Average expend. per vis. day 1/</t>
  </si>
  <si>
    <t>U.S. CPI                                       (1982-84=100)</t>
  </si>
  <si>
    <t>U.S. CPI                       (1982-84=100)</t>
  </si>
  <si>
    <t>Table 7.24-- AVERAGE EXPENDITURE PER VISITOR DAY IN CONSTANT DOLLARS, FOR VISITORS FROM THE MAINLAND:  1960-61 TO 2011</t>
  </si>
  <si>
    <r>
      <rPr>
        <i/>
        <sz val="10"/>
        <rFont val="Times New Roman"/>
        <family val="1"/>
      </rPr>
      <t>Annual Visitor Research Report</t>
    </r>
    <r>
      <rPr>
        <sz val="10"/>
        <rFont val="Times New Roman"/>
        <family val="1"/>
      </rPr>
      <t xml:space="preserve"> (annual) and records.</t>
    </r>
  </si>
  <si>
    <r>
      <t xml:space="preserve">Branch, </t>
    </r>
    <r>
      <rPr>
        <i/>
        <sz val="10"/>
        <rFont val="Times New Roman"/>
        <family val="1"/>
      </rPr>
      <t>Annual Visitor Research Report</t>
    </r>
    <r>
      <rPr>
        <sz val="10"/>
        <rFont val="Times New Roman"/>
        <family val="1"/>
      </rPr>
      <t xml:space="preserve"> (annual); Hawaii Tourism Authority, Tourism Research, </t>
    </r>
  </si>
  <si>
    <t>8/  Includes all countries and districts not listed in other MMAs, including Guam, Puerto Rico,</t>
  </si>
  <si>
    <t>7/  Includes Argentina, Brazil, and Mexico.</t>
  </si>
  <si>
    <t>6/  Includes United Kingdom, Germany, France, Italy, and Switzerland.</t>
  </si>
  <si>
    <t>5/  Includes Australia and New Zealand.</t>
  </si>
  <si>
    <t>4/  Includes China, Hong Kong, Korea (South), Singapore, and Taiwan.</t>
  </si>
  <si>
    <t>3/  Includes cruise package and on-ship spending on U.S. Flagged Hawaii home-ported ships.</t>
  </si>
  <si>
    <t>2/  All other States in the continental United States not included in U.S. West.</t>
  </si>
  <si>
    <t xml:space="preserve">             2010 AND 2011 -- Con.</t>
  </si>
  <si>
    <t xml:space="preserve">             SELECTED GEOGRAPHIC AREA, BY EXPENDITURE TYPE:  </t>
  </si>
  <si>
    <t xml:space="preserve">Table 7.25-- EXPENDITURES PER VISITOR DAY BY VISITORS FROM </t>
  </si>
  <si>
    <t>All other expenses 3/</t>
  </si>
  <si>
    <t>Lodging</t>
  </si>
  <si>
    <t>Souvenirs</t>
  </si>
  <si>
    <t>Hawaii food products</t>
  </si>
  <si>
    <t>Leather goods</t>
  </si>
  <si>
    <t>Cosmetics, perfume</t>
  </si>
  <si>
    <t>Jewelry and watches</t>
  </si>
  <si>
    <t>Fashion and clothing</t>
  </si>
  <si>
    <t>Total shopping</t>
  </si>
  <si>
    <t>Gasoline, parking, etc.</t>
  </si>
  <si>
    <t>Rental vehicles</t>
  </si>
  <si>
    <t>Ground transportation</t>
  </si>
  <si>
    <t>Interisland airfare</t>
  </si>
  <si>
    <t>Total transportation</t>
  </si>
  <si>
    <t xml:space="preserve">Entertainment &amp; recreation </t>
  </si>
  <si>
    <t>Groceries and snacks</t>
  </si>
  <si>
    <t>Dinner shows and cruises</t>
  </si>
  <si>
    <t>Restaurant food</t>
  </si>
  <si>
    <t>Total food and beverage</t>
  </si>
  <si>
    <t>All items</t>
  </si>
  <si>
    <t>Expenditure type</t>
  </si>
  <si>
    <t>Visitors from        other markets 8/</t>
  </si>
  <si>
    <t>Visitors from                    Latin America 7/</t>
  </si>
  <si>
    <t>Visitors from    Europe 6/</t>
  </si>
  <si>
    <t>Visitors from        Oceania 5/</t>
  </si>
  <si>
    <t>Visitors from             New Zealand</t>
  </si>
  <si>
    <t>Visitors from        Australia</t>
  </si>
  <si>
    <t>Visitors from             other Asia 4/</t>
  </si>
  <si>
    <t>Visitors from                    Korea</t>
  </si>
  <si>
    <t>Visitors from             China</t>
  </si>
  <si>
    <t>Visitors from      Canada</t>
  </si>
  <si>
    <t>Visitors from        Japan</t>
  </si>
  <si>
    <t>Visitors from U.S. east 2/</t>
  </si>
  <si>
    <t>Visitors from U.S. west 1/</t>
  </si>
  <si>
    <t>reported by these visitors.  In dollars for visitors who stayed in hotels, condominiums, and bed &amp; breakfasts]</t>
  </si>
  <si>
    <t xml:space="preserve">[Covers visitors staying overnight or longer anywhere in the state, and any overnight or non-overnight interisland trips </t>
  </si>
  <si>
    <t>Table 7.25- EXPENDITURES PER VISITOR DAY BY VISITORS FROM SELECTED GEOGRAPHIC AREA, BY EXPENDITURE TYPE:  2010 AND 2011</t>
  </si>
  <si>
    <r>
      <t xml:space="preserve"> Branch, </t>
    </r>
    <r>
      <rPr>
        <i/>
        <sz val="10"/>
        <rFont val="Times New Roman"/>
        <family val="1"/>
      </rPr>
      <t>Annual Visitor Research Report</t>
    </r>
    <r>
      <rPr>
        <sz val="10"/>
        <rFont val="Times New Roman"/>
        <family val="1"/>
      </rPr>
      <t xml:space="preserve"> (annual); Hawaii Tourism Authority, Tourism Research, </t>
    </r>
  </si>
  <si>
    <t xml:space="preserve">     2/  Includes cruise package and on-ship spending on U.S. Flagged Hawaii home-ported ships.</t>
  </si>
  <si>
    <t>Supplemental business</t>
  </si>
  <si>
    <t>All other expenses 2/</t>
  </si>
  <si>
    <t>Entertainment &amp; recreation</t>
  </si>
  <si>
    <t>Percent change</t>
  </si>
  <si>
    <t xml:space="preserve">                   visitors who stayed in hotels, condominiums, and bed &amp; breakfasts]</t>
  </si>
  <si>
    <t xml:space="preserve">                   non-overnight interisland trips reported by these visitors.  In millions of dollars for</t>
  </si>
  <si>
    <t>Table 7.26-- TOTAL VISITOR EXPENDITURES BY EXPENDITURE TYPE:          2010 AND 2011</t>
  </si>
  <si>
    <t xml:space="preserve">     Source:  Hawaii Tourism Authority, Tourism Research and records.</t>
  </si>
  <si>
    <r>
      <rPr>
        <i/>
        <sz val="10"/>
        <rFont val="Times New Roman"/>
        <family val="1"/>
      </rPr>
      <t>2007 Data Book</t>
    </r>
    <r>
      <rPr>
        <sz val="10"/>
        <rFont val="Times New Roman"/>
        <family val="1"/>
      </rPr>
      <t xml:space="preserve"> or earlier.</t>
    </r>
  </si>
  <si>
    <t xml:space="preserve">     3/  A new methodology for U.S. West and U.S. East resulted in figures that are non-comparable in </t>
  </si>
  <si>
    <t>2/  All other states in the continental United States not included in U.S. West.</t>
  </si>
  <si>
    <t xml:space="preserve">   On honeymoon</t>
  </si>
  <si>
    <t>conventions, incentive</t>
  </si>
  <si>
    <t xml:space="preserve">Business, meetings, </t>
  </si>
  <si>
    <t>Purpose of trip</t>
  </si>
  <si>
    <t>Repeat visitors</t>
  </si>
  <si>
    <t>First trip</t>
  </si>
  <si>
    <t>Previous visits  3/</t>
  </si>
  <si>
    <t>Guests of friends and relatives</t>
  </si>
  <si>
    <t>No</t>
  </si>
  <si>
    <t>Yes</t>
  </si>
  <si>
    <t>Arrived on package tour  3/</t>
  </si>
  <si>
    <t>Individually arranged</t>
  </si>
  <si>
    <t>Organized group tour</t>
  </si>
  <si>
    <t>Group tour status 3/</t>
  </si>
  <si>
    <t>Visitor or trip characteristics</t>
  </si>
  <si>
    <t>Visitors from                              Japan</t>
  </si>
  <si>
    <t>Visitors from US east 2/</t>
  </si>
  <si>
    <t>Visitors from US west 1/</t>
  </si>
  <si>
    <t xml:space="preserve">                   non-overnight interisland trips reported by these visitors.  In dollars]</t>
  </si>
  <si>
    <t xml:space="preserve">               CHARACTERISTICS:  2010 AND 2011</t>
  </si>
  <si>
    <t xml:space="preserve">               U.S. WEST, U.S. EAST, AND JAPAN, BY VISITOR OR TRIP</t>
  </si>
  <si>
    <t xml:space="preserve"> Table 7.27-- EXPENDITURES PER VISITOR DAY BY VISITORS FROM</t>
  </si>
  <si>
    <r>
      <t>Tourism Research Branch,</t>
    </r>
    <r>
      <rPr>
        <i/>
        <sz val="10"/>
        <rFont val="Times New Roman"/>
        <family val="1"/>
      </rPr>
      <t xml:space="preserve"> Annual Visitor Research Report</t>
    </r>
    <r>
      <rPr>
        <sz val="10"/>
        <rFont val="Times New Roman"/>
        <family val="1"/>
      </rPr>
      <t xml:space="preserve"> (annual); </t>
    </r>
  </si>
  <si>
    <t xml:space="preserve">     Source:  Hawaii State Department of Business, Economic Development and Tourism, </t>
  </si>
  <si>
    <t xml:space="preserve">     1/  By MCI (meetings, conventions, and incentive) visitors.  Not available before 1985.</t>
  </si>
  <si>
    <t>2/ 10,889</t>
  </si>
  <si>
    <t>Additional business expend. 1/</t>
  </si>
  <si>
    <t>Personal                                                                                           expenditures</t>
  </si>
  <si>
    <t>Table 7.28-- ESTIMATED VISITOR EXPENDITURES:                                                                               1961 TO 2011 -- Con.</t>
  </si>
  <si>
    <t>or non-overnight interisland trips reported by these visitors.  In millions of dollars]</t>
  </si>
  <si>
    <t xml:space="preserve">[Covers visitors staying overnight or longer anywhere in the state, and any overnight </t>
  </si>
  <si>
    <t>Table 7.28-- ESTIMATED VISITOR EXPENDITURES:                                                                        1961 TO 2011</t>
  </si>
  <si>
    <r>
      <t xml:space="preserve"> Branch,</t>
    </r>
    <r>
      <rPr>
        <i/>
        <sz val="10"/>
        <rFont val="Times New Roman"/>
        <family val="1"/>
      </rPr>
      <t xml:space="preserve"> Annual Visitor Research Report</t>
    </r>
    <r>
      <rPr>
        <sz val="10"/>
        <rFont val="Times New Roman"/>
        <family val="1"/>
      </rPr>
      <t xml:space="preserve"> (annual); Hawaii Tourism Authority, Tourism Branch and records.</t>
    </r>
  </si>
  <si>
    <r>
      <t xml:space="preserve">     1/  Personal (diary) expenditures revised from previous </t>
    </r>
    <r>
      <rPr>
        <i/>
        <sz val="10"/>
        <rFont val="Times New Roman"/>
        <family val="1"/>
      </rPr>
      <t>Data Book.</t>
    </r>
  </si>
  <si>
    <t>Additional business (MCI)                         expendi-   tures</t>
  </si>
  <si>
    <t>Other countries</t>
  </si>
  <si>
    <t>Canada</t>
  </si>
  <si>
    <t>United                 States</t>
  </si>
  <si>
    <t>All        countries</t>
  </si>
  <si>
    <t>Total         expendi-    tures</t>
  </si>
  <si>
    <t>Personal (diary) expenditures</t>
  </si>
  <si>
    <t>non-overnight interisland trips reported by these visitors.  In thousands of dollars]</t>
  </si>
  <si>
    <t>1999 TO 2011</t>
  </si>
  <si>
    <t>Table 7.29-- VISITOR EXPENDITURES, BY COUNTRY OF RESIDENCE:</t>
  </si>
  <si>
    <t xml:space="preserve"> Branch; Hawaii Tourism Authority, Tourism Research and records.  </t>
  </si>
  <si>
    <t>Christmas Island during the trip.</t>
  </si>
  <si>
    <t>port.  One ship may make several tours around the Hawaiian Islands with a stop at Fanning Island or</t>
  </si>
  <si>
    <t xml:space="preserve">     1/  A tour starts when a ship first calls a Hawaiian port or when all new passengers embark at a Hawaii</t>
  </si>
  <si>
    <t>Hawaii residents</t>
  </si>
  <si>
    <t>Arrived by ship</t>
  </si>
  <si>
    <t>Arrived by air</t>
  </si>
  <si>
    <t>Out of state visitors</t>
  </si>
  <si>
    <t>Number of passengers</t>
  </si>
  <si>
    <t>Number of tours 1/</t>
  </si>
  <si>
    <t>Number of ships, arrivals</t>
  </si>
  <si>
    <t>2007 TO 2011</t>
  </si>
  <si>
    <t>Table 7.30-- CRUISE SHIP ARRIVAL AND PASSENGER COUNT:</t>
  </si>
  <si>
    <t xml:space="preserve">     Source:  Hawaii State Department of Business, Economic Development &amp; Tourism, records.</t>
  </si>
  <si>
    <t>Cruise lines</t>
  </si>
  <si>
    <t>Overseas airlines</t>
  </si>
  <si>
    <t>Visitors</t>
  </si>
  <si>
    <t>[In millions of dollars]</t>
  </si>
  <si>
    <t>Table 7.31-- ESTIMATED DIRECT VISITOR-RELATED EXPENDITURES:                                              1997 TO 2011</t>
  </si>
  <si>
    <t>Jobs                                 (1,000)</t>
  </si>
  <si>
    <t>State tax revenues (million dollars)</t>
  </si>
  <si>
    <t>Household income (million dollars)</t>
  </si>
  <si>
    <t>Gross domestic product (million dollars)</t>
  </si>
  <si>
    <t>Visitor-                              related expenditures                                (million dollars)</t>
  </si>
  <si>
    <t>[Direct and indirect impact]</t>
  </si>
  <si>
    <t>Table 7.32-- ECONOMIC ACTIVITY GENERATED BY VISITOR-RELATED EXPENDITURES:  2002 TO 2011</t>
  </si>
  <si>
    <t xml:space="preserve">     Source: Hawaii State Department of Business, Economic Development &amp; Tourism, records.</t>
  </si>
  <si>
    <t>3/  Includes a portion of the overseas airfare supporting Hawaii-based airline services.</t>
  </si>
  <si>
    <t>2/  Because many visitors tour more than one island, percent is not applicable.</t>
  </si>
  <si>
    <t>1/  Estimated as a proportion of Oahu.</t>
  </si>
  <si>
    <t>Total visitor expenditures ($millions) 3/</t>
  </si>
  <si>
    <t>Occupied units (average)</t>
  </si>
  <si>
    <t>Visitors units</t>
  </si>
  <si>
    <t>1/ 88,980</t>
  </si>
  <si>
    <t>Average daily visitor census</t>
  </si>
  <si>
    <t>(2/)</t>
  </si>
  <si>
    <t>1/ 4,401,624</t>
  </si>
  <si>
    <t>Percent of statewide tourism</t>
  </si>
  <si>
    <t>Number</t>
  </si>
  <si>
    <t>Statewide visitor industry</t>
  </si>
  <si>
    <t>Measure of tourism</t>
  </si>
  <si>
    <t>Waikiki</t>
  </si>
  <si>
    <t>Table 7.33-- WAIKIKI'S SHARE OF TOURISM:  2011</t>
  </si>
  <si>
    <r>
      <t xml:space="preserve">     Source: Hawaii State Department of Business, Economic Development &amp; Tourism</t>
    </r>
    <r>
      <rPr>
        <i/>
        <sz val="10"/>
        <rFont val="Times New Roman"/>
        <family val="1"/>
      </rPr>
      <t xml:space="preserve">, </t>
    </r>
    <r>
      <rPr>
        <sz val="10"/>
        <rFont val="Times New Roman"/>
        <family val="1"/>
      </rPr>
      <t>records.</t>
    </r>
  </si>
  <si>
    <t>sold to visitors.</t>
  </si>
  <si>
    <t>4/  Measures the impact of visitor expenditures through all firms that contributed to goods and services</t>
  </si>
  <si>
    <t>3/  Civilian jobs include wage and salary jobs plus self-employed but exclude non-civilian military jobs.</t>
  </si>
  <si>
    <t>2/  In this Input-Output analysis, direct and indirect GDP are not readily separated.</t>
  </si>
  <si>
    <t>1/  Measures the impact of visitor expenditures on only those firms that sell directly to visitors.</t>
  </si>
  <si>
    <t>X  Not applicable.</t>
  </si>
  <si>
    <t>State taxes ($millions)</t>
  </si>
  <si>
    <t>Civilian jobs 3/</t>
  </si>
  <si>
    <t>Gross domestic product ($millions) 4/</t>
  </si>
  <si>
    <t>Direct and indirect impact 4/</t>
  </si>
  <si>
    <t>(X)</t>
  </si>
  <si>
    <t>Gross domestic product 2/</t>
  </si>
  <si>
    <t>Direct impact 1/</t>
  </si>
  <si>
    <t>Percent</t>
  </si>
  <si>
    <t>Waikiki contribution to State economy</t>
  </si>
  <si>
    <t>Statewide visitor industry contribution to economy</t>
  </si>
  <si>
    <t>Table 7.34-- CONTRIBUTION TO THE STATE'S ECONOMY BY STATEWIDE VISITOR INDUSTRY AND BY WAIKIKI:  2011</t>
  </si>
  <si>
    <t>Source:  See above footnotes.</t>
  </si>
  <si>
    <r>
      <t xml:space="preserve">     6/  Revised from previous </t>
    </r>
    <r>
      <rPr>
        <i/>
        <sz val="10"/>
        <rFont val="Times New Roman"/>
        <family val="1"/>
      </rPr>
      <t>Data Book.</t>
    </r>
  </si>
  <si>
    <t>&lt;http://data.bls.gov/cgi-bin/dsrv?cu&gt; accessed June 21, 2012.</t>
  </si>
  <si>
    <t xml:space="preserve">     5/  Honolulu CPI for All Urban Consumers, from U.S. Bureau of Labor Statistics </t>
  </si>
  <si>
    <t>Hawaiian Airlines, records.</t>
  </si>
  <si>
    <r>
      <t xml:space="preserve">     4/  Regular fare, including taxes, as of July 1, by Hawaiian Airlines.  From chronology in </t>
    </r>
    <r>
      <rPr>
        <i/>
        <sz val="10"/>
        <rFont val="Times New Roman"/>
        <family val="1"/>
      </rPr>
      <t xml:space="preserve">Data Book </t>
    </r>
    <r>
      <rPr>
        <sz val="10"/>
        <rFont val="Times New Roman"/>
        <family val="1"/>
      </rPr>
      <t>and</t>
    </r>
  </si>
  <si>
    <r>
      <t xml:space="preserve">chronology in </t>
    </r>
    <r>
      <rPr>
        <i/>
        <sz val="10"/>
        <rFont val="Times New Roman"/>
        <family val="1"/>
      </rPr>
      <t xml:space="preserve">Data Book, </t>
    </r>
    <r>
      <rPr>
        <sz val="10"/>
        <rFont val="Times New Roman"/>
        <family val="1"/>
      </rPr>
      <t>(1998 figure as of July 27, 2004 figure as of May 3, and 2005 figure as of June 2).</t>
    </r>
  </si>
  <si>
    <t xml:space="preserve">     3/  Unrestricted coach or economy weekday fare, including taxes as of July 1, by United Airlines.  From </t>
  </si>
  <si>
    <r>
      <t xml:space="preserve">Smith Travel Research, Hospitality Advisors LLC, </t>
    </r>
    <r>
      <rPr>
        <i/>
        <sz val="10"/>
        <rFont val="Times New Roman"/>
        <family val="1"/>
      </rPr>
      <t>Hawaii Hotel Flash Report</t>
    </r>
    <r>
      <rPr>
        <sz val="10"/>
        <rFont val="Times New Roman"/>
        <family val="1"/>
      </rPr>
      <t xml:space="preserve"> (December/Year-End Highlights).</t>
    </r>
  </si>
  <si>
    <r>
      <t xml:space="preserve">     2/  For 1980-1994 Pannell Kerr Forster,</t>
    </r>
    <r>
      <rPr>
        <i/>
        <sz val="10"/>
        <rFont val="Times New Roman"/>
        <family val="1"/>
      </rPr>
      <t xml:space="preserve"> Trends in the Hotel Industry, Hawaii </t>
    </r>
    <r>
      <rPr>
        <sz val="10"/>
        <rFont val="Times New Roman"/>
        <family val="1"/>
      </rPr>
      <t>(monthly).  For 1995-2011</t>
    </r>
  </si>
  <si>
    <t>Hawaii State Department of Business, Economic Development &amp; Tourism.</t>
  </si>
  <si>
    <t xml:space="preserve">&lt;http://www.bea.gov/iTable/iTable.cfm?ReqID=70&amp;step=1&gt; accessed June 21, 2012; and calculations by </t>
  </si>
  <si>
    <t xml:space="preserve">     1/  U.S. Bureau of Economic Analysis, Gross Domestic Product by State to 1997 to 2011</t>
  </si>
  <si>
    <t>6/ 174.84</t>
  </si>
  <si>
    <t>6/ 112.9</t>
  </si>
  <si>
    <t>6/ 112.1</t>
  </si>
  <si>
    <t>6/ 109.8</t>
  </si>
  <si>
    <t>6/ 90.2</t>
  </si>
  <si>
    <t>6/ 82.7</t>
  </si>
  <si>
    <t>6/ 80.6</t>
  </si>
  <si>
    <t>6/ 78.6</t>
  </si>
  <si>
    <t>All         items</t>
  </si>
  <si>
    <t>Apparel</t>
  </si>
  <si>
    <t>Food away   from   home</t>
  </si>
  <si>
    <t>Honolulu-Kahu-                                      lui 4/</t>
  </si>
  <si>
    <t>San Francisco-Hono-                                   lulu 3/</t>
  </si>
  <si>
    <t>Average         daily          room        rate 2/       (dollars)</t>
  </si>
  <si>
    <t>Implicit price deflator 1/        (2005=100)</t>
  </si>
  <si>
    <t>Honolulu Consumer Price                   Index 5/ (1982-84=100)</t>
  </si>
  <si>
    <t>1-way air fares                                      (dollars)</t>
  </si>
  <si>
    <t>Table 7.35-- VISITOR INDUSTRY PRICES, PRICE DEFLATOR, AND PRICE INDEXES:  1985 TO 2011</t>
  </si>
  <si>
    <r>
      <t xml:space="preserve">Branch, </t>
    </r>
    <r>
      <rPr>
        <i/>
        <sz val="10"/>
        <rFont val="Times New Roman"/>
        <family val="1"/>
      </rPr>
      <t>Annual Visitor Research Report</t>
    </r>
    <r>
      <rPr>
        <sz val="10"/>
        <rFont val="Times New Roman"/>
        <family val="1"/>
      </rPr>
      <t xml:space="preserve"> (annual);  Hawaii Tourism Authority, Tourism Research and records.</t>
    </r>
  </si>
  <si>
    <t xml:space="preserve">     Source:  Hawaii State Department of Business, Economic Development and Tourism, Tourism Research </t>
  </si>
  <si>
    <t>Average number absent</t>
  </si>
  <si>
    <t>Number returning</t>
  </si>
  <si>
    <t>Table 7.36-- RETURNING RESIDENTS AND AVERAGE NUMBER ABSENT,                               BY POINT OF ORIGIN:  1993 TO 2011</t>
  </si>
  <si>
    <t>(1997), table 1.</t>
  </si>
  <si>
    <r>
      <t xml:space="preserve">        Source:  U.S. Bureau of Transportation Statistics, </t>
    </r>
    <r>
      <rPr>
        <i/>
        <sz val="10"/>
        <rFont val="Times New Roman"/>
        <family val="1"/>
      </rPr>
      <t>1995 American Travel Survey, State Highlights, Hawaii</t>
    </r>
  </si>
  <si>
    <t xml:space="preserve">        NA  Not available.</t>
  </si>
  <si>
    <t xml:space="preserve">      Miles per trip</t>
  </si>
  <si>
    <t xml:space="preserve">      Miles per traveler</t>
  </si>
  <si>
    <t xml:space="preserve">      Trips per traveler</t>
  </si>
  <si>
    <t xml:space="preserve">   People who visit area</t>
  </si>
  <si>
    <t xml:space="preserve">      Trips per capita</t>
  </si>
  <si>
    <t xml:space="preserve">      Trips per traveling household</t>
  </si>
  <si>
    <t xml:space="preserve">      Trips per household</t>
  </si>
  <si>
    <t xml:space="preserve">      Percent traveling households</t>
  </si>
  <si>
    <t xml:space="preserve">   People who live in area</t>
  </si>
  <si>
    <t>Hawaii</t>
  </si>
  <si>
    <t>[Trips of 100 miles or more, one way.  Excludes travel outside the U.S.]</t>
  </si>
  <si>
    <t>STATES:  1977 AND 1995</t>
  </si>
  <si>
    <t>Table 7.37-- TRAVEL CHARACTERISTICS FOR HAWAII AND THE UNITED</t>
  </si>
  <si>
    <r>
      <t>Characteristics, Hawaii</t>
    </r>
    <r>
      <rPr>
        <sz val="10"/>
        <rFont val="Times New Roman"/>
        <family val="1"/>
      </rPr>
      <t xml:space="preserve"> (1997), Pub. No. BTS/ATS95-ESTC/HI  (Oct. 1, 1997), tables 6-11.</t>
    </r>
  </si>
  <si>
    <r>
      <t xml:space="preserve">        Source:  U.S. Bureau of Transportation Statistics, </t>
    </r>
    <r>
      <rPr>
        <i/>
        <sz val="10"/>
        <rFont val="Times New Roman"/>
        <family val="1"/>
      </rPr>
      <t>1995 American Travel Survey, Summary Travel</t>
    </r>
  </si>
  <si>
    <t xml:space="preserve">        2/  Trips with both origin and destination within Hawaii.</t>
  </si>
  <si>
    <t xml:space="preserve">        1/  Top three states in each category are listed.</t>
  </si>
  <si>
    <t xml:space="preserve">         California</t>
  </si>
  <si>
    <t xml:space="preserve">         Washington</t>
  </si>
  <si>
    <t xml:space="preserve">      Pacific (except Hawaii)</t>
  </si>
  <si>
    <t xml:space="preserve">         Nevada</t>
  </si>
  <si>
    <t xml:space="preserve">      Mountain</t>
  </si>
  <si>
    <t xml:space="preserve">         Texas</t>
  </si>
  <si>
    <t xml:space="preserve">      West South Central</t>
  </si>
  <si>
    <t xml:space="preserve">      East South Central</t>
  </si>
  <si>
    <t xml:space="preserve">      South Atlantic</t>
  </si>
  <si>
    <t xml:space="preserve">      West North Central</t>
  </si>
  <si>
    <t xml:space="preserve">      East North Central</t>
  </si>
  <si>
    <t xml:space="preserve">      Mid-Atlantic</t>
  </si>
  <si>
    <t xml:space="preserve">      New England</t>
  </si>
  <si>
    <t xml:space="preserve">   To or from other states</t>
  </si>
  <si>
    <t xml:space="preserve">   Within Hawaii 2/</t>
  </si>
  <si>
    <t xml:space="preserve">        Total person trips</t>
  </si>
  <si>
    <t>Origin of person trips to Hawaii                                       (1,000)</t>
  </si>
  <si>
    <t>Destination of person trips from Hawaii (1,000)</t>
  </si>
  <si>
    <t>Census division or selected state of destination or origin 1/</t>
  </si>
  <si>
    <t>[Trips of 100 miles of more, one way.  Excludes travel outside the U.S.]</t>
  </si>
  <si>
    <t>DIVISIONS OR STATES OF DESTINATION OR ORIGIN:  1995</t>
  </si>
  <si>
    <t>Table 7.38-- PERSON TRIPS TO, FROM, AND WITHIN HAWAII, BY CENSUS</t>
  </si>
  <si>
    <r>
      <t>Characteristics, Hawaii</t>
    </r>
    <r>
      <rPr>
        <sz val="10"/>
        <rFont val="Times New Roman"/>
        <family val="1"/>
      </rPr>
      <t>, Pub. No. BTS/ATS95-ESTC/HI (Oct. 1, 1997), tables 1 and 11.</t>
    </r>
  </si>
  <si>
    <r>
      <t xml:space="preserve">        Source:  U.S. Bureau of Transportation Statistics, </t>
    </r>
    <r>
      <rPr>
        <i/>
        <sz val="10"/>
        <rFont val="Times New Roman"/>
        <family val="1"/>
      </rPr>
      <t xml:space="preserve">1995 American Travel Survey, Summary Travel </t>
    </r>
  </si>
  <si>
    <t xml:space="preserve">        2/  Persons 16 years and over.</t>
  </si>
  <si>
    <t xml:space="preserve">        1/  Includes "destination in Hawaii, origin in Hawaii," same as figures in second column of data.</t>
  </si>
  <si>
    <t xml:space="preserve">   Hotel, motel, or resort</t>
  </si>
  <si>
    <t xml:space="preserve">   Friend's or relative's home</t>
  </si>
  <si>
    <t>Lodging at destination (percent)</t>
  </si>
  <si>
    <t>Mean nights away from home</t>
  </si>
  <si>
    <t>Vacation trip (percent)</t>
  </si>
  <si>
    <t>Business trip (percent)</t>
  </si>
  <si>
    <t>Mean round-trip distance (miles)</t>
  </si>
  <si>
    <t xml:space="preserve">   All household trips (1,000)</t>
  </si>
  <si>
    <t xml:space="preserve">   Retired</t>
  </si>
  <si>
    <t xml:space="preserve">   Working full time</t>
  </si>
  <si>
    <t>Activity status (percent) 2/</t>
  </si>
  <si>
    <t>Bachelor's degree or higher (percent) 2/</t>
  </si>
  <si>
    <t>Married-couple household (percent)</t>
  </si>
  <si>
    <t>Household income over $60,000 (percent)</t>
  </si>
  <si>
    <t xml:space="preserve">   Asian or Pacific Islander</t>
  </si>
  <si>
    <t xml:space="preserve">   Black</t>
  </si>
  <si>
    <t xml:space="preserve">   White</t>
  </si>
  <si>
    <t>Race (percent)</t>
  </si>
  <si>
    <t>Female (percent)</t>
  </si>
  <si>
    <t xml:space="preserve">   60 years and over</t>
  </si>
  <si>
    <t xml:space="preserve">   Under 25 years</t>
  </si>
  <si>
    <t>Age (percent)</t>
  </si>
  <si>
    <t>All person trips (1,000)</t>
  </si>
  <si>
    <t>Origin outside Hawaii</t>
  </si>
  <si>
    <t>Dest. outside Hawaii</t>
  </si>
  <si>
    <t>Dest. in Hawaii</t>
  </si>
  <si>
    <t>Travel characteristics</t>
  </si>
  <si>
    <t>Destination in Hawaii 1/</t>
  </si>
  <si>
    <t>Origin in Hawaii</t>
  </si>
  <si>
    <t>SELECTED TRAVELER CHARACTERISTICS: 1995</t>
  </si>
  <si>
    <t>Table 7.39-- PERSON TRIPS TO, FROM, AND WITHIN HAWAII, BY</t>
  </si>
  <si>
    <t>Source:  U.S. Department of State, Honolulu Passport Agency, records.</t>
  </si>
  <si>
    <t>Mailed outside the state</t>
  </si>
  <si>
    <t>Mailed to Hawaii addresses</t>
  </si>
  <si>
    <t>Issued by Honolulu Office</t>
  </si>
  <si>
    <t>Mailing address</t>
  </si>
  <si>
    <t>Federated States of Micronesia and the Republic of the Marshall Islands]</t>
  </si>
  <si>
    <t xml:space="preserve">American Samoa, Western Samoa, Guam, the Northern Mariana Islands, Palau, the </t>
  </si>
  <si>
    <t xml:space="preserve">[Calendar year data.  The area served by the Honolulu Passport Agency includes Hawaii, </t>
  </si>
  <si>
    <t>Table 7.40-- PASSPORTS ISSUED BY THE HONOLULU PASSPORT AGENCY:  2007 TO 2011</t>
  </si>
  <si>
    <t>survey.</t>
  </si>
  <si>
    <t xml:space="preserve">Source:  Hawaii State Department of Business, Economic Development &amp; Tourism mail and telephone </t>
  </si>
  <si>
    <t>Manoa Valley Theatre</t>
  </si>
  <si>
    <t>Kennedy Theatre</t>
  </si>
  <si>
    <t>Honolulu Theatre for Youth</t>
  </si>
  <si>
    <t xml:space="preserve">Hawaii Pacific University (Hawaii Loa Campus) </t>
  </si>
  <si>
    <t>Diamond Head Theatre</t>
  </si>
  <si>
    <t>Brigham Young University</t>
  </si>
  <si>
    <t>Stage shows</t>
  </si>
  <si>
    <t>Pop/rock shows</t>
  </si>
  <si>
    <t>Operas</t>
  </si>
  <si>
    <t>Classical concerts</t>
  </si>
  <si>
    <t>Dance</t>
  </si>
  <si>
    <t>Department of Enterprise Services, total</t>
  </si>
  <si>
    <t>All reporting groups</t>
  </si>
  <si>
    <t>Attendance</t>
  </si>
  <si>
    <t>Performances</t>
  </si>
  <si>
    <t>Productions</t>
  </si>
  <si>
    <t>Name of organization and type of performance</t>
  </si>
  <si>
    <t>Table 7.41-- PERFORMING ARTS, FOR OAHU:  2010-2011 SEASON</t>
  </si>
  <si>
    <t>Source:  Honolulu Symphony Society, records; Hawaii Symphony Orchestra, records.</t>
  </si>
  <si>
    <t>5/  Cancelled Shell series and Ohana series due to expense.</t>
  </si>
  <si>
    <t>18-week season.</t>
  </si>
  <si>
    <t xml:space="preserve">4/  Recording of expenses in compliance with FASB 116 &amp; 117 pertaining to not-for-profit corporations, for </t>
  </si>
  <si>
    <t>on December 15, 1995 for a 14-week season, a shorter season than prior years.</t>
  </si>
  <si>
    <t>3/  The Honolulu Symphony Society and the Musicians' Union reached a collective bargaining agreement</t>
  </si>
  <si>
    <t>2/  First season in operation.  The attendance total is estimated.</t>
  </si>
  <si>
    <t>1/  Concert season eliminated by musicians' strike.</t>
  </si>
  <si>
    <t>2008-2009</t>
  </si>
  <si>
    <t>2007-2008</t>
  </si>
  <si>
    <t>2006-2007</t>
  </si>
  <si>
    <t>2005-2006</t>
  </si>
  <si>
    <t>2004-2005</t>
  </si>
  <si>
    <t>2003-2004</t>
  </si>
  <si>
    <t>2002-2003</t>
  </si>
  <si>
    <t>2001-2002</t>
  </si>
  <si>
    <t>2000-2001 5/</t>
  </si>
  <si>
    <t>1999-2000</t>
  </si>
  <si>
    <t>1998-1999</t>
  </si>
  <si>
    <t>1997-1998</t>
  </si>
  <si>
    <t>1996-1997 4/</t>
  </si>
  <si>
    <t>1995-1996 3/</t>
  </si>
  <si>
    <t>ORCHESTRA</t>
  </si>
  <si>
    <t>HONOLULU SYMPHONY</t>
  </si>
  <si>
    <t>1994-1995 2/</t>
  </si>
  <si>
    <t>HAWAII SYMPHONY</t>
  </si>
  <si>
    <t>1993-1994 1/</t>
  </si>
  <si>
    <t>1992-1993</t>
  </si>
  <si>
    <t>1991-1992</t>
  </si>
  <si>
    <t>1990-1991</t>
  </si>
  <si>
    <t>1989-1990</t>
  </si>
  <si>
    <t>Operating expenses (dollars)</t>
  </si>
  <si>
    <t>Total attendance</t>
  </si>
  <si>
    <t>Number of performances</t>
  </si>
  <si>
    <t>Average number of orchestra personnel</t>
  </si>
  <si>
    <t>Season</t>
  </si>
  <si>
    <t>1989-1990 TO 2008-2009</t>
  </si>
  <si>
    <t>Table 7.42-- SYMPHONY ORCHESTRA ACTIVITIES:</t>
  </si>
  <si>
    <t>survey of attractions.</t>
  </si>
  <si>
    <t xml:space="preserve">Source:  Hawaii State Department of Business, Economic Development &amp; Tourism, annual mail and </t>
  </si>
  <si>
    <t>14/  Closed in December 2008.</t>
  </si>
  <si>
    <t>13/  Closed in December 2009.</t>
  </si>
  <si>
    <t>12/  Reopened in October 2009.  Counts only from October to December, 2009.</t>
  </si>
  <si>
    <t>National Park.</t>
  </si>
  <si>
    <t>11/  Kilauea Visitor Center and Jagger Museum are included in the total attendance at Hawaii Volcanoes</t>
  </si>
  <si>
    <t>10/  Renamed from Greenwell Store Museum.</t>
  </si>
  <si>
    <r>
      <t xml:space="preserve">     9/  Revised from previous </t>
    </r>
    <r>
      <rPr>
        <i/>
        <sz val="10"/>
        <rFont val="Times New Roman"/>
        <family val="1"/>
      </rPr>
      <t>Data Book.</t>
    </r>
  </si>
  <si>
    <t>8/  Data are estimates.</t>
  </si>
  <si>
    <t xml:space="preserve">only include recreation visits.  </t>
  </si>
  <si>
    <t xml:space="preserve">     7/  Data included in Data Book prior to 2003 may not be comparable to present figures, as present figures</t>
  </si>
  <si>
    <t>6/  Fiscal year ending September 30.</t>
  </si>
  <si>
    <t>5/  Since 2007, no updates have been conducted.</t>
  </si>
  <si>
    <t>to Honolulu Museum of Art.</t>
  </si>
  <si>
    <t xml:space="preserve">4/  The Contemporary Museum and Honolulu Academy of Arts merged in July 2011 and changed the name </t>
  </si>
  <si>
    <t>effective May 1, 2009.</t>
  </si>
  <si>
    <t xml:space="preserve">3/  The Bishop Museum will be temporarily ceasing public operations at its Hawai'i Maritime Center, </t>
  </si>
  <si>
    <t>drive into and out of Diamond Head Crater without stopping.</t>
  </si>
  <si>
    <t xml:space="preserve">2/  Diamond Head State Monument attendance does not reflect paying users since some park users currently </t>
  </si>
  <si>
    <t>1/  Fiscal year ending June 30.</t>
  </si>
  <si>
    <t>Kalaupapa Settlement</t>
  </si>
  <si>
    <t>Kalaupapa National Historical Park 7/</t>
  </si>
  <si>
    <t>MOLOKAI</t>
  </si>
  <si>
    <t>Island and cultural attraction</t>
  </si>
  <si>
    <t xml:space="preserve"> Table 7.43-- ATTENDANCE AT MUSEUMS AND OTHER CULTURAL ATTRACTIONS:  2009 TO 2011 -- Con.</t>
  </si>
  <si>
    <t>Waioli Mission House</t>
  </si>
  <si>
    <t xml:space="preserve">Kokee Natural History Museum </t>
  </si>
  <si>
    <t>Kilauea Point National Wildlife Refuge</t>
  </si>
  <si>
    <t>Kauai Museum</t>
  </si>
  <si>
    <t>Grove Farm Homestead</t>
  </si>
  <si>
    <t>KAUAI</t>
  </si>
  <si>
    <t>Whalers Village Museum</t>
  </si>
  <si>
    <t>Maui Historical Society Bailey House Museum</t>
  </si>
  <si>
    <t>Wo Hing Temple Museum</t>
  </si>
  <si>
    <t>Hale Pa'i Printing House</t>
  </si>
  <si>
    <t>Baldwin Missionary Home Museum</t>
  </si>
  <si>
    <t>Lahaina Restoration Foundation</t>
  </si>
  <si>
    <t>Kula Botanical Garden</t>
  </si>
  <si>
    <t>(5/)</t>
  </si>
  <si>
    <t>Iao Valley State Monument 1/</t>
  </si>
  <si>
    <t>Hana Cultural Center</t>
  </si>
  <si>
    <t>Halekii-Pihana Heiaus State Monument 1/</t>
  </si>
  <si>
    <t>Haleakala National Park 7/</t>
  </si>
  <si>
    <t>Aquarium Maui/Maui Ocean Center</t>
  </si>
  <si>
    <t>Alexander &amp; Baldwin Sugar Museum</t>
  </si>
  <si>
    <t>MAUI</t>
  </si>
  <si>
    <t>8/ 100,375</t>
  </si>
  <si>
    <t>8/ 100,000</t>
  </si>
  <si>
    <t>Volcano Art Center</t>
  </si>
  <si>
    <t>Pu'ukohola Heiau National Historic Site 7/</t>
  </si>
  <si>
    <t>Pu'uhonua O Honaunau NHP 7/</t>
  </si>
  <si>
    <t>(14/)</t>
  </si>
  <si>
    <t>Parker Ranch Visitor Center</t>
  </si>
  <si>
    <t>13/ 11,192</t>
  </si>
  <si>
    <t>Parker Ranch Historic Homes</t>
  </si>
  <si>
    <t>Panaewa Rainforest Zoo</t>
  </si>
  <si>
    <t>Pacific Tsunami Museum</t>
  </si>
  <si>
    <t>Nani Mau Gardens</t>
  </si>
  <si>
    <t>Lyman House Memorial Museum</t>
  </si>
  <si>
    <t>Kona Coffee Living History Farm</t>
  </si>
  <si>
    <t>Kaloko-Honokohau National Historical Park 7/</t>
  </si>
  <si>
    <t>12/ 8,940</t>
  </si>
  <si>
    <t>Hulihee Palace</t>
  </si>
  <si>
    <t>Hawaii Volcanoes National Park 7/ 11/</t>
  </si>
  <si>
    <t>Hawaii Tropical Botanical Garden</t>
  </si>
  <si>
    <t>H.N. Greenwell Store 10/</t>
  </si>
  <si>
    <t>HAWAII - con.</t>
  </si>
  <si>
    <t>Astronaut Ellison S. Onizuka Space Center</t>
  </si>
  <si>
    <t>Amy B. H. Greenwell Ethnobotanical Garden</t>
  </si>
  <si>
    <t>HAWAII</t>
  </si>
  <si>
    <t>Waikiki Aquarium 1/</t>
  </si>
  <si>
    <t>9/ 55,000</t>
  </si>
  <si>
    <t>University of Hawaii Art Gallery 8/</t>
  </si>
  <si>
    <t>U.S.S. Bowfin Submarine Museum</t>
  </si>
  <si>
    <t>U.S.S. Arizona Memorial 7/</t>
  </si>
  <si>
    <t>U.S. Army Museum, Ft. DeRussy</t>
  </si>
  <si>
    <t>Ulu Po Heiau State Monument 1/</t>
  </si>
  <si>
    <t>Tropic Lightning Museum, Schofield Barracks</t>
  </si>
  <si>
    <t>6/ 199,294</t>
  </si>
  <si>
    <t>6/ 187,340</t>
  </si>
  <si>
    <t>6/ 195,027</t>
  </si>
  <si>
    <t>Sea Life Park Hawaii</t>
  </si>
  <si>
    <t>Royal mausoleum State Monument 1/</t>
  </si>
  <si>
    <t>Queen Emma Summer Palace</t>
  </si>
  <si>
    <t>Puu O Mahuka Heiau State Monument 1/</t>
  </si>
  <si>
    <t>Polynesian Cultural Center</t>
  </si>
  <si>
    <t>Temple Visitor's Center)</t>
  </si>
  <si>
    <t xml:space="preserve">Christ of Latter-Day Saints, Hawaii </t>
  </si>
  <si>
    <t>Mormon Temple Grounds (Church of Jesus</t>
  </si>
  <si>
    <t>Judiciary History Center</t>
  </si>
  <si>
    <t>Iolani Palace State Monument</t>
  </si>
  <si>
    <t>Ho'omaluhia Botanical Garden</t>
  </si>
  <si>
    <t>Honolulu Zoo</t>
  </si>
  <si>
    <t>Honolulu Police Department Museum</t>
  </si>
  <si>
    <t>Honolulu Museum of Art at Spalding House 4/</t>
  </si>
  <si>
    <t>Honolulu Museum of Art at First Hawaiian Center 4/</t>
  </si>
  <si>
    <t>Honolulu Museum of Art on Beretania 4/</t>
  </si>
  <si>
    <t>Hawaii State Art Museum 1/</t>
  </si>
  <si>
    <t>Hawaii's Plantation Village</t>
  </si>
  <si>
    <t>(3/)</t>
  </si>
  <si>
    <t>3/ 12,147</t>
  </si>
  <si>
    <t>Hawaii Maritime Center 1/</t>
  </si>
  <si>
    <t>Harold L. Lyon Arboretum</t>
  </si>
  <si>
    <t>Foster Botanical Garden</t>
  </si>
  <si>
    <t>1/ 610,018</t>
  </si>
  <si>
    <t>Diamond Head State Monument 1/2/</t>
  </si>
  <si>
    <t>1/ 317,001</t>
  </si>
  <si>
    <t>Bernice P. Bishop Museum</t>
  </si>
  <si>
    <t>Battleship Missouri Memorial</t>
  </si>
  <si>
    <t>Atlantis Cruises</t>
  </si>
  <si>
    <t>Atlantis Submarines</t>
  </si>
  <si>
    <t>OAHU</t>
  </si>
  <si>
    <t>[Calendar year data unless otherwise specified]</t>
  </si>
  <si>
    <t>Table 7.43-- ATTENDANCE AT MUSEUMS AND OTHER CULTURAL ATTRACTIONS:  2009 TO 2011</t>
  </si>
  <si>
    <t>and for 2009 &lt;http://www.nature.nps.gov/stats/acreagemenu.cfm&gt; accessed on August 2, 2010.</t>
  </si>
  <si>
    <t xml:space="preserve">and for 2008 &lt;http://www2.nature.nps.gov/stats/&gt; accessed on July 9, 2009 </t>
  </si>
  <si>
    <t>and for 2006 &lt;http://www2.nature.nps.gov/stats/&gt; accessed on June 22, 2007</t>
  </si>
  <si>
    <t>Source:  U.S. Department of the Interior, National Park Service, Pacific Islands Support Office, records,</t>
  </si>
  <si>
    <t>with their inclusion in the park pending.</t>
  </si>
  <si>
    <t xml:space="preserve">1/ Federal land includes 9,654.67 acres under the custody and administration of the National Park Service </t>
  </si>
  <si>
    <t>Kalaupapa National Historical Park</t>
  </si>
  <si>
    <t>U.S.S. Arizona Memorial</t>
  </si>
  <si>
    <t>Site</t>
  </si>
  <si>
    <t>Pu'ukohola Heiau National Historic</t>
  </si>
  <si>
    <t>Historical Park</t>
  </si>
  <si>
    <t>Kaloko-Honokohau National</t>
  </si>
  <si>
    <t>Pu'uhonua o Honaunau National</t>
  </si>
  <si>
    <t>Haleakala National Park</t>
  </si>
  <si>
    <t>Hawaii Volcanoes National Park 1/</t>
  </si>
  <si>
    <t>AREAS:  2011</t>
  </si>
  <si>
    <t>Visits</t>
  </si>
  <si>
    <t>Non-federal</t>
  </si>
  <si>
    <t>Federal</t>
  </si>
  <si>
    <t>Year and area</t>
  </si>
  <si>
    <t>Acreage, Dec. 31</t>
  </si>
  <si>
    <t>Table 7.44-- NATIONAL PARKS:  1992 TO 2011</t>
  </si>
  <si>
    <t>Source:  Hawaii State Department of Land and Natural Resources, Division of State Parks, records.</t>
  </si>
  <si>
    <t>2/  Since 2007, no updates to visitor counts have been conducted.</t>
  </si>
  <si>
    <t>one from the City and County of Honolulu.</t>
  </si>
  <si>
    <t xml:space="preserve">County of Honolulu.  A Big Island park was transferred to the State park system from Hawaii County and </t>
  </si>
  <si>
    <t xml:space="preserve">1/  In 1992, 9 areas were transferred to the neighbor island counties and 5 were transferred to the City and </t>
  </si>
  <si>
    <t>Kaua‘i</t>
  </si>
  <si>
    <t xml:space="preserve">O‘ahu </t>
  </si>
  <si>
    <t>Moloka‘i</t>
  </si>
  <si>
    <t>Hawai‘i</t>
  </si>
  <si>
    <t>ISLAND:  2011</t>
  </si>
  <si>
    <t>ISLAND:  2010</t>
  </si>
  <si>
    <t>1992 1/</t>
  </si>
  <si>
    <t>Recreation                         visits, year ended June 30 (1,000)</t>
  </si>
  <si>
    <t>Developed</t>
  </si>
  <si>
    <t>Number of                         areas,                         June 30</t>
  </si>
  <si>
    <t>Year and island</t>
  </si>
  <si>
    <t>Acreage, June 30</t>
  </si>
  <si>
    <t>Table 7.45-- STATE PARKS AND HISTORIC SITES:  1992 TO 2011</t>
  </si>
  <si>
    <t>2/  Park remains closed since May 1999.</t>
  </si>
  <si>
    <t xml:space="preserve">1/  Updates to visitation have not been conducted since 2007. </t>
  </si>
  <si>
    <t>(1/)</t>
  </si>
  <si>
    <t>Wailua River State Park</t>
  </si>
  <si>
    <t>Sacred Falls (Kaluanui) State Park 2/</t>
  </si>
  <si>
    <t>Kekaha Kai State Park</t>
  </si>
  <si>
    <t>Waimea Canyon State Park</t>
  </si>
  <si>
    <t>Kōke‘e State Park</t>
  </si>
  <si>
    <t xml:space="preserve">Ahupua`a `O Kahana State Park </t>
  </si>
  <si>
    <t>Nāpali Coast State Wilderness Park</t>
  </si>
  <si>
    <t>Recreation              visits, year ended June 30 (1,000)</t>
  </si>
  <si>
    <t>Park</t>
  </si>
  <si>
    <t>[Parks having at least 500,000 recreation visits or 1,000 acres]</t>
  </si>
  <si>
    <t>Table 7.46-- MAJOR STATE PARKS:  2010 AND 2011</t>
  </si>
  <si>
    <t>records.</t>
  </si>
  <si>
    <t>Source:  Hawaii State Department of Land and Natural Resources, State Historic Preservation Division,</t>
  </si>
  <si>
    <t>1/  Sites declared eligible for National Register listing by the National Board.</t>
  </si>
  <si>
    <t>Eligible for National Register 1/</t>
  </si>
  <si>
    <t>Listed both Hawaii and National Register</t>
  </si>
  <si>
    <t>Listed National Register                   only</t>
  </si>
  <si>
    <t>Listed              Hawaii              Register                        only</t>
  </si>
  <si>
    <t>Total                                     sites</t>
  </si>
  <si>
    <t>Island</t>
  </si>
  <si>
    <t>[As of December 31]</t>
  </si>
  <si>
    <t xml:space="preserve">                                                                              </t>
  </si>
  <si>
    <t>2009 TO 2011</t>
  </si>
  <si>
    <t xml:space="preserve">Table 7.47-- NATIONAL AND STATE HISTORIC SITES, BY ISLAND:                                                                  </t>
  </si>
  <si>
    <t>Hawaii, Department of Parks and Recreation, records.</t>
  </si>
  <si>
    <t>Source:  City and County of Honolulu, Department of Enterprise Services, Honolulu Zoo and County of</t>
  </si>
  <si>
    <t>3/  Fiscal year ending June 30.</t>
  </si>
  <si>
    <t>2/  Species and individuals that are owned and on-site including in on loan.</t>
  </si>
  <si>
    <t>1/  Animal and bird inventory, December 31.</t>
  </si>
  <si>
    <t>Panaewa Rainforest Zoo (Hilo)</t>
  </si>
  <si>
    <t>Honolulu Zoo 3/</t>
  </si>
  <si>
    <t>2/ 841</t>
  </si>
  <si>
    <t>Individuals 1/</t>
  </si>
  <si>
    <t>2/ 202</t>
  </si>
  <si>
    <t>Species 1/</t>
  </si>
  <si>
    <t>Subject and Zoo</t>
  </si>
  <si>
    <t>Table 7.48-- ZOOS:  2007 TO 2011</t>
  </si>
  <si>
    <t>Source:  Sea Life Park, records; and Waikiki Aquarium, records.</t>
  </si>
  <si>
    <t>Birds</t>
  </si>
  <si>
    <t>Invertebrates</t>
  </si>
  <si>
    <t>Mammals</t>
  </si>
  <si>
    <t>Reptiles</t>
  </si>
  <si>
    <t>Fishes</t>
  </si>
  <si>
    <t>Individuals</t>
  </si>
  <si>
    <t>Species</t>
  </si>
  <si>
    <t>Phylum or class</t>
  </si>
  <si>
    <t>Waikiki Aquarium</t>
  </si>
  <si>
    <t>Sea Life Park</t>
  </si>
  <si>
    <t>[As of June 30.  For annual attendance, see table 7.43]</t>
  </si>
  <si>
    <t>Table 7.49-- AQUATIC COLLECTIONS: 2011</t>
  </si>
  <si>
    <t>from data provided by the county parks and recreation departments.</t>
  </si>
  <si>
    <t xml:space="preserve">Source:  Compiled by the Hawaii State Department of Business, Economic Development &amp; Tourism </t>
  </si>
  <si>
    <t>Acreage</t>
  </si>
  <si>
    <t>Table 7.50-- COUNTY PARKS, BY ISLAND:  2009 TO 2011</t>
  </si>
  <si>
    <t>Services Division, records.</t>
  </si>
  <si>
    <t xml:space="preserve">Source:  City and County of Honolulu, Emergency Services Department, Ocean Safety &amp; Lifeguard </t>
  </si>
  <si>
    <t>1/  Attendance is based on headcounts taken 3 times by Water Safety Officers over an 8-hour work day.</t>
  </si>
  <si>
    <t>Waimea</t>
  </si>
  <si>
    <t>Waimanalo</t>
  </si>
  <si>
    <t>Sunset</t>
  </si>
  <si>
    <t>Sandy</t>
  </si>
  <si>
    <t>Pokai Bay</t>
  </si>
  <si>
    <t>Nanakuli</t>
  </si>
  <si>
    <t>Makapuu</t>
  </si>
  <si>
    <t>Makaha</t>
  </si>
  <si>
    <t>Maili</t>
  </si>
  <si>
    <t>Kualoa</t>
  </si>
  <si>
    <t>KeWaena</t>
  </si>
  <si>
    <t>Keauwaula</t>
  </si>
  <si>
    <t>Kailua</t>
  </si>
  <si>
    <t>Hanauma</t>
  </si>
  <si>
    <t>Ehukai</t>
  </si>
  <si>
    <t>Bellows</t>
  </si>
  <si>
    <t>Alii/Haleiwa</t>
  </si>
  <si>
    <t>Ala Moana</t>
  </si>
  <si>
    <t>All parks</t>
  </si>
  <si>
    <t>Surfing accidents</t>
  </si>
  <si>
    <t>Drownings</t>
  </si>
  <si>
    <t>Rescues</t>
  </si>
  <si>
    <t>Estimated                     attendance 1/</t>
  </si>
  <si>
    <t>Beach park</t>
  </si>
  <si>
    <t>Table 7.51-- ATTENDANCE AND WATER SAFETY AT GUARDED BEACH                                                       PARKS, FOR THE CITY AND COUNTY OF HONOLULU:  2011</t>
  </si>
  <si>
    <r>
      <t xml:space="preserve">p. 7; and Surfing Education Association, </t>
    </r>
    <r>
      <rPr>
        <i/>
        <sz val="10"/>
        <rFont val="Times New Roman"/>
        <family val="1"/>
      </rPr>
      <t>The 1971 Statewide Surfing Site Survey,</t>
    </r>
    <r>
      <rPr>
        <sz val="10"/>
        <rFont val="Times New Roman"/>
        <family val="1"/>
      </rPr>
      <t xml:space="preserve"> Vol. 1, p. 93.</t>
    </r>
  </si>
  <si>
    <r>
      <t xml:space="preserve">     Source:  Hawaii State Department of Planning and Economic Development, </t>
    </r>
    <r>
      <rPr>
        <i/>
        <sz val="10"/>
        <rFont val="Times New Roman"/>
        <family val="1"/>
      </rPr>
      <t xml:space="preserve">Hawaii's Shoreline </t>
    </r>
    <r>
      <rPr>
        <sz val="10"/>
        <rFont val="Times New Roman"/>
        <family val="1"/>
      </rPr>
      <t xml:space="preserve">(1965), </t>
    </r>
  </si>
  <si>
    <t>combination of seasons, e.g., Queen's Surf, Waikiki."</t>
  </si>
  <si>
    <t xml:space="preserve">and having sufficient consistency to be identified as a surfable riding area, either seasonally or in a </t>
  </si>
  <si>
    <t xml:space="preserve">4/  Surveyed in 1971.  A surfing site is defined as "a specific wave-breaking zone caused by a shoal </t>
  </si>
  <si>
    <t>3/  Safe, clean, accessible, and generally suitable for swimming.</t>
  </si>
  <si>
    <t>2/  Surveyed in 1962.</t>
  </si>
  <si>
    <t>1/  Excludes Kahoolawe.</t>
  </si>
  <si>
    <t>sites 4/</t>
  </si>
  <si>
    <t>Number of surfing</t>
  </si>
  <si>
    <t>Primary 3/</t>
  </si>
  <si>
    <t>shoreline 2/</t>
  </si>
  <si>
    <t>Miles of sandy</t>
  </si>
  <si>
    <t>State total 1/</t>
  </si>
  <si>
    <t>Table 7.52-- SWIMMING AND SURFING SITES, BY ISLAND</t>
  </si>
  <si>
    <t>Courts</t>
  </si>
  <si>
    <t>Locations</t>
  </si>
  <si>
    <t>State      total</t>
  </si>
  <si>
    <t>Table 7.53-- COUNTY TENNIS FACILITIES:  2001 TO 2011</t>
  </si>
  <si>
    <t>calculation made by Hawaii State Department of Business, Economic Development and Tourism.</t>
  </si>
  <si>
    <t>Source:  Golflink &lt;http://www.golflink.com/golf-courses/state.aspx?state=HI&gt; accessed June 6, 2012, and</t>
  </si>
  <si>
    <t>Private</t>
  </si>
  <si>
    <t>Municipal</t>
  </si>
  <si>
    <t>Military</t>
  </si>
  <si>
    <t>Number                         of holes</t>
  </si>
  <si>
    <t>54-hole</t>
  </si>
  <si>
    <t>36-hole</t>
  </si>
  <si>
    <t>27-hole</t>
  </si>
  <si>
    <t>18-hole</t>
  </si>
  <si>
    <t>9-hole</t>
  </si>
  <si>
    <t>Status, island,                                      and ownership</t>
  </si>
  <si>
    <t>Number of golf courses</t>
  </si>
  <si>
    <t>Table 7.54-- GOLF COURSES, BY NUMBER OF HOLES, OWNERSHIP, AND ISLAND:  2012</t>
  </si>
  <si>
    <t>Enterprise Services, records.</t>
  </si>
  <si>
    <t>Source:  City and County of Honolulu, Department of Parks and Recreation, records and Department of</t>
  </si>
  <si>
    <t>camping permits.</t>
  </si>
  <si>
    <t xml:space="preserve">1/  By the City and County of Honolulu, camping permits issued reflect cumulative family and group </t>
  </si>
  <si>
    <t>Camping                          permits                            issued 1/</t>
  </si>
  <si>
    <t>Rounds                         played</t>
  </si>
  <si>
    <t>Holes</t>
  </si>
  <si>
    <t>Courses</t>
  </si>
  <si>
    <t>Calendar year</t>
  </si>
  <si>
    <t>Public golf courses</t>
  </si>
  <si>
    <t>Table 7.55-- COUNTY GOLF COURSES AND CAMPING PERMITS,                                                                          FOR OAHU:  1991 TO 2011</t>
  </si>
  <si>
    <t>accessed on April 27, 2012.</t>
  </si>
  <si>
    <t xml:space="preserve"> and CBSSPORTS.COM &lt;http://www.cbssports.com/golf/leaderboard/pga-tour/1186071/sony-open-in-hawaii&gt; </t>
  </si>
  <si>
    <r>
      <t xml:space="preserve">     Source: </t>
    </r>
    <r>
      <rPr>
        <i/>
        <sz val="10"/>
        <rFont val="Times New Roman"/>
        <family val="1"/>
      </rPr>
      <t xml:space="preserve"> Honolulu Star-Bulletin</t>
    </r>
    <r>
      <rPr>
        <sz val="10"/>
        <rFont val="Times New Roman"/>
        <family val="1"/>
      </rPr>
      <t xml:space="preserve"> and </t>
    </r>
    <r>
      <rPr>
        <i/>
        <sz val="10"/>
        <rFont val="Times New Roman"/>
        <family val="1"/>
      </rPr>
      <t>The Honolulu Advertiser</t>
    </r>
    <r>
      <rPr>
        <sz val="10"/>
        <rFont val="Times New Roman"/>
        <family val="1"/>
      </rPr>
      <t xml:space="preserve">, </t>
    </r>
    <r>
      <rPr>
        <i/>
        <sz val="10"/>
        <rFont val="Times New Roman"/>
        <family val="1"/>
      </rPr>
      <t>The Honolulu Star-Advertiser</t>
    </r>
    <r>
      <rPr>
        <sz val="10"/>
        <rFont val="Times New Roman"/>
        <family val="1"/>
      </rPr>
      <t xml:space="preserve">, various issues; </t>
    </r>
  </si>
  <si>
    <t>Winner</t>
  </si>
  <si>
    <t>Below par</t>
  </si>
  <si>
    <t>Purse (dollars)</t>
  </si>
  <si>
    <t>Winning score</t>
  </si>
  <si>
    <t>was 6,975 yards; par was 72/288]</t>
  </si>
  <si>
    <t xml:space="preserve">as the Hawaiian Open, which was held at the Waialae Country Club golf course.  Distance </t>
  </si>
  <si>
    <t xml:space="preserve">par is 70/280.  Distance changed from 7,060 yards in 2007.  Up until 1998, event known </t>
  </si>
  <si>
    <t>[The Sony Open is held at the Waialae Country Club golf course.  Distance is 7,044 yards</t>
  </si>
  <si>
    <t>Table 7.56-- SONY OPEN SCORES AND PURSES:  1992 TO 2012</t>
  </si>
  <si>
    <t>Source:  Hawaii State Department of Land and Natural Resources, Division of Forestry and Wildlife,</t>
  </si>
  <si>
    <t>2/  Less than 50 acres.</t>
  </si>
  <si>
    <t>1/  State managed sanctuaries, refuges and preserves.</t>
  </si>
  <si>
    <t>1,000 acres</t>
  </si>
  <si>
    <t>Other wildlife                                 sanctuaries and refuges 1/</t>
  </si>
  <si>
    <t>Public hunting                                    areas</t>
  </si>
  <si>
    <t xml:space="preserve"> REFUGES, BY ISLAND:  OCTOBER 30, 2011</t>
  </si>
  <si>
    <t>Table 7.57-- PUBLIC HUNTING AREAS AND WILDLIFE SANCTUARIES AND</t>
  </si>
  <si>
    <t>Division of Forestry and Wildlife, records.</t>
  </si>
  <si>
    <t>Source:  Hawaii State Department of Land and Natural Resources, Division of Aquatic Resources and</t>
  </si>
  <si>
    <t>Hunting</t>
  </si>
  <si>
    <t>Freshwater fishing</t>
  </si>
  <si>
    <t>Type of license</t>
  </si>
  <si>
    <t>[Fiscal years ending June 30]</t>
  </si>
  <si>
    <t>Table 7.58-- FISHING AND HUNTING LICENSES ISSUED:  2005 TO 2011</t>
  </si>
  <si>
    <t>by Hawaii State Department of Business, Economic Development &amp; Tourism.</t>
  </si>
  <si>
    <t>&lt;http://www.census.gov/prod/2008pubs/fhw06-hi.pdf&gt; accessed May 19, 2008 and calculations</t>
  </si>
  <si>
    <r>
      <t xml:space="preserve">Hunting, and Wildlife-Associated Recreation </t>
    </r>
    <r>
      <rPr>
        <sz val="10"/>
        <rFont val="Times New Roman"/>
        <family val="1"/>
      </rPr>
      <t>(February 2008), pp. 17, 26, 34, 36, 39, 42 and 45</t>
    </r>
  </si>
  <si>
    <t xml:space="preserve">     Source:  U.S. Fish and Wildlife Service and U.S. Bureau of the Census, 2006 National Survey of Fishing,</t>
  </si>
  <si>
    <t xml:space="preserve">     3/  Sample size too small to report data reliably.</t>
  </si>
  <si>
    <t xml:space="preserve">     2/  Estimate based on a sample size of 10-29.</t>
  </si>
  <si>
    <t xml:space="preserve">     1/  Detail does not add to total because of multiple responses.</t>
  </si>
  <si>
    <t xml:space="preserve">   Expenditures (million dollars)</t>
  </si>
  <si>
    <t>2/ 107</t>
  </si>
  <si>
    <t>2/ 65</t>
  </si>
  <si>
    <t xml:space="preserve">      Residents of other states</t>
  </si>
  <si>
    <t xml:space="preserve">      Hawaii residents</t>
  </si>
  <si>
    <t xml:space="preserve">   Participants, total (1,000)</t>
  </si>
  <si>
    <t>Taking place in Hawaii 1/</t>
  </si>
  <si>
    <t xml:space="preserve">   Participants (1,000)</t>
  </si>
  <si>
    <t>Hawaii residents 1/</t>
  </si>
  <si>
    <t>Wildlife watching</t>
  </si>
  <si>
    <t>Fishing</t>
  </si>
  <si>
    <t>Both</t>
  </si>
  <si>
    <t>All activities</t>
  </si>
  <si>
    <t>Hunting and fishing</t>
  </si>
  <si>
    <r>
      <t xml:space="preserve">[For 1980 survey results, see </t>
    </r>
    <r>
      <rPr>
        <i/>
        <sz val="10"/>
        <rFont val="Arial"/>
        <family val="2"/>
      </rPr>
      <t>Data Book 1984</t>
    </r>
    <r>
      <rPr>
        <sz val="10"/>
        <rFont val="Arial"/>
        <family val="2"/>
      </rPr>
      <t>, table 251.  For 2001 survey results,                                           see</t>
    </r>
    <r>
      <rPr>
        <i/>
        <sz val="10"/>
        <rFont val="Arial"/>
        <family val="2"/>
      </rPr>
      <t xml:space="preserve"> Data Book</t>
    </r>
    <r>
      <rPr>
        <sz val="10"/>
        <rFont val="Arial"/>
        <family val="2"/>
      </rPr>
      <t xml:space="preserve"> </t>
    </r>
    <r>
      <rPr>
        <i/>
        <sz val="10"/>
        <rFont val="Arial"/>
        <family val="2"/>
      </rPr>
      <t>2006</t>
    </r>
    <r>
      <rPr>
        <sz val="10"/>
        <rFont val="Arial"/>
        <family val="2"/>
      </rPr>
      <t>, table 7.57]</t>
    </r>
  </si>
  <si>
    <t>Table 7.59-- FISHING, HUNTING, AND WILDLIFE-ASSOCIATED RECREATION OF PERSONS 16 YEARS OF AGE AND OLDER:  2006</t>
  </si>
  <si>
    <t>at &lt;http://www.honolulumarathon.org/?s=stats&gt; and records.</t>
  </si>
  <si>
    <t xml:space="preserve">     Source:  Honolulu Marathon Association, records; Honolulu Marathon Champions &amp; Entrants/Finishers,</t>
  </si>
  <si>
    <t>Women</t>
  </si>
  <si>
    <t>Men</t>
  </si>
  <si>
    <t>Number of finishers</t>
  </si>
  <si>
    <t>Number of registrants</t>
  </si>
  <si>
    <t>Winning time (hr., min., sec.)</t>
  </si>
  <si>
    <t>Table 7.60-- HONOLULU MARATHON REGISTRANTS, FINISHERS AND                                                         WINNING TIMES:  1992 TO 2011</t>
  </si>
  <si>
    <t>2012, and records.</t>
  </si>
  <si>
    <t xml:space="preserve">2011 race results from &lt;http://ironman.com/results/results-ironman/#axzz1vdE9AoWk&gt; accessed on May 22, </t>
  </si>
  <si>
    <t xml:space="preserve">Hawaii at &lt;http://www.ironmantri.com&gt;; 1999-2009 race results from &lt;http://www.ironmanlive.com&gt; and </t>
  </si>
  <si>
    <t>Source:  Ironman Triathlon World Championship, records; 1995-1998 race results from JTL Timing Systems</t>
  </si>
  <si>
    <t>Number of participants</t>
  </si>
  <si>
    <t>Table 7.61-- IRONMAN TRIATHLON WORLD CHAMPIONSHIP                                                                  PARTICIPANTS, FINISHERS, AND WINNING TIMES:  1992 TO 2011</t>
  </si>
  <si>
    <t xml:space="preserve">     Source:  Transpac 2011website &lt;http://www.transpacrace.com&gt; accessed May 22, 2012.</t>
  </si>
  <si>
    <t>6:13:10:19</t>
  </si>
  <si>
    <t>6:19:44:28</t>
  </si>
  <si>
    <t>5:07:52:20</t>
  </si>
  <si>
    <t>7:08:17:11</t>
  </si>
  <si>
    <t>6:14:39:33</t>
  </si>
  <si>
    <t>10:11:51:35</t>
  </si>
  <si>
    <t>6:08:45:05</t>
  </si>
  <si>
    <t>8:16:25:04</t>
  </si>
  <si>
    <t>7:12:20:29</t>
  </si>
  <si>
    <t>8:17:01:25</t>
  </si>
  <si>
    <t>8:01:01:08</t>
  </si>
  <si>
    <t>10:17:49:19</t>
  </si>
  <si>
    <t>7:08:40:10</t>
  </si>
  <si>
    <t>8:02:52:27</t>
  </si>
  <si>
    <t>7:01:46:11</t>
  </si>
  <si>
    <t>8:06:31:00</t>
  </si>
  <si>
    <t>8:22:41:48</t>
  </si>
  <si>
    <t>9:01:32:02</t>
  </si>
  <si>
    <t>8:28:09:06</t>
  </si>
  <si>
    <t>9:09:11:17</t>
  </si>
  <si>
    <t>9:22:34:13</t>
  </si>
  <si>
    <t>10:08:59:35</t>
  </si>
  <si>
    <t>8:02:54:08</t>
  </si>
  <si>
    <t>8:12:50:35</t>
  </si>
  <si>
    <t>8:00:56:41</t>
  </si>
  <si>
    <t>8:12:00:40</t>
  </si>
  <si>
    <t>9:14:07:40</t>
  </si>
  <si>
    <t>13:06:31:19</t>
  </si>
  <si>
    <t>Corrected</t>
  </si>
  <si>
    <t>Elapsed</t>
  </si>
  <si>
    <t>Boats entered</t>
  </si>
  <si>
    <t>Winning times (days, hours, minutes, seconds)</t>
  </si>
  <si>
    <t xml:space="preserve">                        Lighthouse, a great circle distance of 2,255 nautical miles]</t>
  </si>
  <si>
    <t xml:space="preserve">                        is run biennially between San Pedro, California, and Diamond Head</t>
  </si>
  <si>
    <t>[The Honolulu Race, sponsored by the Transpacific Yacht Club of Los Angeles,</t>
  </si>
  <si>
    <t>Table 7.62-- TRANSPACIFIC YACHT CLUB'S HONOLULU RACE ENTRIES                            AND WINNING TIMES:  1985 TO 2011</t>
  </si>
  <si>
    <r>
      <t xml:space="preserve">USA TODAY, </t>
    </r>
    <r>
      <rPr>
        <sz val="10"/>
        <rFont val="Times New Roman"/>
        <family val="1"/>
      </rPr>
      <t>various issues.</t>
    </r>
  </si>
  <si>
    <r>
      <t xml:space="preserve">        Source: </t>
    </r>
    <r>
      <rPr>
        <i/>
        <sz val="10"/>
        <rFont val="Times New Roman"/>
        <family val="1"/>
      </rPr>
      <t xml:space="preserve"> Honolulu Star-Advertiser</t>
    </r>
    <r>
      <rPr>
        <sz val="10"/>
        <rFont val="Times New Roman"/>
        <family val="1"/>
      </rPr>
      <t xml:space="preserve">, </t>
    </r>
    <r>
      <rPr>
        <i/>
        <sz val="10"/>
        <rFont val="Times New Roman"/>
        <family val="1"/>
      </rPr>
      <t xml:space="preserve">Honolulu Star-Bulletin </t>
    </r>
    <r>
      <rPr>
        <sz val="10"/>
        <rFont val="Times New Roman"/>
        <family val="1"/>
      </rPr>
      <t xml:space="preserve">and </t>
    </r>
    <r>
      <rPr>
        <i/>
        <sz val="10"/>
        <rFont val="Times New Roman"/>
        <family val="1"/>
      </rPr>
      <t>The Honolulu Advertiser,</t>
    </r>
    <r>
      <rPr>
        <sz val="10"/>
        <rFont val="Times New Roman"/>
        <family val="1"/>
      </rPr>
      <t xml:space="preserve"> </t>
    </r>
  </si>
  <si>
    <t xml:space="preserve">        3/  Held in Miami.</t>
  </si>
  <si>
    <t xml:space="preserve">        2/  The Hula Bowl, usually held in January, was not played in 2009, 2010, 2011 and 2012.</t>
  </si>
  <si>
    <t xml:space="preserve">        1/  2007-2008 figure represents an estimate as number reported at an "about 2,000."</t>
  </si>
  <si>
    <t>Pro Bowl</t>
  </si>
  <si>
    <t>1/ 2,000</t>
  </si>
  <si>
    <t>Hula Bowl</t>
  </si>
  <si>
    <t>Hawaii Bowl</t>
  </si>
  <si>
    <t>2011-2012</t>
  </si>
  <si>
    <t>2010-2011</t>
  </si>
  <si>
    <t>2009-2010</t>
  </si>
  <si>
    <t>2006-                        2007</t>
  </si>
  <si>
    <t>2005-                        2006</t>
  </si>
  <si>
    <t>Bowl</t>
  </si>
  <si>
    <t>2005-2006 TO 2011-2012 SEASONS</t>
  </si>
  <si>
    <t>Table 7.63-- TOTAL ATTENDANCE AT FOOTBALL BOWL GAMES:</t>
  </si>
  <si>
    <t>&lt;http://www.ncaa.org/stats/&gt;.</t>
  </si>
  <si>
    <t>Source:  University of Hawaii, Office of Intercollegiate Athletics, Sports Media Relations, records.  See also</t>
  </si>
  <si>
    <t>2/  Includes 45,718 attendance for Sheraton Hawai‘i Bowl (counts as home game for NCAA purposes).</t>
  </si>
  <si>
    <t>1/  Volleyball data refer to matches.</t>
  </si>
  <si>
    <t>Volleyball (women's)</t>
  </si>
  <si>
    <t>Volleyball (men's)</t>
  </si>
  <si>
    <t>Football</t>
  </si>
  <si>
    <t>Basketball (women's)</t>
  </si>
  <si>
    <t>Basketball (men's)</t>
  </si>
  <si>
    <t>Baseball</t>
  </si>
  <si>
    <t>2/ 328,081</t>
  </si>
  <si>
    <t>2/ 8</t>
  </si>
  <si>
    <t>Home            dates</t>
  </si>
  <si>
    <t>Tied</t>
  </si>
  <si>
    <t>Lost</t>
  </si>
  <si>
    <t>Won</t>
  </si>
  <si>
    <t>Sports</t>
  </si>
  <si>
    <t>Home games</t>
  </si>
  <si>
    <t>Games played 1/</t>
  </si>
  <si>
    <t>[Includes only games played against four-year collegiate teams]</t>
  </si>
  <si>
    <t>Table 7.64-- VARSITY SPORTS SUMMARY FOR THE UNIVERSITY OF                                                     HAWAII AT MANOA:  2007-2008 TO 2010-2011</t>
  </si>
  <si>
    <t xml:space="preserve">      Source:  Hawaii State Department of Education, Office of Curriculum, Instruction and Student Support,</t>
  </si>
  <si>
    <t xml:space="preserve">      2/  Data on expenditures reflect figures from the general and school trust funds.</t>
  </si>
  <si>
    <t>exclude pre-season and post-season games.</t>
  </si>
  <si>
    <t xml:space="preserve">      1/  Junior varsity and varsity games, based on published schedules from public school leagues.  Data </t>
  </si>
  <si>
    <t xml:space="preserve">      NA  Not available.</t>
  </si>
  <si>
    <t>Boys</t>
  </si>
  <si>
    <t>Boys and girls</t>
  </si>
  <si>
    <t>Basketball</t>
  </si>
  <si>
    <t>Expenditure 2/ (dollars)</t>
  </si>
  <si>
    <t>Games 1/</t>
  </si>
  <si>
    <t>Players</t>
  </si>
  <si>
    <t>Sport</t>
  </si>
  <si>
    <t>[Data are for Oahu only (OIA)]</t>
  </si>
  <si>
    <t>2005-2006 TO 2010-2011 SEASONS</t>
  </si>
  <si>
    <t xml:space="preserve">Table 7.65-- PUBLIC HIGH SCHOOL INTERSCHOLASTIC SPORTS: </t>
  </si>
  <si>
    <t>Source:  Hawaii State Department of Commerce and Consumer Affairs, Boxing Commission, records.</t>
  </si>
  <si>
    <t>Gross receipts (dollars)</t>
  </si>
  <si>
    <t>Paid                                                    attendance</t>
  </si>
  <si>
    <t>Number of                                                            shows</t>
  </si>
  <si>
    <t>Number of promoters</t>
  </si>
  <si>
    <t>Table 7.66-- PROFESSIONAL BOXING:  1993 TO 2011</t>
  </si>
  <si>
    <t>Humane Society (for Maui in 1999-2011).</t>
  </si>
  <si>
    <t xml:space="preserve">from the county Departments of Finance; Hawaiian Humane Society (for Oahu, 1995-2003); and Maui </t>
  </si>
  <si>
    <t xml:space="preserve">     2/  Fiscal year ending June 30, figures are estimates.</t>
  </si>
  <si>
    <t>Maui County reported 674 licenses which included Lanai and Molokai totals.</t>
  </si>
  <si>
    <t>Society) was not included in the count.  From year 2000 Maui County reported data in fiscal year, in 2001</t>
  </si>
  <si>
    <t xml:space="preserve">     1/  For the years 1995-1998, the number of registrations issued by the animal shelter (Maui Humane</t>
  </si>
  <si>
    <t>2/ 33,736</t>
  </si>
  <si>
    <t>2/ 34,797</t>
  </si>
  <si>
    <t>2/ 35,129</t>
  </si>
  <si>
    <t>2/ 34,966</t>
  </si>
  <si>
    <t>2/ 35,163</t>
  </si>
  <si>
    <t>2/ 35,638</t>
  </si>
  <si>
    <t>2/ 36,121</t>
  </si>
  <si>
    <t>Maui 1/</t>
  </si>
  <si>
    <t>State            total</t>
  </si>
  <si>
    <t>[Dogs are licensed on a biennial basis]</t>
  </si>
  <si>
    <t>Table 7.67-- DOG LICENSES ISSUED, BY ISLAND:  1993 TO 2011</t>
  </si>
  <si>
    <t>07.67</t>
  </si>
  <si>
    <t>07.66</t>
  </si>
  <si>
    <t>07.65</t>
  </si>
  <si>
    <t>07.64</t>
  </si>
  <si>
    <t>07.63</t>
  </si>
  <si>
    <t>07.62</t>
  </si>
  <si>
    <t>07.61</t>
  </si>
  <si>
    <t>07.60</t>
  </si>
  <si>
    <t>07.59</t>
  </si>
  <si>
    <t>07.58</t>
  </si>
  <si>
    <t>07.57</t>
  </si>
  <si>
    <t>07.56</t>
  </si>
  <si>
    <t>07.55</t>
  </si>
  <si>
    <t>07.54</t>
  </si>
  <si>
    <t>07.53</t>
  </si>
  <si>
    <t>Swimming and Surfing Sites, by Island</t>
  </si>
  <si>
    <t>07.52</t>
  </si>
  <si>
    <t>07.51</t>
  </si>
  <si>
    <t>07.50</t>
  </si>
  <si>
    <t>07.49</t>
  </si>
  <si>
    <t>07.48</t>
  </si>
  <si>
    <t>07.47</t>
  </si>
  <si>
    <t>07.46</t>
  </si>
  <si>
    <t>07.45</t>
  </si>
  <si>
    <t>07.44</t>
  </si>
  <si>
    <t>07.43</t>
  </si>
  <si>
    <t>Symphony Orchestra Activities: 1989-1990 to 2008-2009</t>
  </si>
  <si>
    <t>07.42</t>
  </si>
  <si>
    <t>07.41</t>
  </si>
  <si>
    <t>07.40</t>
  </si>
  <si>
    <t>Person Trips to, from, and within Hawaii, by Selected Traveler Characteristics: 1995</t>
  </si>
  <si>
    <t>07.39</t>
  </si>
  <si>
    <t>Person Trips to, from, and within Hawaii, by Census Divisions or States of Destination or Origin: 1995</t>
  </si>
  <si>
    <t>07.38</t>
  </si>
  <si>
    <t>Travel Characteristics for Hawaii and the United States: 1977 and 1995</t>
  </si>
  <si>
    <t>07.37</t>
  </si>
  <si>
    <t>07.36</t>
  </si>
  <si>
    <t>07.35</t>
  </si>
  <si>
    <t>07.34</t>
  </si>
  <si>
    <t>07.33</t>
  </si>
  <si>
    <t>07.32</t>
  </si>
  <si>
    <t>07.31</t>
  </si>
  <si>
    <t>07.30</t>
  </si>
  <si>
    <t>07.29</t>
  </si>
  <si>
    <t>07.28</t>
  </si>
  <si>
    <t>07.27</t>
  </si>
  <si>
    <t>07.26</t>
  </si>
  <si>
    <t>07.25</t>
  </si>
  <si>
    <t>07.24</t>
  </si>
  <si>
    <t>07.23</t>
  </si>
  <si>
    <t>07.22</t>
  </si>
  <si>
    <t>07.21</t>
  </si>
  <si>
    <t>07.20</t>
  </si>
  <si>
    <t>07.19</t>
  </si>
  <si>
    <t>07.18</t>
  </si>
  <si>
    <t>07.17</t>
  </si>
  <si>
    <t>07.16</t>
  </si>
  <si>
    <t>07.15</t>
  </si>
  <si>
    <t>07.14</t>
  </si>
  <si>
    <t>07.13</t>
  </si>
  <si>
    <t>07.12</t>
  </si>
  <si>
    <t>07.11</t>
  </si>
  <si>
    <t>07.10</t>
  </si>
  <si>
    <t>07.09</t>
  </si>
  <si>
    <t>07.08</t>
  </si>
  <si>
    <t>07.07</t>
  </si>
  <si>
    <t>07.06</t>
  </si>
  <si>
    <t>07.05</t>
  </si>
  <si>
    <t>07.04</t>
  </si>
  <si>
    <t>07.03</t>
  </si>
  <si>
    <t>07.02</t>
  </si>
  <si>
    <t>07.01</t>
  </si>
  <si>
    <t>Narrative</t>
  </si>
  <si>
    <t>(To return to this "Titles" worksheet, you must select this worksheet again)</t>
  </si>
  <si>
    <t>(Click on the table number to go to corresponding table)</t>
  </si>
  <si>
    <t>Table Name</t>
  </si>
  <si>
    <t>Table Number</t>
  </si>
  <si>
    <r>
      <t xml:space="preserve">        Information on recreation and tourism is issued periodically by the Hawaii Tourism Authority’s Tourism Research (particularly in its annual research reports) and the Hawaii State Department of Business, Economic Development and Tourism's Research and Economic Analysis Division, the State Parks Division of the Hawaii State Department of Land and Natural Resources, U.S. National Park Service, County park and recreation departments, and other organizations.  Long-term trends are summarized in Historical Statistics of Hawaii, Section 11.  National statistics are given in Section 26 of the </t>
    </r>
    <r>
      <rPr>
        <i/>
        <sz val="12"/>
        <rFont val="Times New Roman"/>
        <family val="1"/>
      </rPr>
      <t>Statistical Abstract of the United States:  2012.</t>
    </r>
  </si>
  <si>
    <t xml:space="preserve">        Statistics on tourism, recreation, sports, museums, parks, pets, and the performing arts appear in this section.  Additional information on recreational and resort land use is given in Section 6; on transportation, in Section 18; and on hotels and hotel workers, in Sections 12, 13, 15 and 23.</t>
  </si>
  <si>
    <t>RECREATION AND TRAVEL</t>
  </si>
  <si>
    <t>Section 7</t>
  </si>
  <si>
    <t>Passengers Arriving, by Point of Origin and Transit Status: 2002 to 2011</t>
  </si>
  <si>
    <t>Passenger Status of Parties and Passengers Arriving in Hawaii, by Point of Origin: 2009 to 2011</t>
  </si>
  <si>
    <t>Visitor Arrivals and Average Daily Visitor Census: 1966 to 2011</t>
  </si>
  <si>
    <t>Overnight and Longer Visitors to Hawaii: 2010 and 2011</t>
  </si>
  <si>
    <t>Visitor Days, by Point of Origin: 1993 to 2011</t>
  </si>
  <si>
    <t>Average Daily Visitor Census, by County and Island: 2010 and 2011</t>
  </si>
  <si>
    <t>Visitor Arrivals, Domestic and International, by Areas Visited: 2010 and 2011</t>
  </si>
  <si>
    <t>Summary Characteristics of Overnight and Longer Visitors, by Point of Origin: 2010 and 2011</t>
  </si>
  <si>
    <t>Domestic Visitors by State and Region: 2010 and 2011</t>
  </si>
  <si>
    <t>Trip Characteristics of Visitors, by Point of Origin: 2010 and 2011</t>
  </si>
  <si>
    <t>Internet Usage for Trip Planning by Visitors from the U.S. Total, U.S. West, U.S. East, and Japan: 2009 and 2010</t>
  </si>
  <si>
    <t>Visitor Profile and Trip Characteristics of Visitors from the U.S. Total, U.S. West, U.S. East, and Japan: 2010</t>
  </si>
  <si>
    <t>Length of Stay of Visitors Staying Overnight or Longer, by Point of Origin: 2010 and 2011</t>
  </si>
  <si>
    <t>Japanese Visitor Arrivals and Expenditures: 2006 to 2011</t>
  </si>
  <si>
    <t>Average Expenditure per Visitor Day, by Origin of Visitors: 1960-61 to 2011</t>
  </si>
  <si>
    <t>Average Expenditure per Visitor Day in Constant Dollars, for Visitors from the Mainland: 1960-61 to 2011</t>
  </si>
  <si>
    <t>Expenditures per Visitor Day by Visitors from Selected Geographic Area, by Expenditure Type: 2010 and 2011</t>
  </si>
  <si>
    <t>Total Visitor Expenditures by Expenditure Type: 2010 and 2011</t>
  </si>
  <si>
    <t>Expenditures per Visitor Day by Visitors from U.S. West, U.S. East and Japan, by Visitor or Trip Characteristics: 2010 and 2011</t>
  </si>
  <si>
    <t>Estimated Visitor Expenditures: 1961 to 2011</t>
  </si>
  <si>
    <t>Visitor Expenditures, by Country of Residence: 1999 to 2011</t>
  </si>
  <si>
    <t>Cruise Ship Arrival and Passenger Count: 2007 to 2011</t>
  </si>
  <si>
    <t>Estimated Direct Visitor-Related Expenditures: 1997 to 2011</t>
  </si>
  <si>
    <t>Economic Activity Generated by Visitor-Related Expenditures: 2002 to 2011</t>
  </si>
  <si>
    <t>Waikiki's Share of Tourism: 2011</t>
  </si>
  <si>
    <t>Contribution to the State's Economy by Statewide Visitor Industry and by Waikiki: 2011</t>
  </si>
  <si>
    <t>Visitor Industry Prices, Price Deflator, and Price Indexes: 1985 to 2011</t>
  </si>
  <si>
    <t>Returning Residents and Average Number Absent, by Point of Origin: 1993 to 2011</t>
  </si>
  <si>
    <t>Passports Issued by the Honolulu Passport Agency: 2007 to 2011</t>
  </si>
  <si>
    <t>Performing Arts, for Oahu: 2010-2011 Season</t>
  </si>
  <si>
    <t>Attendance at Museums and Other Cultural Attractions: 2009 to 2011</t>
  </si>
  <si>
    <t>National Parks: 1992 to 2011</t>
  </si>
  <si>
    <t>State Parks and Historic Sites: 1992 to 2011</t>
  </si>
  <si>
    <t>Major State Parks: 2010 and 2011</t>
  </si>
  <si>
    <t>National and State Historic Sites, by Island: 2009 to 2011</t>
  </si>
  <si>
    <t>Zoos: 2007 to 2011</t>
  </si>
  <si>
    <t>Aquatic Collections: 2011</t>
  </si>
  <si>
    <t>County Parks, by Island: 2009 to 2011</t>
  </si>
  <si>
    <t>Attendance and Water Safety at Guarded Beach Parks, for the City and County of Honolulu: 2011</t>
  </si>
  <si>
    <t>County Tennis Facilities: 2001 to 2011</t>
  </si>
  <si>
    <t>Golf Courses, by Number of Holes, Ownership, and Island: 2012</t>
  </si>
  <si>
    <t>County Golf Courses and Camping Permits, for Oahu: 1991 to 2011</t>
  </si>
  <si>
    <t>Sony Open Scores and Purses: 1992 to 2012</t>
  </si>
  <si>
    <t>Public Hunting Areas and Wildlife Sanctuaries and Refuges, by Island: October 30, 2011</t>
  </si>
  <si>
    <t>Fishing and Hunting Licenses Issued: 2005 to 2011</t>
  </si>
  <si>
    <t>Honolulu Marathon Registrants, Finishers and Winning Times: 1992 to 2011</t>
  </si>
  <si>
    <t>Ironman Triathlon World Championship Participants, Finishers, and Winning Times: 1992 to 2011</t>
  </si>
  <si>
    <t>Transpacific Yacht Club's Honolulu Race Entries and Winning Times: 1985 to 2011</t>
  </si>
  <si>
    <t>Total Attendance at Football Bowl Games: 2005-2006 to 2011-2012 Seasons</t>
  </si>
  <si>
    <t>Varsity Sports Summary for the University of Hawaii at Manoa: 2007-2008 to 2010-2011</t>
  </si>
  <si>
    <t>Public High School Interscholastic Sports: 2005-2006 to 2010-2011 Seasons</t>
  </si>
  <si>
    <t>Professional Boxing: 1993 to 2011</t>
  </si>
  <si>
    <t>Dog Licenses Issued, by Island: 1993 to 2011</t>
  </si>
  <si>
    <t>Activity Participation by Visitors from the U.S. Total, U.S. West, U.S. East, and Japan: 2010</t>
  </si>
  <si>
    <t>Overall Satisfaction by Major Category by Visitors from the U.S. Total, by Geographic Area: 2010</t>
  </si>
  <si>
    <t>Overall Satisfaction by Major Category by Visitors from U.S. West, by Geographic Area: 2010</t>
  </si>
  <si>
    <t>Overall Satisfaction by Major Category by Visitors from U.S. East, by Geographic Area: 2010</t>
  </si>
  <si>
    <t>Overall Satisfaction by Major Category by Visitors from Japan, by Geographic Area: 2010</t>
  </si>
  <si>
    <t>Overall Island Experience by Visitors from the U.S. Total, U.S. West, U.S. East, and Japan: 2010</t>
  </si>
  <si>
    <t>Sources of Information for Trip Planning by Visitors from the U.S. Total, U.S. West, U.S. East, and Japan: 2009 and 2010</t>
  </si>
  <si>
    <t>Safety Issues and Other Nuisances Encountered by Visitors from the U.S. Total, U.S. West, U.S. East, and Japan: 2009 and 2010</t>
  </si>
  <si>
    <t>Fishing, Hunting, and Wildlife-Associated Recreation of Persons 16 Years of Age and Older: 2006</t>
  </si>
  <si>
    <t>1/ 8,898.0</t>
  </si>
</sst>
</file>

<file path=xl/styles.xml><?xml version="1.0" encoding="utf-8"?>
<styleSheet xmlns="http://schemas.openxmlformats.org/spreadsheetml/2006/main">
  <numFmts count="9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_(* #,##0_);_(* \(#,##0\);_(* &quot;-&quot;??_);_(@_)"/>
    <numFmt numFmtId="167" formatCode="\ \ \ \ \ \ \ \ \ \ \ \ @"/>
    <numFmt numFmtId="168" formatCode="\ \ \ \ \ \ \ \ \ @"/>
    <numFmt numFmtId="169" formatCode="\ \ \ \ \ \ @"/>
    <numFmt numFmtId="170" formatCode="\ \ \ @"/>
    <numFmt numFmtId="171" formatCode="#,##0\ \ \ "/>
    <numFmt numFmtId="172" formatCode="\ \ \ \ \ \ \ \ \ \ \ \ \ \ \ @"/>
    <numFmt numFmtId="173" formatCode="\ \ \ \ \ \ \ \ \ \ \ \ \ \ \ \ \ \ @"/>
    <numFmt numFmtId="174" formatCode="@\ \ "/>
    <numFmt numFmtId="175" formatCode="#,##0\ \ \ \ "/>
    <numFmt numFmtId="176" formatCode="#,##0\ \ \ \ \ "/>
    <numFmt numFmtId="177" formatCode="General\ \ \ \ "/>
    <numFmt numFmtId="178" formatCode="@\ \ \ \ \ "/>
    <numFmt numFmtId="179" formatCode="#,##0\ \ \ \ \ \ \ \ "/>
    <numFmt numFmtId="180" formatCode="#,##0.00\ \ "/>
    <numFmt numFmtId="181" formatCode="0.0\ \ \ \ \ "/>
    <numFmt numFmtId="182" formatCode="@\ \ \ \ \ \ "/>
    <numFmt numFmtId="183" formatCode="#,##0\ \ \ \ \ \ \ \ \ "/>
    <numFmt numFmtId="184" formatCode="\ \ General"/>
    <numFmt numFmtId="185" formatCode="@\ \ \ \ \ \ \ "/>
    <numFmt numFmtId="186" formatCode="0.00\ \ \ \ \ \ \ "/>
    <numFmt numFmtId="187" formatCode="0.0\ \ \ \ "/>
    <numFmt numFmtId="188" formatCode="0.0\ \ \ \ \ \ \ \ "/>
    <numFmt numFmtId="189" formatCode="0.0\ \ \ \ \ \ \ \ \ \ "/>
    <numFmt numFmtId="190" formatCode="@\ \ \ \ \ \ \ \ \ \ "/>
    <numFmt numFmtId="191" formatCode="#,##0\ \ \ \ \ \ \ \ \ \ \ \ "/>
    <numFmt numFmtId="192" formatCode="#,##0.0\ \ \ \ "/>
    <numFmt numFmtId="193" formatCode="\ \ \ @\ "/>
    <numFmt numFmtId="194" formatCode="0.0"/>
    <numFmt numFmtId="195" formatCode="0.00\ \ \ "/>
    <numFmt numFmtId="196" formatCode="0.00000"/>
    <numFmt numFmtId="197" formatCode="0\ \ \ \ \ \ \ \ \ \ "/>
    <numFmt numFmtId="198" formatCode="@\ \ \ \ \ \ \ \ "/>
    <numFmt numFmtId="199" formatCode="@\ \ \ \ "/>
    <numFmt numFmtId="200" formatCode="@\ \ \ "/>
    <numFmt numFmtId="201" formatCode="0.0\ \ \ \ \ \ \ \ \ \ \ \ "/>
    <numFmt numFmtId="202" formatCode="#,##0.0\ \ \ \ \ \ \ \ \ \ \ \ "/>
    <numFmt numFmtId="203" formatCode="@\ \ \ \ \ \ \ \ \ \ \ \ "/>
    <numFmt numFmtId="204" formatCode="#,##0\ \ \ \ \ \ \ "/>
    <numFmt numFmtId="205" formatCode="#,##0.0\ \ \ \ \ \ \ \ \ \ \ "/>
    <numFmt numFmtId="206" formatCode="#,##0.0\ \ \ \ \ \ "/>
    <numFmt numFmtId="207" formatCode="0.0\ \ \ "/>
    <numFmt numFmtId="208" formatCode="#,##0\ "/>
    <numFmt numFmtId="209" formatCode="#."/>
    <numFmt numFmtId="210" formatCode="###,##0\ \ \ \ \ \ \ "/>
    <numFmt numFmtId="211" formatCode="#,##0.0\ \ \ "/>
    <numFmt numFmtId="212" formatCode="#,##0\ \ \ \ \ \ \ \ \ \ \ "/>
    <numFmt numFmtId="213" formatCode="@\ \ \ \ \ \ \ \ \ \ \ "/>
    <numFmt numFmtId="214" formatCode="0.0\ \ \ \ \ \ "/>
    <numFmt numFmtId="215" formatCode="#,##0&quot;  &quot;;\-#,##0&quot;  &quot;;\ \-\-&quot;  &quot;;@&quot;  &quot;"/>
    <numFmt numFmtId="216" formatCode="#,##0.00\ \ \ \ \ "/>
    <numFmt numFmtId="217" formatCode="\ \ @"/>
    <numFmt numFmtId="218" formatCode="#,##0.0\ "/>
    <numFmt numFmtId="219" formatCode="#,##0\ \ \ \ \ \ "/>
    <numFmt numFmtId="220" formatCode="#,##0&quot; &quot;;\-#,##0&quot; &quot;;\-\-&quot; &quot;;@&quot; &quot;"/>
    <numFmt numFmtId="221" formatCode="#,##0\ \ \ \ \ \ \ \ \ \ \ \ \ \ \ "/>
    <numFmt numFmtId="222" formatCode="0.00\ \ \ \ \ \ \ \ "/>
    <numFmt numFmtId="223" formatCode="#,##0.00000000000"/>
    <numFmt numFmtId="224" formatCode="#,##0.0\ \ \ \ \ \ \ \ \ \ "/>
    <numFmt numFmtId="225" formatCode="#,##0\ \ \ \ \ \ \ \ \ \ \ \ \ \ \ \ \ \ "/>
    <numFmt numFmtId="226" formatCode="\ \ \ 0"/>
    <numFmt numFmtId="227" formatCode="@\ \ \ \ \ \ \ \ \ \ \ \ \ \ \ "/>
    <numFmt numFmtId="228" formatCode="@\ \ \ \ \ \ \ \ \ \ \ \ \ \ \ \ \ \ "/>
    <numFmt numFmtId="229" formatCode="#,##0.0\ \ \ \ \ \ \ "/>
    <numFmt numFmtId="230" formatCode="#,##0.0\ \ \ \ \ "/>
    <numFmt numFmtId="231" formatCode="#,##0.00\ \ \ \ "/>
    <numFmt numFmtId="232" formatCode="#,##0.00\ \ \ "/>
    <numFmt numFmtId="233" formatCode="#,##0\ \ \ \ \ \ \ \ \ \ \ \ \ "/>
    <numFmt numFmtId="234" formatCode="0.0\ \ "/>
    <numFmt numFmtId="235" formatCode="@\ \ \ \ \ \ \ \ \ "/>
    <numFmt numFmtId="236" formatCode="#,##0\ \ \ \ \ \ \ \ \ \ "/>
    <numFmt numFmtId="237" formatCode="#,##0.0\ \ \ \ \ \ \ \ \ "/>
    <numFmt numFmtId="238" formatCode="#,##0.0\ \ \ \ \ \ \ \ "/>
    <numFmt numFmtId="239" formatCode="0\ \ \ \ \ \ \ \ \ \ \ "/>
    <numFmt numFmtId="240" formatCode="\ \ \ \ \ \ \ \ \ \ @"/>
    <numFmt numFmtId="241" formatCode="0\ \ \ \ \ \ \ \ \ "/>
    <numFmt numFmtId="242" formatCode="0\ \ \ \ \ "/>
    <numFmt numFmtId="243" formatCode="\ \ \ \ \ \ \ \ \ \ \ \ \ \ \ \ @"/>
    <numFmt numFmtId="244" formatCode="0\ \ \ \ "/>
    <numFmt numFmtId="245" formatCode="0\ \ \ \ \ \ "/>
    <numFmt numFmtId="246" formatCode="@\ \ \ \ \ \ \ \ \ \ \ \ \ "/>
    <numFmt numFmtId="247" formatCode="0\ \ \ \ \ \ \ \ \ \ \ \ "/>
    <numFmt numFmtId="248" formatCode="#,##0\ \ \ \ \ \ \ \ \ \ \ \ \ \ "/>
    <numFmt numFmtId="249" formatCode="General\ \ \ "/>
    <numFmt numFmtId="250" formatCode="@\ \ \ \ \ \ \ \ \ \ \ \ \ \ "/>
    <numFmt numFmtId="251" formatCode="00.000"/>
  </numFmts>
  <fonts count="82">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u val="single"/>
      <sz val="10"/>
      <color indexed="12"/>
      <name val="Arial"/>
      <family val="2"/>
    </font>
    <font>
      <i/>
      <sz val="10"/>
      <name val="Times New Roman"/>
      <family val="1"/>
    </font>
    <font>
      <u val="single"/>
      <sz val="10"/>
      <color indexed="36"/>
      <name val="Arial"/>
      <family val="2"/>
    </font>
    <font>
      <sz val="10"/>
      <color indexed="12"/>
      <name val="Arial"/>
      <family val="2"/>
    </font>
    <font>
      <sz val="11"/>
      <color indexed="8"/>
      <name val="Calibri"/>
      <family val="2"/>
    </font>
    <font>
      <sz val="1"/>
      <color indexed="16"/>
      <name val="Courier"/>
      <family val="3"/>
    </font>
    <font>
      <b/>
      <sz val="1"/>
      <color indexed="16"/>
      <name val="Courier"/>
      <family val="3"/>
    </font>
    <font>
      <sz val="9"/>
      <name val="Times New Roman"/>
      <family val="1"/>
    </font>
    <font>
      <sz val="7"/>
      <name val="Helvetica"/>
      <family val="0"/>
    </font>
    <font>
      <b/>
      <sz val="12"/>
      <name val="Tahoma"/>
      <family val="2"/>
    </font>
    <font>
      <b/>
      <sz val="10"/>
      <name val="Tahoma"/>
      <family val="2"/>
    </font>
    <font>
      <b/>
      <sz val="11"/>
      <name val="Tahoma"/>
      <family val="2"/>
    </font>
    <font>
      <sz val="10"/>
      <color indexed="14"/>
      <name val="Arial"/>
      <family val="2"/>
    </font>
    <font>
      <sz val="10"/>
      <color indexed="10"/>
      <name val="Arial"/>
      <family val="2"/>
    </font>
    <font>
      <sz val="8"/>
      <name val="Arial"/>
      <family val="2"/>
    </font>
    <font>
      <sz val="9.5"/>
      <name val="Times New Roman"/>
      <family val="1"/>
    </font>
    <font>
      <i/>
      <sz val="9.5"/>
      <name val="Times New Roman"/>
      <family val="1"/>
    </font>
    <font>
      <sz val="10"/>
      <name val="SWISS"/>
      <family val="0"/>
    </font>
    <font>
      <b/>
      <sz val="18"/>
      <name val="Arial"/>
      <family val="2"/>
    </font>
    <font>
      <u val="single"/>
      <sz val="11"/>
      <color indexed="12"/>
      <name val="Calibri"/>
      <family val="2"/>
    </font>
    <font>
      <sz val="10"/>
      <name val="Courier New"/>
      <family val="3"/>
    </font>
    <font>
      <sz val="10"/>
      <name val="Courier"/>
      <family val="3"/>
    </font>
    <font>
      <sz val="12"/>
      <name val="Arial"/>
      <family val="2"/>
    </font>
    <font>
      <sz val="8"/>
      <color indexed="61"/>
      <name val="Arial"/>
      <family val="2"/>
    </font>
    <font>
      <b/>
      <sz val="8"/>
      <color indexed="38"/>
      <name val="Arial"/>
      <family val="2"/>
    </font>
    <font>
      <b/>
      <sz val="8"/>
      <name val="Arial"/>
      <family val="2"/>
    </font>
    <font>
      <b/>
      <i/>
      <sz val="10"/>
      <color indexed="32"/>
      <name val="Arial"/>
      <family val="2"/>
    </font>
    <font>
      <b/>
      <sz val="10"/>
      <name val="Times New Roman"/>
      <family val="1"/>
    </font>
    <font>
      <b/>
      <sz val="18"/>
      <color indexed="62"/>
      <name val="Cambria"/>
      <family val="2"/>
    </font>
    <font>
      <sz val="10"/>
      <color indexed="8"/>
      <name val="Arial"/>
      <family val="2"/>
    </font>
    <font>
      <sz val="11"/>
      <name val="Calibri"/>
      <family val="2"/>
    </font>
    <font>
      <u val="single"/>
      <sz val="10"/>
      <color indexed="12"/>
      <name val="MS Sans Serif"/>
      <family val="2"/>
    </font>
    <font>
      <b/>
      <sz val="10"/>
      <color indexed="10"/>
      <name val="Arial"/>
      <family val="2"/>
    </font>
    <font>
      <sz val="10"/>
      <name val="Sans-serif"/>
      <family val="0"/>
    </font>
    <font>
      <sz val="12"/>
      <name val="Times New Roman"/>
      <family val="1"/>
    </font>
    <font>
      <sz val="10"/>
      <name val="MS Sans Serif"/>
      <family val="2"/>
    </font>
    <font>
      <u val="single"/>
      <sz val="12"/>
      <color indexed="12"/>
      <name val="Times New Roman"/>
      <family val="1"/>
    </font>
    <font>
      <b/>
      <u val="single"/>
      <sz val="12"/>
      <name val="Times New Roman"/>
      <family val="1"/>
    </font>
    <font>
      <sz val="12"/>
      <color indexed="14"/>
      <name val="Times New Roman"/>
      <family val="1"/>
    </font>
    <font>
      <i/>
      <sz val="12"/>
      <name val="Times New Roman"/>
      <family val="1"/>
    </font>
    <font>
      <b/>
      <sz val="18"/>
      <name val="Times New Roman"/>
      <family val="1"/>
    </font>
    <font>
      <b/>
      <sz val="14"/>
      <name val="Times New Roman"/>
      <family val="1"/>
    </font>
    <font>
      <sz val="10"/>
      <name val="Geneva"/>
      <family val="0"/>
    </font>
    <font>
      <sz val="11"/>
      <color indexed="9"/>
      <name val="Calibri"/>
      <family val="2"/>
    </font>
    <font>
      <sz val="11"/>
      <color indexed="20"/>
      <name val="Calibri"/>
      <family val="2"/>
    </font>
    <font>
      <sz val="10"/>
      <color indexed="20"/>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sz val="10"/>
      <color rgb="FF9C0006"/>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22"/>
        <bgColor indexed="64"/>
      </patternFill>
    </fill>
  </fills>
  <borders count="46">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style="thin"/>
      <top>
        <color indexed="63"/>
      </top>
      <bottom style="thin"/>
    </border>
    <border>
      <left style="thin"/>
      <right>
        <color indexed="63"/>
      </right>
      <top style="double"/>
      <bottom style="thin"/>
    </border>
    <border>
      <left style="thin"/>
      <right>
        <color indexed="63"/>
      </right>
      <top>
        <color indexed="63"/>
      </top>
      <bottom style="thin"/>
    </border>
    <border>
      <left>
        <color indexed="63"/>
      </left>
      <right style="double"/>
      <top>
        <color indexed="63"/>
      </top>
      <bottom style="thin"/>
    </border>
    <border>
      <left style="thin"/>
      <right style="thin"/>
      <top>
        <color indexed="63"/>
      </top>
      <bottom>
        <color indexed="63"/>
      </bottom>
    </border>
    <border>
      <left>
        <color indexed="63"/>
      </left>
      <right style="double"/>
      <top>
        <color indexed="63"/>
      </top>
      <bottom>
        <color indexed="63"/>
      </bottom>
    </border>
    <border>
      <left style="double"/>
      <right style="thin"/>
      <top>
        <color indexed="63"/>
      </top>
      <bottom style="thin"/>
    </border>
    <border>
      <left style="thin"/>
      <right style="double"/>
      <top>
        <color indexed="63"/>
      </top>
      <bottom style="thin"/>
    </border>
    <border>
      <left style="double"/>
      <right style="thin"/>
      <top>
        <color indexed="63"/>
      </top>
      <bottom>
        <color indexed="63"/>
      </bottom>
    </border>
    <border>
      <left style="thin"/>
      <right style="double"/>
      <top>
        <color indexed="63"/>
      </top>
      <bottom>
        <color indexed="63"/>
      </bottom>
    </border>
    <border>
      <left style="thin"/>
      <right>
        <color indexed="63"/>
      </right>
      <top style="thin"/>
      <bottom style="thin"/>
    </border>
    <border>
      <left style="double"/>
      <right style="thin"/>
      <top style="thin"/>
      <bottom style="thin"/>
    </border>
    <border>
      <left>
        <color indexed="63"/>
      </left>
      <right>
        <color indexed="63"/>
      </right>
      <top style="double"/>
      <bottom style="thin"/>
    </border>
    <border>
      <left style="double"/>
      <right style="thin"/>
      <top style="thin"/>
      <bottom>
        <color indexed="63"/>
      </bottom>
    </border>
    <border>
      <left style="double"/>
      <right style="thin"/>
      <top style="double"/>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double"/>
      <bottom style="thin"/>
    </border>
    <border>
      <left style="thin"/>
      <right style="thin"/>
      <top style="double"/>
      <bottom style="thin"/>
    </border>
    <border>
      <left>
        <color indexed="63"/>
      </left>
      <right>
        <color indexed="63"/>
      </right>
      <top style="thin"/>
      <bottom>
        <color indexed="63"/>
      </bottom>
    </border>
    <border>
      <left style="thin"/>
      <right style="double"/>
      <top style="thin"/>
      <bottom>
        <color indexed="63"/>
      </bottom>
    </border>
    <border>
      <left>
        <color indexed="63"/>
      </left>
      <right style="thin"/>
      <top style="thin"/>
      <bottom style="thin"/>
    </border>
    <border>
      <left style="thin"/>
      <right style="double"/>
      <top style="thin"/>
      <bottom style="thin"/>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thin"/>
      <bottom style="thin"/>
    </border>
    <border>
      <left style="thin"/>
      <right style="double"/>
      <top style="double"/>
      <bottom>
        <color indexed="63"/>
      </bottom>
    </border>
    <border>
      <left style="hair"/>
      <right style="hair"/>
      <top style="hair"/>
      <bottom style="hair"/>
    </border>
  </borders>
  <cellStyleXfs count="3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lignment/>
      <protection/>
    </xf>
    <xf numFmtId="170" fontId="0" fillId="0" borderId="1" applyBorder="0">
      <alignment/>
      <protection/>
    </xf>
    <xf numFmtId="170" fontId="0" fillId="0" borderId="1" applyBorder="0">
      <alignment/>
      <protection/>
    </xf>
    <xf numFmtId="200" fontId="0" fillId="0" borderId="1" applyBorder="0">
      <alignment/>
      <protection/>
    </xf>
    <xf numFmtId="170" fontId="0" fillId="0" borderId="1" applyBorder="0">
      <alignment/>
      <protection/>
    </xf>
    <xf numFmtId="170" fontId="0" fillId="0" borderId="1" applyBorder="0">
      <alignment/>
      <protection/>
    </xf>
    <xf numFmtId="172" fontId="0" fillId="0" borderId="1" applyBorder="0">
      <alignment/>
      <protection/>
    </xf>
    <xf numFmtId="215" fontId="0" fillId="0" borderId="1" applyBorder="0">
      <alignment/>
      <protection/>
    </xf>
    <xf numFmtId="170" fontId="0" fillId="0" borderId="1" applyBorder="0">
      <alignment/>
      <protection/>
    </xf>
    <xf numFmtId="170" fontId="0" fillId="0" borderId="1" applyBorder="0">
      <alignment/>
      <protection/>
    </xf>
    <xf numFmtId="170" fontId="0" fillId="0" borderId="1" applyBorder="0">
      <alignment/>
      <protection/>
    </xf>
    <xf numFmtId="216" fontId="0" fillId="0" borderId="1" applyBorder="0">
      <alignment/>
      <protection/>
    </xf>
    <xf numFmtId="170" fontId="0" fillId="0" borderId="1" applyBorder="0">
      <alignment/>
      <protection/>
    </xf>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169" fontId="0" fillId="0" borderId="1" applyBorder="0">
      <alignment/>
      <protection/>
    </xf>
    <xf numFmtId="169" fontId="0" fillId="0" borderId="1" applyBorder="0">
      <alignment/>
      <protection/>
    </xf>
    <xf numFmtId="164" fontId="0" fillId="0" borderId="1" applyBorder="0">
      <alignment/>
      <protection/>
    </xf>
    <xf numFmtId="0" fontId="0" fillId="0" borderId="1" applyBorder="0">
      <alignment/>
      <protection/>
    </xf>
    <xf numFmtId="169" fontId="0" fillId="0" borderId="1" applyBorder="0">
      <alignment/>
      <protection/>
    </xf>
    <xf numFmtId="0"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169" fontId="0" fillId="0" borderId="1" applyBorder="0">
      <alignment/>
      <protection/>
    </xf>
    <xf numFmtId="217" fontId="0" fillId="0" borderId="1" applyBorder="0">
      <alignment/>
      <protection/>
    </xf>
    <xf numFmtId="169" fontId="0" fillId="0" borderId="1" applyBorder="0">
      <alignment/>
      <protection/>
    </xf>
    <xf numFmtId="168" fontId="0" fillId="0" borderId="1">
      <alignment/>
      <protection/>
    </xf>
    <xf numFmtId="168" fontId="0" fillId="0" borderId="1">
      <alignment/>
      <protection/>
    </xf>
    <xf numFmtId="168" fontId="0" fillId="0" borderId="1">
      <alignment/>
      <protection/>
    </xf>
    <xf numFmtId="168" fontId="0" fillId="0" borderId="1">
      <alignment/>
      <protection/>
    </xf>
    <xf numFmtId="168" fontId="0" fillId="0" borderId="1">
      <alignment/>
      <protection/>
    </xf>
    <xf numFmtId="218" fontId="0" fillId="0" borderId="1">
      <alignment/>
      <protection/>
    </xf>
    <xf numFmtId="168" fontId="0" fillId="0" borderId="1">
      <alignment/>
      <protection/>
    </xf>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167" fontId="0" fillId="0" borderId="1">
      <alignment/>
      <protection/>
    </xf>
    <xf numFmtId="167" fontId="0" fillId="0" borderId="1">
      <alignment/>
      <protection/>
    </xf>
    <xf numFmtId="167" fontId="0" fillId="0" borderId="1">
      <alignment/>
      <protection/>
    </xf>
    <xf numFmtId="167" fontId="0" fillId="0" borderId="1">
      <alignment/>
      <protection/>
    </xf>
    <xf numFmtId="167" fontId="0" fillId="0" borderId="1">
      <alignment/>
      <protection/>
    </xf>
    <xf numFmtId="167"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172" fontId="0" fillId="0" borderId="1">
      <alignment/>
      <protection/>
    </xf>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173" fontId="0" fillId="0" borderId="1">
      <alignment/>
      <protection/>
    </xf>
    <xf numFmtId="173" fontId="0" fillId="0" borderId="1">
      <alignment/>
      <protection/>
    </xf>
    <xf numFmtId="173" fontId="0" fillId="0" borderId="1">
      <alignment/>
      <protection/>
    </xf>
    <xf numFmtId="173" fontId="0" fillId="0" borderId="1">
      <alignment/>
      <protection/>
    </xf>
    <xf numFmtId="173" fontId="0" fillId="0" borderId="1">
      <alignment/>
      <protection/>
    </xf>
    <xf numFmtId="173" fontId="0" fillId="0" borderId="1">
      <alignment/>
      <protection/>
    </xf>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7" fillId="27" borderId="0" applyNumberFormat="0" applyBorder="0" applyAlignment="0" applyProtection="0"/>
    <xf numFmtId="0" fontId="68" fillId="27" borderId="0" applyNumberFormat="0" applyBorder="0" applyAlignment="0" applyProtection="0"/>
    <xf numFmtId="0" fontId="69" fillId="28" borderId="2" applyNumberFormat="0" applyAlignment="0" applyProtection="0"/>
    <xf numFmtId="0" fontId="70" fillId="29"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0" fontId="71" fillId="0" borderId="0" applyNumberFormat="0" applyFill="0" applyBorder="0" applyAlignment="0" applyProtection="0"/>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0" fontId="8" fillId="0" borderId="0" applyNumberFormat="0" applyFill="0" applyBorder="0" applyAlignment="0" applyProtection="0"/>
    <xf numFmtId="164" fontId="4" fillId="0" borderId="0">
      <alignment/>
      <protection/>
    </xf>
    <xf numFmtId="219" fontId="4" fillId="0" borderId="0">
      <alignment/>
      <protection/>
    </xf>
    <xf numFmtId="169" fontId="4" fillId="0" borderId="0">
      <alignment/>
      <protection/>
    </xf>
    <xf numFmtId="208" fontId="4" fillId="0" borderId="0">
      <alignment/>
      <protection/>
    </xf>
    <xf numFmtId="164" fontId="4" fillId="0" borderId="0">
      <alignment/>
      <protection/>
    </xf>
    <xf numFmtId="165" fontId="4" fillId="0" borderId="0">
      <alignment/>
      <protection/>
    </xf>
    <xf numFmtId="169" fontId="4" fillId="0" borderId="0">
      <alignment/>
      <protection/>
    </xf>
    <xf numFmtId="175" fontId="4" fillId="0" borderId="0">
      <alignment/>
      <protection/>
    </xf>
    <xf numFmtId="204" fontId="4" fillId="0" borderId="0">
      <alignment/>
      <protection/>
    </xf>
    <xf numFmtId="220" fontId="4" fillId="0" borderId="0">
      <alignment/>
      <protection/>
    </xf>
    <xf numFmtId="170" fontId="4" fillId="0" borderId="0">
      <alignment/>
      <protection/>
    </xf>
    <xf numFmtId="164" fontId="4" fillId="0" borderId="0">
      <alignment/>
      <protection/>
    </xf>
    <xf numFmtId="176" fontId="4" fillId="0" borderId="0">
      <alignment/>
      <protection/>
    </xf>
    <xf numFmtId="221" fontId="4" fillId="0" borderId="0">
      <alignment/>
      <protection/>
    </xf>
    <xf numFmtId="0" fontId="4" fillId="0" borderId="0">
      <alignment/>
      <protection/>
    </xf>
    <xf numFmtId="165" fontId="4" fillId="0" borderId="0">
      <alignment/>
      <protection/>
    </xf>
    <xf numFmtId="164" fontId="4" fillId="0" borderId="0">
      <alignment/>
      <protection/>
    </xf>
    <xf numFmtId="171" fontId="4" fillId="0" borderId="0">
      <alignment/>
      <protection/>
    </xf>
    <xf numFmtId="219" fontId="4" fillId="0" borderId="0">
      <alignment/>
      <protection/>
    </xf>
    <xf numFmtId="169" fontId="4" fillId="0" borderId="0">
      <alignment/>
      <protection/>
    </xf>
    <xf numFmtId="222" fontId="4" fillId="0" borderId="0">
      <alignment/>
      <protection/>
    </xf>
    <xf numFmtId="208" fontId="4" fillId="0" borderId="0">
      <alignment/>
      <protection/>
    </xf>
    <xf numFmtId="164" fontId="4" fillId="0" borderId="0">
      <alignment/>
      <protection/>
    </xf>
    <xf numFmtId="0" fontId="72" fillId="30" borderId="0" applyNumberFormat="0" applyBorder="0" applyAlignment="0" applyProtection="0"/>
    <xf numFmtId="0" fontId="1" fillId="0" borderId="0">
      <alignment horizontal="center" wrapText="1"/>
      <protection/>
    </xf>
    <xf numFmtId="0" fontId="73" fillId="0" borderId="4" applyNumberFormat="0" applyFill="0" applyAlignment="0" applyProtection="0"/>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209" fontId="11" fillId="0" borderId="0">
      <alignment/>
      <protection locked="0"/>
    </xf>
    <xf numFmtId="0" fontId="74" fillId="0" borderId="5" applyNumberFormat="0" applyFill="0" applyAlignment="0" applyProtection="0"/>
    <xf numFmtId="209" fontId="12" fillId="0" borderId="0">
      <alignment/>
      <protection locked="0"/>
    </xf>
    <xf numFmtId="209" fontId="12" fillId="0" borderId="0">
      <alignment/>
      <protection locked="0"/>
    </xf>
    <xf numFmtId="209" fontId="12" fillId="0" borderId="0">
      <alignment/>
      <protection locked="0"/>
    </xf>
    <xf numFmtId="209" fontId="12" fillId="0" borderId="0">
      <alignment/>
      <protection locked="0"/>
    </xf>
    <xf numFmtId="209" fontId="12" fillId="0" borderId="0">
      <alignment/>
      <protection locked="0"/>
    </xf>
    <xf numFmtId="0" fontId="75" fillId="0" borderId="6" applyNumberFormat="0" applyFill="0" applyAlignment="0" applyProtection="0"/>
    <xf numFmtId="0" fontId="75" fillId="0" borderId="0" applyNumberFormat="0" applyFill="0" applyBorder="0" applyAlignment="0" applyProtection="0"/>
    <xf numFmtId="0" fontId="1" fillId="0" borderId="0">
      <alignment horizontal="center" wrapText="1"/>
      <protection/>
    </xf>
    <xf numFmtId="0" fontId="2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6" fillId="31" borderId="2" applyNumberFormat="0" applyAlignment="0" applyProtection="0"/>
    <xf numFmtId="0" fontId="77" fillId="0" borderId="7" applyNumberFormat="0" applyFill="0" applyAlignment="0" applyProtection="0"/>
    <xf numFmtId="0" fontId="78" fillId="32" borderId="0" applyNumberFormat="0" applyBorder="0" applyAlignment="0" applyProtection="0"/>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26"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48" fillId="0" borderId="0">
      <alignment/>
      <protection/>
    </xf>
    <xf numFmtId="0" fontId="27" fillId="0" borderId="0">
      <alignment/>
      <protection/>
    </xf>
    <xf numFmtId="0" fontId="0" fillId="0" borderId="0">
      <alignment vertical="top"/>
      <protection/>
    </xf>
    <xf numFmtId="0" fontId="10" fillId="0" borderId="0">
      <alignment/>
      <protection/>
    </xf>
    <xf numFmtId="0" fontId="0" fillId="0" borderId="0">
      <alignment/>
      <protection/>
    </xf>
    <xf numFmtId="0" fontId="27" fillId="0" borderId="0">
      <alignment/>
      <protection/>
    </xf>
    <xf numFmtId="0" fontId="10" fillId="0" borderId="0">
      <alignment/>
      <protection/>
    </xf>
    <xf numFmtId="0" fontId="0" fillId="0" borderId="0">
      <alignment/>
      <protection/>
    </xf>
    <xf numFmtId="37"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65" fillId="0" borderId="0">
      <alignment/>
      <protection/>
    </xf>
    <xf numFmtId="0" fontId="27" fillId="0" borderId="0">
      <alignment/>
      <protection/>
    </xf>
    <xf numFmtId="0" fontId="0" fillId="0" borderId="0">
      <alignment/>
      <protection/>
    </xf>
    <xf numFmtId="0" fontId="27"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33" borderId="8"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0" fontId="10" fillId="34" borderId="9" applyNumberFormat="0" applyFont="0" applyAlignment="0" applyProtection="0"/>
    <xf numFmtId="210" fontId="13" fillId="0" borderId="10" applyBorder="0">
      <alignment horizontal="right"/>
      <protection/>
    </xf>
    <xf numFmtId="0" fontId="79" fillId="28" borderId="1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9" fillId="2" borderId="0">
      <alignment horizontal="left" indent="7"/>
      <protection/>
    </xf>
    <xf numFmtId="0" fontId="30" fillId="2" borderId="0">
      <alignment horizontal="left" indent="6"/>
      <protection/>
    </xf>
    <xf numFmtId="0" fontId="31" fillId="35" borderId="12" applyNumberFormat="0" applyBorder="0" applyAlignment="0">
      <protection/>
    </xf>
    <xf numFmtId="0" fontId="32" fillId="36" borderId="0">
      <alignment/>
      <protection/>
    </xf>
    <xf numFmtId="0" fontId="1" fillId="0" borderId="0" applyFill="0">
      <alignment/>
      <protection/>
    </xf>
    <xf numFmtId="0" fontId="0" fillId="37" borderId="0" applyNumberFormat="0" applyFont="0" applyBorder="0" applyAlignment="0">
      <protection/>
    </xf>
    <xf numFmtId="0" fontId="32" fillId="0" borderId="0" applyFill="0">
      <alignment horizontal="left" indent="2"/>
      <protection/>
    </xf>
    <xf numFmtId="0" fontId="0" fillId="0" borderId="0">
      <alignment horizontal="left" wrapText="1"/>
      <protection/>
    </xf>
    <xf numFmtId="0" fontId="15" fillId="0" borderId="0" applyNumberFormat="0" applyFill="0" applyBorder="0" applyProtection="0">
      <alignment horizontal="left"/>
    </xf>
    <xf numFmtId="0" fontId="15" fillId="0" borderId="0" applyNumberFormat="0" applyFill="0" applyBorder="0" applyProtection="0">
      <alignment horizontal="left"/>
    </xf>
    <xf numFmtId="0" fontId="16" fillId="0" borderId="0" applyNumberFormat="0" applyFill="0" applyBorder="0" applyProtection="0">
      <alignment horizontal="left"/>
    </xf>
    <xf numFmtId="0" fontId="16" fillId="0" borderId="0" applyNumberFormat="0" applyFill="0" applyBorder="0" applyProtection="0">
      <alignment horizontal="left"/>
    </xf>
    <xf numFmtId="0" fontId="17" fillId="0" borderId="0" applyNumberFormat="0" applyFill="0" applyBorder="0" applyProtection="0">
      <alignment horizontal="left"/>
    </xf>
    <xf numFmtId="0" fontId="17" fillId="0" borderId="0" applyNumberFormat="0" applyFill="0" applyBorder="0" applyProtection="0">
      <alignment horizontal="left"/>
    </xf>
    <xf numFmtId="0" fontId="16" fillId="0" borderId="0" applyNumberFormat="0" applyFill="0" applyBorder="0" applyProtection="0">
      <alignment horizontal="center"/>
    </xf>
    <xf numFmtId="0" fontId="16" fillId="0" borderId="0" applyNumberFormat="0" applyFill="0" applyBorder="0" applyProtection="0">
      <alignment horizontal="center"/>
    </xf>
    <xf numFmtId="196" fontId="0" fillId="0" borderId="0" applyFont="0" applyFill="0" applyBorder="0" applyProtection="0">
      <alignment horizontal="left"/>
    </xf>
    <xf numFmtId="251" fontId="0" fillId="0" borderId="0" applyFont="0" applyFill="0" applyBorder="0" applyProtection="0">
      <alignment horizontal="left"/>
    </xf>
    <xf numFmtId="0" fontId="0" fillId="0" borderId="0" applyNumberFormat="0" applyFont="0" applyFill="0" applyBorder="0" applyProtection="0">
      <alignment horizontal="center"/>
    </xf>
    <xf numFmtId="0" fontId="0" fillId="0" borderId="0" applyNumberFormat="0" applyFont="0" applyFill="0" applyBorder="0" applyProtection="0">
      <alignment horizontal="center"/>
    </xf>
    <xf numFmtId="38" fontId="0" fillId="0" borderId="0" applyFont="0" applyFill="0" applyBorder="0" applyAlignment="0" applyProtection="0"/>
    <xf numFmtId="38" fontId="0" fillId="0" borderId="0" applyFont="0" applyFill="0" applyBorder="0" applyAlignment="0" applyProtection="0"/>
    <xf numFmtId="10" fontId="0" fillId="0" borderId="0" applyFont="0" applyFill="0" applyBorder="0" applyAlignment="0" applyProtection="0"/>
    <xf numFmtId="0" fontId="14" fillId="0" borderId="13">
      <alignment horizontal="center"/>
      <protection/>
    </xf>
    <xf numFmtId="0" fontId="33" fillId="0" borderId="10" applyBorder="0" applyAlignment="0">
      <protection/>
    </xf>
    <xf numFmtId="0" fontId="5" fillId="0" borderId="0">
      <alignment wrapText="1"/>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lignment wrapText="1"/>
      <protection/>
    </xf>
    <xf numFmtId="0" fontId="34" fillId="0" borderId="0" applyNumberFormat="0" applyFill="0" applyBorder="0" applyAlignment="0" applyProtection="0"/>
    <xf numFmtId="0" fontId="5" fillId="0" borderId="0">
      <alignment wrapText="1"/>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lignment wrapText="1"/>
      <protection/>
    </xf>
    <xf numFmtId="0" fontId="34" fillId="0" borderId="0" applyNumberFormat="0" applyFill="0" applyBorder="0" applyAlignment="0" applyProtection="0"/>
    <xf numFmtId="0" fontId="34" fillId="0" borderId="0" applyNumberFormat="0" applyFill="0" applyBorder="0" applyAlignment="0" applyProtection="0"/>
    <xf numFmtId="0" fontId="5" fillId="0" borderId="0">
      <alignment wrapText="1"/>
      <protection/>
    </xf>
    <xf numFmtId="0" fontId="34" fillId="0" borderId="0" applyNumberFormat="0" applyFill="0" applyBorder="0" applyAlignment="0" applyProtection="0"/>
    <xf numFmtId="0" fontId="34" fillId="0" borderId="0" applyNumberFormat="0" applyFill="0" applyBorder="0" applyAlignment="0" applyProtection="0"/>
    <xf numFmtId="0" fontId="5" fillId="0" borderId="0">
      <alignment wrapText="1"/>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 fillId="0" borderId="0">
      <alignment wrapText="1"/>
      <protection/>
    </xf>
    <xf numFmtId="0" fontId="80" fillId="0" borderId="14" applyNumberFormat="0" applyFill="0" applyAlignment="0" applyProtection="0"/>
    <xf numFmtId="209" fontId="11" fillId="0" borderId="15">
      <alignment/>
      <protection locked="0"/>
    </xf>
    <xf numFmtId="209" fontId="11" fillId="0" borderId="15">
      <alignment/>
      <protection locked="0"/>
    </xf>
    <xf numFmtId="209" fontId="11" fillId="0" borderId="15">
      <alignment/>
      <protection locked="0"/>
    </xf>
    <xf numFmtId="209" fontId="11" fillId="0" borderId="15">
      <alignment/>
      <protection locked="0"/>
    </xf>
    <xf numFmtId="209" fontId="11" fillId="0" borderId="15">
      <alignment/>
      <protection locked="0"/>
    </xf>
    <xf numFmtId="0" fontId="81" fillId="0" borderId="0" applyNumberFormat="0" applyFill="0" applyBorder="0" applyAlignment="0" applyProtection="0"/>
  </cellStyleXfs>
  <cellXfs count="1110">
    <xf numFmtId="0" fontId="0" fillId="0" borderId="0" xfId="0" applyAlignment="1">
      <alignment/>
    </xf>
    <xf numFmtId="171" fontId="0" fillId="0" borderId="13" xfId="234" applyNumberFormat="1" applyFill="1" applyBorder="1">
      <alignment/>
      <protection/>
    </xf>
    <xf numFmtId="171" fontId="0" fillId="0" borderId="13" xfId="234" applyNumberFormat="1" applyFont="1" applyFill="1" applyBorder="1">
      <alignment/>
      <protection/>
    </xf>
    <xf numFmtId="165" fontId="0" fillId="0" borderId="13" xfId="234" applyNumberFormat="1" applyFont="1" applyFill="1" applyBorder="1">
      <alignment/>
      <protection/>
    </xf>
    <xf numFmtId="0" fontId="5" fillId="0" borderId="0" xfId="312" applyFont="1" applyFill="1" applyAlignment="1">
      <alignment horizontal="centerContinuous" wrapText="1"/>
      <protection/>
    </xf>
    <xf numFmtId="0" fontId="0" fillId="0" borderId="0" xfId="234" applyFill="1" applyAlignment="1">
      <alignment horizontal="centerContinuous"/>
      <protection/>
    </xf>
    <xf numFmtId="0" fontId="0" fillId="0" borderId="0" xfId="234" applyFill="1">
      <alignment/>
      <protection/>
    </xf>
    <xf numFmtId="0" fontId="5" fillId="0" borderId="0" xfId="312" applyFill="1" applyBorder="1" applyAlignment="1">
      <alignment horizontal="centerContinuous" wrapText="1"/>
      <protection/>
    </xf>
    <xf numFmtId="0" fontId="5" fillId="0" borderId="0" xfId="312" applyFill="1">
      <alignment wrapText="1"/>
      <protection/>
    </xf>
    <xf numFmtId="0" fontId="5" fillId="0" borderId="0" xfId="312" applyFill="1" applyBorder="1">
      <alignment wrapText="1"/>
      <protection/>
    </xf>
    <xf numFmtId="0" fontId="5" fillId="0" borderId="16" xfId="312" applyFill="1" applyBorder="1" applyAlignment="1">
      <alignment horizontal="centerContinuous" wrapText="1"/>
      <protection/>
    </xf>
    <xf numFmtId="0" fontId="0" fillId="0" borderId="16" xfId="234" applyFill="1" applyBorder="1" applyAlignment="1">
      <alignment horizontal="centerContinuous"/>
      <protection/>
    </xf>
    <xf numFmtId="0" fontId="0" fillId="0" borderId="16" xfId="234" applyFill="1" applyBorder="1">
      <alignment/>
      <protection/>
    </xf>
    <xf numFmtId="0" fontId="1" fillId="0" borderId="17" xfId="152" applyFont="1" applyFill="1" applyBorder="1" applyAlignment="1">
      <alignment horizontal="centerContinuous" wrapText="1"/>
      <protection/>
    </xf>
    <xf numFmtId="0" fontId="1" fillId="0" borderId="17" xfId="152" applyFill="1" applyBorder="1" applyAlignment="1" quotePrefix="1">
      <alignment horizontal="center" wrapText="1"/>
      <protection/>
    </xf>
    <xf numFmtId="0" fontId="1" fillId="0" borderId="10" xfId="152" applyFill="1" applyBorder="1" applyAlignment="1" quotePrefix="1">
      <alignment horizontal="center" wrapText="1"/>
      <protection/>
    </xf>
    <xf numFmtId="0" fontId="1" fillId="0" borderId="18" xfId="152" applyFill="1" applyBorder="1" applyAlignment="1" quotePrefix="1">
      <alignment horizontal="center" wrapText="1"/>
      <protection/>
    </xf>
    <xf numFmtId="0" fontId="1" fillId="0" borderId="18" xfId="152" applyFill="1" applyBorder="1" applyAlignment="1">
      <alignment horizontal="center" wrapText="1"/>
      <protection/>
    </xf>
    <xf numFmtId="0" fontId="1" fillId="0" borderId="0" xfId="152" applyFill="1" applyBorder="1" applyAlignment="1">
      <alignment horizontal="center" vertical="center" wrapText="1"/>
      <protection/>
    </xf>
    <xf numFmtId="0" fontId="1" fillId="0" borderId="0" xfId="152" applyFill="1" applyAlignment="1">
      <alignment horizontal="center" vertical="center" wrapText="1"/>
      <protection/>
    </xf>
    <xf numFmtId="0" fontId="0" fillId="0" borderId="1" xfId="234" applyFill="1" applyBorder="1">
      <alignment/>
      <protection/>
    </xf>
    <xf numFmtId="165" fontId="0" fillId="0" borderId="1" xfId="234" applyNumberFormat="1" applyFill="1" applyBorder="1">
      <alignment/>
      <protection/>
    </xf>
    <xf numFmtId="165" fontId="0" fillId="0" borderId="0" xfId="234" applyNumberFormat="1" applyFill="1" applyBorder="1">
      <alignment/>
      <protection/>
    </xf>
    <xf numFmtId="165" fontId="0" fillId="0" borderId="13" xfId="234" applyNumberFormat="1" applyFill="1" applyBorder="1">
      <alignment/>
      <protection/>
    </xf>
    <xf numFmtId="0" fontId="0" fillId="0" borderId="0" xfId="234" applyFill="1" applyBorder="1">
      <alignment/>
      <protection/>
    </xf>
    <xf numFmtId="169" fontId="0" fillId="0" borderId="1" xfId="34" applyFill="1" applyBorder="1" quotePrefix="1">
      <alignment/>
      <protection/>
    </xf>
    <xf numFmtId="168" fontId="0" fillId="0" borderId="1" xfId="48" applyFill="1">
      <alignment/>
      <protection/>
    </xf>
    <xf numFmtId="171" fontId="0" fillId="0" borderId="13" xfId="95" applyNumberFormat="1" applyFill="1" applyBorder="1" applyAlignment="1">
      <alignment/>
    </xf>
    <xf numFmtId="170" fontId="0" fillId="0" borderId="1" xfId="16" applyFill="1" applyBorder="1">
      <alignment/>
      <protection/>
    </xf>
    <xf numFmtId="0" fontId="0" fillId="0" borderId="17" xfId="234" applyFill="1" applyBorder="1">
      <alignment/>
      <protection/>
    </xf>
    <xf numFmtId="165" fontId="0" fillId="0" borderId="17" xfId="234" applyNumberFormat="1" applyFill="1" applyBorder="1">
      <alignment/>
      <protection/>
    </xf>
    <xf numFmtId="0" fontId="0" fillId="0" borderId="10" xfId="234" applyFill="1" applyBorder="1">
      <alignment/>
      <protection/>
    </xf>
    <xf numFmtId="0" fontId="0" fillId="0" borderId="19" xfId="234" applyFill="1" applyBorder="1">
      <alignment/>
      <protection/>
    </xf>
    <xf numFmtId="0" fontId="1" fillId="0" borderId="10" xfId="152" applyFill="1" applyBorder="1" applyAlignment="1">
      <alignment horizontal="center" wrapText="1"/>
      <protection/>
    </xf>
    <xf numFmtId="0" fontId="1" fillId="0" borderId="19" xfId="152" applyFill="1" applyBorder="1" applyAlignment="1">
      <alignment horizontal="center" wrapText="1"/>
      <protection/>
    </xf>
    <xf numFmtId="0" fontId="1" fillId="0" borderId="19" xfId="152" applyFill="1" applyBorder="1" applyAlignment="1" quotePrefix="1">
      <alignment horizontal="center" wrapText="1"/>
      <protection/>
    </xf>
    <xf numFmtId="0" fontId="1" fillId="0" borderId="19" xfId="152" applyFont="1" applyFill="1" applyBorder="1" applyAlignment="1">
      <alignment horizontal="center" wrapText="1"/>
      <protection/>
    </xf>
    <xf numFmtId="169" fontId="0" fillId="0" borderId="1" xfId="34" applyFill="1" applyBorder="1">
      <alignment/>
      <protection/>
    </xf>
    <xf numFmtId="0" fontId="9" fillId="0" borderId="19" xfId="234" applyFont="1" applyFill="1" applyBorder="1">
      <alignment/>
      <protection/>
    </xf>
    <xf numFmtId="49" fontId="4" fillId="0" borderId="0" xfId="128" applyNumberFormat="1" applyFont="1" applyFill="1" applyAlignment="1" quotePrefix="1">
      <alignment horizontal="left"/>
      <protection/>
    </xf>
    <xf numFmtId="49" fontId="4" fillId="0" borderId="0" xfId="128" applyNumberFormat="1" applyFont="1" applyFill="1" applyAlignment="1">
      <alignment horizontal="left"/>
      <protection/>
    </xf>
    <xf numFmtId="171" fontId="0" fillId="0" borderId="13" xfId="234" applyNumberFormat="1" applyFont="1" applyFill="1" applyBorder="1" quotePrefix="1">
      <alignment/>
      <protection/>
    </xf>
    <xf numFmtId="200" fontId="0" fillId="0" borderId="13" xfId="234" applyNumberFormat="1" applyFont="1" applyFill="1" applyBorder="1" applyAlignment="1">
      <alignment horizontal="right"/>
      <protection/>
    </xf>
    <xf numFmtId="0" fontId="0" fillId="0" borderId="0" xfId="200" applyFill="1" applyBorder="1" applyAlignment="1">
      <alignment horizontal="centerContinuous"/>
      <protection/>
    </xf>
    <xf numFmtId="0" fontId="0" fillId="0" borderId="0" xfId="200" applyFill="1" applyBorder="1">
      <alignment/>
      <protection/>
    </xf>
    <xf numFmtId="0" fontId="0" fillId="0" borderId="0" xfId="200" applyFill="1">
      <alignment/>
      <protection/>
    </xf>
    <xf numFmtId="174" fontId="0" fillId="0" borderId="13" xfId="234" applyNumberFormat="1" applyFont="1" applyFill="1" applyBorder="1" applyAlignment="1">
      <alignment horizontal="right"/>
      <protection/>
    </xf>
    <xf numFmtId="0" fontId="0" fillId="0" borderId="0" xfId="235">
      <alignment/>
      <protection/>
    </xf>
    <xf numFmtId="0" fontId="0" fillId="0" borderId="0" xfId="196">
      <alignment/>
      <protection/>
    </xf>
    <xf numFmtId="0" fontId="0" fillId="0" borderId="0" xfId="219">
      <alignment/>
      <protection/>
    </xf>
    <xf numFmtId="49" fontId="4" fillId="0" borderId="0" xfId="128" applyNumberFormat="1" applyFont="1" applyAlignment="1">
      <alignment horizontal="left"/>
      <protection/>
    </xf>
    <xf numFmtId="49" fontId="4" fillId="0" borderId="0" xfId="128" applyNumberFormat="1" applyFont="1" applyAlignment="1" quotePrefix="1">
      <alignment horizontal="left"/>
      <protection/>
    </xf>
    <xf numFmtId="0" fontId="4" fillId="0" borderId="0" xfId="128" applyNumberFormat="1" applyFont="1">
      <alignment/>
      <protection/>
    </xf>
    <xf numFmtId="164" fontId="4" fillId="0" borderId="0" xfId="128" applyFont="1">
      <alignment/>
      <protection/>
    </xf>
    <xf numFmtId="164" fontId="4" fillId="0" borderId="0" xfId="128">
      <alignment/>
      <protection/>
    </xf>
    <xf numFmtId="0" fontId="0" fillId="0" borderId="10" xfId="235" applyFill="1" applyBorder="1">
      <alignment/>
      <protection/>
    </xf>
    <xf numFmtId="0" fontId="0" fillId="0" borderId="17" xfId="235" applyFill="1" applyBorder="1">
      <alignment/>
      <protection/>
    </xf>
    <xf numFmtId="0" fontId="0" fillId="0" borderId="20" xfId="235" applyBorder="1">
      <alignment/>
      <protection/>
    </xf>
    <xf numFmtId="0" fontId="0" fillId="0" borderId="17" xfId="235" applyBorder="1">
      <alignment/>
      <protection/>
    </xf>
    <xf numFmtId="198" fontId="0" fillId="0" borderId="0" xfId="235" applyNumberFormat="1" applyFill="1" applyBorder="1" applyAlignment="1">
      <alignment horizontal="right"/>
      <protection/>
    </xf>
    <xf numFmtId="175" fontId="0" fillId="0" borderId="21" xfId="235" applyNumberFormat="1" applyFill="1" applyBorder="1" applyAlignment="1">
      <alignment/>
      <protection/>
    </xf>
    <xf numFmtId="171" fontId="0" fillId="0" borderId="0" xfId="235" applyNumberFormat="1" applyFill="1" applyBorder="1" applyAlignment="1">
      <alignment/>
      <protection/>
    </xf>
    <xf numFmtId="175" fontId="0" fillId="0" borderId="22" xfId="235" applyNumberFormat="1" applyFill="1" applyBorder="1" applyAlignment="1">
      <alignment/>
      <protection/>
    </xf>
    <xf numFmtId="0" fontId="0" fillId="0" borderId="1" xfId="235" applyBorder="1">
      <alignment/>
      <protection/>
    </xf>
    <xf numFmtId="179" fontId="0" fillId="0" borderId="0" xfId="235" applyNumberFormat="1" applyFill="1" applyAlignment="1">
      <alignment/>
      <protection/>
    </xf>
    <xf numFmtId="170" fontId="0" fillId="0" borderId="1" xfId="16" applyFont="1" applyBorder="1">
      <alignment/>
      <protection/>
    </xf>
    <xf numFmtId="165" fontId="0" fillId="0" borderId="0" xfId="235" applyNumberFormat="1" applyFill="1" applyAlignment="1">
      <alignment/>
      <protection/>
    </xf>
    <xf numFmtId="165" fontId="0" fillId="0" borderId="21" xfId="235" applyNumberFormat="1" applyFill="1" applyBorder="1" applyAlignment="1">
      <alignment/>
      <protection/>
    </xf>
    <xf numFmtId="165" fontId="0" fillId="0" borderId="0" xfId="235" applyNumberFormat="1" applyFill="1" applyBorder="1" applyAlignment="1">
      <alignment/>
      <protection/>
    </xf>
    <xf numFmtId="165" fontId="0" fillId="0" borderId="22" xfId="235" applyNumberFormat="1" applyFill="1" applyBorder="1" applyAlignment="1">
      <alignment/>
      <protection/>
    </xf>
    <xf numFmtId="0" fontId="0" fillId="0" borderId="0" xfId="235" applyFill="1" applyAlignment="1">
      <alignment/>
      <protection/>
    </xf>
    <xf numFmtId="0" fontId="0" fillId="0" borderId="21" xfId="235" applyFill="1" applyBorder="1" applyAlignment="1">
      <alignment/>
      <protection/>
    </xf>
    <xf numFmtId="0" fontId="0" fillId="0" borderId="0" xfId="235" applyFill="1" applyBorder="1" applyAlignment="1">
      <alignment/>
      <protection/>
    </xf>
    <xf numFmtId="0" fontId="0" fillId="0" borderId="22" xfId="235" applyFill="1" applyBorder="1" applyAlignment="1">
      <alignment/>
      <protection/>
    </xf>
    <xf numFmtId="0" fontId="0" fillId="0" borderId="1" xfId="235" applyBorder="1" applyAlignment="1">
      <alignment horizontal="centerContinuous"/>
      <protection/>
    </xf>
    <xf numFmtId="174" fontId="0" fillId="0" borderId="0" xfId="235" applyNumberFormat="1" applyFill="1" applyAlignment="1">
      <alignment/>
      <protection/>
    </xf>
    <xf numFmtId="174" fontId="0" fillId="0" borderId="21" xfId="235" applyNumberFormat="1" applyFill="1" applyBorder="1" applyAlignment="1">
      <alignment/>
      <protection/>
    </xf>
    <xf numFmtId="174" fontId="0" fillId="0" borderId="0" xfId="235" applyNumberFormat="1" applyFill="1" applyBorder="1" applyAlignment="1">
      <alignment/>
      <protection/>
    </xf>
    <xf numFmtId="174" fontId="0" fillId="0" borderId="22" xfId="235" applyNumberFormat="1" applyFill="1" applyBorder="1" applyAlignment="1">
      <alignment/>
      <protection/>
    </xf>
    <xf numFmtId="199" fontId="0" fillId="0" borderId="22" xfId="235" applyNumberFormat="1" applyFont="1" applyFill="1" applyBorder="1" applyAlignment="1">
      <alignment horizontal="right"/>
      <protection/>
    </xf>
    <xf numFmtId="175" fontId="0" fillId="0" borderId="22" xfId="235" applyNumberFormat="1" applyFont="1" applyFill="1" applyBorder="1" applyAlignment="1">
      <alignment/>
      <protection/>
    </xf>
    <xf numFmtId="175" fontId="0" fillId="0" borderId="21" xfId="235" applyNumberFormat="1" applyFont="1" applyFill="1" applyBorder="1" applyAlignment="1">
      <alignment/>
      <protection/>
    </xf>
    <xf numFmtId="0" fontId="0" fillId="0" borderId="0" xfId="235" applyFill="1">
      <alignment/>
      <protection/>
    </xf>
    <xf numFmtId="0" fontId="0" fillId="0" borderId="1" xfId="235" applyFill="1" applyBorder="1">
      <alignment/>
      <protection/>
    </xf>
    <xf numFmtId="0" fontId="0" fillId="0" borderId="22" xfId="235" applyFill="1" applyBorder="1">
      <alignment/>
      <protection/>
    </xf>
    <xf numFmtId="0" fontId="0" fillId="0" borderId="22" xfId="235" applyBorder="1">
      <alignment/>
      <protection/>
    </xf>
    <xf numFmtId="0" fontId="1" fillId="0" borderId="0" xfId="152">
      <alignment horizontal="center" wrapText="1"/>
      <protection/>
    </xf>
    <xf numFmtId="0" fontId="1" fillId="0" borderId="10" xfId="152" applyFont="1" applyBorder="1" applyAlignment="1" quotePrefix="1">
      <alignment horizontal="center" wrapText="1"/>
      <protection/>
    </xf>
    <xf numFmtId="0" fontId="1" fillId="0" borderId="17" xfId="152" applyFont="1" applyBorder="1" applyAlignment="1" quotePrefix="1">
      <alignment horizontal="center" wrapText="1"/>
      <protection/>
    </xf>
    <xf numFmtId="0" fontId="1" fillId="0" borderId="20" xfId="152" applyFont="1" applyBorder="1" applyAlignment="1" quotePrefix="1">
      <alignment horizontal="center" wrapText="1"/>
      <protection/>
    </xf>
    <xf numFmtId="0" fontId="1" fillId="0" borderId="17" xfId="152" applyFont="1" applyBorder="1" applyAlignment="1" quotePrefix="1">
      <alignment horizontal="centerContinuous" wrapText="1"/>
      <protection/>
    </xf>
    <xf numFmtId="0" fontId="0" fillId="0" borderId="16" xfId="235" applyBorder="1" applyAlignment="1">
      <alignment horizontal="centerContinuous"/>
      <protection/>
    </xf>
    <xf numFmtId="0" fontId="5" fillId="0" borderId="16" xfId="312" applyBorder="1" applyAlignment="1">
      <alignment horizontal="centerContinuous" wrapText="1"/>
      <protection/>
    </xf>
    <xf numFmtId="0" fontId="0" fillId="0" borderId="0" xfId="235" applyAlignment="1">
      <alignment horizontal="centerContinuous"/>
      <protection/>
    </xf>
    <xf numFmtId="0" fontId="0" fillId="0" borderId="0" xfId="219" applyBorder="1">
      <alignment/>
      <protection/>
    </xf>
    <xf numFmtId="0" fontId="0" fillId="0" borderId="0" xfId="219" applyBorder="1" applyAlignment="1">
      <alignment horizontal="centerContinuous"/>
      <protection/>
    </xf>
    <xf numFmtId="0" fontId="5" fillId="0" borderId="0" xfId="312" applyFont="1" applyAlignment="1">
      <alignment horizontal="centerContinuous" wrapText="1"/>
      <protection/>
    </xf>
    <xf numFmtId="0" fontId="0" fillId="0" borderId="0" xfId="236">
      <alignment/>
      <protection/>
    </xf>
    <xf numFmtId="0" fontId="0" fillId="0" borderId="0" xfId="236" applyAlignment="1">
      <alignment/>
      <protection/>
    </xf>
    <xf numFmtId="0" fontId="0" fillId="0" borderId="19" xfId="236" applyBorder="1">
      <alignment/>
      <protection/>
    </xf>
    <xf numFmtId="0" fontId="0" fillId="0" borderId="10" xfId="236" applyBorder="1">
      <alignment/>
      <protection/>
    </xf>
    <xf numFmtId="0" fontId="0" fillId="0" borderId="20" xfId="236" applyBorder="1">
      <alignment/>
      <protection/>
    </xf>
    <xf numFmtId="0" fontId="0" fillId="0" borderId="17" xfId="236" applyBorder="1">
      <alignment/>
      <protection/>
    </xf>
    <xf numFmtId="165" fontId="0" fillId="0" borderId="0" xfId="236" applyNumberFormat="1">
      <alignment/>
      <protection/>
    </xf>
    <xf numFmtId="175" fontId="0" fillId="0" borderId="13" xfId="236" applyNumberFormat="1" applyFont="1" applyFill="1" applyBorder="1">
      <alignment/>
      <protection/>
    </xf>
    <xf numFmtId="175" fontId="0" fillId="0" borderId="0" xfId="236" applyNumberFormat="1" applyFont="1" applyFill="1" applyBorder="1">
      <alignment/>
      <protection/>
    </xf>
    <xf numFmtId="176" fontId="0" fillId="0" borderId="22" xfId="236" applyNumberFormat="1" applyFont="1" applyFill="1" applyBorder="1">
      <alignment/>
      <protection/>
    </xf>
    <xf numFmtId="165" fontId="0" fillId="0" borderId="21" xfId="236" applyNumberFormat="1" applyFont="1" applyFill="1" applyBorder="1">
      <alignment/>
      <protection/>
    </xf>
    <xf numFmtId="165" fontId="0" fillId="0" borderId="0" xfId="236" applyNumberFormat="1" applyFont="1" applyFill="1" applyBorder="1">
      <alignment/>
      <protection/>
    </xf>
    <xf numFmtId="165" fontId="0" fillId="0" borderId="22" xfId="236" applyNumberFormat="1" applyFont="1" applyFill="1" applyBorder="1">
      <alignment/>
      <protection/>
    </xf>
    <xf numFmtId="0" fontId="0" fillId="0" borderId="1" xfId="236" applyNumberFormat="1" applyBorder="1" applyAlignment="1">
      <alignment horizontal="left"/>
      <protection/>
    </xf>
    <xf numFmtId="0" fontId="0" fillId="0" borderId="1" xfId="236" applyNumberFormat="1" applyFont="1" applyBorder="1" applyAlignment="1">
      <alignment horizontal="left"/>
      <protection/>
    </xf>
    <xf numFmtId="175" fontId="0" fillId="0" borderId="1" xfId="236" applyNumberFormat="1" applyFont="1" applyFill="1" applyBorder="1">
      <alignment/>
      <protection/>
    </xf>
    <xf numFmtId="165" fontId="0" fillId="0" borderId="1" xfId="236" applyNumberFormat="1" applyFont="1" applyFill="1" applyBorder="1">
      <alignment/>
      <protection/>
    </xf>
    <xf numFmtId="175" fontId="0" fillId="0" borderId="0" xfId="236" applyNumberFormat="1" applyFill="1" applyBorder="1">
      <alignment/>
      <protection/>
    </xf>
    <xf numFmtId="175" fontId="0" fillId="0" borderId="1" xfId="236" applyNumberFormat="1" applyFill="1" applyBorder="1">
      <alignment/>
      <protection/>
    </xf>
    <xf numFmtId="176" fontId="0" fillId="0" borderId="22" xfId="236" applyNumberFormat="1" applyFill="1" applyBorder="1">
      <alignment/>
      <protection/>
    </xf>
    <xf numFmtId="165" fontId="0" fillId="0" borderId="1" xfId="236" applyNumberFormat="1" applyFill="1" applyBorder="1">
      <alignment/>
      <protection/>
    </xf>
    <xf numFmtId="165" fontId="0" fillId="0" borderId="22" xfId="236" applyNumberFormat="1" applyFill="1" applyBorder="1">
      <alignment/>
      <protection/>
    </xf>
    <xf numFmtId="175" fontId="0" fillId="0" borderId="0" xfId="236" applyNumberFormat="1">
      <alignment/>
      <protection/>
    </xf>
    <xf numFmtId="175" fontId="0" fillId="0" borderId="1" xfId="236" applyNumberFormat="1" applyBorder="1">
      <alignment/>
      <protection/>
    </xf>
    <xf numFmtId="176" fontId="0" fillId="0" borderId="22" xfId="236" applyNumberFormat="1" applyBorder="1">
      <alignment/>
      <protection/>
    </xf>
    <xf numFmtId="165" fontId="0" fillId="0" borderId="1" xfId="236" applyNumberFormat="1" applyBorder="1">
      <alignment/>
      <protection/>
    </xf>
    <xf numFmtId="165" fontId="0" fillId="0" borderId="22" xfId="236" applyNumberFormat="1" applyBorder="1">
      <alignment/>
      <protection/>
    </xf>
    <xf numFmtId="0" fontId="1" fillId="0" borderId="0" xfId="152" applyFont="1" applyBorder="1" applyAlignment="1">
      <alignment horizontal="center" wrapText="1"/>
      <protection/>
    </xf>
    <xf numFmtId="0" fontId="1" fillId="0" borderId="1" xfId="152" applyFont="1" applyBorder="1" applyAlignment="1">
      <alignment horizontal="center" wrapText="1"/>
      <protection/>
    </xf>
    <xf numFmtId="0" fontId="1" fillId="0" borderId="22" xfId="152" applyBorder="1" applyAlignment="1">
      <alignment horizontal="center" wrapText="1"/>
      <protection/>
    </xf>
    <xf numFmtId="0" fontId="1" fillId="0" borderId="1" xfId="152" applyBorder="1" applyAlignment="1">
      <alignment horizontal="centerContinuous" wrapText="1"/>
      <protection/>
    </xf>
    <xf numFmtId="0" fontId="1" fillId="0" borderId="10" xfId="152" applyFont="1" applyBorder="1" applyAlignment="1">
      <alignment horizontal="center" vertical="center" wrapText="1"/>
      <protection/>
    </xf>
    <xf numFmtId="0" fontId="1" fillId="0" borderId="17" xfId="152" applyFont="1" applyBorder="1" applyAlignment="1">
      <alignment horizontal="center" vertical="center" wrapText="1"/>
      <protection/>
    </xf>
    <xf numFmtId="0" fontId="1" fillId="0" borderId="20" xfId="152" applyBorder="1" applyAlignment="1">
      <alignment horizontal="center" vertical="center" wrapText="1"/>
      <protection/>
    </xf>
    <xf numFmtId="0" fontId="1" fillId="0" borderId="17" xfId="152" applyBorder="1" applyAlignment="1">
      <alignment horizontal="center" vertical="center" wrapText="1"/>
      <protection/>
    </xf>
    <xf numFmtId="0" fontId="1" fillId="0" borderId="10" xfId="152" applyBorder="1" applyAlignment="1">
      <alignment horizontal="centerContinuous" wrapText="1"/>
      <protection/>
    </xf>
    <xf numFmtId="0" fontId="1" fillId="0" borderId="10" xfId="152" applyFont="1" applyBorder="1" applyAlignment="1">
      <alignment horizontal="centerContinuous" wrapText="1"/>
      <protection/>
    </xf>
    <xf numFmtId="0" fontId="1" fillId="0" borderId="17" xfId="152" applyBorder="1" applyAlignment="1">
      <alignment horizontal="centerContinuous" wrapText="1"/>
      <protection/>
    </xf>
    <xf numFmtId="0" fontId="1" fillId="0" borderId="1" xfId="152" applyBorder="1" applyAlignment="1">
      <alignment horizontal="center" vertical="center" wrapText="1"/>
      <protection/>
    </xf>
    <xf numFmtId="0" fontId="0" fillId="0" borderId="16" xfId="219" applyBorder="1" applyAlignment="1">
      <alignment horizontal="centerContinuous"/>
      <protection/>
    </xf>
    <xf numFmtId="0" fontId="0" fillId="0" borderId="0" xfId="219" applyAlignment="1">
      <alignment horizontal="centerContinuous"/>
      <protection/>
    </xf>
    <xf numFmtId="0" fontId="5" fillId="0" borderId="0" xfId="312" applyFont="1" applyBorder="1" applyAlignment="1">
      <alignment horizontal="centerContinuous" wrapText="1"/>
      <protection/>
    </xf>
    <xf numFmtId="0" fontId="0" fillId="0" borderId="0" xfId="236" applyFont="1">
      <alignment/>
      <protection/>
    </xf>
    <xf numFmtId="0" fontId="0" fillId="0" borderId="0" xfId="236" applyNumberFormat="1" applyFont="1">
      <alignment/>
      <protection/>
    </xf>
    <xf numFmtId="0" fontId="0" fillId="0" borderId="1" xfId="236" applyBorder="1">
      <alignment/>
      <protection/>
    </xf>
    <xf numFmtId="0" fontId="0" fillId="0" borderId="22" xfId="236" applyBorder="1">
      <alignment/>
      <protection/>
    </xf>
    <xf numFmtId="0" fontId="1" fillId="0" borderId="0" xfId="152" applyAlignment="1">
      <alignment horizontal="center" vertical="center" wrapText="1"/>
      <protection/>
    </xf>
    <xf numFmtId="0" fontId="0" fillId="0" borderId="0" xfId="237">
      <alignment/>
      <protection/>
    </xf>
    <xf numFmtId="0" fontId="18" fillId="0" borderId="0" xfId="237" applyFont="1">
      <alignment/>
      <protection/>
    </xf>
    <xf numFmtId="14" fontId="0" fillId="0" borderId="0" xfId="237" applyNumberFormat="1">
      <alignment/>
      <protection/>
    </xf>
    <xf numFmtId="165" fontId="0" fillId="0" borderId="0" xfId="237" applyNumberFormat="1">
      <alignment/>
      <protection/>
    </xf>
    <xf numFmtId="164" fontId="4" fillId="0" borderId="0" xfId="128" applyNumberFormat="1" applyFont="1" applyAlignment="1">
      <alignment horizontal="left"/>
      <protection/>
    </xf>
    <xf numFmtId="0" fontId="4" fillId="0" borderId="0" xfId="128" applyNumberFormat="1" applyFont="1" applyAlignment="1">
      <alignment horizontal="left"/>
      <protection/>
    </xf>
    <xf numFmtId="0" fontId="0" fillId="0" borderId="0" xfId="237" applyAlignment="1">
      <alignment horizontal="centerContinuous"/>
      <protection/>
    </xf>
    <xf numFmtId="3" fontId="0" fillId="0" borderId="0" xfId="237" applyNumberFormat="1" applyBorder="1">
      <alignment/>
      <protection/>
    </xf>
    <xf numFmtId="0" fontId="0" fillId="0" borderId="0" xfId="237" applyBorder="1">
      <alignment/>
      <protection/>
    </xf>
    <xf numFmtId="3" fontId="0" fillId="0" borderId="19" xfId="237" applyNumberFormat="1" applyBorder="1">
      <alignment/>
      <protection/>
    </xf>
    <xf numFmtId="0" fontId="0" fillId="0" borderId="23" xfId="237" applyBorder="1">
      <alignment/>
      <protection/>
    </xf>
    <xf numFmtId="0" fontId="0" fillId="0" borderId="24" xfId="237" applyBorder="1">
      <alignment/>
      <protection/>
    </xf>
    <xf numFmtId="0" fontId="0" fillId="0" borderId="10" xfId="237" applyBorder="1">
      <alignment/>
      <protection/>
    </xf>
    <xf numFmtId="0" fontId="0" fillId="0" borderId="17" xfId="237" applyBorder="1">
      <alignment/>
      <protection/>
    </xf>
    <xf numFmtId="0" fontId="0" fillId="0" borderId="20" xfId="237" applyBorder="1">
      <alignment/>
      <protection/>
    </xf>
    <xf numFmtId="165" fontId="0" fillId="0" borderId="13" xfId="237" applyNumberFormat="1" applyFill="1" applyBorder="1">
      <alignment/>
      <protection/>
    </xf>
    <xf numFmtId="165" fontId="0" fillId="0" borderId="25" xfId="237" applyNumberFormat="1" applyFill="1" applyBorder="1">
      <alignment/>
      <protection/>
    </xf>
    <xf numFmtId="165" fontId="0" fillId="0" borderId="26" xfId="237" applyNumberFormat="1" applyFill="1" applyBorder="1">
      <alignment/>
      <protection/>
    </xf>
    <xf numFmtId="0" fontId="0" fillId="0" borderId="1" xfId="237" applyFont="1" applyBorder="1">
      <alignment/>
      <protection/>
    </xf>
    <xf numFmtId="165" fontId="0" fillId="0" borderId="13" xfId="237" applyNumberFormat="1" applyBorder="1">
      <alignment/>
      <protection/>
    </xf>
    <xf numFmtId="0" fontId="0" fillId="0" borderId="1" xfId="237" applyBorder="1">
      <alignment/>
      <protection/>
    </xf>
    <xf numFmtId="3" fontId="0" fillId="0" borderId="13" xfId="237" applyNumberFormat="1" applyFill="1" applyBorder="1">
      <alignment/>
      <protection/>
    </xf>
    <xf numFmtId="170" fontId="0" fillId="0" borderId="1" xfId="16" applyBorder="1">
      <alignment/>
      <protection/>
    </xf>
    <xf numFmtId="165" fontId="0" fillId="0" borderId="19" xfId="237" applyNumberFormat="1" applyFill="1" applyBorder="1">
      <alignment/>
      <protection/>
    </xf>
    <xf numFmtId="165" fontId="0" fillId="0" borderId="23" xfId="237" applyNumberFormat="1" applyFill="1" applyBorder="1">
      <alignment/>
      <protection/>
    </xf>
    <xf numFmtId="165" fontId="0" fillId="0" borderId="24" xfId="237" applyNumberFormat="1" applyFill="1" applyBorder="1">
      <alignment/>
      <protection/>
    </xf>
    <xf numFmtId="169" fontId="0" fillId="0" borderId="1" xfId="34" applyBorder="1">
      <alignment/>
      <protection/>
    </xf>
    <xf numFmtId="165" fontId="0" fillId="0" borderId="25" xfId="237" applyNumberFormat="1" applyBorder="1">
      <alignment/>
      <protection/>
    </xf>
    <xf numFmtId="165" fontId="0" fillId="0" borderId="26" xfId="237" applyNumberFormat="1" applyBorder="1">
      <alignment/>
      <protection/>
    </xf>
    <xf numFmtId="165" fontId="0" fillId="0" borderId="0" xfId="237" applyNumberFormat="1" applyBorder="1">
      <alignment/>
      <protection/>
    </xf>
    <xf numFmtId="165" fontId="0" fillId="0" borderId="1" xfId="237" applyNumberFormat="1" applyBorder="1">
      <alignment/>
      <protection/>
    </xf>
    <xf numFmtId="0" fontId="1" fillId="0" borderId="0" xfId="152" applyAlignment="1">
      <alignment horizontal="center" wrapText="1"/>
      <protection/>
    </xf>
    <xf numFmtId="0" fontId="1" fillId="0" borderId="27" xfId="152" applyFont="1" applyBorder="1" applyAlignment="1">
      <alignment horizontal="center" wrapText="1"/>
      <protection/>
    </xf>
    <xf numFmtId="0" fontId="1" fillId="0" borderId="28" xfId="152" applyFont="1" applyBorder="1" applyAlignment="1">
      <alignment horizontal="center" wrapText="1"/>
      <protection/>
    </xf>
    <xf numFmtId="0" fontId="1" fillId="0" borderId="24" xfId="152" applyFont="1" applyBorder="1" applyAlignment="1">
      <alignment horizontal="center" wrapText="1"/>
      <protection/>
    </xf>
    <xf numFmtId="0" fontId="1" fillId="0" borderId="10" xfId="152" applyFont="1" applyBorder="1" applyAlignment="1">
      <alignment horizontal="center" wrapText="1"/>
      <protection/>
    </xf>
    <xf numFmtId="0" fontId="1" fillId="0" borderId="17" xfId="152" applyFont="1" applyBorder="1" applyAlignment="1">
      <alignment horizontal="center" wrapText="1"/>
      <protection/>
    </xf>
    <xf numFmtId="0" fontId="1" fillId="0" borderId="17" xfId="152" applyFont="1" applyBorder="1" applyAlignment="1">
      <alignment horizontal="centerContinuous" wrapText="1"/>
      <protection/>
    </xf>
    <xf numFmtId="0" fontId="1" fillId="0" borderId="29" xfId="152" applyBorder="1" applyAlignment="1">
      <alignment horizontal="centerContinuous" vertical="center" wrapText="1"/>
      <protection/>
    </xf>
    <xf numFmtId="0" fontId="1" fillId="0" borderId="10" xfId="152" applyBorder="1" applyAlignment="1">
      <alignment horizontal="centerContinuous" vertical="center" wrapText="1"/>
      <protection/>
    </xf>
    <xf numFmtId="0" fontId="1" fillId="0" borderId="18" xfId="152" applyFont="1" applyBorder="1" applyAlignment="1">
      <alignment horizontal="centerContinuous" vertical="center" wrapText="1"/>
      <protection/>
    </xf>
    <xf numFmtId="0" fontId="0" fillId="0" borderId="16" xfId="237" applyBorder="1">
      <alignment/>
      <protection/>
    </xf>
    <xf numFmtId="0" fontId="0" fillId="0" borderId="16" xfId="237" applyBorder="1" applyAlignment="1">
      <alignment horizontal="centerContinuous"/>
      <protection/>
    </xf>
    <xf numFmtId="0" fontId="0" fillId="0" borderId="0" xfId="238">
      <alignment/>
      <protection/>
    </xf>
    <xf numFmtId="0" fontId="0" fillId="0" borderId="0" xfId="200">
      <alignment/>
      <protection/>
    </xf>
    <xf numFmtId="0" fontId="4" fillId="0" borderId="0" xfId="238" applyFont="1">
      <alignment/>
      <protection/>
    </xf>
    <xf numFmtId="0" fontId="0" fillId="0" borderId="19" xfId="238" applyBorder="1">
      <alignment/>
      <protection/>
    </xf>
    <xf numFmtId="0" fontId="0" fillId="0" borderId="23" xfId="238" applyBorder="1">
      <alignment/>
      <protection/>
    </xf>
    <xf numFmtId="0" fontId="0" fillId="0" borderId="20" xfId="238" applyBorder="1">
      <alignment/>
      <protection/>
    </xf>
    <xf numFmtId="0" fontId="0" fillId="0" borderId="17" xfId="238" applyBorder="1">
      <alignment/>
      <protection/>
    </xf>
    <xf numFmtId="0" fontId="0" fillId="0" borderId="0" xfId="203" applyFont="1">
      <alignment/>
      <protection/>
    </xf>
    <xf numFmtId="212" fontId="0" fillId="0" borderId="13" xfId="238" applyNumberFormat="1" applyFill="1" applyBorder="1" applyAlignment="1">
      <alignment horizontal="right"/>
      <protection/>
    </xf>
    <xf numFmtId="191" fontId="0" fillId="0" borderId="25" xfId="238" applyNumberFormat="1" applyFill="1" applyBorder="1" applyAlignment="1">
      <alignment horizontal="right"/>
      <protection/>
    </xf>
    <xf numFmtId="212" fontId="0" fillId="0" borderId="22" xfId="238" applyNumberFormat="1" applyFill="1" applyBorder="1" applyAlignment="1">
      <alignment horizontal="right"/>
      <protection/>
    </xf>
    <xf numFmtId="1" fontId="0" fillId="0" borderId="1" xfId="238" applyNumberFormat="1" applyFont="1" applyBorder="1" applyAlignment="1">
      <alignment horizontal="left"/>
      <protection/>
    </xf>
    <xf numFmtId="203" fontId="0" fillId="0" borderId="25" xfId="238" applyNumberFormat="1" applyFill="1" applyBorder="1" applyAlignment="1">
      <alignment horizontal="right"/>
      <protection/>
    </xf>
    <xf numFmtId="213" fontId="0" fillId="0" borderId="22" xfId="238" applyNumberFormat="1" applyFill="1" applyBorder="1" applyAlignment="1">
      <alignment horizontal="right"/>
      <protection/>
    </xf>
    <xf numFmtId="1" fontId="0" fillId="0" borderId="1" xfId="238" applyNumberFormat="1" applyBorder="1" applyAlignment="1">
      <alignment horizontal="left"/>
      <protection/>
    </xf>
    <xf numFmtId="212" fontId="0" fillId="0" borderId="13" xfId="238" applyNumberFormat="1" applyBorder="1" applyAlignment="1">
      <alignment horizontal="right"/>
      <protection/>
    </xf>
    <xf numFmtId="191" fontId="0" fillId="0" borderId="25" xfId="238" applyNumberFormat="1" applyBorder="1" applyAlignment="1">
      <alignment horizontal="right"/>
      <protection/>
    </xf>
    <xf numFmtId="212" fontId="0" fillId="0" borderId="22" xfId="238" applyNumberFormat="1" applyBorder="1" applyAlignment="1">
      <alignment horizontal="right"/>
      <protection/>
    </xf>
    <xf numFmtId="0" fontId="0" fillId="0" borderId="13" xfId="238" applyBorder="1">
      <alignment/>
      <protection/>
    </xf>
    <xf numFmtId="0" fontId="0" fillId="0" borderId="30" xfId="238" applyBorder="1">
      <alignment/>
      <protection/>
    </xf>
    <xf numFmtId="0" fontId="0" fillId="0" borderId="22" xfId="238" applyBorder="1">
      <alignment/>
      <protection/>
    </xf>
    <xf numFmtId="0" fontId="0" fillId="0" borderId="1" xfId="238" applyBorder="1">
      <alignment/>
      <protection/>
    </xf>
    <xf numFmtId="0" fontId="1" fillId="0" borderId="18" xfId="152" applyFont="1" applyBorder="1" applyAlignment="1">
      <alignment horizontal="center" vertical="center" wrapText="1"/>
      <protection/>
    </xf>
    <xf numFmtId="0" fontId="5" fillId="0" borderId="0" xfId="312">
      <alignment wrapText="1"/>
      <protection/>
    </xf>
    <xf numFmtId="0" fontId="5" fillId="0" borderId="16" xfId="312" applyBorder="1">
      <alignment wrapText="1"/>
      <protection/>
    </xf>
    <xf numFmtId="0" fontId="5" fillId="0" borderId="16" xfId="312" applyBorder="1" quotePrefix="1">
      <alignment wrapText="1"/>
      <protection/>
    </xf>
    <xf numFmtId="0" fontId="0" fillId="0" borderId="0" xfId="238" applyAlignment="1">
      <alignment horizontal="centerContinuous"/>
      <protection/>
    </xf>
    <xf numFmtId="0" fontId="0" fillId="0" borderId="0" xfId="200" applyBorder="1">
      <alignment/>
      <protection/>
    </xf>
    <xf numFmtId="0" fontId="0" fillId="0" borderId="0" xfId="200" applyBorder="1" applyAlignment="1">
      <alignment horizontal="centerContinuous"/>
      <protection/>
    </xf>
    <xf numFmtId="0" fontId="0" fillId="0" borderId="0" xfId="239">
      <alignment/>
      <protection/>
    </xf>
    <xf numFmtId="175" fontId="0" fillId="0" borderId="0" xfId="239" applyNumberFormat="1">
      <alignment/>
      <protection/>
    </xf>
    <xf numFmtId="0" fontId="0" fillId="0" borderId="0" xfId="239" applyAlignment="1">
      <alignment horizontal="centerContinuous"/>
      <protection/>
    </xf>
    <xf numFmtId="0" fontId="0" fillId="0" borderId="0" xfId="239" applyBorder="1">
      <alignment/>
      <protection/>
    </xf>
    <xf numFmtId="175" fontId="0" fillId="0" borderId="0" xfId="239" applyNumberFormat="1" applyBorder="1">
      <alignment/>
      <protection/>
    </xf>
    <xf numFmtId="0" fontId="4" fillId="0" borderId="0" xfId="239" applyFont="1" applyBorder="1">
      <alignment/>
      <protection/>
    </xf>
    <xf numFmtId="0" fontId="0" fillId="0" borderId="10" xfId="239" applyBorder="1">
      <alignment/>
      <protection/>
    </xf>
    <xf numFmtId="175" fontId="0" fillId="0" borderId="23" xfId="239" applyNumberFormat="1" applyBorder="1">
      <alignment/>
      <protection/>
    </xf>
    <xf numFmtId="175" fontId="0" fillId="0" borderId="24" xfId="239" applyNumberFormat="1" applyFill="1" applyBorder="1">
      <alignment/>
      <protection/>
    </xf>
    <xf numFmtId="175" fontId="0" fillId="0" borderId="17" xfId="239" applyNumberFormat="1" applyBorder="1">
      <alignment/>
      <protection/>
    </xf>
    <xf numFmtId="0" fontId="0" fillId="0" borderId="20" xfId="239" applyBorder="1">
      <alignment/>
      <protection/>
    </xf>
    <xf numFmtId="0" fontId="0" fillId="0" borderId="17" xfId="239" applyBorder="1">
      <alignment/>
      <protection/>
    </xf>
    <xf numFmtId="175" fontId="0" fillId="0" borderId="0" xfId="196" applyNumberFormat="1">
      <alignment/>
      <protection/>
    </xf>
    <xf numFmtId="175" fontId="0" fillId="0" borderId="0" xfId="239" applyNumberFormat="1" applyFill="1" applyBorder="1">
      <alignment/>
      <protection/>
    </xf>
    <xf numFmtId="175" fontId="0" fillId="0" borderId="25" xfId="239" applyNumberFormat="1" applyFill="1" applyBorder="1">
      <alignment/>
      <protection/>
    </xf>
    <xf numFmtId="175" fontId="0" fillId="0" borderId="26" xfId="239" applyNumberFormat="1" applyFill="1" applyBorder="1">
      <alignment/>
      <protection/>
    </xf>
    <xf numFmtId="0" fontId="0" fillId="0" borderId="1" xfId="239" applyBorder="1">
      <alignment/>
      <protection/>
    </xf>
    <xf numFmtId="0" fontId="0" fillId="0" borderId="25" xfId="239" applyFill="1" applyBorder="1">
      <alignment/>
      <protection/>
    </xf>
    <xf numFmtId="175" fontId="0" fillId="0" borderId="10" xfId="239" applyNumberFormat="1" applyFill="1" applyBorder="1">
      <alignment/>
      <protection/>
    </xf>
    <xf numFmtId="175" fontId="0" fillId="0" borderId="23" xfId="239" applyNumberFormat="1" applyFill="1" applyBorder="1">
      <alignment/>
      <protection/>
    </xf>
    <xf numFmtId="169" fontId="0" fillId="0" borderId="1" xfId="34" applyFont="1" applyBorder="1">
      <alignment/>
      <protection/>
    </xf>
    <xf numFmtId="0" fontId="0" fillId="0" borderId="0" xfId="239" applyFill="1" applyBorder="1">
      <alignment/>
      <protection/>
    </xf>
    <xf numFmtId="0" fontId="0" fillId="0" borderId="26" xfId="239" applyFill="1" applyBorder="1">
      <alignment/>
      <protection/>
    </xf>
    <xf numFmtId="0" fontId="1" fillId="0" borderId="10" xfId="152" applyFont="1" applyFill="1" applyBorder="1" applyAlignment="1">
      <alignment horizontal="center" wrapText="1"/>
      <protection/>
    </xf>
    <xf numFmtId="0" fontId="1" fillId="0" borderId="28" xfId="152" applyFont="1" applyFill="1" applyBorder="1" applyAlignment="1">
      <alignment horizontal="center" wrapText="1"/>
      <protection/>
    </xf>
    <xf numFmtId="0" fontId="1" fillId="0" borderId="24" xfId="152" applyBorder="1" applyAlignment="1">
      <alignment horizontal="center" wrapText="1"/>
      <protection/>
    </xf>
    <xf numFmtId="0" fontId="1" fillId="0" borderId="0" xfId="239" applyFont="1">
      <alignment/>
      <protection/>
    </xf>
    <xf numFmtId="0" fontId="1" fillId="0" borderId="16" xfId="239" applyFont="1" applyBorder="1">
      <alignment/>
      <protection/>
    </xf>
    <xf numFmtId="0" fontId="0" fillId="0" borderId="0" xfId="240">
      <alignment/>
      <protection/>
    </xf>
    <xf numFmtId="14" fontId="0" fillId="0" borderId="0" xfId="240" applyNumberFormat="1" applyAlignment="1">
      <alignment horizontal="left"/>
      <protection/>
    </xf>
    <xf numFmtId="49" fontId="4" fillId="0" borderId="0" xfId="128" applyNumberFormat="1" applyFont="1">
      <alignment/>
      <protection/>
    </xf>
    <xf numFmtId="0" fontId="0" fillId="0" borderId="10" xfId="240" applyBorder="1">
      <alignment/>
      <protection/>
    </xf>
    <xf numFmtId="0" fontId="0" fillId="0" borderId="17" xfId="240" applyBorder="1">
      <alignment/>
      <protection/>
    </xf>
    <xf numFmtId="165" fontId="0" fillId="0" borderId="24" xfId="240" applyNumberFormat="1" applyBorder="1">
      <alignment/>
      <protection/>
    </xf>
    <xf numFmtId="0" fontId="19" fillId="0" borderId="10" xfId="240" applyFont="1" applyBorder="1">
      <alignment/>
      <protection/>
    </xf>
    <xf numFmtId="0" fontId="19" fillId="0" borderId="17" xfId="240" applyFont="1" applyBorder="1">
      <alignment/>
      <protection/>
    </xf>
    <xf numFmtId="0" fontId="19" fillId="0" borderId="20" xfId="240" applyFont="1" applyBorder="1">
      <alignment/>
      <protection/>
    </xf>
    <xf numFmtId="165" fontId="0" fillId="0" borderId="0" xfId="200" applyNumberFormat="1">
      <alignment/>
      <protection/>
    </xf>
    <xf numFmtId="165" fontId="0" fillId="0" borderId="0" xfId="240" applyNumberFormat="1">
      <alignment/>
      <protection/>
    </xf>
    <xf numFmtId="165" fontId="0" fillId="0" borderId="0" xfId="240" applyNumberFormat="1" applyFill="1">
      <alignment/>
      <protection/>
    </xf>
    <xf numFmtId="165" fontId="0" fillId="0" borderId="1" xfId="240" applyNumberFormat="1" applyFill="1" applyBorder="1">
      <alignment/>
      <protection/>
    </xf>
    <xf numFmtId="165" fontId="0" fillId="0" borderId="26" xfId="240" applyNumberFormat="1" applyFill="1" applyBorder="1">
      <alignment/>
      <protection/>
    </xf>
    <xf numFmtId="0" fontId="0" fillId="0" borderId="1" xfId="240" applyBorder="1">
      <alignment/>
      <protection/>
    </xf>
    <xf numFmtId="165" fontId="0" fillId="0" borderId="25" xfId="240" applyNumberFormat="1" applyFill="1" applyBorder="1">
      <alignment/>
      <protection/>
    </xf>
    <xf numFmtId="0" fontId="0" fillId="0" borderId="1" xfId="240" applyFont="1" applyBorder="1">
      <alignment/>
      <protection/>
    </xf>
    <xf numFmtId="165" fontId="0" fillId="0" borderId="19" xfId="240" applyNumberFormat="1" applyFill="1" applyBorder="1">
      <alignment/>
      <protection/>
    </xf>
    <xf numFmtId="165" fontId="0" fillId="0" borderId="17" xfId="240" applyNumberFormat="1" applyFill="1" applyBorder="1">
      <alignment/>
      <protection/>
    </xf>
    <xf numFmtId="165" fontId="0" fillId="0" borderId="24" xfId="240" applyNumberFormat="1" applyFill="1" applyBorder="1">
      <alignment/>
      <protection/>
    </xf>
    <xf numFmtId="0" fontId="0" fillId="0" borderId="26" xfId="240" applyBorder="1">
      <alignment/>
      <protection/>
    </xf>
    <xf numFmtId="0" fontId="0" fillId="0" borderId="16" xfId="240" applyBorder="1">
      <alignment/>
      <protection/>
    </xf>
    <xf numFmtId="0" fontId="0" fillId="0" borderId="0" xfId="240" applyAlignment="1">
      <alignment horizontal="centerContinuous"/>
      <protection/>
    </xf>
    <xf numFmtId="0" fontId="5" fillId="0" borderId="0" xfId="312" applyAlignment="1">
      <alignment horizontal="centerContinuous" wrapText="1"/>
      <protection/>
    </xf>
    <xf numFmtId="0" fontId="0" fillId="0" borderId="0" xfId="241">
      <alignment/>
      <protection/>
    </xf>
    <xf numFmtId="0" fontId="0" fillId="0" borderId="0" xfId="241" applyBorder="1">
      <alignment/>
      <protection/>
    </xf>
    <xf numFmtId="0" fontId="0" fillId="0" borderId="10" xfId="241" applyBorder="1">
      <alignment/>
      <protection/>
    </xf>
    <xf numFmtId="0" fontId="0" fillId="0" borderId="23" xfId="241" applyBorder="1">
      <alignment/>
      <protection/>
    </xf>
    <xf numFmtId="0" fontId="0" fillId="0" borderId="19" xfId="241" applyBorder="1">
      <alignment/>
      <protection/>
    </xf>
    <xf numFmtId="0" fontId="0" fillId="0" borderId="17" xfId="241" applyBorder="1">
      <alignment/>
      <protection/>
    </xf>
    <xf numFmtId="189" fontId="0" fillId="0" borderId="0" xfId="241" applyNumberFormat="1" applyFill="1" applyAlignment="1">
      <alignment horizontal="right"/>
      <protection/>
    </xf>
    <xf numFmtId="189" fontId="0" fillId="0" borderId="1" xfId="241" applyNumberFormat="1" applyFill="1" applyBorder="1" applyAlignment="1">
      <alignment horizontal="right"/>
      <protection/>
    </xf>
    <xf numFmtId="189" fontId="0" fillId="0" borderId="22" xfId="241" applyNumberFormat="1" applyFill="1" applyBorder="1" applyAlignment="1">
      <alignment horizontal="right"/>
      <protection/>
    </xf>
    <xf numFmtId="0" fontId="0" fillId="0" borderId="1" xfId="241" applyBorder="1">
      <alignment/>
      <protection/>
    </xf>
    <xf numFmtId="168" fontId="0" fillId="0" borderId="1" xfId="48">
      <alignment/>
      <protection/>
    </xf>
    <xf numFmtId="190" fontId="0" fillId="0" borderId="1" xfId="241" applyNumberFormat="1" applyFill="1" applyBorder="1" applyAlignment="1">
      <alignment horizontal="right"/>
      <protection/>
    </xf>
    <xf numFmtId="190" fontId="0" fillId="0" borderId="22" xfId="241" applyNumberFormat="1" applyFill="1" applyBorder="1" applyAlignment="1">
      <alignment horizontal="right"/>
      <protection/>
    </xf>
    <xf numFmtId="188" fontId="0" fillId="0" borderId="0" xfId="241" applyNumberFormat="1" applyFill="1" applyAlignment="1">
      <alignment horizontal="right"/>
      <protection/>
    </xf>
    <xf numFmtId="188" fontId="0" fillId="0" borderId="1" xfId="241" applyNumberFormat="1" applyFill="1" applyBorder="1" applyAlignment="1">
      <alignment horizontal="right"/>
      <protection/>
    </xf>
    <xf numFmtId="188" fontId="0" fillId="0" borderId="22" xfId="241" applyNumberFormat="1" applyFill="1" applyBorder="1" applyAlignment="1">
      <alignment horizontal="right"/>
      <protection/>
    </xf>
    <xf numFmtId="0" fontId="0" fillId="0" borderId="1" xfId="241" applyBorder="1" applyAlignment="1">
      <alignment horizontal="center"/>
      <protection/>
    </xf>
    <xf numFmtId="0" fontId="0" fillId="0" borderId="1" xfId="241" applyFill="1" applyBorder="1">
      <alignment/>
      <protection/>
    </xf>
    <xf numFmtId="189" fontId="0" fillId="0" borderId="1" xfId="241" applyNumberFormat="1" applyFont="1" applyFill="1" applyBorder="1" applyAlignment="1">
      <alignment horizontal="right"/>
      <protection/>
    </xf>
    <xf numFmtId="187" fontId="0" fillId="0" borderId="0" xfId="241" applyNumberFormat="1" applyAlignment="1">
      <alignment horizontal="right"/>
      <protection/>
    </xf>
    <xf numFmtId="188" fontId="0" fillId="0" borderId="1" xfId="241" applyNumberFormat="1" applyBorder="1" applyAlignment="1">
      <alignment horizontal="right"/>
      <protection/>
    </xf>
    <xf numFmtId="188" fontId="0" fillId="0" borderId="22" xfId="241" applyNumberFormat="1" applyBorder="1" applyAlignment="1">
      <alignment horizontal="right"/>
      <protection/>
    </xf>
    <xf numFmtId="0" fontId="1" fillId="0" borderId="31" xfId="152" applyFont="1" applyBorder="1" applyAlignment="1">
      <alignment horizontal="center" vertical="center" wrapText="1"/>
      <protection/>
    </xf>
    <xf numFmtId="0" fontId="1" fillId="0" borderId="18" xfId="152" applyBorder="1" applyAlignment="1">
      <alignment horizontal="center" vertical="center" wrapText="1"/>
      <protection/>
    </xf>
    <xf numFmtId="0" fontId="1" fillId="0" borderId="17" xfId="152" applyBorder="1" applyAlignment="1">
      <alignment horizontal="centerContinuous" vertical="center" wrapText="1"/>
      <protection/>
    </xf>
    <xf numFmtId="0" fontId="0" fillId="0" borderId="16" xfId="241" applyBorder="1" applyAlignment="1">
      <alignment horizontal="centerContinuous"/>
      <protection/>
    </xf>
    <xf numFmtId="0" fontId="0" fillId="0" borderId="0" xfId="241" applyAlignment="1">
      <alignment horizontal="centerContinuous"/>
      <protection/>
    </xf>
    <xf numFmtId="0" fontId="0" fillId="0" borderId="0" xfId="242">
      <alignment/>
      <protection/>
    </xf>
    <xf numFmtId="191" fontId="0" fillId="0" borderId="0" xfId="242" applyNumberFormat="1">
      <alignment/>
      <protection/>
    </xf>
    <xf numFmtId="3" fontId="20" fillId="0" borderId="0" xfId="242" applyNumberFormat="1" applyFont="1" applyAlignment="1">
      <alignment wrapText="1"/>
      <protection/>
    </xf>
    <xf numFmtId="0" fontId="4" fillId="0" borderId="0" xfId="242" applyFont="1" applyAlignment="1">
      <alignment wrapText="1"/>
      <protection/>
    </xf>
    <xf numFmtId="0" fontId="20" fillId="0" borderId="0" xfId="242" applyFont="1" applyAlignment="1">
      <alignment wrapText="1"/>
      <protection/>
    </xf>
    <xf numFmtId="0" fontId="20" fillId="0" borderId="19" xfId="242" applyFont="1" applyBorder="1" applyAlignment="1">
      <alignment wrapText="1"/>
      <protection/>
    </xf>
    <xf numFmtId="0" fontId="20" fillId="0" borderId="32" xfId="242" applyFont="1" applyBorder="1" applyAlignment="1">
      <alignment wrapText="1"/>
      <protection/>
    </xf>
    <xf numFmtId="0" fontId="20" fillId="0" borderId="10" xfId="242" applyFont="1" applyBorder="1" applyAlignment="1">
      <alignment wrapText="1"/>
      <protection/>
    </xf>
    <xf numFmtId="191" fontId="0" fillId="0" borderId="13" xfId="242" applyNumberFormat="1" applyFont="1" applyFill="1" applyBorder="1">
      <alignment/>
      <protection/>
    </xf>
    <xf numFmtId="191" fontId="0" fillId="0" borderId="13" xfId="242" applyNumberFormat="1" applyFill="1" applyBorder="1">
      <alignment/>
      <protection/>
    </xf>
    <xf numFmtId="170" fontId="0" fillId="0" borderId="0" xfId="16" applyBorder="1">
      <alignment/>
      <protection/>
    </xf>
    <xf numFmtId="170" fontId="0" fillId="0" borderId="0" xfId="16" applyFont="1" applyBorder="1">
      <alignment/>
      <protection/>
    </xf>
    <xf numFmtId="0" fontId="0" fillId="0" borderId="0" xfId="242" applyFont="1">
      <alignment/>
      <protection/>
    </xf>
    <xf numFmtId="0" fontId="0" fillId="0" borderId="0" xfId="219" applyFont="1">
      <alignment/>
      <protection/>
    </xf>
    <xf numFmtId="0" fontId="0" fillId="0" borderId="0" xfId="242" applyFont="1" applyBorder="1">
      <alignment/>
      <protection/>
    </xf>
    <xf numFmtId="191" fontId="0" fillId="0" borderId="13" xfId="242" applyNumberFormat="1" applyFont="1" applyFill="1" applyBorder="1" applyAlignment="1">
      <alignment/>
      <protection/>
    </xf>
    <xf numFmtId="191" fontId="0" fillId="0" borderId="33" xfId="242" applyNumberFormat="1" applyFont="1" applyFill="1" applyBorder="1">
      <alignment/>
      <protection/>
    </xf>
    <xf numFmtId="0" fontId="1" fillId="0" borderId="18" xfId="152" applyFont="1" applyFill="1" applyBorder="1" applyAlignment="1">
      <alignment horizontal="center" vertical="center" wrapText="1"/>
      <protection/>
    </xf>
    <xf numFmtId="0" fontId="1" fillId="0" borderId="17" xfId="152" applyFont="1" applyBorder="1" applyAlignment="1">
      <alignment horizontal="centerContinuous" vertical="center" wrapText="1"/>
      <protection/>
    </xf>
    <xf numFmtId="0" fontId="0" fillId="0" borderId="16" xfId="242" applyFont="1" applyBorder="1" applyAlignment="1">
      <alignment horizontal="centerContinuous"/>
      <protection/>
    </xf>
    <xf numFmtId="0" fontId="0" fillId="0" borderId="16" xfId="242" applyFont="1" applyFill="1" applyBorder="1" applyAlignment="1">
      <alignment horizontal="centerContinuous"/>
      <protection/>
    </xf>
    <xf numFmtId="191" fontId="0" fillId="0" borderId="0" xfId="242" applyNumberFormat="1" applyFont="1" applyBorder="1">
      <alignment/>
      <protection/>
    </xf>
    <xf numFmtId="191" fontId="0" fillId="0" borderId="19" xfId="242" applyNumberFormat="1" applyFont="1" applyFill="1" applyBorder="1">
      <alignment/>
      <protection/>
    </xf>
    <xf numFmtId="170" fontId="0" fillId="0" borderId="10" xfId="16" applyFont="1" applyBorder="1">
      <alignment/>
      <protection/>
    </xf>
    <xf numFmtId="0" fontId="0" fillId="0" borderId="1" xfId="242" applyFont="1" applyBorder="1">
      <alignment/>
      <protection/>
    </xf>
    <xf numFmtId="191" fontId="0" fillId="0" borderId="13" xfId="242" applyNumberFormat="1" applyFont="1" applyFill="1" applyBorder="1" applyAlignment="1">
      <alignment horizontal="right"/>
      <protection/>
    </xf>
    <xf numFmtId="0" fontId="0" fillId="0" borderId="0" xfId="242" applyBorder="1">
      <alignment/>
      <protection/>
    </xf>
    <xf numFmtId="191" fontId="0" fillId="0" borderId="19" xfId="242" applyNumberFormat="1" applyFill="1" applyBorder="1">
      <alignment/>
      <protection/>
    </xf>
    <xf numFmtId="191" fontId="0" fillId="0" borderId="19" xfId="242" applyNumberFormat="1" applyFill="1" applyBorder="1" applyAlignment="1">
      <alignment horizontal="right"/>
      <protection/>
    </xf>
    <xf numFmtId="0" fontId="0" fillId="0" borderId="33" xfId="242" applyBorder="1">
      <alignment/>
      <protection/>
    </xf>
    <xf numFmtId="0" fontId="0" fillId="0" borderId="1" xfId="242" applyBorder="1">
      <alignment/>
      <protection/>
    </xf>
    <xf numFmtId="0" fontId="0" fillId="0" borderId="16" xfId="242" applyBorder="1" applyAlignment="1">
      <alignment horizontal="centerContinuous"/>
      <protection/>
    </xf>
    <xf numFmtId="0" fontId="0" fillId="0" borderId="0" xfId="242" applyBorder="1" applyAlignment="1">
      <alignment horizontal="centerContinuous"/>
      <protection/>
    </xf>
    <xf numFmtId="0" fontId="0" fillId="0" borderId="0" xfId="242" applyAlignment="1">
      <alignment horizontal="centerContinuous"/>
      <protection/>
    </xf>
    <xf numFmtId="0" fontId="0" fillId="0" borderId="0" xfId="243">
      <alignment/>
      <protection/>
    </xf>
    <xf numFmtId="164" fontId="4" fillId="0" borderId="0" xfId="128" applyFont="1" applyAlignment="1">
      <alignment horizontal="left"/>
      <protection/>
    </xf>
    <xf numFmtId="3" fontId="0" fillId="0" borderId="19" xfId="243" applyNumberFormat="1" applyFill="1" applyBorder="1" applyAlignment="1">
      <alignment horizontal="center"/>
      <protection/>
    </xf>
    <xf numFmtId="0" fontId="0" fillId="0" borderId="32" xfId="243" applyBorder="1">
      <alignment/>
      <protection/>
    </xf>
    <xf numFmtId="0" fontId="0" fillId="0" borderId="17" xfId="243" applyFill="1" applyBorder="1">
      <alignment/>
      <protection/>
    </xf>
    <xf numFmtId="0" fontId="0" fillId="0" borderId="17" xfId="243" applyBorder="1">
      <alignment/>
      <protection/>
    </xf>
    <xf numFmtId="170" fontId="0" fillId="0" borderId="17" xfId="243" applyNumberFormat="1" applyBorder="1">
      <alignment/>
      <protection/>
    </xf>
    <xf numFmtId="171" fontId="0" fillId="0" borderId="13" xfId="243" applyNumberFormat="1" applyFill="1" applyBorder="1">
      <alignment/>
      <protection/>
    </xf>
    <xf numFmtId="171" fontId="0" fillId="0" borderId="21" xfId="243" applyNumberFormat="1" applyFill="1" applyBorder="1" applyAlignment="1">
      <alignment horizontal="right"/>
      <protection/>
    </xf>
    <xf numFmtId="171" fontId="0" fillId="0" borderId="1" xfId="243" applyNumberFormat="1" applyFill="1" applyBorder="1">
      <alignment/>
      <protection/>
    </xf>
    <xf numFmtId="0" fontId="0" fillId="0" borderId="1" xfId="243" applyFont="1" applyBorder="1">
      <alignment/>
      <protection/>
    </xf>
    <xf numFmtId="0" fontId="0" fillId="0" borderId="1" xfId="243" applyBorder="1">
      <alignment/>
      <protection/>
    </xf>
    <xf numFmtId="0" fontId="19" fillId="0" borderId="1" xfId="243" applyFont="1" applyBorder="1">
      <alignment/>
      <protection/>
    </xf>
    <xf numFmtId="171" fontId="0" fillId="0" borderId="1" xfId="243" applyNumberFormat="1" applyFill="1" applyBorder="1" applyAlignment="1">
      <alignment horizontal="right"/>
      <protection/>
    </xf>
    <xf numFmtId="171" fontId="0" fillId="0" borderId="0" xfId="243" applyNumberFormat="1" applyFill="1" applyBorder="1">
      <alignment/>
      <protection/>
    </xf>
    <xf numFmtId="170" fontId="0" fillId="0" borderId="1" xfId="16" applyFont="1" applyBorder="1" applyAlignment="1">
      <alignment horizontal="left"/>
      <protection/>
    </xf>
    <xf numFmtId="171" fontId="0" fillId="0" borderId="19" xfId="243" applyNumberFormat="1" applyFill="1" applyBorder="1">
      <alignment/>
      <protection/>
    </xf>
    <xf numFmtId="171" fontId="0" fillId="0" borderId="32" xfId="243" applyNumberFormat="1" applyFill="1" applyBorder="1" applyAlignment="1">
      <alignment horizontal="right"/>
      <protection/>
    </xf>
    <xf numFmtId="171" fontId="0" fillId="0" borderId="17" xfId="243" applyNumberFormat="1" applyFill="1" applyBorder="1">
      <alignment/>
      <protection/>
    </xf>
    <xf numFmtId="0" fontId="0" fillId="0" borderId="33" xfId="243" applyBorder="1" applyAlignment="1">
      <alignment horizontal="right"/>
      <protection/>
    </xf>
    <xf numFmtId="0" fontId="0" fillId="0" borderId="34" xfId="243" applyBorder="1" applyAlignment="1">
      <alignment horizontal="right"/>
      <protection/>
    </xf>
    <xf numFmtId="0" fontId="1" fillId="0" borderId="27" xfId="152" applyFont="1" applyBorder="1" applyAlignment="1">
      <alignment horizontal="center" vertical="center" wrapText="1"/>
      <protection/>
    </xf>
    <xf numFmtId="0" fontId="1" fillId="0" borderId="19" xfId="152" applyFont="1" applyBorder="1" applyAlignment="1">
      <alignment horizontal="center" vertical="center" wrapText="1"/>
      <protection/>
    </xf>
    <xf numFmtId="0" fontId="1" fillId="0" borderId="10" xfId="152" applyFont="1" applyBorder="1" applyAlignment="1">
      <alignment horizontal="centerContinuous" vertical="center" wrapText="1"/>
      <protection/>
    </xf>
    <xf numFmtId="0" fontId="1" fillId="0" borderId="35" xfId="152" applyBorder="1" applyAlignment="1">
      <alignment horizontal="centerContinuous" vertical="center" wrapText="1"/>
      <protection/>
    </xf>
    <xf numFmtId="0" fontId="0" fillId="0" borderId="16" xfId="243" applyBorder="1">
      <alignment/>
      <protection/>
    </xf>
    <xf numFmtId="0" fontId="0" fillId="0" borderId="0" xfId="243" applyAlignment="1">
      <alignment horizontal="centerContinuous"/>
      <protection/>
    </xf>
    <xf numFmtId="0" fontId="0" fillId="0" borderId="0" xfId="196" applyFill="1">
      <alignment/>
      <protection/>
    </xf>
    <xf numFmtId="49" fontId="21" fillId="0" borderId="0" xfId="128" applyNumberFormat="1" applyFont="1" applyAlignment="1" quotePrefix="1">
      <alignment horizontal="left"/>
      <protection/>
    </xf>
    <xf numFmtId="214" fontId="0" fillId="0" borderId="0" xfId="196" applyNumberFormat="1" applyFill="1" applyBorder="1">
      <alignment/>
      <protection/>
    </xf>
    <xf numFmtId="214" fontId="0" fillId="0" borderId="19" xfId="196" applyNumberFormat="1" applyBorder="1">
      <alignment/>
      <protection/>
    </xf>
    <xf numFmtId="214" fontId="0" fillId="0" borderId="32" xfId="196" applyNumberFormat="1" applyBorder="1">
      <alignment/>
      <protection/>
    </xf>
    <xf numFmtId="214" fontId="0" fillId="0" borderId="32" xfId="196" applyNumberFormat="1" applyFill="1" applyBorder="1">
      <alignment/>
      <protection/>
    </xf>
    <xf numFmtId="0" fontId="0" fillId="0" borderId="17" xfId="196" applyFont="1" applyBorder="1">
      <alignment/>
      <protection/>
    </xf>
    <xf numFmtId="214" fontId="0" fillId="0" borderId="13" xfId="196" applyNumberFormat="1" applyFill="1" applyBorder="1">
      <alignment/>
      <protection/>
    </xf>
    <xf numFmtId="214" fontId="0" fillId="0" borderId="21" xfId="196" applyNumberFormat="1" applyFill="1" applyBorder="1">
      <alignment/>
      <protection/>
    </xf>
    <xf numFmtId="0" fontId="0" fillId="0" borderId="1" xfId="196" applyFont="1" applyBorder="1">
      <alignment/>
      <protection/>
    </xf>
    <xf numFmtId="193" fontId="0" fillId="0" borderId="1" xfId="196" applyNumberFormat="1" applyBorder="1">
      <alignment/>
      <protection/>
    </xf>
    <xf numFmtId="0" fontId="0" fillId="0" borderId="1" xfId="196" applyBorder="1">
      <alignment/>
      <protection/>
    </xf>
    <xf numFmtId="193" fontId="0" fillId="0" borderId="1" xfId="196" applyNumberFormat="1" applyFont="1" applyBorder="1">
      <alignment/>
      <protection/>
    </xf>
    <xf numFmtId="0" fontId="0" fillId="0" borderId="13" xfId="196" applyFill="1" applyBorder="1">
      <alignment/>
      <protection/>
    </xf>
    <xf numFmtId="0" fontId="0" fillId="0" borderId="21" xfId="196" applyFill="1" applyBorder="1">
      <alignment/>
      <protection/>
    </xf>
    <xf numFmtId="0" fontId="1" fillId="0" borderId="36" xfId="152" applyFont="1" applyFill="1" applyBorder="1" applyAlignment="1">
      <alignment horizontal="center" vertical="center" wrapText="1"/>
      <protection/>
    </xf>
    <xf numFmtId="0" fontId="0" fillId="0" borderId="0" xfId="196" applyFill="1" applyBorder="1">
      <alignment/>
      <protection/>
    </xf>
    <xf numFmtId="0" fontId="0" fillId="0" borderId="16" xfId="196" applyBorder="1">
      <alignment/>
      <protection/>
    </xf>
    <xf numFmtId="0" fontId="0" fillId="0" borderId="0" xfId="196" applyFill="1" applyAlignment="1">
      <alignment horizontal="centerContinuous"/>
      <protection/>
    </xf>
    <xf numFmtId="0" fontId="5" fillId="0" borderId="0" xfId="312" applyFont="1" applyAlignment="1">
      <alignment horizontal="centerContinuous"/>
      <protection/>
    </xf>
    <xf numFmtId="214" fontId="0" fillId="0" borderId="37" xfId="196" applyNumberFormat="1" applyFill="1" applyBorder="1">
      <alignment/>
      <protection/>
    </xf>
    <xf numFmtId="0" fontId="0" fillId="0" borderId="19" xfId="196" applyFill="1" applyBorder="1">
      <alignment/>
      <protection/>
    </xf>
    <xf numFmtId="0" fontId="0" fillId="0" borderId="10" xfId="196" applyFill="1" applyBorder="1">
      <alignment/>
      <protection/>
    </xf>
    <xf numFmtId="0" fontId="0" fillId="0" borderId="32" xfId="196" applyFill="1" applyBorder="1">
      <alignment/>
      <protection/>
    </xf>
    <xf numFmtId="0" fontId="0" fillId="0" borderId="17" xfId="196" applyBorder="1">
      <alignment/>
      <protection/>
    </xf>
    <xf numFmtId="0" fontId="0" fillId="0" borderId="13" xfId="196" applyBorder="1">
      <alignment/>
      <protection/>
    </xf>
    <xf numFmtId="0" fontId="0" fillId="0" borderId="21" xfId="196" applyBorder="1">
      <alignment/>
      <protection/>
    </xf>
    <xf numFmtId="0" fontId="0" fillId="0" borderId="0" xfId="196" applyBorder="1">
      <alignment/>
      <protection/>
    </xf>
    <xf numFmtId="0" fontId="0" fillId="0" borderId="0" xfId="196" applyAlignment="1">
      <alignment horizontal="centerContinuous"/>
      <protection/>
    </xf>
    <xf numFmtId="0" fontId="0" fillId="0" borderId="0" xfId="196" applyBorder="1" applyAlignment="1">
      <alignment horizontal="centerContinuous"/>
      <protection/>
    </xf>
    <xf numFmtId="0" fontId="0" fillId="0" borderId="19" xfId="196" applyBorder="1">
      <alignment/>
      <protection/>
    </xf>
    <xf numFmtId="0" fontId="0" fillId="0" borderId="10" xfId="196" applyBorder="1">
      <alignment/>
      <protection/>
    </xf>
    <xf numFmtId="0" fontId="0" fillId="0" borderId="32" xfId="196" applyBorder="1">
      <alignment/>
      <protection/>
    </xf>
    <xf numFmtId="214" fontId="0" fillId="0" borderId="13" xfId="196" applyNumberFormat="1" applyBorder="1">
      <alignment/>
      <protection/>
    </xf>
    <xf numFmtId="214" fontId="0" fillId="0" borderId="21" xfId="196" applyNumberFormat="1" applyBorder="1">
      <alignment/>
      <protection/>
    </xf>
    <xf numFmtId="0" fontId="1" fillId="0" borderId="36" xfId="152" applyFont="1" applyBorder="1" applyAlignment="1">
      <alignment horizontal="center" vertical="center" wrapText="1"/>
      <protection/>
    </xf>
    <xf numFmtId="214" fontId="0" fillId="0" borderId="21" xfId="196" applyNumberFormat="1" applyFont="1" applyBorder="1">
      <alignment/>
      <protection/>
    </xf>
    <xf numFmtId="182" fontId="0" fillId="0" borderId="21" xfId="196" applyNumberFormat="1" applyFill="1" applyBorder="1" applyAlignment="1">
      <alignment horizontal="right"/>
      <protection/>
    </xf>
    <xf numFmtId="214" fontId="0" fillId="0" borderId="0" xfId="196" applyNumberFormat="1">
      <alignment/>
      <protection/>
    </xf>
    <xf numFmtId="214" fontId="0" fillId="0" borderId="0" xfId="196" applyNumberFormat="1" applyBorder="1">
      <alignment/>
      <protection/>
    </xf>
    <xf numFmtId="0" fontId="0" fillId="0" borderId="1" xfId="196" applyBorder="1" applyAlignment="1">
      <alignment horizontal="center"/>
      <protection/>
    </xf>
    <xf numFmtId="0" fontId="1" fillId="0" borderId="13" xfId="152" applyFont="1" applyBorder="1" applyAlignment="1">
      <alignment horizontal="center" vertical="center" wrapText="1"/>
      <protection/>
    </xf>
    <xf numFmtId="0" fontId="1" fillId="0" borderId="0" xfId="152" applyFont="1" applyBorder="1" applyAlignment="1">
      <alignment horizontal="center" vertical="center" wrapText="1"/>
      <protection/>
    </xf>
    <xf numFmtId="0" fontId="1" fillId="0" borderId="21" xfId="152" applyFont="1" applyBorder="1" applyAlignment="1">
      <alignment horizontal="center" vertical="center" wrapText="1"/>
      <protection/>
    </xf>
    <xf numFmtId="0" fontId="1" fillId="0" borderId="0" xfId="152" applyFont="1" applyBorder="1" applyAlignment="1">
      <alignment horizontal="centerContinuous" vertical="center" wrapText="1"/>
      <protection/>
    </xf>
    <xf numFmtId="170" fontId="0" fillId="0" borderId="1" xfId="16" applyFont="1" applyFill="1" applyBorder="1">
      <alignment/>
      <protection/>
    </xf>
    <xf numFmtId="49" fontId="0" fillId="0" borderId="1" xfId="16" applyNumberFormat="1" applyFont="1" applyBorder="1">
      <alignment/>
      <protection/>
    </xf>
    <xf numFmtId="0" fontId="0" fillId="0" borderId="1" xfId="196" applyFont="1" applyBorder="1" applyAlignment="1">
      <alignment horizontal="center"/>
      <protection/>
    </xf>
    <xf numFmtId="0" fontId="1" fillId="0" borderId="0" xfId="152" applyBorder="1" applyAlignment="1">
      <alignment horizontal="center" vertical="center" wrapText="1"/>
      <protection/>
    </xf>
    <xf numFmtId="0" fontId="5" fillId="0" borderId="0" xfId="312" applyFont="1" applyAlignment="1">
      <alignment/>
      <protection/>
    </xf>
    <xf numFmtId="187" fontId="0" fillId="0" borderId="13" xfId="196" applyNumberFormat="1" applyBorder="1">
      <alignment/>
      <protection/>
    </xf>
    <xf numFmtId="187" fontId="0" fillId="0" borderId="13" xfId="196" applyNumberFormat="1" applyFill="1" applyBorder="1">
      <alignment/>
      <protection/>
    </xf>
    <xf numFmtId="170" fontId="0" fillId="0" borderId="1" xfId="16" applyFont="1" applyBorder="1">
      <alignment/>
      <protection/>
    </xf>
    <xf numFmtId="0" fontId="0" fillId="0" borderId="0" xfId="196" applyNumberFormat="1">
      <alignment/>
      <protection/>
    </xf>
    <xf numFmtId="0" fontId="0" fillId="0" borderId="0" xfId="196" applyNumberFormat="1" applyFill="1">
      <alignment/>
      <protection/>
    </xf>
    <xf numFmtId="0" fontId="0" fillId="0" borderId="0" xfId="244">
      <alignment/>
      <protection/>
    </xf>
    <xf numFmtId="0" fontId="0" fillId="0" borderId="0" xfId="244" applyBorder="1">
      <alignment/>
      <protection/>
    </xf>
    <xf numFmtId="43" fontId="0" fillId="0" borderId="0" xfId="95" applyNumberFormat="1" applyFont="1" applyAlignment="1">
      <alignment/>
    </xf>
    <xf numFmtId="0" fontId="0" fillId="0" borderId="0" xfId="244" applyAlignment="1">
      <alignment horizontal="centerContinuous"/>
      <protection/>
    </xf>
    <xf numFmtId="0" fontId="4" fillId="0" borderId="0" xfId="244" applyFont="1" applyBorder="1">
      <alignment/>
      <protection/>
    </xf>
    <xf numFmtId="0" fontId="0" fillId="0" borderId="10" xfId="244" applyBorder="1">
      <alignment/>
      <protection/>
    </xf>
    <xf numFmtId="0" fontId="0" fillId="0" borderId="17" xfId="244" applyBorder="1">
      <alignment/>
      <protection/>
    </xf>
    <xf numFmtId="0" fontId="0" fillId="0" borderId="24" xfId="244" applyBorder="1" applyAlignment="1">
      <alignment horizontal="right"/>
      <protection/>
    </xf>
    <xf numFmtId="0" fontId="0" fillId="0" borderId="10" xfId="244" applyFill="1" applyBorder="1" applyAlignment="1">
      <alignment horizontal="right"/>
      <protection/>
    </xf>
    <xf numFmtId="0" fontId="0" fillId="0" borderId="17" xfId="244" applyFill="1" applyBorder="1" applyAlignment="1">
      <alignment horizontal="right"/>
      <protection/>
    </xf>
    <xf numFmtId="0" fontId="0" fillId="0" borderId="24" xfId="244" applyFill="1" applyBorder="1" applyAlignment="1">
      <alignment horizontal="right"/>
      <protection/>
    </xf>
    <xf numFmtId="180" fontId="0" fillId="0" borderId="0" xfId="244" applyNumberFormat="1" applyFont="1" applyFill="1" applyBorder="1" applyAlignment="1">
      <alignment/>
      <protection/>
    </xf>
    <xf numFmtId="180" fontId="0" fillId="0" borderId="1" xfId="244" applyNumberFormat="1" applyFont="1" applyFill="1" applyBorder="1">
      <alignment/>
      <protection/>
    </xf>
    <xf numFmtId="180" fontId="0" fillId="0" borderId="26" xfId="244" applyNumberFormat="1" applyFill="1" applyBorder="1">
      <alignment/>
      <protection/>
    </xf>
    <xf numFmtId="180" fontId="0" fillId="0" borderId="0" xfId="244" applyNumberFormat="1" applyFont="1" applyFill="1">
      <alignment/>
      <protection/>
    </xf>
    <xf numFmtId="0" fontId="0" fillId="0" borderId="1" xfId="244" applyBorder="1">
      <alignment/>
      <protection/>
    </xf>
    <xf numFmtId="180" fontId="0" fillId="0" borderId="25" xfId="244" applyNumberFormat="1" applyFont="1" applyFill="1" applyBorder="1" applyAlignment="1">
      <alignment/>
      <protection/>
    </xf>
    <xf numFmtId="165" fontId="0" fillId="0" borderId="0" xfId="244" applyNumberFormat="1" applyFill="1">
      <alignment/>
      <protection/>
    </xf>
    <xf numFmtId="165" fontId="0" fillId="0" borderId="1" xfId="244" applyNumberFormat="1" applyFill="1" applyBorder="1">
      <alignment/>
      <protection/>
    </xf>
    <xf numFmtId="165" fontId="0" fillId="0" borderId="26" xfId="244" applyNumberFormat="1" applyFill="1" applyBorder="1">
      <alignment/>
      <protection/>
    </xf>
    <xf numFmtId="165" fontId="0" fillId="0" borderId="38" xfId="244" applyNumberFormat="1" applyFill="1" applyBorder="1">
      <alignment/>
      <protection/>
    </xf>
    <xf numFmtId="165" fontId="0" fillId="0" borderId="10" xfId="244" applyNumberFormat="1" applyFill="1" applyBorder="1">
      <alignment/>
      <protection/>
    </xf>
    <xf numFmtId="171" fontId="0" fillId="0" borderId="17" xfId="244" applyNumberFormat="1" applyFill="1" applyBorder="1">
      <alignment/>
      <protection/>
    </xf>
    <xf numFmtId="165" fontId="0" fillId="0" borderId="24" xfId="244" applyNumberFormat="1" applyFill="1" applyBorder="1">
      <alignment/>
      <protection/>
    </xf>
    <xf numFmtId="0" fontId="0" fillId="0" borderId="26" xfId="244" applyBorder="1">
      <alignment/>
      <protection/>
    </xf>
    <xf numFmtId="0" fontId="0" fillId="0" borderId="1" xfId="244" applyFill="1" applyBorder="1">
      <alignment/>
      <protection/>
    </xf>
    <xf numFmtId="0" fontId="0" fillId="0" borderId="26" xfId="244" applyFill="1" applyBorder="1">
      <alignment/>
      <protection/>
    </xf>
    <xf numFmtId="0" fontId="1" fillId="0" borderId="39" xfId="152" applyFont="1" applyBorder="1">
      <alignment horizontal="center" wrapText="1"/>
      <protection/>
    </xf>
    <xf numFmtId="0" fontId="1" fillId="0" borderId="40" xfId="152" applyBorder="1">
      <alignment horizontal="center" wrapText="1"/>
      <protection/>
    </xf>
    <xf numFmtId="0" fontId="1" fillId="0" borderId="39" xfId="152" applyFont="1" applyFill="1" applyBorder="1">
      <alignment horizontal="center" wrapText="1"/>
      <protection/>
    </xf>
    <xf numFmtId="0" fontId="1" fillId="0" borderId="40" xfId="152" applyFill="1" applyBorder="1">
      <alignment horizontal="center" wrapText="1"/>
      <protection/>
    </xf>
    <xf numFmtId="0" fontId="1" fillId="0" borderId="18" xfId="152" applyBorder="1" applyAlignment="1">
      <alignment horizontal="centerContinuous" vertical="center" wrapText="1"/>
      <protection/>
    </xf>
    <xf numFmtId="0" fontId="1" fillId="0" borderId="1" xfId="152" applyFont="1" applyBorder="1" applyAlignment="1">
      <alignment horizontal="center" vertical="center" wrapText="1"/>
      <protection/>
    </xf>
    <xf numFmtId="0" fontId="5" fillId="0" borderId="16" xfId="312" applyFont="1" applyBorder="1" applyAlignment="1">
      <alignment horizontal="centerContinuous" wrapText="1"/>
      <protection/>
    </xf>
    <xf numFmtId="0" fontId="0" fillId="0" borderId="0" xfId="203" applyFont="1" applyBorder="1">
      <alignment/>
      <protection/>
    </xf>
    <xf numFmtId="0" fontId="0" fillId="0" borderId="19" xfId="203" applyFont="1" applyFill="1" applyBorder="1">
      <alignment/>
      <protection/>
    </xf>
    <xf numFmtId="0" fontId="0" fillId="0" borderId="19" xfId="203" applyFont="1" applyBorder="1">
      <alignment/>
      <protection/>
    </xf>
    <xf numFmtId="0" fontId="0" fillId="0" borderId="10" xfId="203" applyFont="1" applyBorder="1">
      <alignment/>
      <protection/>
    </xf>
    <xf numFmtId="0" fontId="0" fillId="0" borderId="17" xfId="203" applyFont="1" applyBorder="1">
      <alignment/>
      <protection/>
    </xf>
    <xf numFmtId="175" fontId="0" fillId="0" borderId="13" xfId="203" applyNumberFormat="1" applyFont="1" applyBorder="1">
      <alignment/>
      <protection/>
    </xf>
    <xf numFmtId="175" fontId="0" fillId="0" borderId="21" xfId="203" applyNumberFormat="1" applyFont="1" applyBorder="1">
      <alignment/>
      <protection/>
    </xf>
    <xf numFmtId="175" fontId="0" fillId="0" borderId="1" xfId="203" applyNumberFormat="1" applyFont="1" applyBorder="1">
      <alignment/>
      <protection/>
    </xf>
    <xf numFmtId="0" fontId="0" fillId="0" borderId="1" xfId="203" applyFont="1" applyBorder="1">
      <alignment/>
      <protection/>
    </xf>
    <xf numFmtId="192" fontId="0" fillId="0" borderId="13" xfId="203" applyNumberFormat="1" applyFont="1" applyBorder="1">
      <alignment/>
      <protection/>
    </xf>
    <xf numFmtId="192" fontId="0" fillId="0" borderId="0" xfId="203" applyNumberFormat="1" applyFont="1" applyBorder="1">
      <alignment/>
      <protection/>
    </xf>
    <xf numFmtId="192" fontId="0" fillId="0" borderId="1" xfId="203" applyNumberFormat="1" applyFont="1" applyBorder="1">
      <alignment/>
      <protection/>
    </xf>
    <xf numFmtId="166" fontId="0" fillId="0" borderId="0" xfId="95" applyNumberFormat="1" applyAlignment="1">
      <alignment/>
    </xf>
    <xf numFmtId="175" fontId="0" fillId="0" borderId="0" xfId="203" applyNumberFormat="1" applyFont="1" applyBorder="1">
      <alignment/>
      <protection/>
    </xf>
    <xf numFmtId="0" fontId="0" fillId="0" borderId="13" xfId="203" applyFont="1" applyBorder="1">
      <alignment/>
      <protection/>
    </xf>
    <xf numFmtId="0" fontId="1" fillId="0" borderId="10" xfId="152" applyBorder="1" applyAlignment="1">
      <alignment horizontal="center" vertical="center" wrapText="1"/>
      <protection/>
    </xf>
    <xf numFmtId="0" fontId="0" fillId="0" borderId="16" xfId="203" applyFont="1" applyBorder="1">
      <alignment/>
      <protection/>
    </xf>
    <xf numFmtId="0" fontId="0" fillId="0" borderId="0" xfId="203" applyFont="1" applyBorder="1" applyAlignment="1">
      <alignment horizontal="centerContinuous"/>
      <protection/>
    </xf>
    <xf numFmtId="0" fontId="4" fillId="0" borderId="0" xfId="200" applyFont="1">
      <alignment/>
      <protection/>
    </xf>
    <xf numFmtId="0" fontId="7" fillId="0" borderId="0" xfId="200" applyFont="1">
      <alignment/>
      <protection/>
    </xf>
    <xf numFmtId="0" fontId="7" fillId="0" borderId="0" xfId="200" applyFont="1" applyAlignment="1" quotePrefix="1">
      <alignment horizontal="left"/>
      <protection/>
    </xf>
    <xf numFmtId="0" fontId="7" fillId="0" borderId="0" xfId="200" applyFont="1" applyAlignment="1">
      <alignment horizontal="left"/>
      <protection/>
    </xf>
    <xf numFmtId="0" fontId="0" fillId="0" borderId="10" xfId="200" applyBorder="1">
      <alignment/>
      <protection/>
    </xf>
    <xf numFmtId="0" fontId="0" fillId="0" borderId="17" xfId="200" applyBorder="1">
      <alignment/>
      <protection/>
    </xf>
    <xf numFmtId="0" fontId="0" fillId="0" borderId="20" xfId="200" applyBorder="1">
      <alignment/>
      <protection/>
    </xf>
    <xf numFmtId="2" fontId="0" fillId="0" borderId="0" xfId="203" applyNumberFormat="1" applyFont="1" applyAlignment="1">
      <alignment horizontal="center"/>
      <protection/>
    </xf>
    <xf numFmtId="186" fontId="0" fillId="0" borderId="1" xfId="203" applyNumberFormat="1" applyFont="1" applyBorder="1" applyAlignment="1">
      <alignment horizontal="right"/>
      <protection/>
    </xf>
    <xf numFmtId="184" fontId="0" fillId="0" borderId="1" xfId="203" applyNumberFormat="1" applyFont="1" applyBorder="1" applyAlignment="1">
      <alignment horizontal="left"/>
      <protection/>
    </xf>
    <xf numFmtId="186" fontId="0" fillId="0" borderId="22" xfId="203" applyNumberFormat="1" applyFont="1" applyBorder="1" applyAlignment="1">
      <alignment horizontal="right"/>
      <protection/>
    </xf>
    <xf numFmtId="1" fontId="0" fillId="0" borderId="1" xfId="203" applyNumberFormat="1" applyFont="1" applyBorder="1" applyAlignment="1">
      <alignment horizontal="left"/>
      <protection/>
    </xf>
    <xf numFmtId="184" fontId="0" fillId="0" borderId="1" xfId="203" applyNumberFormat="1" applyFont="1" applyBorder="1" applyAlignment="1" quotePrefix="1">
      <alignment horizontal="left"/>
      <protection/>
    </xf>
    <xf numFmtId="185" fontId="0" fillId="0" borderId="22" xfId="203" applyNumberFormat="1" applyFont="1" applyBorder="1" applyAlignment="1">
      <alignment horizontal="right"/>
      <protection/>
    </xf>
    <xf numFmtId="49" fontId="0" fillId="0" borderId="1" xfId="203" applyNumberFormat="1" applyFont="1" applyBorder="1" applyAlignment="1">
      <alignment horizontal="left"/>
      <protection/>
    </xf>
    <xf numFmtId="0" fontId="0" fillId="0" borderId="1" xfId="200" applyBorder="1">
      <alignment/>
      <protection/>
    </xf>
    <xf numFmtId="0" fontId="0" fillId="0" borderId="22" xfId="200" applyBorder="1">
      <alignment/>
      <protection/>
    </xf>
    <xf numFmtId="0" fontId="0" fillId="0" borderId="16" xfId="200" applyBorder="1">
      <alignment/>
      <protection/>
    </xf>
    <xf numFmtId="0" fontId="0" fillId="0" borderId="0" xfId="200" applyAlignment="1">
      <alignment horizontal="centerContinuous" wrapText="1"/>
      <protection/>
    </xf>
    <xf numFmtId="0" fontId="0" fillId="0" borderId="0" xfId="200" applyAlignment="1">
      <alignment horizontal="centerContinuous"/>
      <protection/>
    </xf>
    <xf numFmtId="0" fontId="0" fillId="0" borderId="0" xfId="181">
      <alignment/>
      <protection/>
    </xf>
    <xf numFmtId="0" fontId="4" fillId="0" borderId="0" xfId="181" applyFont="1" applyAlignment="1">
      <alignment horizontal="left"/>
      <protection/>
    </xf>
    <xf numFmtId="0" fontId="0" fillId="0" borderId="10" xfId="181" applyBorder="1">
      <alignment/>
      <protection/>
    </xf>
    <xf numFmtId="0" fontId="0" fillId="0" borderId="17" xfId="181" applyBorder="1">
      <alignment/>
      <protection/>
    </xf>
    <xf numFmtId="0" fontId="0" fillId="0" borderId="20" xfId="181" applyBorder="1">
      <alignment/>
      <protection/>
    </xf>
    <xf numFmtId="197" fontId="0" fillId="0" borderId="0" xfId="181" applyNumberFormat="1">
      <alignment/>
      <protection/>
    </xf>
    <xf numFmtId="194" fontId="0" fillId="0" borderId="1" xfId="181" applyNumberFormat="1" applyBorder="1" applyAlignment="1">
      <alignment horizontal="center"/>
      <protection/>
    </xf>
    <xf numFmtId="184" fontId="0" fillId="0" borderId="1" xfId="181" applyNumberFormat="1" applyBorder="1" applyAlignment="1">
      <alignment horizontal="left"/>
      <protection/>
    </xf>
    <xf numFmtId="197" fontId="0" fillId="0" borderId="22" xfId="181" applyNumberFormat="1" applyBorder="1">
      <alignment/>
      <protection/>
    </xf>
    <xf numFmtId="188" fontId="0" fillId="0" borderId="1" xfId="181" applyNumberFormat="1" applyBorder="1" applyAlignment="1">
      <alignment horizontal="right"/>
      <protection/>
    </xf>
    <xf numFmtId="49" fontId="0" fillId="0" borderId="1" xfId="181" applyNumberFormat="1" applyBorder="1" applyAlignment="1">
      <alignment horizontal="left"/>
      <protection/>
    </xf>
    <xf numFmtId="0" fontId="0" fillId="0" borderId="1" xfId="181" applyNumberFormat="1" applyBorder="1" applyAlignment="1">
      <alignment horizontal="left"/>
      <protection/>
    </xf>
    <xf numFmtId="0" fontId="0" fillId="0" borderId="1" xfId="181" applyBorder="1">
      <alignment/>
      <protection/>
    </xf>
    <xf numFmtId="0" fontId="0" fillId="0" borderId="22" xfId="181" applyBorder="1">
      <alignment/>
      <protection/>
    </xf>
    <xf numFmtId="0" fontId="1" fillId="0" borderId="10" xfId="152" applyBorder="1">
      <alignment horizontal="center" wrapText="1"/>
      <protection/>
    </xf>
    <xf numFmtId="0" fontId="1" fillId="0" borderId="17" xfId="152" applyFont="1" applyBorder="1">
      <alignment horizontal="center" wrapText="1"/>
      <protection/>
    </xf>
    <xf numFmtId="0" fontId="1" fillId="0" borderId="17" xfId="152" applyBorder="1">
      <alignment horizontal="center" wrapText="1"/>
      <protection/>
    </xf>
    <xf numFmtId="0" fontId="1" fillId="0" borderId="20" xfId="152" applyBorder="1">
      <alignment horizontal="center" wrapText="1"/>
      <protection/>
    </xf>
    <xf numFmtId="0" fontId="0" fillId="0" borderId="16" xfId="181" applyBorder="1" applyAlignment="1">
      <alignment horizontal="centerContinuous"/>
      <protection/>
    </xf>
    <xf numFmtId="0" fontId="0" fillId="0" borderId="0" xfId="181" applyAlignment="1">
      <alignment horizontal="centerContinuous"/>
      <protection/>
    </xf>
    <xf numFmtId="0" fontId="0" fillId="0" borderId="0" xfId="181" applyBorder="1" applyAlignment="1">
      <alignment horizontal="centerContinuous"/>
      <protection/>
    </xf>
    <xf numFmtId="0" fontId="0" fillId="0" borderId="0" xfId="181" applyBorder="1">
      <alignment/>
      <protection/>
    </xf>
    <xf numFmtId="0" fontId="0" fillId="0" borderId="0" xfId="181" applyFont="1">
      <alignment/>
      <protection/>
    </xf>
    <xf numFmtId="0" fontId="4" fillId="0" borderId="0" xfId="181" applyFont="1">
      <alignment/>
      <protection/>
    </xf>
    <xf numFmtId="0" fontId="5" fillId="0" borderId="0" xfId="181" applyNumberFormat="1" applyFont="1" applyAlignment="1">
      <alignment/>
      <protection/>
    </xf>
    <xf numFmtId="0" fontId="5" fillId="0" borderId="0" xfId="181" applyFont="1" applyAlignment="1">
      <alignment/>
      <protection/>
    </xf>
    <xf numFmtId="0" fontId="5" fillId="0" borderId="0" xfId="181" applyFont="1" applyAlignment="1">
      <alignment horizontal="centerContinuous" wrapText="1"/>
      <protection/>
    </xf>
    <xf numFmtId="0" fontId="0" fillId="0" borderId="19" xfId="181" applyBorder="1">
      <alignment/>
      <protection/>
    </xf>
    <xf numFmtId="4" fontId="0" fillId="0" borderId="32" xfId="181" applyNumberFormat="1" applyBorder="1" applyAlignment="1">
      <alignment horizontal="center"/>
      <protection/>
    </xf>
    <xf numFmtId="187" fontId="35" fillId="0" borderId="13" xfId="181" applyNumberFormat="1" applyFont="1" applyFill="1" applyBorder="1">
      <alignment/>
      <protection/>
    </xf>
    <xf numFmtId="207" fontId="35" fillId="0" borderId="13" xfId="181" applyNumberFormat="1" applyFont="1" applyFill="1" applyBorder="1">
      <alignment/>
      <protection/>
    </xf>
    <xf numFmtId="0" fontId="0" fillId="0" borderId="1" xfId="181" applyFont="1" applyBorder="1">
      <alignment/>
      <protection/>
    </xf>
    <xf numFmtId="193" fontId="0" fillId="0" borderId="1" xfId="181" applyNumberFormat="1" applyBorder="1">
      <alignment/>
      <protection/>
    </xf>
    <xf numFmtId="187" fontId="35" fillId="0" borderId="19" xfId="181" applyNumberFormat="1" applyFont="1" applyFill="1" applyBorder="1">
      <alignment/>
      <protection/>
    </xf>
    <xf numFmtId="207" fontId="35" fillId="0" borderId="19" xfId="181" applyNumberFormat="1" applyFont="1" applyFill="1" applyBorder="1">
      <alignment/>
      <protection/>
    </xf>
    <xf numFmtId="0" fontId="0" fillId="0" borderId="33" xfId="181" applyBorder="1">
      <alignment/>
      <protection/>
    </xf>
    <xf numFmtId="4" fontId="0" fillId="0" borderId="34" xfId="181" applyNumberFormat="1" applyBorder="1" applyAlignment="1">
      <alignment horizontal="center"/>
      <protection/>
    </xf>
    <xf numFmtId="0" fontId="0" fillId="0" borderId="34" xfId="181" applyBorder="1">
      <alignment/>
      <protection/>
    </xf>
    <xf numFmtId="0" fontId="1" fillId="0" borderId="29" xfId="152" applyBorder="1" applyAlignment="1">
      <alignment horizontal="centerContinuous" wrapText="1"/>
      <protection/>
    </xf>
    <xf numFmtId="0" fontId="1" fillId="0" borderId="19" xfId="152" applyFont="1" applyBorder="1" applyAlignment="1">
      <alignment horizontal="centerContinuous" wrapText="1"/>
      <protection/>
    </xf>
    <xf numFmtId="0" fontId="0" fillId="0" borderId="16" xfId="181" applyBorder="1">
      <alignment/>
      <protection/>
    </xf>
    <xf numFmtId="0" fontId="0" fillId="0" borderId="32" xfId="181" applyBorder="1">
      <alignment/>
      <protection/>
    </xf>
    <xf numFmtId="0" fontId="1" fillId="0" borderId="32" xfId="152" applyFont="1" applyBorder="1" applyAlignment="1">
      <alignment horizontal="center" vertical="center" wrapText="1"/>
      <protection/>
    </xf>
    <xf numFmtId="0" fontId="1" fillId="0" borderId="36" xfId="152" applyBorder="1" applyAlignment="1">
      <alignment horizontal="centerContinuous" wrapText="1"/>
      <protection/>
    </xf>
    <xf numFmtId="0" fontId="1" fillId="0" borderId="35" xfId="152" applyBorder="1" applyAlignment="1">
      <alignment horizontal="centerContinuous" wrapText="1"/>
      <protection/>
    </xf>
    <xf numFmtId="0" fontId="1" fillId="0" borderId="19" xfId="152" applyBorder="1" applyAlignment="1">
      <alignment horizontal="centerContinuous" wrapText="1"/>
      <protection/>
    </xf>
    <xf numFmtId="187" fontId="0" fillId="0" borderId="13" xfId="181" applyNumberFormat="1" applyBorder="1">
      <alignment/>
      <protection/>
    </xf>
    <xf numFmtId="0" fontId="1" fillId="0" borderId="18" xfId="152" applyBorder="1" applyAlignment="1">
      <alignment horizontal="centerContinuous" wrapText="1"/>
      <protection/>
    </xf>
    <xf numFmtId="0" fontId="1" fillId="0" borderId="29" xfId="152" applyFont="1" applyBorder="1" applyAlignment="1">
      <alignment horizontal="centerContinuous" wrapText="1"/>
      <protection/>
    </xf>
    <xf numFmtId="0" fontId="0" fillId="0" borderId="0" xfId="181" applyFont="1" applyBorder="1" applyAlignment="1">
      <alignment horizontal="centerContinuous"/>
      <protection/>
    </xf>
    <xf numFmtId="49" fontId="4" fillId="0" borderId="0" xfId="128" applyNumberFormat="1" applyFont="1" applyAlignment="1">
      <alignment/>
      <protection/>
    </xf>
    <xf numFmtId="223" fontId="0" fillId="0" borderId="0" xfId="181" applyNumberFormat="1">
      <alignment/>
      <protection/>
    </xf>
    <xf numFmtId="201" fontId="0" fillId="0" borderId="13" xfId="181" applyNumberFormat="1" applyBorder="1">
      <alignment/>
      <protection/>
    </xf>
    <xf numFmtId="202" fontId="0" fillId="0" borderId="13" xfId="181" applyNumberFormat="1" applyBorder="1">
      <alignment/>
      <protection/>
    </xf>
    <xf numFmtId="224" fontId="35" fillId="0" borderId="13" xfId="181" applyNumberFormat="1" applyFont="1" applyFill="1" applyBorder="1">
      <alignment/>
      <protection/>
    </xf>
    <xf numFmtId="202" fontId="35" fillId="0" borderId="13" xfId="181" applyNumberFormat="1" applyFont="1" applyFill="1" applyBorder="1">
      <alignment/>
      <protection/>
    </xf>
    <xf numFmtId="201" fontId="0" fillId="0" borderId="19" xfId="181" applyNumberFormat="1" applyBorder="1">
      <alignment/>
      <protection/>
    </xf>
    <xf numFmtId="202" fontId="0" fillId="0" borderId="19" xfId="181" applyNumberFormat="1" applyBorder="1">
      <alignment/>
      <protection/>
    </xf>
    <xf numFmtId="224" fontId="35" fillId="0" borderId="19" xfId="181" applyNumberFormat="1" applyFont="1" applyFill="1" applyBorder="1">
      <alignment/>
      <protection/>
    </xf>
    <xf numFmtId="0" fontId="0" fillId="0" borderId="0" xfId="181" applyFont="1" applyBorder="1">
      <alignment/>
      <protection/>
    </xf>
    <xf numFmtId="0" fontId="36" fillId="0" borderId="0" xfId="181" applyFont="1">
      <alignment/>
      <protection/>
    </xf>
    <xf numFmtId="0" fontId="4" fillId="0" borderId="0" xfId="196" applyFont="1">
      <alignment/>
      <protection/>
    </xf>
    <xf numFmtId="195" fontId="0" fillId="0" borderId="19" xfId="196" applyNumberFormat="1" applyFont="1" applyFill="1" applyBorder="1" applyAlignment="1">
      <alignment horizontal="right"/>
      <protection/>
    </xf>
    <xf numFmtId="195" fontId="0" fillId="0" borderId="17" xfId="196" applyNumberFormat="1" applyFont="1" applyFill="1" applyBorder="1">
      <alignment/>
      <protection/>
    </xf>
    <xf numFmtId="195" fontId="0" fillId="0" borderId="32" xfId="196" applyNumberFormat="1" applyFont="1" applyFill="1" applyBorder="1">
      <alignment/>
      <protection/>
    </xf>
    <xf numFmtId="164" fontId="0" fillId="0" borderId="17" xfId="196" applyNumberFormat="1" applyBorder="1">
      <alignment/>
      <protection/>
    </xf>
    <xf numFmtId="194" fontId="0" fillId="0" borderId="0" xfId="181" applyNumberFormat="1">
      <alignment/>
      <protection/>
    </xf>
    <xf numFmtId="195" fontId="0" fillId="0" borderId="13" xfId="196" applyNumberFormat="1" applyFont="1" applyFill="1" applyBorder="1">
      <alignment/>
      <protection/>
    </xf>
    <xf numFmtId="195" fontId="0" fillId="0" borderId="1" xfId="196" applyNumberFormat="1" applyFont="1" applyFill="1" applyBorder="1" applyAlignment="1">
      <alignment horizontal="right"/>
      <protection/>
    </xf>
    <xf numFmtId="195" fontId="0" fillId="0" borderId="1" xfId="196" applyNumberFormat="1" applyFont="1" applyFill="1" applyBorder="1">
      <alignment/>
      <protection/>
    </xf>
    <xf numFmtId="170" fontId="0" fillId="0" borderId="1" xfId="196" applyNumberFormat="1" applyBorder="1">
      <alignment/>
      <protection/>
    </xf>
    <xf numFmtId="200" fontId="0" fillId="0" borderId="1" xfId="196" applyNumberFormat="1" applyFont="1" applyFill="1" applyBorder="1" applyAlignment="1">
      <alignment horizontal="right"/>
      <protection/>
    </xf>
    <xf numFmtId="195" fontId="0" fillId="0" borderId="21" xfId="196" applyNumberFormat="1" applyFont="1" applyFill="1" applyBorder="1" applyAlignment="1">
      <alignment horizontal="right"/>
      <protection/>
    </xf>
    <xf numFmtId="195" fontId="0" fillId="0" borderId="21" xfId="196" applyNumberFormat="1" applyFont="1" applyFill="1" applyBorder="1">
      <alignment/>
      <protection/>
    </xf>
    <xf numFmtId="195" fontId="0" fillId="0" borderId="19" xfId="196" applyNumberFormat="1" applyFont="1" applyFill="1" applyBorder="1">
      <alignment/>
      <protection/>
    </xf>
    <xf numFmtId="195" fontId="0" fillId="0" borderId="17" xfId="196" applyNumberFormat="1" applyFont="1" applyFill="1" applyBorder="1" applyAlignment="1">
      <alignment horizontal="right"/>
      <protection/>
    </xf>
    <xf numFmtId="0" fontId="1" fillId="0" borderId="13" xfId="152" applyBorder="1">
      <alignment horizontal="center" wrapText="1"/>
      <protection/>
    </xf>
    <xf numFmtId="0" fontId="1" fillId="0" borderId="1" xfId="152" applyBorder="1">
      <alignment horizontal="center" wrapText="1"/>
      <protection/>
    </xf>
    <xf numFmtId="0" fontId="1" fillId="0" borderId="27" xfId="152" applyBorder="1" applyAlignment="1">
      <alignment horizontal="center" vertical="center" wrapText="1"/>
      <protection/>
    </xf>
    <xf numFmtId="0" fontId="1" fillId="0" borderId="12" xfId="152" applyBorder="1" applyAlignment="1">
      <alignment horizontal="center" vertical="center" wrapText="1"/>
      <protection/>
    </xf>
    <xf numFmtId="0" fontId="1" fillId="0" borderId="18" xfId="152" applyFont="1" applyBorder="1" applyAlignment="1">
      <alignment horizontal="center" wrapText="1"/>
      <protection/>
    </xf>
    <xf numFmtId="0" fontId="0" fillId="0" borderId="16" xfId="196" applyBorder="1" applyAlignment="1" quotePrefix="1">
      <alignment horizontal="left"/>
      <protection/>
    </xf>
    <xf numFmtId="0" fontId="5" fillId="0" borderId="0" xfId="312" applyAlignment="1">
      <alignment horizontal="left"/>
      <protection/>
    </xf>
    <xf numFmtId="0" fontId="5" fillId="0" borderId="0" xfId="312" applyAlignment="1">
      <alignment horizontal="centerContinuous"/>
      <protection/>
    </xf>
    <xf numFmtId="164" fontId="5" fillId="0" borderId="0" xfId="312" applyNumberFormat="1" applyAlignment="1" quotePrefix="1">
      <alignment horizontal="left"/>
      <protection/>
    </xf>
    <xf numFmtId="0" fontId="0" fillId="0" borderId="0" xfId="181" applyAlignment="1">
      <alignment horizontal="left"/>
      <protection/>
    </xf>
    <xf numFmtId="0" fontId="5" fillId="0" borderId="1" xfId="312" applyFont="1" applyBorder="1" applyAlignment="1">
      <alignment horizontal="centerContinuous" wrapText="1"/>
      <protection/>
    </xf>
    <xf numFmtId="0" fontId="4" fillId="0" borderId="0" xfId="196" applyFont="1" applyAlignment="1">
      <alignment horizontal="left"/>
      <protection/>
    </xf>
    <xf numFmtId="0" fontId="4" fillId="0" borderId="0" xfId="196" applyFont="1" applyAlignment="1" quotePrefix="1">
      <alignment horizontal="left"/>
      <protection/>
    </xf>
    <xf numFmtId="225" fontId="0" fillId="0" borderId="13" xfId="196" applyNumberFormat="1" applyBorder="1" applyAlignment="1">
      <alignment horizontal="right"/>
      <protection/>
    </xf>
    <xf numFmtId="221" fontId="0" fillId="0" borderId="21" xfId="196" applyNumberFormat="1" applyBorder="1" applyAlignment="1">
      <alignment horizontal="right"/>
      <protection/>
    </xf>
    <xf numFmtId="226" fontId="0" fillId="0" borderId="1" xfId="200" applyNumberFormat="1" applyBorder="1" applyAlignment="1">
      <alignment horizontal="left"/>
      <protection/>
    </xf>
    <xf numFmtId="227" fontId="0" fillId="0" borderId="21" xfId="196" applyNumberFormat="1" applyBorder="1" applyAlignment="1">
      <alignment horizontal="right"/>
      <protection/>
    </xf>
    <xf numFmtId="226" fontId="0" fillId="0" borderId="1" xfId="196" applyNumberFormat="1" applyBorder="1" applyAlignment="1">
      <alignment horizontal="left"/>
      <protection/>
    </xf>
    <xf numFmtId="175" fontId="0" fillId="0" borderId="34" xfId="196" applyNumberFormat="1" applyBorder="1">
      <alignment/>
      <protection/>
    </xf>
    <xf numFmtId="177" fontId="0" fillId="0" borderId="1" xfId="196" applyNumberFormat="1" applyBorder="1">
      <alignment/>
      <protection/>
    </xf>
    <xf numFmtId="0" fontId="1" fillId="0" borderId="36" xfId="152" applyFont="1" applyBorder="1">
      <alignment horizontal="center" wrapText="1"/>
      <protection/>
    </xf>
    <xf numFmtId="0" fontId="0" fillId="0" borderId="0" xfId="196" applyAlignment="1">
      <alignment horizontal="centerContinuous" wrapText="1"/>
      <protection/>
    </xf>
    <xf numFmtId="0" fontId="0" fillId="0" borderId="0" xfId="236" applyBorder="1">
      <alignment/>
      <protection/>
    </xf>
    <xf numFmtId="0" fontId="0" fillId="0" borderId="32" xfId="236" applyBorder="1">
      <alignment/>
      <protection/>
    </xf>
    <xf numFmtId="221" fontId="0" fillId="0" borderId="0" xfId="196" applyNumberFormat="1" applyBorder="1" applyAlignment="1">
      <alignment horizontal="right"/>
      <protection/>
    </xf>
    <xf numFmtId="228" fontId="0" fillId="0" borderId="13" xfId="196" applyNumberFormat="1" applyBorder="1" applyAlignment="1">
      <alignment horizontal="right"/>
      <protection/>
    </xf>
    <xf numFmtId="175" fontId="0" fillId="0" borderId="1" xfId="196" applyNumberFormat="1" applyBorder="1">
      <alignment/>
      <protection/>
    </xf>
    <xf numFmtId="0" fontId="1" fillId="0" borderId="18" xfId="152" applyBorder="1">
      <alignment horizontal="center" wrapText="1"/>
      <protection/>
    </xf>
    <xf numFmtId="165" fontId="0" fillId="0" borderId="20" xfId="200" applyNumberFormat="1" applyBorder="1">
      <alignment/>
      <protection/>
    </xf>
    <xf numFmtId="165" fontId="0" fillId="0" borderId="0" xfId="203" applyNumberFormat="1" applyFont="1">
      <alignment/>
      <protection/>
    </xf>
    <xf numFmtId="165" fontId="0" fillId="0" borderId="1" xfId="203" applyNumberFormat="1" applyFont="1" applyBorder="1">
      <alignment/>
      <protection/>
    </xf>
    <xf numFmtId="165" fontId="0" fillId="0" borderId="22" xfId="203" applyNumberFormat="1" applyFont="1" applyBorder="1">
      <alignment/>
      <protection/>
    </xf>
    <xf numFmtId="0" fontId="1" fillId="0" borderId="10" xfId="152" applyFont="1" applyBorder="1">
      <alignment horizontal="center" wrapText="1"/>
      <protection/>
    </xf>
    <xf numFmtId="0" fontId="1" fillId="0" borderId="20" xfId="152" applyFont="1" applyBorder="1">
      <alignment horizontal="center" wrapText="1"/>
      <protection/>
    </xf>
    <xf numFmtId="0" fontId="1" fillId="0" borderId="22" xfId="152" applyBorder="1" applyAlignment="1">
      <alignment horizontal="center" vertical="center" wrapText="1"/>
      <protection/>
    </xf>
    <xf numFmtId="0" fontId="0" fillId="0" borderId="0" xfId="200" applyAlignment="1" quotePrefix="1">
      <alignment horizontal="left"/>
      <protection/>
    </xf>
    <xf numFmtId="0" fontId="0" fillId="0" borderId="19" xfId="200" applyBorder="1" applyAlignment="1">
      <alignment horizontal="right"/>
      <protection/>
    </xf>
    <xf numFmtId="175" fontId="0" fillId="0" borderId="19" xfId="200" applyNumberFormat="1" applyBorder="1" applyAlignment="1">
      <alignment horizontal="right"/>
      <protection/>
    </xf>
    <xf numFmtId="175" fontId="0" fillId="0" borderId="10" xfId="200" applyNumberFormat="1" applyBorder="1" applyAlignment="1">
      <alignment horizontal="right"/>
      <protection/>
    </xf>
    <xf numFmtId="175" fontId="0" fillId="0" borderId="32" xfId="200" applyNumberFormat="1" applyBorder="1" applyAlignment="1">
      <alignment horizontal="right"/>
      <protection/>
    </xf>
    <xf numFmtId="175" fontId="0" fillId="0" borderId="13" xfId="200" applyNumberFormat="1" applyFill="1" applyBorder="1">
      <alignment/>
      <protection/>
    </xf>
    <xf numFmtId="0" fontId="0" fillId="0" borderId="0" xfId="200" applyBorder="1" applyAlignment="1">
      <alignment horizontal="left" indent="1"/>
      <protection/>
    </xf>
    <xf numFmtId="0" fontId="0" fillId="0" borderId="0" xfId="200" applyFont="1" applyBorder="1" applyAlignment="1">
      <alignment horizontal="left" indent="2"/>
      <protection/>
    </xf>
    <xf numFmtId="179" fontId="0" fillId="0" borderId="13" xfId="200" applyNumberFormat="1" applyFill="1" applyBorder="1">
      <alignment/>
      <protection/>
    </xf>
    <xf numFmtId="175" fontId="0" fillId="0" borderId="13" xfId="200" applyNumberFormat="1" applyFill="1" applyBorder="1" applyAlignment="1">
      <alignment horizontal="right"/>
      <protection/>
    </xf>
    <xf numFmtId="0" fontId="0" fillId="0" borderId="0" xfId="200" applyFont="1" applyBorder="1">
      <alignment/>
      <protection/>
    </xf>
    <xf numFmtId="165" fontId="0" fillId="0" borderId="33" xfId="200" applyNumberFormat="1" applyFill="1" applyBorder="1">
      <alignment/>
      <protection/>
    </xf>
    <xf numFmtId="0" fontId="1" fillId="0" borderId="29" xfId="152" applyFont="1" applyBorder="1" applyAlignment="1">
      <alignment horizontal="center" vertical="center" wrapText="1"/>
      <protection/>
    </xf>
    <xf numFmtId="0" fontId="0" fillId="0" borderId="0" xfId="181" applyFill="1">
      <alignment/>
      <protection/>
    </xf>
    <xf numFmtId="0" fontId="0" fillId="0" borderId="0" xfId="181" applyFill="1" applyBorder="1">
      <alignment/>
      <protection/>
    </xf>
    <xf numFmtId="0" fontId="4" fillId="0" borderId="0" xfId="181" applyFont="1" applyFill="1">
      <alignment/>
      <protection/>
    </xf>
    <xf numFmtId="205" fontId="0" fillId="0" borderId="10" xfId="181" applyNumberFormat="1" applyFill="1" applyBorder="1">
      <alignment/>
      <protection/>
    </xf>
    <xf numFmtId="205" fontId="0" fillId="0" borderId="17" xfId="181" applyNumberFormat="1" applyFill="1" applyBorder="1">
      <alignment/>
      <protection/>
    </xf>
    <xf numFmtId="205" fontId="0" fillId="0" borderId="20" xfId="181" applyNumberFormat="1" applyFill="1" applyBorder="1">
      <alignment/>
      <protection/>
    </xf>
    <xf numFmtId="0" fontId="0" fillId="0" borderId="17" xfId="181" applyFill="1" applyBorder="1">
      <alignment/>
      <protection/>
    </xf>
    <xf numFmtId="229" fontId="0" fillId="0" borderId="0" xfId="181" applyNumberFormat="1" applyFill="1" applyBorder="1">
      <alignment/>
      <protection/>
    </xf>
    <xf numFmtId="202" fontId="0" fillId="0" borderId="1" xfId="181" applyNumberFormat="1" applyFill="1" applyBorder="1">
      <alignment/>
      <protection/>
    </xf>
    <xf numFmtId="202" fontId="0" fillId="0" borderId="22" xfId="181" applyNumberFormat="1" applyFill="1" applyBorder="1">
      <alignment/>
      <protection/>
    </xf>
    <xf numFmtId="0" fontId="0" fillId="0" borderId="1" xfId="181" applyNumberFormat="1" applyFill="1" applyBorder="1" applyAlignment="1">
      <alignment horizontal="left"/>
      <protection/>
    </xf>
    <xf numFmtId="0" fontId="0" fillId="0" borderId="1" xfId="181" applyNumberFormat="1" applyFont="1" applyFill="1" applyBorder="1" applyAlignment="1">
      <alignment horizontal="left"/>
      <protection/>
    </xf>
    <xf numFmtId="0" fontId="0" fillId="0" borderId="1" xfId="181" applyFill="1" applyBorder="1">
      <alignment/>
      <protection/>
    </xf>
    <xf numFmtId="0" fontId="0" fillId="0" borderId="22" xfId="181" applyFill="1" applyBorder="1">
      <alignment/>
      <protection/>
    </xf>
    <xf numFmtId="0" fontId="1" fillId="0" borderId="10" xfId="152" applyFont="1" applyFill="1" applyBorder="1" applyAlignment="1">
      <alignment horizontal="center" vertical="center" wrapText="1"/>
      <protection/>
    </xf>
    <xf numFmtId="0" fontId="1" fillId="0" borderId="17" xfId="152" applyFont="1" applyFill="1" applyBorder="1" applyAlignment="1">
      <alignment horizontal="center" vertical="center" wrapText="1"/>
      <protection/>
    </xf>
    <xf numFmtId="0" fontId="1" fillId="0" borderId="20" xfId="152" applyFill="1" applyBorder="1" applyAlignment="1">
      <alignment horizontal="center" vertical="center" wrapText="1"/>
      <protection/>
    </xf>
    <xf numFmtId="0" fontId="1" fillId="0" borderId="17" xfId="152" applyFill="1" applyBorder="1" applyAlignment="1">
      <alignment horizontal="center" vertical="center" wrapText="1"/>
      <protection/>
    </xf>
    <xf numFmtId="0" fontId="0" fillId="0" borderId="16" xfId="181" applyFill="1" applyBorder="1" applyAlignment="1">
      <alignment horizontal="centerContinuous"/>
      <protection/>
    </xf>
    <xf numFmtId="0" fontId="0" fillId="0" borderId="0" xfId="181" applyFill="1" applyAlignment="1">
      <alignment horizontal="centerContinuous"/>
      <protection/>
    </xf>
    <xf numFmtId="0" fontId="0" fillId="0" borderId="0" xfId="181" applyFill="1" applyAlignment="1" quotePrefix="1">
      <alignment horizontal="left"/>
      <protection/>
    </xf>
    <xf numFmtId="214" fontId="0" fillId="0" borderId="0" xfId="181" applyNumberFormat="1" applyAlignment="1">
      <alignment/>
      <protection/>
    </xf>
    <xf numFmtId="206" fontId="0" fillId="0" borderId="1" xfId="181" applyNumberFormat="1" applyBorder="1" applyAlignment="1">
      <alignment horizontal="right"/>
      <protection/>
    </xf>
    <xf numFmtId="230" fontId="0" fillId="0" borderId="1" xfId="181" applyNumberFormat="1" applyBorder="1" applyAlignment="1">
      <alignment/>
      <protection/>
    </xf>
    <xf numFmtId="229" fontId="0" fillId="0" borderId="1" xfId="181" applyNumberFormat="1" applyFont="1" applyBorder="1" applyAlignment="1">
      <alignment/>
      <protection/>
    </xf>
    <xf numFmtId="0" fontId="0" fillId="0" borderId="1" xfId="181" applyNumberFormat="1" applyFont="1" applyBorder="1" applyAlignment="1">
      <alignment horizontal="left"/>
      <protection/>
    </xf>
    <xf numFmtId="182" fontId="0" fillId="0" borderId="1" xfId="181" applyNumberFormat="1" applyFont="1" applyBorder="1" applyAlignment="1">
      <alignment horizontal="right"/>
      <protection/>
    </xf>
    <xf numFmtId="229" fontId="0" fillId="0" borderId="1" xfId="181" applyNumberFormat="1" applyBorder="1" applyAlignment="1">
      <alignment/>
      <protection/>
    </xf>
    <xf numFmtId="164" fontId="4" fillId="0" borderId="0" xfId="181" applyNumberFormat="1" applyFont="1">
      <alignment/>
      <protection/>
    </xf>
    <xf numFmtId="224" fontId="0" fillId="0" borderId="0" xfId="181" applyNumberFormat="1" applyBorder="1" applyAlignment="1">
      <alignment horizontal="right"/>
      <protection/>
    </xf>
    <xf numFmtId="204" fontId="0" fillId="0" borderId="1" xfId="181" applyNumberFormat="1" applyBorder="1" applyAlignment="1">
      <alignment horizontal="right"/>
      <protection/>
    </xf>
    <xf numFmtId="179" fontId="0" fillId="0" borderId="1" xfId="181" applyNumberFormat="1" applyBorder="1">
      <alignment/>
      <protection/>
    </xf>
    <xf numFmtId="185" fontId="0" fillId="0" borderId="1" xfId="181" applyNumberFormat="1" applyFont="1" applyBorder="1" applyAlignment="1">
      <alignment horizontal="right"/>
      <protection/>
    </xf>
    <xf numFmtId="190" fontId="0" fillId="0" borderId="0" xfId="181" applyNumberFormat="1" applyFont="1" applyBorder="1" applyAlignment="1">
      <alignment horizontal="right"/>
      <protection/>
    </xf>
    <xf numFmtId="0" fontId="1" fillId="0" borderId="0" xfId="152" applyBorder="1">
      <alignment horizontal="center" wrapText="1"/>
      <protection/>
    </xf>
    <xf numFmtId="0" fontId="0" fillId="0" borderId="29" xfId="181" applyBorder="1" applyAlignment="1">
      <alignment horizontal="centerContinuous" vertical="center"/>
      <protection/>
    </xf>
    <xf numFmtId="0" fontId="1" fillId="0" borderId="18" xfId="181" applyFont="1" applyBorder="1" applyAlignment="1">
      <alignment horizontal="centerContinuous" vertical="center"/>
      <protection/>
    </xf>
    <xf numFmtId="0" fontId="0" fillId="0" borderId="41" xfId="181" applyBorder="1" applyAlignment="1">
      <alignment horizontal="centerContinuous"/>
      <protection/>
    </xf>
    <xf numFmtId="0" fontId="5" fillId="0" borderId="42" xfId="312" applyBorder="1" applyAlignment="1">
      <alignment horizontal="centerContinuous" wrapText="1"/>
      <protection/>
    </xf>
    <xf numFmtId="0" fontId="7" fillId="0" borderId="0" xfId="196" applyFont="1" applyAlignment="1" quotePrefix="1">
      <alignment horizontal="left"/>
      <protection/>
    </xf>
    <xf numFmtId="0" fontId="4" fillId="0" borderId="0" xfId="128" applyNumberFormat="1" applyFont="1" applyAlignment="1">
      <alignment/>
      <protection/>
    </xf>
    <xf numFmtId="164" fontId="4" fillId="0" borderId="0" xfId="128" applyFont="1" applyAlignment="1" quotePrefix="1">
      <alignment horizontal="left"/>
      <protection/>
    </xf>
    <xf numFmtId="229" fontId="0" fillId="0" borderId="13" xfId="196" applyNumberFormat="1" applyBorder="1" applyAlignment="1">
      <alignment horizontal="right"/>
      <protection/>
    </xf>
    <xf numFmtId="176" fontId="0" fillId="0" borderId="1" xfId="196" applyNumberFormat="1" applyBorder="1">
      <alignment/>
      <protection/>
    </xf>
    <xf numFmtId="229" fontId="0" fillId="0" borderId="21" xfId="196" applyNumberFormat="1" applyBorder="1" applyAlignment="1">
      <alignment horizontal="right"/>
      <protection/>
    </xf>
    <xf numFmtId="170" fontId="0" fillId="0" borderId="1" xfId="196" applyNumberFormat="1" applyFont="1" applyBorder="1" applyAlignment="1">
      <alignment horizontal="left"/>
      <protection/>
    </xf>
    <xf numFmtId="176" fontId="0" fillId="0" borderId="21" xfId="196" applyNumberFormat="1" applyBorder="1">
      <alignment/>
      <protection/>
    </xf>
    <xf numFmtId="229" fontId="0" fillId="0" borderId="0" xfId="196" applyNumberFormat="1" applyBorder="1" applyAlignment="1">
      <alignment horizontal="right"/>
      <protection/>
    </xf>
    <xf numFmtId="170" fontId="0" fillId="0" borderId="1" xfId="196" applyNumberFormat="1" applyBorder="1" applyAlignment="1">
      <alignment horizontal="left"/>
      <protection/>
    </xf>
    <xf numFmtId="0" fontId="0" fillId="0" borderId="1" xfId="196" applyNumberFormat="1" applyBorder="1" applyAlignment="1">
      <alignment horizontal="left"/>
      <protection/>
    </xf>
    <xf numFmtId="176" fontId="0" fillId="0" borderId="21" xfId="196" applyNumberFormat="1" applyBorder="1" applyAlignment="1">
      <alignment horizontal="right"/>
      <protection/>
    </xf>
    <xf numFmtId="185" fontId="0" fillId="0" borderId="0" xfId="196" applyNumberFormat="1" applyBorder="1" applyAlignment="1">
      <alignment horizontal="right"/>
      <protection/>
    </xf>
    <xf numFmtId="178" fontId="0" fillId="0" borderId="1" xfId="196" applyNumberFormat="1" applyBorder="1" applyAlignment="1">
      <alignment horizontal="right"/>
      <protection/>
    </xf>
    <xf numFmtId="185" fontId="0" fillId="0" borderId="1" xfId="196" applyNumberFormat="1" applyBorder="1" applyAlignment="1">
      <alignment horizontal="right"/>
      <protection/>
    </xf>
    <xf numFmtId="224" fontId="0" fillId="0" borderId="0" xfId="196" applyNumberFormat="1" applyBorder="1" applyAlignment="1">
      <alignment horizontal="right"/>
      <protection/>
    </xf>
    <xf numFmtId="183" fontId="0" fillId="0" borderId="1" xfId="196" applyNumberFormat="1" applyBorder="1" applyAlignment="1">
      <alignment horizontal="right"/>
      <protection/>
    </xf>
    <xf numFmtId="179" fontId="0" fillId="0" borderId="1" xfId="196" applyNumberFormat="1" applyBorder="1">
      <alignment/>
      <protection/>
    </xf>
    <xf numFmtId="0" fontId="0" fillId="0" borderId="29" xfId="181" applyBorder="1" applyAlignment="1">
      <alignment horizontal="centerContinuous"/>
      <protection/>
    </xf>
    <xf numFmtId="0" fontId="1" fillId="0" borderId="18" xfId="181" applyFont="1" applyBorder="1" applyAlignment="1">
      <alignment horizontal="centerContinuous" wrapText="1"/>
      <protection/>
    </xf>
    <xf numFmtId="0" fontId="0" fillId="0" borderId="35" xfId="181" applyBorder="1" applyAlignment="1">
      <alignment horizontal="centerContinuous" wrapText="1"/>
      <protection/>
    </xf>
    <xf numFmtId="0" fontId="4" fillId="0" borderId="0" xfId="128" applyNumberFormat="1" applyFont="1" applyFill="1" applyAlignment="1">
      <alignment horizontal="left"/>
      <protection/>
    </xf>
    <xf numFmtId="0" fontId="4" fillId="0" borderId="0" xfId="128" applyNumberFormat="1" applyFont="1" applyFill="1" applyAlignment="1" quotePrefix="1">
      <alignment horizontal="left"/>
      <protection/>
    </xf>
    <xf numFmtId="211" fontId="0" fillId="0" borderId="0" xfId="181" applyNumberFormat="1">
      <alignment/>
      <protection/>
    </xf>
    <xf numFmtId="211" fontId="0" fillId="0" borderId="1" xfId="181" applyNumberFormat="1" applyBorder="1">
      <alignment/>
      <protection/>
    </xf>
    <xf numFmtId="180" fontId="0" fillId="0" borderId="1" xfId="181" applyNumberFormat="1" applyBorder="1" applyAlignment="1">
      <alignment horizontal="right"/>
      <protection/>
    </xf>
    <xf numFmtId="200" fontId="0" fillId="0" borderId="1" xfId="181" applyNumberFormat="1" applyBorder="1" applyAlignment="1">
      <alignment horizontal="right"/>
      <protection/>
    </xf>
    <xf numFmtId="231" fontId="0" fillId="0" borderId="1" xfId="181" applyNumberFormat="1" applyBorder="1">
      <alignment/>
      <protection/>
    </xf>
    <xf numFmtId="211" fontId="0" fillId="0" borderId="1" xfId="181" applyNumberFormat="1" applyBorder="1" applyAlignment="1">
      <alignment horizontal="right"/>
      <protection/>
    </xf>
    <xf numFmtId="199" fontId="0" fillId="0" borderId="1" xfId="181" applyNumberFormat="1" applyFont="1" applyBorder="1" applyAlignment="1" quotePrefix="1">
      <alignment horizontal="right"/>
      <protection/>
    </xf>
    <xf numFmtId="230" fontId="0" fillId="0" borderId="0" xfId="181" applyNumberFormat="1">
      <alignment/>
      <protection/>
    </xf>
    <xf numFmtId="230" fontId="0" fillId="0" borderId="1" xfId="181" applyNumberFormat="1" applyBorder="1">
      <alignment/>
      <protection/>
    </xf>
    <xf numFmtId="174" fontId="0" fillId="0" borderId="1" xfId="181" applyNumberFormat="1" applyFont="1" applyBorder="1" applyAlignment="1">
      <alignment horizontal="right"/>
      <protection/>
    </xf>
    <xf numFmtId="232" fontId="0" fillId="0" borderId="1" xfId="181" applyNumberFormat="1" applyBorder="1" applyAlignment="1">
      <alignment/>
      <protection/>
    </xf>
    <xf numFmtId="4" fontId="0" fillId="0" borderId="1" xfId="181" applyNumberFormat="1" applyBorder="1" applyAlignment="1">
      <alignment horizontal="center"/>
      <protection/>
    </xf>
    <xf numFmtId="230" fontId="0" fillId="0" borderId="1" xfId="181" applyNumberFormat="1" applyBorder="1" applyAlignment="1">
      <alignment horizontal="right"/>
      <protection/>
    </xf>
    <xf numFmtId="0" fontId="1" fillId="0" borderId="17" xfId="152" applyFont="1" applyFill="1" applyBorder="1" applyAlignment="1" quotePrefix="1">
      <alignment horizontal="center" wrapText="1"/>
      <protection/>
    </xf>
    <xf numFmtId="174" fontId="0" fillId="0" borderId="0" xfId="200" applyNumberFormat="1" applyBorder="1" applyAlignment="1">
      <alignment horizontal="right"/>
      <protection/>
    </xf>
    <xf numFmtId="165" fontId="0" fillId="0" borderId="0" xfId="200" applyNumberFormat="1" applyFill="1" applyBorder="1">
      <alignment/>
      <protection/>
    </xf>
    <xf numFmtId="176" fontId="0" fillId="0" borderId="0" xfId="200" applyNumberFormat="1" applyFont="1" applyFill="1" applyAlignment="1">
      <alignment/>
      <protection/>
    </xf>
    <xf numFmtId="175" fontId="0" fillId="0" borderId="1" xfId="200" applyNumberFormat="1" applyFont="1" applyFill="1" applyBorder="1" applyAlignment="1">
      <alignment/>
      <protection/>
    </xf>
    <xf numFmtId="175" fontId="0" fillId="0" borderId="22" xfId="200" applyNumberFormat="1" applyFont="1" applyFill="1" applyBorder="1" applyAlignment="1">
      <alignment/>
      <protection/>
    </xf>
    <xf numFmtId="171" fontId="0" fillId="0" borderId="1" xfId="200" applyNumberFormat="1" applyFont="1" applyFill="1" applyBorder="1" applyAlignment="1">
      <alignment/>
      <protection/>
    </xf>
    <xf numFmtId="171" fontId="0" fillId="0" borderId="22" xfId="200" applyNumberFormat="1" applyFont="1" applyFill="1" applyBorder="1" applyAlignment="1">
      <alignment/>
      <protection/>
    </xf>
    <xf numFmtId="0" fontId="0" fillId="0" borderId="1" xfId="200" applyNumberFormat="1" applyBorder="1" applyAlignment="1">
      <alignment horizontal="left"/>
      <protection/>
    </xf>
    <xf numFmtId="176" fontId="0" fillId="0" borderId="0" xfId="200" applyNumberFormat="1" applyAlignment="1">
      <alignment/>
      <protection/>
    </xf>
    <xf numFmtId="175" fontId="0" fillId="0" borderId="1" xfId="200" applyNumberFormat="1" applyBorder="1" applyAlignment="1">
      <alignment/>
      <protection/>
    </xf>
    <xf numFmtId="175" fontId="0" fillId="0" borderId="22" xfId="200" applyNumberFormat="1" applyBorder="1" applyAlignment="1">
      <alignment/>
      <protection/>
    </xf>
    <xf numFmtId="171" fontId="0" fillId="0" borderId="1" xfId="200" applyNumberFormat="1" applyFill="1" applyBorder="1" applyAlignment="1">
      <alignment/>
      <protection/>
    </xf>
    <xf numFmtId="171" fontId="0" fillId="0" borderId="22" xfId="200" applyNumberFormat="1" applyBorder="1" applyAlignment="1">
      <alignment/>
      <protection/>
    </xf>
    <xf numFmtId="0" fontId="38" fillId="0" borderId="0" xfId="200" applyFont="1">
      <alignment/>
      <protection/>
    </xf>
    <xf numFmtId="171" fontId="0" fillId="0" borderId="0" xfId="200" applyNumberFormat="1">
      <alignment/>
      <protection/>
    </xf>
    <xf numFmtId="171" fontId="0" fillId="0" borderId="1" xfId="200" applyNumberFormat="1" applyBorder="1" applyAlignment="1">
      <alignment/>
      <protection/>
    </xf>
    <xf numFmtId="0" fontId="1" fillId="0" borderId="20" xfId="152" applyBorder="1" applyAlignment="1">
      <alignment horizontal="center" wrapText="1"/>
      <protection/>
    </xf>
    <xf numFmtId="0" fontId="1" fillId="0" borderId="17" xfId="152" applyBorder="1" applyAlignment="1">
      <alignment horizontal="center" wrapText="1"/>
      <protection/>
    </xf>
    <xf numFmtId="0" fontId="1" fillId="0" borderId="39" xfId="152" applyBorder="1" applyAlignment="1">
      <alignment horizontal="centerContinuous" vertical="center" wrapText="1"/>
      <protection/>
    </xf>
    <xf numFmtId="0" fontId="1" fillId="0" borderId="27" xfId="152" applyBorder="1" applyAlignment="1">
      <alignment horizontal="centerContinuous" vertical="center" wrapText="1"/>
      <protection/>
    </xf>
    <xf numFmtId="0" fontId="1" fillId="0" borderId="43" xfId="152" applyBorder="1" applyAlignment="1">
      <alignment horizontal="centerContinuous" vertical="center" wrapText="1"/>
      <protection/>
    </xf>
    <xf numFmtId="0" fontId="0" fillId="0" borderId="16" xfId="200" applyBorder="1" applyAlignment="1">
      <alignment horizontal="centerContinuous"/>
      <protection/>
    </xf>
    <xf numFmtId="165" fontId="0" fillId="0" borderId="17" xfId="181" applyNumberFormat="1" applyBorder="1">
      <alignment/>
      <protection/>
    </xf>
    <xf numFmtId="0" fontId="0" fillId="0" borderId="17" xfId="181" applyNumberFormat="1" applyBorder="1" applyAlignment="1">
      <alignment/>
      <protection/>
    </xf>
    <xf numFmtId="207" fontId="0" fillId="0" borderId="13" xfId="181" applyNumberFormat="1" applyBorder="1">
      <alignment/>
      <protection/>
    </xf>
    <xf numFmtId="171" fontId="0" fillId="0" borderId="21" xfId="181" applyNumberFormat="1" applyBorder="1">
      <alignment/>
      <protection/>
    </xf>
    <xf numFmtId="171" fontId="0" fillId="0" borderId="0" xfId="181" applyNumberFormat="1" applyBorder="1">
      <alignment/>
      <protection/>
    </xf>
    <xf numFmtId="207" fontId="0" fillId="0" borderId="1" xfId="181" applyNumberFormat="1" applyBorder="1">
      <alignment/>
      <protection/>
    </xf>
    <xf numFmtId="171" fontId="0" fillId="0" borderId="1" xfId="181" applyNumberFormat="1" applyBorder="1">
      <alignment/>
      <protection/>
    </xf>
    <xf numFmtId="0" fontId="0" fillId="0" borderId="1" xfId="16" applyNumberFormat="1" applyFont="1" applyBorder="1" applyAlignment="1">
      <alignment horizontal="left"/>
      <protection/>
    </xf>
    <xf numFmtId="207" fontId="0" fillId="0" borderId="21" xfId="181" applyNumberFormat="1" applyBorder="1">
      <alignment/>
      <protection/>
    </xf>
    <xf numFmtId="207" fontId="0" fillId="0" borderId="0" xfId="181" applyNumberFormat="1" applyBorder="1">
      <alignment/>
      <protection/>
    </xf>
    <xf numFmtId="0" fontId="0" fillId="0" borderId="1" xfId="16" applyNumberFormat="1" applyFont="1" applyBorder="1" applyAlignment="1">
      <alignment/>
      <protection/>
    </xf>
    <xf numFmtId="0" fontId="0" fillId="0" borderId="1" xfId="181" applyNumberFormat="1" applyBorder="1" applyAlignment="1">
      <alignment/>
      <protection/>
    </xf>
    <xf numFmtId="0" fontId="0" fillId="0" borderId="1" xfId="48" applyNumberFormat="1" applyFont="1" applyAlignment="1">
      <alignment horizontal="left"/>
      <protection/>
    </xf>
    <xf numFmtId="171" fontId="0" fillId="0" borderId="13" xfId="181" applyNumberFormat="1" applyBorder="1">
      <alignment/>
      <protection/>
    </xf>
    <xf numFmtId="0" fontId="0" fillId="0" borderId="1" xfId="34" applyNumberFormat="1" applyFont="1" applyBorder="1" applyAlignment="1">
      <alignment horizontal="left"/>
      <protection/>
    </xf>
    <xf numFmtId="165" fontId="0" fillId="0" borderId="13" xfId="181" applyNumberFormat="1" applyBorder="1">
      <alignment/>
      <protection/>
    </xf>
    <xf numFmtId="165" fontId="0" fillId="0" borderId="21" xfId="181" applyNumberFormat="1" applyBorder="1">
      <alignment/>
      <protection/>
    </xf>
    <xf numFmtId="165" fontId="0" fillId="0" borderId="0" xfId="181" applyNumberFormat="1" applyBorder="1">
      <alignment/>
      <protection/>
    </xf>
    <xf numFmtId="165" fontId="0" fillId="0" borderId="1" xfId="181" applyNumberFormat="1" applyBorder="1">
      <alignment/>
      <protection/>
    </xf>
    <xf numFmtId="0" fontId="1" fillId="0" borderId="19" xfId="152" applyFont="1" applyBorder="1" applyAlignment="1">
      <alignment horizontal="center" wrapText="1"/>
      <protection/>
    </xf>
    <xf numFmtId="0" fontId="1" fillId="0" borderId="32" xfId="152" applyBorder="1" applyAlignment="1">
      <alignment horizontal="center" wrapText="1"/>
      <protection/>
    </xf>
    <xf numFmtId="0" fontId="1" fillId="0" borderId="10" xfId="152" applyBorder="1" applyAlignment="1">
      <alignment horizontal="center" wrapText="1"/>
      <protection/>
    </xf>
    <xf numFmtId="0" fontId="0" fillId="0" borderId="0" xfId="181" applyAlignment="1">
      <alignment vertical="center"/>
      <protection/>
    </xf>
    <xf numFmtId="0" fontId="0" fillId="0" borderId="0" xfId="181" applyBorder="1" applyAlignment="1">
      <alignment vertical="center"/>
      <protection/>
    </xf>
    <xf numFmtId="0" fontId="0" fillId="0" borderId="10" xfId="181" applyBorder="1" applyAlignment="1">
      <alignment horizontal="centerContinuous" vertical="center"/>
      <protection/>
    </xf>
    <xf numFmtId="0" fontId="1" fillId="0" borderId="19" xfId="181" applyFont="1" applyBorder="1" applyAlignment="1">
      <alignment horizontal="centerContinuous" vertical="center"/>
      <protection/>
    </xf>
    <xf numFmtId="0" fontId="0" fillId="0" borderId="17" xfId="181" applyBorder="1" applyAlignment="1">
      <alignment horizontal="centerContinuous" vertical="center"/>
      <protection/>
    </xf>
    <xf numFmtId="0" fontId="5" fillId="0" borderId="0" xfId="312" applyBorder="1" applyAlignment="1">
      <alignment horizontal="centerContinuous" vertical="center" wrapText="1"/>
      <protection/>
    </xf>
    <xf numFmtId="0" fontId="0" fillId="0" borderId="0" xfId="312" applyFont="1" applyAlignment="1">
      <alignment horizontal="centerContinuous" wrapText="1"/>
      <protection/>
    </xf>
    <xf numFmtId="0" fontId="7" fillId="0" borderId="0" xfId="181" applyFont="1">
      <alignment/>
      <protection/>
    </xf>
    <xf numFmtId="165" fontId="0" fillId="0" borderId="10" xfId="181" applyNumberFormat="1" applyBorder="1">
      <alignment/>
      <protection/>
    </xf>
    <xf numFmtId="233" fontId="0" fillId="0" borderId="0" xfId="181" applyNumberFormat="1" applyBorder="1">
      <alignment/>
      <protection/>
    </xf>
    <xf numFmtId="233" fontId="0" fillId="0" borderId="1" xfId="181" applyNumberFormat="1" applyBorder="1">
      <alignment/>
      <protection/>
    </xf>
    <xf numFmtId="233" fontId="0" fillId="0" borderId="1" xfId="181" applyNumberFormat="1" applyBorder="1" applyAlignment="1">
      <alignment/>
      <protection/>
    </xf>
    <xf numFmtId="233" fontId="0" fillId="0" borderId="10" xfId="181" applyNumberFormat="1" applyBorder="1">
      <alignment/>
      <protection/>
    </xf>
    <xf numFmtId="233" fontId="0" fillId="0" borderId="32" xfId="181" applyNumberFormat="1" applyBorder="1">
      <alignment/>
      <protection/>
    </xf>
    <xf numFmtId="0" fontId="1" fillId="0" borderId="0" xfId="152" applyBorder="1" applyAlignment="1">
      <alignment horizontal="center" wrapText="1"/>
      <protection/>
    </xf>
    <xf numFmtId="165" fontId="0" fillId="0" borderId="23" xfId="181" applyNumberFormat="1" applyBorder="1">
      <alignment/>
      <protection/>
    </xf>
    <xf numFmtId="181" fontId="0" fillId="0" borderId="13" xfId="181" applyNumberFormat="1" applyBorder="1">
      <alignment/>
      <protection/>
    </xf>
    <xf numFmtId="187" fontId="0" fillId="0" borderId="21" xfId="181" applyNumberFormat="1" applyBorder="1">
      <alignment/>
      <protection/>
    </xf>
    <xf numFmtId="207" fontId="0" fillId="0" borderId="25" xfId="181" applyNumberFormat="1" applyBorder="1">
      <alignment/>
      <protection/>
    </xf>
    <xf numFmtId="234" fontId="0" fillId="0" borderId="13" xfId="181" applyNumberFormat="1" applyBorder="1">
      <alignment/>
      <protection/>
    </xf>
    <xf numFmtId="234" fontId="0" fillId="0" borderId="25" xfId="181" applyNumberFormat="1" applyBorder="1">
      <alignment/>
      <protection/>
    </xf>
    <xf numFmtId="176" fontId="0" fillId="0" borderId="13" xfId="181" applyNumberFormat="1" applyBorder="1">
      <alignment/>
      <protection/>
    </xf>
    <xf numFmtId="175" fontId="0" fillId="0" borderId="21" xfId="181" applyNumberFormat="1" applyBorder="1">
      <alignment/>
      <protection/>
    </xf>
    <xf numFmtId="171" fontId="0" fillId="0" borderId="25" xfId="181" applyNumberFormat="1" applyBorder="1">
      <alignment/>
      <protection/>
    </xf>
    <xf numFmtId="0" fontId="0" fillId="0" borderId="21" xfId="181" applyBorder="1">
      <alignment/>
      <protection/>
    </xf>
    <xf numFmtId="0" fontId="0" fillId="0" borderId="13" xfId="181" applyBorder="1">
      <alignment/>
      <protection/>
    </xf>
    <xf numFmtId="0" fontId="0" fillId="0" borderId="25" xfId="181" applyBorder="1">
      <alignment/>
      <protection/>
    </xf>
    <xf numFmtId="0" fontId="5" fillId="0" borderId="0" xfId="312" applyBorder="1" applyAlignment="1">
      <alignment horizontal="centerContinuous" wrapText="1"/>
      <protection/>
    </xf>
    <xf numFmtId="0" fontId="0" fillId="0" borderId="0" xfId="181" applyNumberFormat="1" applyFill="1">
      <alignment/>
      <protection/>
    </xf>
    <xf numFmtId="3" fontId="0" fillId="0" borderId="13" xfId="95" applyNumberFormat="1" applyBorder="1" applyAlignment="1">
      <alignment horizontal="center"/>
    </xf>
    <xf numFmtId="3" fontId="0" fillId="0" borderId="19" xfId="95" applyNumberFormat="1" applyBorder="1" applyAlignment="1">
      <alignment horizontal="center"/>
    </xf>
    <xf numFmtId="0" fontId="1" fillId="0" borderId="18" xfId="152" applyFill="1" applyBorder="1" applyAlignment="1">
      <alignment horizontal="center" vertical="center" wrapText="1"/>
      <protection/>
    </xf>
    <xf numFmtId="170" fontId="0" fillId="0" borderId="0" xfId="181" applyNumberFormat="1" applyAlignment="1">
      <alignment horizontal="centerContinuous"/>
      <protection/>
    </xf>
    <xf numFmtId="167" fontId="0" fillId="0" borderId="0" xfId="181" applyNumberFormat="1" applyFont="1" applyAlignment="1">
      <alignment horizontal="left"/>
      <protection/>
    </xf>
    <xf numFmtId="164" fontId="0" fillId="0" borderId="0" xfId="181" applyNumberFormat="1" applyAlignment="1">
      <alignment horizontal="centerContinuous"/>
      <protection/>
    </xf>
    <xf numFmtId="0" fontId="0" fillId="0" borderId="0" xfId="181" applyFont="1" applyAlignment="1">
      <alignment horizontal="centerContinuous"/>
      <protection/>
    </xf>
    <xf numFmtId="49" fontId="4" fillId="0" borderId="0" xfId="128" applyNumberFormat="1">
      <alignment/>
      <protection/>
    </xf>
    <xf numFmtId="175" fontId="0" fillId="0" borderId="0" xfId="181" applyNumberFormat="1">
      <alignment/>
      <protection/>
    </xf>
    <xf numFmtId="183" fontId="0" fillId="0" borderId="1" xfId="181" applyNumberFormat="1" applyFill="1" applyBorder="1">
      <alignment/>
      <protection/>
    </xf>
    <xf numFmtId="179" fontId="0" fillId="0" borderId="1" xfId="181" applyNumberFormat="1" applyFill="1" applyBorder="1">
      <alignment/>
      <protection/>
    </xf>
    <xf numFmtId="0" fontId="0" fillId="0" borderId="1" xfId="181" applyFont="1" applyFill="1" applyBorder="1">
      <alignment/>
      <protection/>
    </xf>
    <xf numFmtId="199" fontId="0" fillId="0" borderId="0" xfId="181" applyNumberFormat="1" applyAlignment="1">
      <alignment horizontal="right"/>
      <protection/>
    </xf>
    <xf numFmtId="198" fontId="0" fillId="0" borderId="1" xfId="181" applyNumberFormat="1" applyBorder="1" applyAlignment="1">
      <alignment horizontal="right"/>
      <protection/>
    </xf>
    <xf numFmtId="235" fontId="0" fillId="0" borderId="1" xfId="181" applyNumberFormat="1" applyFill="1" applyBorder="1" applyAlignment="1">
      <alignment horizontal="right"/>
      <protection/>
    </xf>
    <xf numFmtId="183" fontId="0" fillId="0" borderId="1" xfId="181" applyNumberFormat="1" applyBorder="1">
      <alignment/>
      <protection/>
    </xf>
    <xf numFmtId="175" fontId="0" fillId="0" borderId="0" xfId="181" applyNumberFormat="1" applyFont="1">
      <alignment/>
      <protection/>
    </xf>
    <xf numFmtId="179" fontId="0" fillId="0" borderId="1" xfId="181" applyNumberFormat="1" applyFont="1" applyBorder="1">
      <alignment/>
      <protection/>
    </xf>
    <xf numFmtId="183" fontId="0" fillId="0" borderId="21" xfId="181" applyNumberFormat="1" applyFont="1" applyBorder="1">
      <alignment/>
      <protection/>
    </xf>
    <xf numFmtId="183" fontId="0" fillId="0" borderId="1" xfId="181" applyNumberFormat="1" applyFont="1" applyFill="1" applyBorder="1">
      <alignment/>
      <protection/>
    </xf>
    <xf numFmtId="199" fontId="0" fillId="0" borderId="10" xfId="181" applyNumberFormat="1" applyBorder="1" applyAlignment="1">
      <alignment horizontal="right"/>
      <protection/>
    </xf>
    <xf numFmtId="198" fontId="0" fillId="0" borderId="17" xfId="181" applyNumberFormat="1" applyBorder="1" applyAlignment="1">
      <alignment horizontal="right"/>
      <protection/>
    </xf>
    <xf numFmtId="235" fontId="0" fillId="0" borderId="32" xfId="181" applyNumberFormat="1" applyFill="1" applyBorder="1" applyAlignment="1">
      <alignment horizontal="right"/>
      <protection/>
    </xf>
    <xf numFmtId="0" fontId="1" fillId="0" borderId="17" xfId="152" applyFont="1" applyBorder="1" applyAlignment="1" quotePrefix="1">
      <alignment horizontal="center" vertical="center" wrapText="1"/>
      <protection/>
    </xf>
    <xf numFmtId="219" fontId="0" fillId="0" borderId="1" xfId="181" applyNumberFormat="1" applyBorder="1">
      <alignment/>
      <protection/>
    </xf>
    <xf numFmtId="236" fontId="0" fillId="0" borderId="1" xfId="181" applyNumberFormat="1" applyBorder="1">
      <alignment/>
      <protection/>
    </xf>
    <xf numFmtId="175" fontId="0" fillId="0" borderId="1" xfId="181" applyNumberFormat="1" applyBorder="1">
      <alignment/>
      <protection/>
    </xf>
    <xf numFmtId="182" fontId="0" fillId="0" borderId="1" xfId="181" applyNumberFormat="1" applyBorder="1" applyAlignment="1">
      <alignment horizontal="right"/>
      <protection/>
    </xf>
    <xf numFmtId="235" fontId="0" fillId="0" borderId="1" xfId="181" applyNumberFormat="1" applyBorder="1" applyAlignment="1">
      <alignment horizontal="right"/>
      <protection/>
    </xf>
    <xf numFmtId="0" fontId="0" fillId="0" borderId="16" xfId="181" applyBorder="1" applyAlignment="1" quotePrefix="1">
      <alignment horizontal="left"/>
      <protection/>
    </xf>
    <xf numFmtId="0" fontId="0" fillId="0" borderId="0" xfId="196" applyFont="1" applyFill="1">
      <alignment/>
      <protection/>
    </xf>
    <xf numFmtId="0" fontId="0" fillId="0" borderId="0" xfId="196" applyFont="1" applyFill="1" applyBorder="1" applyAlignment="1">
      <alignment/>
      <protection/>
    </xf>
    <xf numFmtId="0" fontId="0" fillId="0" borderId="0" xfId="196" applyFont="1" applyFill="1" applyAlignment="1">
      <alignment horizontal="right"/>
      <protection/>
    </xf>
    <xf numFmtId="166" fontId="0" fillId="0" borderId="0" xfId="95" applyNumberFormat="1" applyFont="1" applyFill="1" applyAlignment="1">
      <alignment horizontal="right"/>
    </xf>
    <xf numFmtId="0" fontId="4" fillId="0" borderId="0" xfId="196" applyFont="1" applyFill="1">
      <alignment/>
      <protection/>
    </xf>
    <xf numFmtId="0" fontId="0" fillId="0" borderId="0" xfId="196" applyFont="1">
      <alignment/>
      <protection/>
    </xf>
    <xf numFmtId="0" fontId="4" fillId="0" borderId="0" xfId="196" applyFont="1" applyFill="1" applyAlignment="1" quotePrefix="1">
      <alignment horizontal="left"/>
      <protection/>
    </xf>
    <xf numFmtId="164" fontId="4" fillId="0" borderId="0" xfId="128" applyFont="1" applyFill="1">
      <alignment/>
      <protection/>
    </xf>
    <xf numFmtId="0" fontId="4" fillId="0" borderId="0" xfId="128" applyNumberFormat="1" applyFont="1" applyFill="1">
      <alignment/>
      <protection/>
    </xf>
    <xf numFmtId="164" fontId="4" fillId="0" borderId="0" xfId="128" applyFont="1" applyFill="1" applyAlignment="1" quotePrefix="1">
      <alignment horizontal="left"/>
      <protection/>
    </xf>
    <xf numFmtId="49" fontId="4" fillId="0" borderId="0" xfId="128" applyNumberFormat="1" applyFont="1" applyFill="1">
      <alignment/>
      <protection/>
    </xf>
    <xf numFmtId="166" fontId="0" fillId="0" borderId="19" xfId="95" applyNumberFormat="1" applyFont="1" applyFill="1" applyBorder="1" applyAlignment="1">
      <alignment horizontal="right"/>
    </xf>
    <xf numFmtId="166" fontId="0" fillId="0" borderId="10" xfId="95" applyNumberFormat="1" applyFont="1" applyFill="1" applyBorder="1" applyAlignment="1">
      <alignment horizontal="right"/>
    </xf>
    <xf numFmtId="0" fontId="0" fillId="0" borderId="17" xfId="196" applyFont="1" applyFill="1" applyBorder="1">
      <alignment/>
      <protection/>
    </xf>
    <xf numFmtId="219" fontId="0" fillId="0" borderId="13" xfId="95" applyNumberFormat="1" applyFont="1" applyFill="1" applyBorder="1" applyAlignment="1">
      <alignment horizontal="right"/>
    </xf>
    <xf numFmtId="171" fontId="0" fillId="0" borderId="13" xfId="95" applyNumberFormat="1" applyFont="1" applyFill="1" applyBorder="1" applyAlignment="1">
      <alignment horizontal="right"/>
    </xf>
    <xf numFmtId="0" fontId="0" fillId="0" borderId="1" xfId="196" applyFont="1" applyFill="1" applyBorder="1">
      <alignment/>
      <protection/>
    </xf>
    <xf numFmtId="219" fontId="0" fillId="0" borderId="0" xfId="95" applyNumberFormat="1" applyFont="1" applyFill="1" applyBorder="1" applyAlignment="1">
      <alignment/>
    </xf>
    <xf numFmtId="0" fontId="0" fillId="0" borderId="1" xfId="196" applyFont="1" applyFill="1" applyBorder="1" applyAlignment="1">
      <alignment horizontal="center"/>
      <protection/>
    </xf>
    <xf numFmtId="0" fontId="1" fillId="0" borderId="33" xfId="152" applyFont="1" applyFill="1" applyBorder="1" applyAlignment="1">
      <alignment horizontal="center" vertical="center" wrapText="1"/>
      <protection/>
    </xf>
    <xf numFmtId="0" fontId="1" fillId="0" borderId="34" xfId="152" applyFont="1" applyFill="1" applyBorder="1" applyAlignment="1">
      <alignment horizontal="center" vertical="center" wrapText="1"/>
      <protection/>
    </xf>
    <xf numFmtId="0" fontId="1" fillId="0" borderId="0" xfId="152" applyFont="1" applyFill="1" applyBorder="1" applyAlignment="1">
      <alignment horizontal="center" vertical="center" wrapText="1"/>
      <protection/>
    </xf>
    <xf numFmtId="166" fontId="0" fillId="0" borderId="16" xfId="95" applyNumberFormat="1" applyFont="1" applyFill="1" applyBorder="1" applyAlignment="1">
      <alignment horizontal="right"/>
    </xf>
    <xf numFmtId="0" fontId="0" fillId="0" borderId="16" xfId="196" applyFont="1" applyFill="1" applyBorder="1">
      <alignment/>
      <protection/>
    </xf>
    <xf numFmtId="166" fontId="5" fillId="0" borderId="0" xfId="95" applyNumberFormat="1" applyFont="1" applyFill="1" applyBorder="1" applyAlignment="1">
      <alignment horizontal="centerContinuous" wrapText="1"/>
    </xf>
    <xf numFmtId="166" fontId="0" fillId="0" borderId="0" xfId="95" applyNumberFormat="1" applyFont="1" applyFill="1" applyBorder="1" applyAlignment="1">
      <alignment horizontal="right"/>
    </xf>
    <xf numFmtId="219" fontId="0" fillId="0" borderId="19" xfId="95" applyNumberFormat="1" applyFont="1" applyFill="1" applyBorder="1" applyAlignment="1">
      <alignment horizontal="right"/>
    </xf>
    <xf numFmtId="219" fontId="0" fillId="0" borderId="10" xfId="95" applyNumberFormat="1" applyFont="1" applyFill="1" applyBorder="1" applyAlignment="1">
      <alignment horizontal="right"/>
    </xf>
    <xf numFmtId="219" fontId="0" fillId="0" borderId="21" xfId="95" applyNumberFormat="1" applyFont="1" applyFill="1" applyBorder="1" applyAlignment="1">
      <alignment horizontal="right"/>
    </xf>
    <xf numFmtId="3" fontId="0" fillId="0" borderId="0" xfId="181" applyNumberFormat="1" applyFill="1">
      <alignment/>
      <protection/>
    </xf>
    <xf numFmtId="182" fontId="0" fillId="0" borderId="13" xfId="95" applyNumberFormat="1" applyFont="1" applyFill="1" applyBorder="1" applyAlignment="1">
      <alignment horizontal="right"/>
    </xf>
    <xf numFmtId="200" fontId="0" fillId="0" borderId="13" xfId="95" applyNumberFormat="1" applyFont="1" applyFill="1" applyBorder="1" applyAlignment="1">
      <alignment horizontal="right"/>
    </xf>
    <xf numFmtId="182" fontId="0" fillId="0" borderId="13" xfId="95" applyNumberFormat="1" applyFont="1" applyFill="1" applyBorder="1" applyAlignment="1" quotePrefix="1">
      <alignment horizontal="right"/>
    </xf>
    <xf numFmtId="170" fontId="0" fillId="0" borderId="1" xfId="16" applyFont="1" applyFill="1" applyBorder="1" quotePrefix="1">
      <alignment/>
      <protection/>
    </xf>
    <xf numFmtId="182" fontId="0" fillId="0" borderId="0" xfId="95" applyNumberFormat="1" applyFont="1" applyFill="1" applyBorder="1" applyAlignment="1" quotePrefix="1">
      <alignment/>
    </xf>
    <xf numFmtId="0" fontId="0" fillId="0" borderId="1" xfId="196" applyFont="1" applyFill="1" applyBorder="1" applyAlignment="1" quotePrefix="1">
      <alignment horizontal="left"/>
      <protection/>
    </xf>
    <xf numFmtId="0" fontId="0" fillId="0" borderId="1" xfId="196" applyFont="1" applyFill="1" applyBorder="1" applyAlignment="1">
      <alignment horizontal="left"/>
      <protection/>
    </xf>
    <xf numFmtId="176" fontId="0" fillId="0" borderId="13" xfId="95" applyNumberFormat="1" applyFont="1" applyFill="1" applyBorder="1" applyAlignment="1">
      <alignment horizontal="right"/>
    </xf>
    <xf numFmtId="166" fontId="0" fillId="0" borderId="13" xfId="95" applyNumberFormat="1" applyFont="1" applyFill="1" applyBorder="1" applyAlignment="1">
      <alignment horizontal="right"/>
    </xf>
    <xf numFmtId="0" fontId="1" fillId="0" borderId="0" xfId="152" applyFont="1" applyFill="1" applyAlignment="1">
      <alignment horizontal="center" vertical="center" wrapText="1"/>
      <protection/>
    </xf>
    <xf numFmtId="0" fontId="1" fillId="0" borderId="0" xfId="152" applyFont="1" applyFill="1" applyBorder="1" applyAlignment="1">
      <alignment vertical="center" wrapText="1"/>
      <protection/>
    </xf>
    <xf numFmtId="176" fontId="0" fillId="0" borderId="19" xfId="95" applyNumberFormat="1" applyFont="1" applyFill="1" applyBorder="1" applyAlignment="1">
      <alignment horizontal="right"/>
    </xf>
    <xf numFmtId="0" fontId="0" fillId="0" borderId="13" xfId="196" applyFont="1" applyFill="1" applyBorder="1" applyAlignment="1">
      <alignment horizontal="right"/>
      <protection/>
    </xf>
    <xf numFmtId="0" fontId="0" fillId="0" borderId="16" xfId="196" applyFont="1" applyFill="1" applyBorder="1" applyAlignment="1">
      <alignment horizontal="right"/>
      <protection/>
    </xf>
    <xf numFmtId="0" fontId="0" fillId="0" borderId="0" xfId="196" applyFont="1" applyFill="1" applyAlignment="1">
      <alignment horizontal="centerContinuous" wrapText="1"/>
      <protection/>
    </xf>
    <xf numFmtId="166" fontId="0" fillId="0" borderId="0" xfId="95" applyNumberFormat="1" applyFont="1" applyFill="1" applyAlignment="1">
      <alignment horizontal="centerContinuous" wrapText="1"/>
    </xf>
    <xf numFmtId="0" fontId="5" fillId="0" borderId="0" xfId="312" applyFont="1" applyFill="1">
      <alignment wrapText="1"/>
      <protection/>
    </xf>
    <xf numFmtId="0" fontId="5" fillId="0" borderId="0" xfId="312" applyFont="1" applyFill="1" applyBorder="1" applyAlignment="1">
      <alignment wrapText="1"/>
      <protection/>
    </xf>
    <xf numFmtId="0" fontId="5" fillId="0" borderId="0" xfId="312" applyFont="1" applyFill="1" applyAlignment="1">
      <alignment horizontal="right" wrapText="1"/>
      <protection/>
    </xf>
    <xf numFmtId="166" fontId="5" fillId="0" borderId="0" xfId="95" applyNumberFormat="1" applyFont="1" applyFill="1" applyAlignment="1">
      <alignment horizontal="right" wrapText="1"/>
    </xf>
    <xf numFmtId="166" fontId="5" fillId="0" borderId="0" xfId="95" applyNumberFormat="1" applyFont="1" applyFill="1" applyAlignment="1">
      <alignment horizontal="centerContinuous" wrapText="1"/>
    </xf>
    <xf numFmtId="219" fontId="0" fillId="0" borderId="0" xfId="181" applyNumberFormat="1">
      <alignment/>
      <protection/>
    </xf>
    <xf numFmtId="0" fontId="0" fillId="0" borderId="0" xfId="181" applyNumberFormat="1">
      <alignment/>
      <protection/>
    </xf>
    <xf numFmtId="219" fontId="0" fillId="0" borderId="22" xfId="181" applyNumberFormat="1" applyBorder="1">
      <alignment/>
      <protection/>
    </xf>
    <xf numFmtId="170" fontId="0" fillId="0" borderId="1" xfId="16" applyBorder="1" quotePrefix="1">
      <alignment/>
      <protection/>
    </xf>
    <xf numFmtId="182" fontId="0" fillId="0" borderId="1" xfId="196" applyNumberFormat="1" applyFont="1" applyBorder="1" applyAlignment="1">
      <alignment horizontal="right"/>
      <protection/>
    </xf>
    <xf numFmtId="0" fontId="0" fillId="0" borderId="1" xfId="181" applyBorder="1" applyAlignment="1" quotePrefix="1">
      <alignment horizontal="center"/>
      <protection/>
    </xf>
    <xf numFmtId="0" fontId="0" fillId="0" borderId="1" xfId="181" applyFont="1" applyBorder="1" applyAlignment="1" quotePrefix="1">
      <alignment horizontal="center"/>
      <protection/>
    </xf>
    <xf numFmtId="176" fontId="0" fillId="0" borderId="10" xfId="181" applyNumberFormat="1" applyFill="1" applyBorder="1">
      <alignment/>
      <protection/>
    </xf>
    <xf numFmtId="229" fontId="0" fillId="0" borderId="17" xfId="181" applyNumberFormat="1" applyFill="1" applyBorder="1">
      <alignment/>
      <protection/>
    </xf>
    <xf numFmtId="176" fontId="0" fillId="0" borderId="32" xfId="181" applyNumberFormat="1" applyFill="1" applyBorder="1">
      <alignment/>
      <protection/>
    </xf>
    <xf numFmtId="176" fontId="0" fillId="0" borderId="17" xfId="181" applyNumberFormat="1" applyFill="1" applyBorder="1">
      <alignment/>
      <protection/>
    </xf>
    <xf numFmtId="178" fontId="0" fillId="0" borderId="0" xfId="181" applyNumberFormat="1" applyFill="1" applyAlignment="1">
      <alignment horizontal="right"/>
      <protection/>
    </xf>
    <xf numFmtId="237" fontId="0" fillId="0" borderId="1" xfId="181" applyNumberFormat="1" applyFill="1" applyBorder="1">
      <alignment/>
      <protection/>
    </xf>
    <xf numFmtId="191" fontId="0" fillId="0" borderId="1" xfId="181" applyNumberFormat="1" applyFill="1" applyBorder="1">
      <alignment/>
      <protection/>
    </xf>
    <xf numFmtId="0" fontId="0" fillId="0" borderId="1" xfId="181" applyNumberFormat="1" applyFill="1" applyBorder="1">
      <alignment/>
      <protection/>
    </xf>
    <xf numFmtId="178" fontId="0" fillId="0" borderId="0" xfId="181" applyNumberFormat="1" applyFont="1" applyFill="1" applyAlignment="1">
      <alignment horizontal="right"/>
      <protection/>
    </xf>
    <xf numFmtId="0" fontId="0" fillId="0" borderId="1" xfId="181" applyFont="1" applyFill="1" applyBorder="1" applyAlignment="1">
      <alignment horizontal="center"/>
      <protection/>
    </xf>
    <xf numFmtId="183" fontId="0" fillId="0" borderId="0" xfId="181" applyNumberFormat="1" applyFill="1">
      <alignment/>
      <protection/>
    </xf>
    <xf numFmtId="178" fontId="0" fillId="0" borderId="0" xfId="181" applyNumberFormat="1" applyAlignment="1">
      <alignment horizontal="right"/>
      <protection/>
    </xf>
    <xf numFmtId="237" fontId="0" fillId="0" borderId="1" xfId="181" applyNumberFormat="1" applyBorder="1">
      <alignment/>
      <protection/>
    </xf>
    <xf numFmtId="191" fontId="0" fillId="0" borderId="1" xfId="181" applyNumberFormat="1" applyBorder="1">
      <alignment/>
      <protection/>
    </xf>
    <xf numFmtId="176" fontId="0" fillId="0" borderId="0" xfId="181" applyNumberFormat="1">
      <alignment/>
      <protection/>
    </xf>
    <xf numFmtId="0" fontId="0" fillId="0" borderId="1" xfId="181" applyBorder="1" applyAlignment="1">
      <alignment vertical="center"/>
      <protection/>
    </xf>
    <xf numFmtId="238" fontId="0" fillId="0" borderId="17" xfId="181" applyNumberFormat="1" applyBorder="1">
      <alignment/>
      <protection/>
    </xf>
    <xf numFmtId="199" fontId="0" fillId="0" borderId="0" xfId="181" applyNumberFormat="1" applyFill="1" applyAlignment="1">
      <alignment horizontal="right"/>
      <protection/>
    </xf>
    <xf numFmtId="224" fontId="0" fillId="0" borderId="1" xfId="181" applyNumberFormat="1" applyFill="1" applyBorder="1">
      <alignment/>
      <protection/>
    </xf>
    <xf numFmtId="238" fontId="0" fillId="0" borderId="1" xfId="181" applyNumberFormat="1" applyFill="1" applyBorder="1">
      <alignment/>
      <protection/>
    </xf>
    <xf numFmtId="224" fontId="0" fillId="0" borderId="21" xfId="181" applyNumberFormat="1" applyFill="1" applyBorder="1">
      <alignment/>
      <protection/>
    </xf>
    <xf numFmtId="224" fontId="0" fillId="0" borderId="1" xfId="181" applyNumberFormat="1" applyBorder="1">
      <alignment/>
      <protection/>
    </xf>
    <xf numFmtId="238" fontId="0" fillId="0" borderId="1" xfId="181" applyNumberFormat="1" applyBorder="1">
      <alignment/>
      <protection/>
    </xf>
    <xf numFmtId="224" fontId="0" fillId="0" borderId="21" xfId="181" applyNumberFormat="1" applyBorder="1">
      <alignment/>
      <protection/>
    </xf>
    <xf numFmtId="236" fontId="0" fillId="0" borderId="0" xfId="181" applyNumberFormat="1" applyAlignment="1">
      <alignment horizontal="right"/>
      <protection/>
    </xf>
    <xf numFmtId="0" fontId="0" fillId="0" borderId="0" xfId="181" applyNumberFormat="1" applyFont="1">
      <alignment/>
      <protection/>
    </xf>
    <xf numFmtId="0" fontId="0" fillId="0" borderId="1" xfId="181" applyFont="1" applyBorder="1" applyAlignment="1">
      <alignment horizontal="center"/>
      <protection/>
    </xf>
    <xf numFmtId="0" fontId="39" fillId="0" borderId="0" xfId="181" applyFont="1">
      <alignment/>
      <protection/>
    </xf>
    <xf numFmtId="183" fontId="0" fillId="0" borderId="10" xfId="196" applyNumberFormat="1" applyBorder="1">
      <alignment/>
      <protection/>
    </xf>
    <xf numFmtId="183" fontId="0" fillId="0" borderId="17" xfId="196" applyNumberFormat="1" applyBorder="1">
      <alignment/>
      <protection/>
    </xf>
    <xf numFmtId="183" fontId="0" fillId="0" borderId="20" xfId="196" applyNumberFormat="1" applyBorder="1">
      <alignment/>
      <protection/>
    </xf>
    <xf numFmtId="183" fontId="0" fillId="0" borderId="0" xfId="196" applyNumberFormat="1">
      <alignment/>
      <protection/>
    </xf>
    <xf numFmtId="183" fontId="0" fillId="0" borderId="1" xfId="196" applyNumberFormat="1" applyBorder="1">
      <alignment/>
      <protection/>
    </xf>
    <xf numFmtId="183" fontId="0" fillId="0" borderId="22" xfId="196" applyNumberFormat="1" applyBorder="1">
      <alignment/>
      <protection/>
    </xf>
    <xf numFmtId="0" fontId="0" fillId="0" borderId="22" xfId="196" applyBorder="1">
      <alignment/>
      <protection/>
    </xf>
    <xf numFmtId="239" fontId="0" fillId="0" borderId="1" xfId="196" applyNumberFormat="1" applyBorder="1" applyAlignment="1">
      <alignment horizontal="right"/>
      <protection/>
    </xf>
    <xf numFmtId="0" fontId="0" fillId="0" borderId="16" xfId="196" applyBorder="1" applyAlignment="1">
      <alignment horizontal="centerContinuous"/>
      <protection/>
    </xf>
    <xf numFmtId="0" fontId="5" fillId="0" borderId="0" xfId="312" applyFont="1" applyAlignment="1" quotePrefix="1">
      <alignment horizontal="centerContinuous" wrapText="1"/>
      <protection/>
    </xf>
    <xf numFmtId="165" fontId="0" fillId="0" borderId="0" xfId="181" applyNumberFormat="1">
      <alignment/>
      <protection/>
    </xf>
    <xf numFmtId="165" fontId="0" fillId="0" borderId="19" xfId="181" applyNumberFormat="1" applyBorder="1">
      <alignment/>
      <protection/>
    </xf>
    <xf numFmtId="165" fontId="0" fillId="0" borderId="32" xfId="181" applyNumberFormat="1" applyBorder="1">
      <alignment/>
      <protection/>
    </xf>
    <xf numFmtId="165" fontId="0" fillId="0" borderId="13" xfId="181" applyNumberFormat="1" applyBorder="1" applyAlignment="1">
      <alignment horizontal="right"/>
      <protection/>
    </xf>
    <xf numFmtId="171" fontId="0" fillId="0" borderId="13" xfId="181" applyNumberFormat="1" applyBorder="1" applyAlignment="1">
      <alignment horizontal="right"/>
      <protection/>
    </xf>
    <xf numFmtId="208" fontId="0" fillId="0" borderId="13" xfId="181" applyNumberFormat="1" applyBorder="1" applyAlignment="1">
      <alignment horizontal="right"/>
      <protection/>
    </xf>
    <xf numFmtId="174" fontId="0" fillId="0" borderId="13" xfId="181" applyNumberFormat="1" applyFont="1" applyBorder="1" applyAlignment="1" quotePrefix="1">
      <alignment horizontal="right"/>
      <protection/>
    </xf>
    <xf numFmtId="165" fontId="0" fillId="0" borderId="33" xfId="181" applyNumberFormat="1" applyBorder="1">
      <alignment/>
      <protection/>
    </xf>
    <xf numFmtId="0" fontId="1" fillId="0" borderId="18" xfId="152" applyNumberFormat="1" applyBorder="1" applyAlignment="1">
      <alignment horizontal="center" vertical="center" wrapText="1"/>
      <protection/>
    </xf>
    <xf numFmtId="165" fontId="0" fillId="0" borderId="16" xfId="181" applyNumberFormat="1" applyBorder="1">
      <alignment/>
      <protection/>
    </xf>
    <xf numFmtId="165" fontId="0" fillId="0" borderId="16" xfId="181" applyNumberFormat="1" applyBorder="1" applyAlignment="1">
      <alignment horizontal="centerContinuous"/>
      <protection/>
    </xf>
    <xf numFmtId="165" fontId="0" fillId="0" borderId="0" xfId="181" applyNumberFormat="1" applyAlignment="1">
      <alignment horizontal="centerContinuous"/>
      <protection/>
    </xf>
    <xf numFmtId="14" fontId="0" fillId="0" borderId="0" xfId="196" applyNumberFormat="1" applyAlignment="1">
      <alignment horizontal="left"/>
      <protection/>
    </xf>
    <xf numFmtId="171" fontId="0" fillId="0" borderId="10" xfId="196" applyNumberFormat="1" applyBorder="1">
      <alignment/>
      <protection/>
    </xf>
    <xf numFmtId="171" fontId="0" fillId="0" borderId="17" xfId="196" applyNumberFormat="1" applyBorder="1">
      <alignment/>
      <protection/>
    </xf>
    <xf numFmtId="213" fontId="0" fillId="0" borderId="0" xfId="196" applyNumberFormat="1" applyFont="1" applyFill="1" applyBorder="1" applyAlignment="1">
      <alignment horizontal="right"/>
      <protection/>
    </xf>
    <xf numFmtId="213" fontId="0" fillId="0" borderId="1" xfId="196" applyNumberFormat="1" applyFont="1" applyFill="1" applyBorder="1" applyAlignment="1">
      <alignment horizontal="right"/>
      <protection/>
    </xf>
    <xf numFmtId="212" fontId="0" fillId="0" borderId="21" xfId="196" applyNumberFormat="1" applyFill="1" applyBorder="1">
      <alignment/>
      <protection/>
    </xf>
    <xf numFmtId="212" fontId="0" fillId="0" borderId="1" xfId="196" applyNumberFormat="1" applyFill="1" applyBorder="1">
      <alignment/>
      <protection/>
    </xf>
    <xf numFmtId="212" fontId="0" fillId="0" borderId="0" xfId="196" applyNumberFormat="1" applyFill="1" applyBorder="1">
      <alignment/>
      <protection/>
    </xf>
    <xf numFmtId="212" fontId="0" fillId="0" borderId="0" xfId="196" applyNumberFormat="1" applyFill="1">
      <alignment/>
      <protection/>
    </xf>
    <xf numFmtId="204" fontId="0" fillId="0" borderId="0" xfId="196" applyNumberFormat="1" applyFill="1">
      <alignment/>
      <protection/>
    </xf>
    <xf numFmtId="240" fontId="0" fillId="0" borderId="1" xfId="196" applyNumberFormat="1" applyFill="1" applyBorder="1">
      <alignment/>
      <protection/>
    </xf>
    <xf numFmtId="212" fontId="0" fillId="0" borderId="10" xfId="196" applyNumberFormat="1" applyFill="1" applyBorder="1">
      <alignment/>
      <protection/>
    </xf>
    <xf numFmtId="212" fontId="0" fillId="0" borderId="17" xfId="196" applyNumberFormat="1" applyFill="1" applyBorder="1">
      <alignment/>
      <protection/>
    </xf>
    <xf numFmtId="212" fontId="0" fillId="0" borderId="32" xfId="196" applyNumberFormat="1" applyFill="1" applyBorder="1">
      <alignment/>
      <protection/>
    </xf>
    <xf numFmtId="212" fontId="0" fillId="0" borderId="32" xfId="196" applyNumberFormat="1" applyFont="1" applyFill="1" applyBorder="1">
      <alignment/>
      <protection/>
    </xf>
    <xf numFmtId="0" fontId="0" fillId="0" borderId="0" xfId="196" applyFont="1" applyAlignment="1">
      <alignment horizontal="centerContinuous"/>
      <protection/>
    </xf>
    <xf numFmtId="0" fontId="4" fillId="0" borderId="0" xfId="181" applyFont="1" applyAlignment="1" quotePrefix="1">
      <alignment horizontal="left"/>
      <protection/>
    </xf>
    <xf numFmtId="175" fontId="0" fillId="0" borderId="19" xfId="181" applyNumberFormat="1" applyBorder="1">
      <alignment/>
      <protection/>
    </xf>
    <xf numFmtId="175" fontId="0" fillId="0" borderId="32" xfId="181" applyNumberFormat="1" applyBorder="1">
      <alignment/>
      <protection/>
    </xf>
    <xf numFmtId="175" fontId="0" fillId="0" borderId="17" xfId="181" applyNumberFormat="1" applyBorder="1">
      <alignment/>
      <protection/>
    </xf>
    <xf numFmtId="171" fontId="0" fillId="0" borderId="13" xfId="181" applyNumberFormat="1" applyFill="1" applyBorder="1">
      <alignment/>
      <protection/>
    </xf>
    <xf numFmtId="176" fontId="0" fillId="0" borderId="1" xfId="181" applyNumberFormat="1" applyFill="1" applyBorder="1">
      <alignment/>
      <protection/>
    </xf>
    <xf numFmtId="176" fontId="0" fillId="0" borderId="1" xfId="181" applyNumberFormat="1" applyBorder="1">
      <alignment/>
      <protection/>
    </xf>
    <xf numFmtId="171" fontId="0" fillId="0" borderId="0" xfId="181" applyNumberFormat="1">
      <alignment/>
      <protection/>
    </xf>
    <xf numFmtId="204" fontId="0" fillId="0" borderId="13" xfId="181" applyNumberFormat="1" applyFill="1" applyBorder="1">
      <alignment/>
      <protection/>
    </xf>
    <xf numFmtId="204" fontId="0" fillId="0" borderId="1" xfId="181" applyNumberFormat="1" applyFill="1" applyBorder="1">
      <alignment/>
      <protection/>
    </xf>
    <xf numFmtId="204" fontId="0" fillId="0" borderId="1" xfId="181" applyNumberFormat="1" applyBorder="1">
      <alignment/>
      <protection/>
    </xf>
    <xf numFmtId="170" fontId="0" fillId="0" borderId="1" xfId="181" applyNumberFormat="1" applyBorder="1">
      <alignment/>
      <protection/>
    </xf>
    <xf numFmtId="171" fontId="0" fillId="0" borderId="19" xfId="181" applyNumberFormat="1" applyFill="1" applyBorder="1">
      <alignment/>
      <protection/>
    </xf>
    <xf numFmtId="171" fontId="0" fillId="0" borderId="19" xfId="181" applyNumberFormat="1" applyFill="1" applyBorder="1" applyAlignment="1">
      <alignment horizontal="right"/>
      <protection/>
    </xf>
    <xf numFmtId="176" fontId="0" fillId="0" borderId="32" xfId="181" applyNumberFormat="1" applyFill="1" applyBorder="1" applyAlignment="1">
      <alignment horizontal="right"/>
      <protection/>
    </xf>
    <xf numFmtId="176" fontId="0" fillId="0" borderId="32" xfId="181" applyNumberFormat="1" applyBorder="1" applyAlignment="1">
      <alignment horizontal="right"/>
      <protection/>
    </xf>
    <xf numFmtId="0" fontId="1" fillId="0" borderId="0" xfId="181" applyFont="1" applyAlignment="1">
      <alignment horizontal="center" vertical="center"/>
      <protection/>
    </xf>
    <xf numFmtId="0" fontId="1" fillId="0" borderId="13" xfId="181" applyFont="1" applyFill="1" applyBorder="1" applyAlignment="1">
      <alignment horizontal="center" vertical="center"/>
      <protection/>
    </xf>
    <xf numFmtId="0" fontId="1" fillId="0" borderId="1" xfId="181" applyFont="1" applyFill="1" applyBorder="1" applyAlignment="1">
      <alignment horizontal="center" vertical="center"/>
      <protection/>
    </xf>
    <xf numFmtId="0" fontId="1" fillId="0" borderId="1" xfId="181" applyFont="1" applyBorder="1" applyAlignment="1">
      <alignment horizontal="center" vertical="center"/>
      <protection/>
    </xf>
    <xf numFmtId="0" fontId="1" fillId="0" borderId="19" xfId="181" applyFont="1" applyFill="1" applyBorder="1" applyAlignment="1">
      <alignment horizontal="center" vertical="center"/>
      <protection/>
    </xf>
    <xf numFmtId="0" fontId="1" fillId="0" borderId="17" xfId="181" applyFont="1" applyFill="1" applyBorder="1" applyAlignment="1">
      <alignment horizontal="center" vertical="center"/>
      <protection/>
    </xf>
    <xf numFmtId="0" fontId="1" fillId="0" borderId="17" xfId="181" applyFont="1" applyBorder="1" applyAlignment="1">
      <alignment horizontal="center" vertical="center"/>
      <protection/>
    </xf>
    <xf numFmtId="0" fontId="0" fillId="0" borderId="29" xfId="181" applyBorder="1">
      <alignment/>
      <protection/>
    </xf>
    <xf numFmtId="0" fontId="1" fillId="0" borderId="35" xfId="152" applyFont="1" applyBorder="1" applyAlignment="1">
      <alignment horizontal="centerContinuous" vertical="center"/>
      <protection/>
    </xf>
    <xf numFmtId="0" fontId="1" fillId="0" borderId="29" xfId="152" applyFont="1" applyBorder="1" applyAlignment="1">
      <alignment horizontal="center" vertical="center"/>
      <protection/>
    </xf>
    <xf numFmtId="0" fontId="1" fillId="0" borderId="29" xfId="152" applyFont="1" applyBorder="1" applyAlignment="1">
      <alignment horizontal="centerContinuous" vertical="center"/>
      <protection/>
    </xf>
    <xf numFmtId="0" fontId="1" fillId="0" borderId="1" xfId="152" applyFont="1" applyBorder="1" applyAlignment="1">
      <alignment horizontal="centerContinuous" vertical="center" wrapText="1"/>
      <protection/>
    </xf>
    <xf numFmtId="241" fontId="0" fillId="0" borderId="0" xfId="181" applyNumberFormat="1">
      <alignment/>
      <protection/>
    </xf>
    <xf numFmtId="190" fontId="0" fillId="0" borderId="21" xfId="181" applyNumberFormat="1" applyFont="1" applyBorder="1" applyAlignment="1">
      <alignment horizontal="right"/>
      <protection/>
    </xf>
    <xf numFmtId="183" fontId="0" fillId="0" borderId="0" xfId="181" applyNumberFormat="1" applyBorder="1">
      <alignment/>
      <protection/>
    </xf>
    <xf numFmtId="212" fontId="0" fillId="0" borderId="1" xfId="181" applyNumberFormat="1" applyBorder="1">
      <alignment/>
      <protection/>
    </xf>
    <xf numFmtId="235" fontId="0" fillId="0" borderId="13" xfId="181" applyNumberFormat="1" applyFont="1" applyBorder="1" applyAlignment="1">
      <alignment horizontal="right"/>
      <protection/>
    </xf>
    <xf numFmtId="236" fontId="0" fillId="0" borderId="21" xfId="181" applyNumberFormat="1" applyFont="1" applyBorder="1" applyAlignment="1">
      <alignment horizontal="right"/>
      <protection/>
    </xf>
    <xf numFmtId="241" fontId="0" fillId="0" borderId="10" xfId="181" applyNumberFormat="1" applyBorder="1">
      <alignment/>
      <protection/>
    </xf>
    <xf numFmtId="197" fontId="0" fillId="0" borderId="17" xfId="181" applyNumberFormat="1" applyBorder="1">
      <alignment/>
      <protection/>
    </xf>
    <xf numFmtId="183" fontId="0" fillId="0" borderId="17" xfId="181" applyNumberFormat="1" applyBorder="1">
      <alignment/>
      <protection/>
    </xf>
    <xf numFmtId="212" fontId="0" fillId="0" borderId="17" xfId="181" applyNumberFormat="1" applyBorder="1">
      <alignment/>
      <protection/>
    </xf>
    <xf numFmtId="0" fontId="1" fillId="0" borderId="10" xfId="152" applyBorder="1" applyAlignment="1" quotePrefix="1">
      <alignment horizontal="center" wrapText="1"/>
      <protection/>
    </xf>
    <xf numFmtId="0" fontId="1" fillId="0" borderId="17" xfId="152" applyBorder="1" applyAlignment="1" quotePrefix="1">
      <alignment horizontal="center" wrapText="1"/>
      <protection/>
    </xf>
    <xf numFmtId="175" fontId="0" fillId="0" borderId="22" xfId="181" applyNumberFormat="1" applyBorder="1">
      <alignment/>
      <protection/>
    </xf>
    <xf numFmtId="192" fontId="0" fillId="0" borderId="22" xfId="181" applyNumberFormat="1" applyBorder="1">
      <alignment/>
      <protection/>
    </xf>
    <xf numFmtId="169" fontId="0" fillId="0" borderId="1" xfId="34">
      <alignment/>
      <protection/>
    </xf>
    <xf numFmtId="178" fontId="0" fillId="0" borderId="1" xfId="181" applyNumberFormat="1" applyBorder="1" applyAlignment="1">
      <alignment horizontal="right"/>
      <protection/>
    </xf>
    <xf numFmtId="169" fontId="0" fillId="0" borderId="1" xfId="34" applyFont="1">
      <alignment/>
      <protection/>
    </xf>
    <xf numFmtId="0" fontId="1" fillId="0" borderId="20" xfId="152" applyFont="1" applyBorder="1" applyAlignment="1">
      <alignment horizontal="center" wrapText="1"/>
      <protection/>
    </xf>
    <xf numFmtId="175" fontId="0" fillId="0" borderId="0" xfId="181" applyNumberFormat="1" applyBorder="1">
      <alignment/>
      <protection/>
    </xf>
    <xf numFmtId="175" fontId="0" fillId="0" borderId="10" xfId="181" applyNumberFormat="1" applyBorder="1">
      <alignment/>
      <protection/>
    </xf>
    <xf numFmtId="175" fontId="0" fillId="0" borderId="20" xfId="181" applyNumberFormat="1" applyBorder="1">
      <alignment/>
      <protection/>
    </xf>
    <xf numFmtId="219" fontId="0" fillId="0" borderId="13" xfId="181" applyNumberFormat="1" applyFill="1" applyBorder="1" applyAlignment="1">
      <alignment horizontal="right"/>
      <protection/>
    </xf>
    <xf numFmtId="219" fontId="0" fillId="0" borderId="1" xfId="181" applyNumberFormat="1" applyFill="1" applyBorder="1" applyAlignment="1">
      <alignment horizontal="right"/>
      <protection/>
    </xf>
    <xf numFmtId="242" fontId="0" fillId="0" borderId="1" xfId="181" applyNumberFormat="1" applyFill="1" applyBorder="1" applyAlignment="1">
      <alignment/>
      <protection/>
    </xf>
    <xf numFmtId="176" fontId="0" fillId="0" borderId="22" xfId="181" applyNumberFormat="1" applyFill="1" applyBorder="1">
      <alignment/>
      <protection/>
    </xf>
    <xf numFmtId="226" fontId="0" fillId="0" borderId="1" xfId="181" applyNumberFormat="1" applyBorder="1" applyAlignment="1">
      <alignment horizontal="left"/>
      <protection/>
    </xf>
    <xf numFmtId="176" fontId="0" fillId="0" borderId="22" xfId="181" applyNumberFormat="1" applyBorder="1">
      <alignment/>
      <protection/>
    </xf>
    <xf numFmtId="242" fontId="0" fillId="0" borderId="1" xfId="181" applyNumberFormat="1" applyBorder="1" applyAlignment="1">
      <alignment/>
      <protection/>
    </xf>
    <xf numFmtId="178" fontId="0" fillId="0" borderId="22" xfId="181" applyNumberFormat="1" applyBorder="1" applyAlignment="1">
      <alignment horizontal="right"/>
      <protection/>
    </xf>
    <xf numFmtId="178" fontId="0" fillId="0" borderId="13" xfId="181" applyNumberFormat="1" applyBorder="1" applyAlignment="1">
      <alignment horizontal="right"/>
      <protection/>
    </xf>
    <xf numFmtId="1" fontId="0" fillId="0" borderId="1" xfId="181" applyNumberFormat="1" applyBorder="1" applyAlignment="1">
      <alignment horizontal="center"/>
      <protection/>
    </xf>
    <xf numFmtId="178" fontId="0" fillId="0" borderId="13" xfId="181" applyNumberFormat="1" applyFill="1" applyBorder="1" applyAlignment="1">
      <alignment horizontal="right"/>
      <protection/>
    </xf>
    <xf numFmtId="178" fontId="0" fillId="0" borderId="1" xfId="181" applyNumberFormat="1" applyFill="1" applyBorder="1" applyAlignment="1">
      <alignment horizontal="right"/>
      <protection/>
    </xf>
    <xf numFmtId="1" fontId="0" fillId="0" borderId="1" xfId="181" applyNumberFormat="1" applyFill="1" applyBorder="1" applyAlignment="1">
      <alignment horizontal="center"/>
      <protection/>
    </xf>
    <xf numFmtId="219" fontId="0" fillId="0" borderId="13" xfId="181" applyNumberFormat="1" applyBorder="1" applyAlignment="1">
      <alignment horizontal="right"/>
      <protection/>
    </xf>
    <xf numFmtId="219" fontId="0" fillId="0" borderId="1" xfId="181" applyNumberFormat="1" applyBorder="1" applyAlignment="1">
      <alignment horizontal="right"/>
      <protection/>
    </xf>
    <xf numFmtId="49" fontId="4" fillId="0" borderId="0" xfId="128" applyNumberFormat="1" applyFont="1" applyAlignment="1" quotePrefix="1">
      <alignment horizontal="left" indent="2"/>
      <protection/>
    </xf>
    <xf numFmtId="176" fontId="0" fillId="0" borderId="0" xfId="181" applyNumberFormat="1" applyFill="1">
      <alignment/>
      <protection/>
    </xf>
    <xf numFmtId="182" fontId="0" fillId="0" borderId="1" xfId="181" applyNumberFormat="1" applyFont="1" applyFill="1" applyBorder="1" applyAlignment="1">
      <alignment horizontal="right"/>
      <protection/>
    </xf>
    <xf numFmtId="219" fontId="0" fillId="0" borderId="1" xfId="181" applyNumberFormat="1" applyFill="1" applyBorder="1">
      <alignment/>
      <protection/>
    </xf>
    <xf numFmtId="219" fontId="0" fillId="0" borderId="22" xfId="181" applyNumberFormat="1" applyFill="1" applyBorder="1">
      <alignment/>
      <protection/>
    </xf>
    <xf numFmtId="175" fontId="0" fillId="0" borderId="1" xfId="181" applyNumberFormat="1" applyFill="1" applyBorder="1">
      <alignment/>
      <protection/>
    </xf>
    <xf numFmtId="175" fontId="0" fillId="0" borderId="22" xfId="181" applyNumberFormat="1" applyFill="1" applyBorder="1">
      <alignment/>
      <protection/>
    </xf>
    <xf numFmtId="199" fontId="0" fillId="0" borderId="1" xfId="181" applyNumberFormat="1" applyFill="1" applyBorder="1" applyAlignment="1">
      <alignment horizontal="right"/>
      <protection/>
    </xf>
    <xf numFmtId="182" fontId="0" fillId="0" borderId="1" xfId="181" applyNumberFormat="1" applyFill="1" applyBorder="1" applyAlignment="1">
      <alignment horizontal="right"/>
      <protection/>
    </xf>
    <xf numFmtId="176" fontId="0" fillId="0" borderId="0" xfId="181" applyNumberFormat="1" applyFont="1" applyFill="1">
      <alignment/>
      <protection/>
    </xf>
    <xf numFmtId="176" fontId="0" fillId="0" borderId="0" xfId="181" applyNumberFormat="1" applyFill="1" applyBorder="1">
      <alignment/>
      <protection/>
    </xf>
    <xf numFmtId="219" fontId="0" fillId="0" borderId="21" xfId="181" applyNumberFormat="1" applyBorder="1">
      <alignment/>
      <protection/>
    </xf>
    <xf numFmtId="219" fontId="0" fillId="0" borderId="26" xfId="181" applyNumberFormat="1" applyFill="1" applyBorder="1">
      <alignment/>
      <protection/>
    </xf>
    <xf numFmtId="168" fontId="0" fillId="0" borderId="1" xfId="16" applyNumberFormat="1" applyFill="1" applyBorder="1">
      <alignment/>
      <protection/>
    </xf>
    <xf numFmtId="176" fontId="0" fillId="0" borderId="10" xfId="181" applyNumberFormat="1" applyBorder="1">
      <alignment/>
      <protection/>
    </xf>
    <xf numFmtId="219" fontId="0" fillId="0" borderId="17" xfId="181" applyNumberFormat="1" applyBorder="1">
      <alignment/>
      <protection/>
    </xf>
    <xf numFmtId="219" fontId="0" fillId="0" borderId="24" xfId="181" applyNumberFormat="1" applyBorder="1">
      <alignment/>
      <protection/>
    </xf>
    <xf numFmtId="236" fontId="0" fillId="0" borderId="0" xfId="181" applyNumberFormat="1">
      <alignment/>
      <protection/>
    </xf>
    <xf numFmtId="3" fontId="0" fillId="0" borderId="1" xfId="181" applyNumberFormat="1" applyBorder="1" applyAlignment="1">
      <alignment horizontal="center"/>
      <protection/>
    </xf>
    <xf numFmtId="0" fontId="0" fillId="0" borderId="1" xfId="181" applyBorder="1" applyAlignment="1">
      <alignment horizontal="left"/>
      <protection/>
    </xf>
    <xf numFmtId="3" fontId="0" fillId="0" borderId="0" xfId="181" applyNumberFormat="1">
      <alignment/>
      <protection/>
    </xf>
    <xf numFmtId="200" fontId="0" fillId="0" borderId="1" xfId="181" applyNumberFormat="1" applyBorder="1" applyAlignment="1">
      <alignment horizontal="center"/>
      <protection/>
    </xf>
    <xf numFmtId="199" fontId="0" fillId="0" borderId="1" xfId="181" applyNumberFormat="1" applyBorder="1" applyAlignment="1">
      <alignment horizontal="center"/>
      <protection/>
    </xf>
    <xf numFmtId="3" fontId="0" fillId="0" borderId="0" xfId="181" applyNumberFormat="1" applyAlignment="1">
      <alignment horizontal="center"/>
      <protection/>
    </xf>
    <xf numFmtId="241" fontId="0" fillId="0" borderId="1" xfId="181" applyNumberFormat="1" applyBorder="1" applyAlignment="1">
      <alignment/>
      <protection/>
    </xf>
    <xf numFmtId="243" fontId="0" fillId="0" borderId="0" xfId="181" applyNumberFormat="1" applyFont="1" applyAlignment="1">
      <alignment/>
      <protection/>
    </xf>
    <xf numFmtId="205" fontId="0" fillId="0" borderId="0" xfId="181" applyNumberFormat="1">
      <alignment/>
      <protection/>
    </xf>
    <xf numFmtId="213" fontId="0" fillId="0" borderId="0" xfId="181" applyNumberFormat="1" applyAlignment="1">
      <alignment horizontal="right"/>
      <protection/>
    </xf>
    <xf numFmtId="205" fontId="0" fillId="0" borderId="10" xfId="181" applyNumberFormat="1" applyBorder="1">
      <alignment/>
      <protection/>
    </xf>
    <xf numFmtId="191" fontId="0" fillId="0" borderId="17" xfId="181" applyNumberFormat="1" applyBorder="1">
      <alignment/>
      <protection/>
    </xf>
    <xf numFmtId="179" fontId="0" fillId="0" borderId="17" xfId="181" applyNumberFormat="1" applyBorder="1">
      <alignment/>
      <protection/>
    </xf>
    <xf numFmtId="0" fontId="1" fillId="0" borderId="10" xfId="152" applyFont="1" applyBorder="1" applyAlignment="1" quotePrefix="1">
      <alignment horizontal="center" vertical="center" wrapText="1"/>
      <protection/>
    </xf>
    <xf numFmtId="14" fontId="0" fillId="0" borderId="0" xfId="181" applyNumberFormat="1" applyAlignment="1">
      <alignment horizontal="left"/>
      <protection/>
    </xf>
    <xf numFmtId="165" fontId="0" fillId="0" borderId="13" xfId="181" applyNumberFormat="1" applyBorder="1" applyAlignment="1">
      <alignment/>
      <protection/>
    </xf>
    <xf numFmtId="175" fontId="0" fillId="0" borderId="13" xfId="181" applyNumberFormat="1" applyBorder="1" applyAlignment="1">
      <alignment/>
      <protection/>
    </xf>
    <xf numFmtId="175" fontId="0" fillId="0" borderId="13" xfId="181" applyNumberFormat="1" applyBorder="1">
      <alignment/>
      <protection/>
    </xf>
    <xf numFmtId="0" fontId="0" fillId="0" borderId="23" xfId="181" applyBorder="1">
      <alignment/>
      <protection/>
    </xf>
    <xf numFmtId="165" fontId="0" fillId="0" borderId="24" xfId="181" applyNumberFormat="1" applyBorder="1">
      <alignment/>
      <protection/>
    </xf>
    <xf numFmtId="244" fontId="0" fillId="0" borderId="13" xfId="181" applyNumberFormat="1" applyFill="1" applyBorder="1">
      <alignment/>
      <protection/>
    </xf>
    <xf numFmtId="245" fontId="0" fillId="0" borderId="13" xfId="181" applyNumberFormat="1" applyFill="1" applyBorder="1">
      <alignment/>
      <protection/>
    </xf>
    <xf numFmtId="219" fontId="0" fillId="0" borderId="25" xfId="181" applyNumberFormat="1" applyFill="1" applyBorder="1" applyAlignment="1">
      <alignment horizontal="right"/>
      <protection/>
    </xf>
    <xf numFmtId="244" fontId="0" fillId="0" borderId="25" xfId="181" applyNumberFormat="1" applyFill="1" applyBorder="1" applyAlignment="1">
      <alignment horizontal="right"/>
      <protection/>
    </xf>
    <xf numFmtId="244" fontId="0" fillId="0" borderId="26" xfId="181" applyNumberFormat="1" applyFill="1" applyBorder="1" applyAlignment="1">
      <alignment horizontal="right"/>
      <protection/>
    </xf>
    <xf numFmtId="0" fontId="0" fillId="0" borderId="0" xfId="181" applyNumberFormat="1" applyAlignment="1">
      <alignment horizontal="left"/>
      <protection/>
    </xf>
    <xf numFmtId="199" fontId="0" fillId="0" borderId="13" xfId="181" applyNumberFormat="1" applyFill="1" applyBorder="1" applyAlignment="1">
      <alignment horizontal="right"/>
      <protection/>
    </xf>
    <xf numFmtId="182" fontId="0" fillId="0" borderId="13" xfId="181" applyNumberFormat="1" applyFill="1" applyBorder="1" applyAlignment="1">
      <alignment horizontal="right"/>
      <protection/>
    </xf>
    <xf numFmtId="182" fontId="0" fillId="0" borderId="25" xfId="181" applyNumberFormat="1" applyFill="1" applyBorder="1" applyAlignment="1">
      <alignment horizontal="right"/>
      <protection/>
    </xf>
    <xf numFmtId="199" fontId="0" fillId="0" borderId="0" xfId="181" applyNumberFormat="1" applyFill="1" applyBorder="1" applyAlignment="1">
      <alignment horizontal="right"/>
      <protection/>
    </xf>
    <xf numFmtId="199" fontId="0" fillId="0" borderId="26" xfId="181" applyNumberFormat="1" applyFill="1" applyBorder="1" applyAlignment="1">
      <alignment horizontal="right"/>
      <protection/>
    </xf>
    <xf numFmtId="244" fontId="0" fillId="0" borderId="13" xfId="181" applyNumberFormat="1" applyFill="1" applyBorder="1" quotePrefix="1">
      <alignment/>
      <protection/>
    </xf>
    <xf numFmtId="245" fontId="0" fillId="0" borderId="0" xfId="181" applyNumberFormat="1" applyFill="1" applyBorder="1" applyAlignment="1">
      <alignment horizontal="right"/>
      <protection/>
    </xf>
    <xf numFmtId="244" fontId="0" fillId="0" borderId="26" xfId="181" applyNumberFormat="1" applyFill="1" applyBorder="1">
      <alignment/>
      <protection/>
    </xf>
    <xf numFmtId="0" fontId="0" fillId="0" borderId="13" xfId="181" applyNumberFormat="1" applyBorder="1">
      <alignment/>
      <protection/>
    </xf>
    <xf numFmtId="0" fontId="0" fillId="0" borderId="25" xfId="181" applyNumberFormat="1" applyBorder="1">
      <alignment/>
      <protection/>
    </xf>
    <xf numFmtId="0" fontId="0" fillId="0" borderId="0" xfId="181" applyNumberFormat="1" applyBorder="1">
      <alignment/>
      <protection/>
    </xf>
    <xf numFmtId="0" fontId="0" fillId="0" borderId="26" xfId="181" applyNumberFormat="1" applyBorder="1">
      <alignment/>
      <protection/>
    </xf>
    <xf numFmtId="165" fontId="0" fillId="0" borderId="25" xfId="181" applyNumberFormat="1" applyBorder="1">
      <alignment/>
      <protection/>
    </xf>
    <xf numFmtId="0" fontId="0" fillId="0" borderId="26" xfId="181" applyBorder="1">
      <alignment/>
      <protection/>
    </xf>
    <xf numFmtId="0" fontId="1" fillId="0" borderId="24" xfId="152" applyFont="1" applyBorder="1" applyAlignment="1">
      <alignment horizontal="center" vertical="center" wrapText="1"/>
      <protection/>
    </xf>
    <xf numFmtId="0" fontId="0" fillId="0" borderId="41" xfId="181" applyBorder="1" applyAlignment="1">
      <alignment/>
      <protection/>
    </xf>
    <xf numFmtId="0" fontId="1" fillId="0" borderId="35" xfId="181" applyFont="1" applyBorder="1" applyAlignment="1">
      <alignment horizontal="centerContinuous" vertical="center"/>
      <protection/>
    </xf>
    <xf numFmtId="0" fontId="1" fillId="0" borderId="29" xfId="181" applyFont="1" applyBorder="1" applyAlignment="1">
      <alignment horizontal="centerContinuous" vertical="center"/>
      <protection/>
    </xf>
    <xf numFmtId="0" fontId="1" fillId="0" borderId="44" xfId="181" applyFont="1" applyBorder="1" applyAlignment="1">
      <alignment horizontal="centerContinuous"/>
      <protection/>
    </xf>
    <xf numFmtId="0" fontId="7" fillId="0" borderId="0" xfId="181" applyFont="1" applyAlignment="1" quotePrefix="1">
      <alignment horizontal="left"/>
      <protection/>
    </xf>
    <xf numFmtId="21" fontId="0" fillId="0" borderId="0" xfId="181" applyNumberFormat="1" applyFill="1" applyAlignment="1">
      <alignment horizontal="center"/>
      <protection/>
    </xf>
    <xf numFmtId="21" fontId="0" fillId="0" borderId="1" xfId="181" applyNumberFormat="1" applyFill="1" applyBorder="1" applyAlignment="1">
      <alignment horizontal="center"/>
      <protection/>
    </xf>
    <xf numFmtId="3" fontId="0" fillId="0" borderId="1" xfId="181" applyNumberFormat="1" applyFill="1" applyBorder="1" applyAlignment="1">
      <alignment horizontal="center"/>
      <protection/>
    </xf>
    <xf numFmtId="183" fontId="0" fillId="0" borderId="1" xfId="181" applyNumberFormat="1" applyFill="1" applyBorder="1" applyAlignment="1">
      <alignment horizontal="right"/>
      <protection/>
    </xf>
    <xf numFmtId="0" fontId="0" fillId="0" borderId="1" xfId="181" applyFill="1" applyBorder="1" applyAlignment="1">
      <alignment horizontal="left"/>
      <protection/>
    </xf>
    <xf numFmtId="183" fontId="0" fillId="0" borderId="1" xfId="181" applyNumberFormat="1" applyBorder="1" applyAlignment="1">
      <alignment horizontal="right"/>
      <protection/>
    </xf>
    <xf numFmtId="21" fontId="0" fillId="0" borderId="0" xfId="181" applyNumberFormat="1" applyAlignment="1">
      <alignment horizontal="center"/>
      <protection/>
    </xf>
    <xf numFmtId="21" fontId="0" fillId="0" borderId="1" xfId="181" applyNumberFormat="1" applyBorder="1" applyAlignment="1">
      <alignment horizontal="center"/>
      <protection/>
    </xf>
    <xf numFmtId="21" fontId="0" fillId="0" borderId="0" xfId="181" applyNumberFormat="1">
      <alignment/>
      <protection/>
    </xf>
    <xf numFmtId="3" fontId="0" fillId="0" borderId="17" xfId="181" applyNumberFormat="1" applyBorder="1" applyAlignment="1">
      <alignment horizontal="center"/>
      <protection/>
    </xf>
    <xf numFmtId="49" fontId="0" fillId="0" borderId="0" xfId="181" applyNumberFormat="1">
      <alignment/>
      <protection/>
    </xf>
    <xf numFmtId="0" fontId="0" fillId="0" borderId="10" xfId="181" applyBorder="1" applyAlignment="1">
      <alignment horizontal="centerContinuous" wrapText="1"/>
      <protection/>
    </xf>
    <xf numFmtId="0" fontId="0" fillId="0" borderId="17" xfId="181" applyBorder="1" applyAlignment="1">
      <alignment horizontal="centerContinuous" wrapText="1"/>
      <protection/>
    </xf>
    <xf numFmtId="246" fontId="0" fillId="0" borderId="0" xfId="181" applyNumberFormat="1" applyFont="1" applyAlignment="1">
      <alignment horizontal="right"/>
      <protection/>
    </xf>
    <xf numFmtId="246" fontId="0" fillId="0" borderId="1" xfId="181" applyNumberFormat="1" applyFont="1" applyBorder="1" applyAlignment="1">
      <alignment horizontal="right"/>
      <protection/>
    </xf>
    <xf numFmtId="247" fontId="0" fillId="0" borderId="1" xfId="181" applyNumberFormat="1" applyBorder="1" applyAlignment="1">
      <alignment horizontal="right"/>
      <protection/>
    </xf>
    <xf numFmtId="246" fontId="0" fillId="0" borderId="0" xfId="181" applyNumberFormat="1" applyAlignment="1">
      <alignment horizontal="right"/>
      <protection/>
    </xf>
    <xf numFmtId="246" fontId="0" fillId="0" borderId="1" xfId="181" applyNumberFormat="1" applyBorder="1" applyAlignment="1">
      <alignment horizontal="right"/>
      <protection/>
    </xf>
    <xf numFmtId="0" fontId="0" fillId="0" borderId="0" xfId="181" applyNumberFormat="1" applyAlignment="1">
      <alignment/>
      <protection/>
    </xf>
    <xf numFmtId="14" fontId="0" fillId="0" borderId="0" xfId="181" applyNumberFormat="1">
      <alignment/>
      <protection/>
    </xf>
    <xf numFmtId="174" fontId="0" fillId="0" borderId="13" xfId="181" applyNumberFormat="1" applyFont="1" applyBorder="1" applyAlignment="1">
      <alignment horizontal="right"/>
      <protection/>
    </xf>
    <xf numFmtId="171" fontId="0" fillId="0" borderId="21" xfId="181" applyNumberFormat="1" applyBorder="1" applyAlignment="1">
      <alignment/>
      <protection/>
    </xf>
    <xf numFmtId="49" fontId="0" fillId="0" borderId="1" xfId="181" applyNumberFormat="1" applyBorder="1">
      <alignment/>
      <protection/>
    </xf>
    <xf numFmtId="200" fontId="0" fillId="0" borderId="21" xfId="181" applyNumberFormat="1" applyFont="1" applyBorder="1" applyAlignment="1">
      <alignment horizontal="right"/>
      <protection/>
    </xf>
    <xf numFmtId="0" fontId="1" fillId="0" borderId="18" xfId="152" applyFont="1" applyBorder="1" applyAlignment="1" quotePrefix="1">
      <alignment horizontal="center" wrapText="1"/>
      <protection/>
    </xf>
    <xf numFmtId="176" fontId="0" fillId="0" borderId="0" xfId="196" applyNumberFormat="1" applyAlignment="1">
      <alignment horizontal="right"/>
      <protection/>
    </xf>
    <xf numFmtId="0" fontId="0" fillId="0" borderId="20" xfId="196" applyBorder="1">
      <alignment/>
      <protection/>
    </xf>
    <xf numFmtId="175" fontId="0" fillId="0" borderId="0" xfId="196" applyNumberFormat="1" applyFill="1">
      <alignment/>
      <protection/>
    </xf>
    <xf numFmtId="219" fontId="0" fillId="0" borderId="1" xfId="196" applyNumberFormat="1" applyFill="1" applyBorder="1">
      <alignment/>
      <protection/>
    </xf>
    <xf numFmtId="185" fontId="0" fillId="0" borderId="1" xfId="196" applyNumberFormat="1" applyFill="1" applyBorder="1" applyAlignment="1">
      <alignment horizontal="right"/>
      <protection/>
    </xf>
    <xf numFmtId="219" fontId="0" fillId="0" borderId="22" xfId="196" applyNumberFormat="1" applyFill="1" applyBorder="1">
      <alignment/>
      <protection/>
    </xf>
    <xf numFmtId="219" fontId="0" fillId="0" borderId="1" xfId="196" applyNumberFormat="1" applyBorder="1">
      <alignment/>
      <protection/>
    </xf>
    <xf numFmtId="219" fontId="0" fillId="0" borderId="22" xfId="196" applyNumberFormat="1" applyBorder="1">
      <alignment/>
      <protection/>
    </xf>
    <xf numFmtId="0" fontId="0" fillId="0" borderId="1" xfId="196" applyBorder="1" applyAlignment="1" quotePrefix="1">
      <alignment horizontal="left"/>
      <protection/>
    </xf>
    <xf numFmtId="199" fontId="0" fillId="0" borderId="0" xfId="196" applyNumberFormat="1" applyAlignment="1">
      <alignment horizontal="right"/>
      <protection/>
    </xf>
    <xf numFmtId="182" fontId="0" fillId="0" borderId="1" xfId="196" applyNumberFormat="1" applyBorder="1" applyAlignment="1">
      <alignment horizontal="right"/>
      <protection/>
    </xf>
    <xf numFmtId="176" fontId="0" fillId="0" borderId="17" xfId="181" applyNumberFormat="1" applyBorder="1">
      <alignment/>
      <protection/>
    </xf>
    <xf numFmtId="171" fontId="0" fillId="0" borderId="17" xfId="181" applyNumberFormat="1" applyBorder="1">
      <alignment/>
      <protection/>
    </xf>
    <xf numFmtId="185" fontId="0" fillId="0" borderId="1" xfId="181" applyNumberFormat="1" applyBorder="1" applyAlignment="1">
      <alignment horizontal="right"/>
      <protection/>
    </xf>
    <xf numFmtId="190" fontId="0" fillId="0" borderId="1" xfId="181" applyNumberFormat="1" applyBorder="1" applyAlignment="1">
      <alignment horizontal="right"/>
      <protection/>
    </xf>
    <xf numFmtId="170" fontId="0" fillId="0" borderId="1" xfId="181" applyNumberFormat="1" applyBorder="1" applyAlignment="1">
      <alignment horizontal="left"/>
      <protection/>
    </xf>
    <xf numFmtId="0" fontId="0" fillId="0" borderId="0" xfId="312" applyFont="1" applyAlignment="1">
      <alignment horizontal="centerContinuous"/>
      <protection/>
    </xf>
    <xf numFmtId="179" fontId="0" fillId="0" borderId="10" xfId="181" applyNumberFormat="1" applyBorder="1">
      <alignment/>
      <protection/>
    </xf>
    <xf numFmtId="183" fontId="0" fillId="0" borderId="0" xfId="181" applyNumberFormat="1">
      <alignment/>
      <protection/>
    </xf>
    <xf numFmtId="248" fontId="0" fillId="0" borderId="1" xfId="181" applyNumberFormat="1" applyBorder="1" applyAlignment="1">
      <alignment horizontal="right"/>
      <protection/>
    </xf>
    <xf numFmtId="249" fontId="0" fillId="0" borderId="1" xfId="181" applyNumberFormat="1" applyBorder="1" applyAlignment="1">
      <alignment horizontal="left"/>
      <protection/>
    </xf>
    <xf numFmtId="235" fontId="0" fillId="0" borderId="0" xfId="181" applyNumberFormat="1" applyAlignment="1">
      <alignment horizontal="right"/>
      <protection/>
    </xf>
    <xf numFmtId="213" fontId="0" fillId="0" borderId="1" xfId="181" applyNumberFormat="1" applyBorder="1" applyAlignment="1">
      <alignment horizontal="right"/>
      <protection/>
    </xf>
    <xf numFmtId="250" fontId="0" fillId="0" borderId="1" xfId="181" applyNumberFormat="1" applyBorder="1" applyAlignment="1">
      <alignment horizontal="right"/>
      <protection/>
    </xf>
    <xf numFmtId="171" fontId="0" fillId="0" borderId="10" xfId="181" applyNumberFormat="1" applyBorder="1">
      <alignment/>
      <protection/>
    </xf>
    <xf numFmtId="171" fontId="0" fillId="0" borderId="20" xfId="181" applyNumberFormat="1" applyBorder="1">
      <alignment/>
      <protection/>
    </xf>
    <xf numFmtId="174" fontId="0" fillId="0" borderId="1" xfId="181" applyNumberFormat="1" applyBorder="1" applyAlignment="1">
      <alignment horizontal="right"/>
      <protection/>
    </xf>
    <xf numFmtId="0" fontId="0" fillId="0" borderId="1" xfId="181" applyNumberFormat="1" applyBorder="1" applyAlignment="1" quotePrefix="1">
      <alignment horizontal="left"/>
      <protection/>
    </xf>
    <xf numFmtId="0" fontId="0" fillId="0" borderId="0" xfId="212">
      <alignment/>
      <protection/>
    </xf>
    <xf numFmtId="0" fontId="40" fillId="0" borderId="0" xfId="196" applyFont="1">
      <alignment/>
      <protection/>
    </xf>
    <xf numFmtId="0" fontId="40" fillId="0" borderId="45" xfId="246" applyNumberFormat="1" applyFont="1" applyBorder="1" applyAlignment="1" quotePrefix="1">
      <alignment wrapText="1"/>
      <protection/>
    </xf>
    <xf numFmtId="0" fontId="42" fillId="0" borderId="45" xfId="171" applyNumberFormat="1" applyFont="1" applyBorder="1" applyAlignment="1" applyProtection="1" quotePrefix="1">
      <alignment vertical="top"/>
      <protection/>
    </xf>
    <xf numFmtId="0" fontId="42" fillId="0" borderId="45" xfId="177" applyNumberFormat="1" applyFont="1" applyBorder="1" applyAlignment="1" quotePrefix="1">
      <alignment vertical="top"/>
    </xf>
    <xf numFmtId="0" fontId="40" fillId="0" borderId="45" xfId="246" applyNumberFormat="1" applyFont="1" applyFill="1" applyBorder="1" applyAlignment="1" quotePrefix="1">
      <alignment wrapText="1"/>
      <protection/>
    </xf>
    <xf numFmtId="0" fontId="42" fillId="0" borderId="45" xfId="177" applyNumberFormat="1" applyFont="1" applyFill="1" applyBorder="1" applyAlignment="1" quotePrefix="1">
      <alignment vertical="top"/>
    </xf>
    <xf numFmtId="0" fontId="43" fillId="0" borderId="0" xfId="247" applyNumberFormat="1" applyFont="1" applyAlignment="1" quotePrefix="1">
      <alignment wrapText="1"/>
      <protection/>
    </xf>
    <xf numFmtId="0" fontId="42" fillId="0" borderId="0" xfId="176" applyNumberFormat="1" applyFont="1" applyAlignment="1">
      <alignment wrapText="1"/>
    </xf>
    <xf numFmtId="0" fontId="44" fillId="0" borderId="0" xfId="245" applyNumberFormat="1" applyFont="1" applyFill="1">
      <alignment/>
      <protection/>
    </xf>
    <xf numFmtId="0" fontId="40" fillId="0" borderId="0" xfId="196" applyFont="1" applyAlignment="1">
      <alignment wrapText="1"/>
      <protection/>
    </xf>
    <xf numFmtId="0" fontId="46" fillId="0" borderId="0" xfId="196" applyFont="1" applyAlignment="1">
      <alignment horizontal="center"/>
      <protection/>
    </xf>
    <xf numFmtId="0" fontId="47" fillId="0" borderId="0" xfId="196" applyFont="1">
      <alignment/>
      <protection/>
    </xf>
    <xf numFmtId="0" fontId="5" fillId="0" borderId="1" xfId="312" applyFont="1" applyBorder="1" applyAlignment="1">
      <alignment horizontal="left" wrapText="1"/>
      <protection/>
    </xf>
    <xf numFmtId="0" fontId="0" fillId="0" borderId="0" xfId="196" applyAlignment="1">
      <alignment wrapText="1"/>
      <protection/>
    </xf>
    <xf numFmtId="0" fontId="1" fillId="0" borderId="18" xfId="152" applyFont="1" applyBorder="1" applyAlignment="1">
      <alignment horizontal="center" wrapText="1"/>
      <protection/>
    </xf>
    <xf numFmtId="0" fontId="0" fillId="0" borderId="35" xfId="196" applyBorder="1" applyAlignment="1">
      <alignment horizontal="center" wrapText="1"/>
      <protection/>
    </xf>
    <xf numFmtId="0" fontId="0" fillId="0" borderId="29" xfId="196" applyBorder="1" applyAlignment="1">
      <alignment horizontal="center" wrapText="1"/>
      <protection/>
    </xf>
    <xf numFmtId="178" fontId="0" fillId="0" borderId="1" xfId="181" applyNumberFormat="1" applyBorder="1" applyAlignment="1" quotePrefix="1">
      <alignment horizontal="right"/>
      <protection/>
    </xf>
  </cellXfs>
  <cellStyles count="338">
    <cellStyle name="Normal" xfId="0"/>
    <cellStyle name="1" xfId="15"/>
    <cellStyle name="1st indent" xfId="16"/>
    <cellStyle name="1st indent 2" xfId="17"/>
    <cellStyle name="1st indent 2 2" xfId="18"/>
    <cellStyle name="1st indent 2_old one_section15" xfId="19"/>
    <cellStyle name="1st indent 3" xfId="20"/>
    <cellStyle name="1st indent 3 2" xfId="21"/>
    <cellStyle name="1st indent 3_Section09" xfId="22"/>
    <cellStyle name="1st indent 4" xfId="23"/>
    <cellStyle name="1st indent 5" xfId="24"/>
    <cellStyle name="1st indent 6" xfId="25"/>
    <cellStyle name="1st indent 7" xfId="26"/>
    <cellStyle name="1st indent_010409" xfId="27"/>
    <cellStyle name="20% - Accent1" xfId="28"/>
    <cellStyle name="20% - Accent2" xfId="29"/>
    <cellStyle name="20% - Accent3" xfId="30"/>
    <cellStyle name="20% - Accent4" xfId="31"/>
    <cellStyle name="20% - Accent5" xfId="32"/>
    <cellStyle name="20% - Accent6" xfId="33"/>
    <cellStyle name="2nd indent" xfId="34"/>
    <cellStyle name="2nd indent 2" xfId="35"/>
    <cellStyle name="2nd indent 2 2" xfId="36"/>
    <cellStyle name="2nd indent 2_Section06_100804_full" xfId="37"/>
    <cellStyle name="2nd indent 3" xfId="38"/>
    <cellStyle name="2nd indent 3 2" xfId="39"/>
    <cellStyle name="2nd indent 3_Section03" xfId="40"/>
    <cellStyle name="2nd indent 4" xfId="41"/>
    <cellStyle name="2nd indent 5" xfId="42"/>
    <cellStyle name="2nd indent 6" xfId="43"/>
    <cellStyle name="2nd indent 7" xfId="44"/>
    <cellStyle name="2nd indent 8" xfId="45"/>
    <cellStyle name="2nd indent 9" xfId="46"/>
    <cellStyle name="2nd indent_010309" xfId="47"/>
    <cellStyle name="3rd indent" xfId="48"/>
    <cellStyle name="3rd indent 2" xfId="49"/>
    <cellStyle name="3rd indent 3" xfId="50"/>
    <cellStyle name="3rd indent 4" xfId="51"/>
    <cellStyle name="3rd indent 5" xfId="52"/>
    <cellStyle name="3rd indent 6" xfId="53"/>
    <cellStyle name="3rd indent_010409" xfId="54"/>
    <cellStyle name="40% - Accent1" xfId="55"/>
    <cellStyle name="40% - Accent2" xfId="56"/>
    <cellStyle name="40% - Accent3" xfId="57"/>
    <cellStyle name="40% - Accent4" xfId="58"/>
    <cellStyle name="40% - Accent5" xfId="59"/>
    <cellStyle name="40% - Accent6" xfId="60"/>
    <cellStyle name="4th indent" xfId="61"/>
    <cellStyle name="4th indent 2" xfId="62"/>
    <cellStyle name="4th indent 3" xfId="63"/>
    <cellStyle name="4th indent 4" xfId="64"/>
    <cellStyle name="4th indent 5" xfId="65"/>
    <cellStyle name="4th indent_010409" xfId="66"/>
    <cellStyle name="5th indent" xfId="67"/>
    <cellStyle name="5th indent 2" xfId="68"/>
    <cellStyle name="5th indent 3" xfId="69"/>
    <cellStyle name="5th indent 4" xfId="70"/>
    <cellStyle name="5th indent 5" xfId="71"/>
    <cellStyle name="5th indent_010409" xfId="72"/>
    <cellStyle name="60% - Accent1" xfId="73"/>
    <cellStyle name="60% - Accent2" xfId="74"/>
    <cellStyle name="60% - Accent3" xfId="75"/>
    <cellStyle name="60% - Accent4" xfId="76"/>
    <cellStyle name="60% - Accent5" xfId="77"/>
    <cellStyle name="60% - Accent6" xfId="78"/>
    <cellStyle name="6th indent" xfId="79"/>
    <cellStyle name="6th indent 2" xfId="80"/>
    <cellStyle name="6th indent 3" xfId="81"/>
    <cellStyle name="6th indent 4" xfId="82"/>
    <cellStyle name="6th indent 5" xfId="83"/>
    <cellStyle name="6th indent_010409" xfId="84"/>
    <cellStyle name="Accent1" xfId="85"/>
    <cellStyle name="Accent2" xfId="86"/>
    <cellStyle name="Accent3" xfId="87"/>
    <cellStyle name="Accent4" xfId="88"/>
    <cellStyle name="Accent5" xfId="89"/>
    <cellStyle name="Accent6" xfId="90"/>
    <cellStyle name="Bad" xfId="91"/>
    <cellStyle name="Bad 2" xfId="92"/>
    <cellStyle name="Calculation" xfId="93"/>
    <cellStyle name="Check Cell" xfId="94"/>
    <cellStyle name="Comma" xfId="95"/>
    <cellStyle name="Comma [0]" xfId="96"/>
    <cellStyle name="Comma 2" xfId="97"/>
    <cellStyle name="Comma 2 2" xfId="98"/>
    <cellStyle name="Comma 3" xfId="99"/>
    <cellStyle name="Comma 3 2" xfId="100"/>
    <cellStyle name="Comma 4" xfId="101"/>
    <cellStyle name="Comma 5" xfId="102"/>
    <cellStyle name="Comma 5 2" xfId="103"/>
    <cellStyle name="Comma 6" xfId="104"/>
    <cellStyle name="Comma 7" xfId="105"/>
    <cellStyle name="Comma0" xfId="106"/>
    <cellStyle name="Comma0 2" xfId="107"/>
    <cellStyle name="Comma0 3" xfId="108"/>
    <cellStyle name="Comma0_010907" xfId="109"/>
    <cellStyle name="Currency" xfId="110"/>
    <cellStyle name="Currency [0]" xfId="111"/>
    <cellStyle name="Currency 2" xfId="112"/>
    <cellStyle name="Currency 3" xfId="113"/>
    <cellStyle name="Currency0" xfId="114"/>
    <cellStyle name="Currency0 2" xfId="115"/>
    <cellStyle name="Currency0 3" xfId="116"/>
    <cellStyle name="Currency0_010907" xfId="117"/>
    <cellStyle name="Date" xfId="118"/>
    <cellStyle name="Date 2" xfId="119"/>
    <cellStyle name="Date 3" xfId="120"/>
    <cellStyle name="Date_010907" xfId="121"/>
    <cellStyle name="Explanatory Text" xfId="122"/>
    <cellStyle name="Fixed" xfId="123"/>
    <cellStyle name="Fixed 2" xfId="124"/>
    <cellStyle name="Fixed 3" xfId="125"/>
    <cellStyle name="Fixed_010907" xfId="126"/>
    <cellStyle name="Followed Hyperlink" xfId="127"/>
    <cellStyle name="FOOTNOTE" xfId="128"/>
    <cellStyle name="FOOTNOTE 10" xfId="129"/>
    <cellStyle name="FOOTNOTE 11" xfId="130"/>
    <cellStyle name="FOOTNOTE 12" xfId="131"/>
    <cellStyle name="FOOTNOTE 2" xfId="132"/>
    <cellStyle name="FOOTNOTE 2 2" xfId="133"/>
    <cellStyle name="FOOTNOTE 2 3" xfId="134"/>
    <cellStyle name="FOOTNOTE 2 4" xfId="135"/>
    <cellStyle name="FOOTNOTE 2_Section03" xfId="136"/>
    <cellStyle name="FOOTNOTE 3" xfId="137"/>
    <cellStyle name="FOOTNOTE 3 2" xfId="138"/>
    <cellStyle name="FOOTNOTE 3_Section10" xfId="139"/>
    <cellStyle name="FOOTNOTE 4" xfId="140"/>
    <cellStyle name="FOOTNOTE 4 2" xfId="141"/>
    <cellStyle name="FOOTNOTE 4_Section10" xfId="142"/>
    <cellStyle name="FOOTNOTE 5" xfId="143"/>
    <cellStyle name="FOOTNOTE 5 2" xfId="144"/>
    <cellStyle name="FOOTNOTE 5_Section10" xfId="145"/>
    <cellStyle name="FOOTNOTE 6" xfId="146"/>
    <cellStyle name="FOOTNOTE 7" xfId="147"/>
    <cellStyle name="FOOTNOTE 8" xfId="148"/>
    <cellStyle name="FOOTNOTE 9" xfId="149"/>
    <cellStyle name="FOOTNOTE_011710_update" xfId="150"/>
    <cellStyle name="Good" xfId="151"/>
    <cellStyle name="HEADING" xfId="152"/>
    <cellStyle name="Heading 1" xfId="153"/>
    <cellStyle name="Heading 1 2" xfId="154"/>
    <cellStyle name="Heading 1 2 2" xfId="155"/>
    <cellStyle name="Heading 1 2_010908" xfId="156"/>
    <cellStyle name="Heading 1 3" xfId="157"/>
    <cellStyle name="Heading 1 4" xfId="158"/>
    <cellStyle name="Heading 2" xfId="159"/>
    <cellStyle name="Heading 2 2" xfId="160"/>
    <cellStyle name="Heading 2 2 2" xfId="161"/>
    <cellStyle name="Heading 2 2_010908" xfId="162"/>
    <cellStyle name="Heading 2 3" xfId="163"/>
    <cellStyle name="Heading 2 4" xfId="164"/>
    <cellStyle name="Heading 3" xfId="165"/>
    <cellStyle name="Heading 4" xfId="166"/>
    <cellStyle name="HEADING 5" xfId="167"/>
    <cellStyle name="HEADING1" xfId="168"/>
    <cellStyle name="HEADING2" xfId="169"/>
    <cellStyle name="Hyperlink" xfId="170"/>
    <cellStyle name="Hyperlink 2" xfId="171"/>
    <cellStyle name="Hyperlink 2 2" xfId="172"/>
    <cellStyle name="Hyperlink 2_Section03" xfId="173"/>
    <cellStyle name="Hyperlink 3" xfId="174"/>
    <cellStyle name="Hyperlink 4" xfId="175"/>
    <cellStyle name="Hyperlink_Section07_title" xfId="176"/>
    <cellStyle name="Hyperlink_Section07t" xfId="177"/>
    <cellStyle name="Input" xfId="178"/>
    <cellStyle name="Linked Cell" xfId="179"/>
    <cellStyle name="Neutral" xfId="180"/>
    <cellStyle name="Normal 10" xfId="181"/>
    <cellStyle name="Normal 10 2" xfId="182"/>
    <cellStyle name="Normal 10 2 2" xfId="183"/>
    <cellStyle name="Normal 11" xfId="184"/>
    <cellStyle name="Normal 12" xfId="185"/>
    <cellStyle name="Normal 12 2" xfId="186"/>
    <cellStyle name="Normal 13" xfId="187"/>
    <cellStyle name="Normal 13 2" xfId="188"/>
    <cellStyle name="Normal 13_2010census_rep3_tab4_as of 5_8_jan" xfId="189"/>
    <cellStyle name="Normal 14" xfId="190"/>
    <cellStyle name="Normal 15" xfId="191"/>
    <cellStyle name="Normal 16" xfId="192"/>
    <cellStyle name="Normal 17" xfId="193"/>
    <cellStyle name="Normal 18" xfId="194"/>
    <cellStyle name="Normal 19" xfId="195"/>
    <cellStyle name="Normal 2" xfId="196"/>
    <cellStyle name="Normal 2 2" xfId="197"/>
    <cellStyle name="Normal 2 2 2" xfId="198"/>
    <cellStyle name="Normal 2 2_2010census_rep3_tab2&amp;3_to check_as of 4_25" xfId="199"/>
    <cellStyle name="Normal 2 3" xfId="200"/>
    <cellStyle name="Normal 2 3 2" xfId="201"/>
    <cellStyle name="Normal 2 3_Section21" xfId="202"/>
    <cellStyle name="Normal 2 4" xfId="203"/>
    <cellStyle name="Normal 2_010909" xfId="204"/>
    <cellStyle name="Normal 20" xfId="205"/>
    <cellStyle name="Normal 21" xfId="206"/>
    <cellStyle name="Normal 22" xfId="207"/>
    <cellStyle name="Normal 23" xfId="208"/>
    <cellStyle name="Normal 24" xfId="209"/>
    <cellStyle name="Normal 25" xfId="210"/>
    <cellStyle name="Normal 3" xfId="211"/>
    <cellStyle name="Normal 3 2" xfId="212"/>
    <cellStyle name="Normal 3 2 2" xfId="213"/>
    <cellStyle name="Normal 3 2_Section03" xfId="214"/>
    <cellStyle name="Normal 3 3" xfId="215"/>
    <cellStyle name="Normal 3 4" xfId="216"/>
    <cellStyle name="Normal 3 5" xfId="217"/>
    <cellStyle name="Normal 3_212609" xfId="218"/>
    <cellStyle name="Normal 4" xfId="219"/>
    <cellStyle name="Normal 4 2" xfId="220"/>
    <cellStyle name="Normal 4 3" xfId="221"/>
    <cellStyle name="Normal 4_Section02" xfId="222"/>
    <cellStyle name="Normal 5" xfId="223"/>
    <cellStyle name="Normal 5 2" xfId="224"/>
    <cellStyle name="Normal 5_Section02" xfId="225"/>
    <cellStyle name="Normal 6" xfId="226"/>
    <cellStyle name="Normal 6 2" xfId="227"/>
    <cellStyle name="Normal 7" xfId="228"/>
    <cellStyle name="Normal 7 2" xfId="229"/>
    <cellStyle name="Normal 8" xfId="230"/>
    <cellStyle name="Normal 8 2" xfId="231"/>
    <cellStyle name="Normal 9" xfId="232"/>
    <cellStyle name="Normal 9 2" xfId="233"/>
    <cellStyle name="Normal_070101" xfId="234"/>
    <cellStyle name="Normal_070201" xfId="235"/>
    <cellStyle name="Normal_070301" xfId="236"/>
    <cellStyle name="Normal_070401" xfId="237"/>
    <cellStyle name="Normal_070501" xfId="238"/>
    <cellStyle name="Normal_070601" xfId="239"/>
    <cellStyle name="Normal_070701" xfId="240"/>
    <cellStyle name="Normal_070801" xfId="241"/>
    <cellStyle name="Normal_070901" xfId="242"/>
    <cellStyle name="Normal_071001" xfId="243"/>
    <cellStyle name="Normal_071101" xfId="244"/>
    <cellStyle name="Normal_last year excel compiled sec02_a276" xfId="245"/>
    <cellStyle name="Normal_Revised title_8_4_04" xfId="246"/>
    <cellStyle name="Normal_Section 2 Titles" xfId="247"/>
    <cellStyle name="Note" xfId="248"/>
    <cellStyle name="Note 10" xfId="249"/>
    <cellStyle name="Note 11" xfId="250"/>
    <cellStyle name="Note 12" xfId="251"/>
    <cellStyle name="Note 13" xfId="252"/>
    <cellStyle name="Note 14" xfId="253"/>
    <cellStyle name="Note 15" xfId="254"/>
    <cellStyle name="Note 16" xfId="255"/>
    <cellStyle name="Note 17" xfId="256"/>
    <cellStyle name="Note 18" xfId="257"/>
    <cellStyle name="Note 19" xfId="258"/>
    <cellStyle name="Note 2" xfId="259"/>
    <cellStyle name="Note 2 2" xfId="260"/>
    <cellStyle name="Note 20" xfId="261"/>
    <cellStyle name="Note 21" xfId="262"/>
    <cellStyle name="Note 22" xfId="263"/>
    <cellStyle name="Note 3" xfId="264"/>
    <cellStyle name="Note 3 2" xfId="265"/>
    <cellStyle name="Note 4" xfId="266"/>
    <cellStyle name="Note 4 2" xfId="267"/>
    <cellStyle name="Note 5" xfId="268"/>
    <cellStyle name="Note 5 2" xfId="269"/>
    <cellStyle name="Note 6" xfId="270"/>
    <cellStyle name="Note 6 2" xfId="271"/>
    <cellStyle name="Note 7" xfId="272"/>
    <cellStyle name="Note 7 2" xfId="273"/>
    <cellStyle name="Note 8" xfId="274"/>
    <cellStyle name="Note 9" xfId="275"/>
    <cellStyle name="numbcent" xfId="276"/>
    <cellStyle name="Output" xfId="277"/>
    <cellStyle name="Percent" xfId="278"/>
    <cellStyle name="Percent 2" xfId="279"/>
    <cellStyle name="Percent 2 2" xfId="280"/>
    <cellStyle name="Percent 2 2 2" xfId="281"/>
    <cellStyle name="Percent 3" xfId="282"/>
    <cellStyle name="Percent 3 2" xfId="283"/>
    <cellStyle name="Percent 3 3" xfId="284"/>
    <cellStyle name="Percent 4" xfId="285"/>
    <cellStyle name="Percent 5" xfId="286"/>
    <cellStyle name="R00B" xfId="287"/>
    <cellStyle name="R00L" xfId="288"/>
    <cellStyle name="R01B" xfId="289"/>
    <cellStyle name="R01H" xfId="290"/>
    <cellStyle name="R01L" xfId="291"/>
    <cellStyle name="R02B" xfId="292"/>
    <cellStyle name="R02L" xfId="293"/>
    <cellStyle name="Style 1" xfId="294"/>
    <cellStyle name="Style 21" xfId="295"/>
    <cellStyle name="Style 21 2" xfId="296"/>
    <cellStyle name="Style 22" xfId="297"/>
    <cellStyle name="Style 22 2" xfId="298"/>
    <cellStyle name="Style 23" xfId="299"/>
    <cellStyle name="Style 23 2" xfId="300"/>
    <cellStyle name="Style 24" xfId="301"/>
    <cellStyle name="Style 24 2" xfId="302"/>
    <cellStyle name="Style 25" xfId="303"/>
    <cellStyle name="Style 25 2" xfId="304"/>
    <cellStyle name="Style 26" xfId="305"/>
    <cellStyle name="Style 26 2" xfId="306"/>
    <cellStyle name="Style 27" xfId="307"/>
    <cellStyle name="Style 27 2" xfId="308"/>
    <cellStyle name="Style 28" xfId="309"/>
    <cellStyle name="style_col_headings" xfId="310"/>
    <cellStyle name="testing" xfId="311"/>
    <cellStyle name="TITLE" xfId="312"/>
    <cellStyle name="Title 10" xfId="313"/>
    <cellStyle name="Title 11" xfId="314"/>
    <cellStyle name="Title 12" xfId="315"/>
    <cellStyle name="Title 13" xfId="316"/>
    <cellStyle name="Title 14" xfId="317"/>
    <cellStyle name="Title 15" xfId="318"/>
    <cellStyle name="Title 16" xfId="319"/>
    <cellStyle name="Title 17" xfId="320"/>
    <cellStyle name="Title 18" xfId="321"/>
    <cellStyle name="Title 19" xfId="322"/>
    <cellStyle name="TITLE 2" xfId="323"/>
    <cellStyle name="Title 2 2" xfId="324"/>
    <cellStyle name="TITLE 2_212109" xfId="325"/>
    <cellStyle name="Title 20" xfId="326"/>
    <cellStyle name="Title 21" xfId="327"/>
    <cellStyle name="Title 22" xfId="328"/>
    <cellStyle name="TITLE 3" xfId="329"/>
    <cellStyle name="Title 3 2" xfId="330"/>
    <cellStyle name="Title 3_Section15" xfId="331"/>
    <cellStyle name="TITLE 4" xfId="332"/>
    <cellStyle name="Title 4 2" xfId="333"/>
    <cellStyle name="Title 4_Section15" xfId="334"/>
    <cellStyle name="TITLE 5" xfId="335"/>
    <cellStyle name="Title 5 2" xfId="336"/>
    <cellStyle name="Title 5_Section15" xfId="337"/>
    <cellStyle name="Title 6" xfId="338"/>
    <cellStyle name="Title 6 2" xfId="339"/>
    <cellStyle name="Title 7" xfId="340"/>
    <cellStyle name="Title 7 2" xfId="341"/>
    <cellStyle name="Title 8" xfId="342"/>
    <cellStyle name="Title 9" xfId="343"/>
    <cellStyle name="TITLE_010109" xfId="344"/>
    <cellStyle name="Total" xfId="345"/>
    <cellStyle name="Total 2" xfId="346"/>
    <cellStyle name="Total 2 2" xfId="347"/>
    <cellStyle name="Total 2_010908" xfId="348"/>
    <cellStyle name="Total 3" xfId="349"/>
    <cellStyle name="Total 4" xfId="350"/>
    <cellStyle name="Warning Text" xfId="35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styles" Target="styles.xml" /><Relationship Id="rId71" Type="http://schemas.openxmlformats.org/officeDocument/2006/relationships/sharedStrings" Target="sharedStrings.xml" /><Relationship Id="rId72" Type="http://schemas.openxmlformats.org/officeDocument/2006/relationships/externalLink" Target="externalLinks/externalLink1.xml" /><Relationship Id="rId73" Type="http://schemas.openxmlformats.org/officeDocument/2006/relationships/externalLink" Target="externalLinks/externalLink2.xml" /><Relationship Id="rId74" Type="http://schemas.openxmlformats.org/officeDocument/2006/relationships/externalLink" Target="externalLinks/externalLink3.xml" /><Relationship Id="rId75" Type="http://schemas.openxmlformats.org/officeDocument/2006/relationships/externalLink" Target="externalLinks/externalLink4.xml" /><Relationship Id="rId76" Type="http://schemas.openxmlformats.org/officeDocument/2006/relationships/externalLink" Target="externalLinks/externalLink5.xml" /><Relationship Id="rId77" Type="http://schemas.openxmlformats.org/officeDocument/2006/relationships/externalLink" Target="externalLinks/externalLink6.xml" /><Relationship Id="rId78" Type="http://schemas.openxmlformats.org/officeDocument/2006/relationships/externalLink" Target="externalLinks/externalLink7.xml" /><Relationship Id="rId79" Type="http://schemas.openxmlformats.org/officeDocument/2006/relationships/externalLink" Target="externalLinks/externalLink8.xml" /><Relationship Id="rId80" Type="http://schemas.openxmlformats.org/officeDocument/2006/relationships/externalLink" Target="externalLinks/externalLink9.xml" /><Relationship Id="rId81" Type="http://schemas.openxmlformats.org/officeDocument/2006/relationships/externalLink" Target="externalLinks/externalLink10.xml" /><Relationship Id="rId82" Type="http://schemas.openxmlformats.org/officeDocument/2006/relationships/externalLink" Target="externalLinks/externalLink11.xml" /><Relationship Id="rId83" Type="http://schemas.openxmlformats.org/officeDocument/2006/relationships/externalLink" Target="externalLinks/externalLink12.xml" /><Relationship Id="rId84" Type="http://schemas.openxmlformats.org/officeDocument/2006/relationships/externalLink" Target="externalLinks/externalLink13.xml" /><Relationship Id="rId85" Type="http://schemas.openxmlformats.org/officeDocument/2006/relationships/externalLink" Target="externalLinks/externalLink14.xml" /><Relationship Id="rId86" Type="http://schemas.openxmlformats.org/officeDocument/2006/relationships/externalLink" Target="externalLinks/externalLink15.xml" /><Relationship Id="rId87" Type="http://schemas.openxmlformats.org/officeDocument/2006/relationships/externalLink" Target="externalLinks/externalLink16.xml" /><Relationship Id="rId88" Type="http://schemas.openxmlformats.org/officeDocument/2006/relationships/externalLink" Target="externalLinks/externalLink17.xml" /><Relationship Id="rId89" Type="http://schemas.openxmlformats.org/officeDocument/2006/relationships/externalLink" Target="externalLinks/externalLink18.xml" /><Relationship Id="rId90" Type="http://schemas.openxmlformats.org/officeDocument/2006/relationships/externalLink" Target="externalLinks/externalLink19.xml" /><Relationship Id="rId91" Type="http://schemas.openxmlformats.org/officeDocument/2006/relationships/externalLink" Target="externalLinks/externalLink20.xml" /><Relationship Id="rId92" Type="http://schemas.openxmlformats.org/officeDocument/2006/relationships/externalLink" Target="externalLinks/externalLink21.xml" /><Relationship Id="rId93" Type="http://schemas.openxmlformats.org/officeDocument/2006/relationships/externalLink" Target="externalLinks/externalLink22.xml" /><Relationship Id="rId94" Type="http://schemas.openxmlformats.org/officeDocument/2006/relationships/externalLink" Target="externalLinks/externalLink23.xml" /><Relationship Id="rId95" Type="http://schemas.openxmlformats.org/officeDocument/2006/relationships/externalLink" Target="externalLinks/externalLink24.xml" /><Relationship Id="rId96" Type="http://schemas.openxmlformats.org/officeDocument/2006/relationships/externalLink" Target="externalLinks/externalLink25.xml" /><Relationship Id="rId97" Type="http://schemas.openxmlformats.org/officeDocument/2006/relationships/externalLink" Target="externalLinks/externalLink26.xml" /><Relationship Id="rId98" Type="http://schemas.openxmlformats.org/officeDocument/2006/relationships/externalLink" Target="externalLinks/externalLink27.xml" /><Relationship Id="rId9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hawaii.gov/Documents%20and%20Settings\liberatv\Local%20Settings\Temporary%20Internet%20Files\OLK4D\07-01-02%20COLA%20INDEX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hawaii.gov/PUBLIC\tourism%20data\Tourism%20Research\2000%20Annual%20Report\Japan200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hawaii.gov/Documents%20and%20Settings\JanN\Desktop\Section%2006%20al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hawaii.gov/dbedt/info/economic/databook/db2008/Group%20EXCEL%20narratives%202008_as%20of%207_27_09.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R:\DB%202007%20FINAL\group%20files%20-%20Final%20Excel\Section03.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hawaii.gov/dbedt/info/economic/databook/db2006/section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Documents%20and%20Settings\NaomiA\Desktop\7.339.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dbedt-fs\read$\PUBLIC\tourism%20data\Tourism%20Research\2000%20Annual%20Report\Japan2000.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ocuments%20and%20Settings\liberatv\Local%20Settings\Temporary%20Internet%20Files\OLK4D\07-01-02%20COLA%20INDEXE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http://hawaii.gov/dbedt/info/economic/databook/db2007/section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ocuments%20and%20Settings\MaryB\My%20Documents\C&amp;C%20Real%20Property\20ltp04%20rev_via%20Robin%20email_040528.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http://hawaii.gov/dbedt/info/economic/databook/db2007/PUBLIC\tourism%20data\Tourism%20Research\2000%20Annual%20Report\Japan2000.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ocuments%20and%20Settings\NaomiA\My%20Documents\DB2008\letter\tables%20to%20send%20by%20EMAIL.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R:\DB%202007%20FINAL\group%20files%20-%20Final%20Excel\Section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ocuments%20and%20Settings\MaryB\My%20Documents\Taxes%20Hawaii%20and%20US\Tax%20Foundation,%20HI%20and%20US\rev00.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C:\Documents%20and%20Settings\JanN\Desktop\Section%2006%20all.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http://hawaii.gov/Databook\DB2008Review\z_Narratives\Group%20EXCEL%20narratives%202008.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hawaii.gov/dbedt/info/economic/databook/db2006/section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hawaii.gov/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hawaii.gov/dbedt/info/economic/databook/db2006/section1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EDT1\SYS\DATA\READ\DataBook\DB2001\24\2415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hawaii.gov/QTAX\ANewSystem\Q011Files\Comps\Alabama\ALQ011compworksheet.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BEDT2\SYS\WINDOWS\TEMP\132197mb_working.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hawaii.gov/Documents%20and%20Settings\MaryB\My%20Documents\Taxes%20Hawaii%20and%20US\Tax%20Foundation,%20HI%20and%20US\rev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1"/>
      <sheetName val="02"/>
      <sheetName val="03"/>
      <sheetName val="04"/>
      <sheetName val="05"/>
      <sheetName val="06"/>
      <sheetName val="07"/>
      <sheetName val="08"/>
      <sheetName val="09"/>
      <sheetName val="10"/>
      <sheetName val="11"/>
      <sheetName val="12"/>
      <sheetName val="13"/>
      <sheetName val="14"/>
      <sheetName val="15"/>
      <sheetName val="17"/>
      <sheetName val="18"/>
      <sheetName val="19"/>
      <sheetName val="21"/>
      <sheetName val="22"/>
      <sheetName val="24"/>
      <sheetName val="20"/>
      <sheetName val="23"/>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itles"/>
      <sheetName val="03.01"/>
      <sheetName val="03.02"/>
      <sheetName val="03.03"/>
      <sheetName val="03.04"/>
      <sheetName val="03.05"/>
      <sheetName val="03.06"/>
      <sheetName val="03.07"/>
      <sheetName val="03.08"/>
      <sheetName val="03.09"/>
      <sheetName val="03.10"/>
      <sheetName val="03.11"/>
      <sheetName val="03.12"/>
      <sheetName val="03.13"/>
      <sheetName val="03.14"/>
      <sheetName val="03.15"/>
      <sheetName val="03.16"/>
      <sheetName val="03.17"/>
      <sheetName val="03.18"/>
      <sheetName val="03.19"/>
      <sheetName val="03.20"/>
      <sheetName val="03.21"/>
      <sheetName val="03.22"/>
      <sheetName val="03.23"/>
      <sheetName val="03.24"/>
      <sheetName val="03.25"/>
      <sheetName val="03.26"/>
      <sheetName val="03.27"/>
      <sheetName val="03.28"/>
      <sheetName val="03.29"/>
      <sheetName val="03"/>
      <sheetName val="Narrative"/>
      <sheetName val=""/>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itles"/>
      <sheetName val="Narrative"/>
      <sheetName val="19.01"/>
      <sheetName val="19.02"/>
      <sheetName val="19.03"/>
      <sheetName val="19.04"/>
      <sheetName val="19.05"/>
      <sheetName val="19.06"/>
      <sheetName val="19.07"/>
      <sheetName val="19.08"/>
      <sheetName val="19.10"/>
      <sheetName val="19.11"/>
      <sheetName val="19.12"/>
      <sheetName val="19.13"/>
      <sheetName val="19.14"/>
      <sheetName val="19.15"/>
      <sheetName val="19.16"/>
      <sheetName val="19.17"/>
      <sheetName val="19.18"/>
      <sheetName val="19.19"/>
      <sheetName val="19.20"/>
      <sheetName val="19.21"/>
      <sheetName val="19.09"/>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07.34"/>
      <sheetName val="7.33"/>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itles"/>
      <sheetName val="Narrative"/>
      <sheetName val="07.01"/>
      <sheetName val="07.02"/>
      <sheetName val="07.03"/>
      <sheetName val="07.04"/>
      <sheetName val="07.05"/>
      <sheetName val="07.06"/>
      <sheetName val="07.07"/>
      <sheetName val="07.08"/>
      <sheetName val="07.09"/>
      <sheetName val="07.10"/>
      <sheetName val="07.11"/>
      <sheetName val="07.12"/>
      <sheetName val="07.13"/>
      <sheetName val="07.14"/>
      <sheetName val="07.15"/>
      <sheetName val="07.16"/>
      <sheetName val="07.17"/>
      <sheetName val="07.18"/>
      <sheetName val="07.19"/>
      <sheetName val="07.20"/>
      <sheetName val="07.21"/>
      <sheetName val="07.22"/>
      <sheetName val="07.23"/>
      <sheetName val="07.24"/>
      <sheetName val="07.25"/>
      <sheetName val="07.26"/>
      <sheetName val="07.27"/>
      <sheetName val="07.28"/>
      <sheetName val="07.29"/>
      <sheetName val="07.30"/>
      <sheetName val="07.31"/>
      <sheetName val="07.32"/>
      <sheetName val="07.33"/>
      <sheetName val="07.34"/>
      <sheetName val="07.35"/>
      <sheetName val="07.36"/>
      <sheetName val="07.37"/>
      <sheetName val="07.38"/>
      <sheetName val="07.39"/>
      <sheetName val="07.40"/>
      <sheetName val="07.41"/>
      <sheetName val="07.42"/>
      <sheetName val="07.43"/>
      <sheetName val="07.44"/>
      <sheetName val="07.45"/>
      <sheetName val="07.46"/>
      <sheetName val="07.47"/>
      <sheetName val="07.48"/>
      <sheetName val="07.49"/>
      <sheetName val="07.50"/>
      <sheetName val="07.51"/>
      <sheetName val="07.52"/>
      <sheetName val="07.53"/>
      <sheetName val="07.55"/>
      <sheetName val="07.56"/>
      <sheetName val="07.57"/>
      <sheetName val="07.58"/>
      <sheetName val="07.59"/>
      <sheetName val="07.60"/>
      <sheetName val="07.61"/>
      <sheetName val="07.62"/>
      <sheetName val="07.63"/>
      <sheetName val="07.64"/>
      <sheetName val="07.65"/>
      <sheetName val="07.66"/>
      <sheetName val="07.67"/>
      <sheetName val="07.54"/>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03.14"/>
      <sheetName val="03.15"/>
      <sheetName val="03.22"/>
      <sheetName val="03.23"/>
      <sheetName val="03.24"/>
      <sheetName val="07.41_py"/>
      <sheetName val="07.41_C&amp;C"/>
      <sheetName val="07.41_Kennedy"/>
      <sheetName val="07.50_maui"/>
      <sheetName val="07.51_py"/>
      <sheetName val="07.51"/>
      <sheetName val="07.53_maui"/>
      <sheetName val="07.58"/>
      <sheetName val="07.67_Hawaii"/>
      <sheetName val="07.67_Maui"/>
      <sheetName val="07.67_MHS"/>
      <sheetName val="17.04"/>
      <sheetName val="17.05"/>
      <sheetName val="17.06"/>
      <sheetName val="17.07_py"/>
      <sheetName val="17.07"/>
      <sheetName val="17.08"/>
      <sheetName val="18.22"/>
      <sheetName val="20.04"/>
      <sheetName val="20.05"/>
      <sheetName val="20.06"/>
      <sheetName val="20.07"/>
      <sheetName val="23.13"/>
      <sheetName val="23.14"/>
      <sheetName val="23.45"/>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Narrative"/>
      <sheetName val="20.01"/>
      <sheetName val="20.02"/>
      <sheetName val="20.03"/>
      <sheetName val="20.04"/>
      <sheetName val="20.05"/>
      <sheetName val="20.06"/>
      <sheetName val="20.07"/>
      <sheetName val="20.08"/>
      <sheetName val="20.09"/>
      <sheetName val="20.10"/>
      <sheetName val="20.11"/>
      <sheetName val="#REF"/>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itles"/>
      <sheetName val="06.01"/>
      <sheetName val="06.02"/>
      <sheetName val="06.03"/>
      <sheetName val="06.04"/>
      <sheetName val="06.05"/>
      <sheetName val="06.06"/>
      <sheetName val="06.07"/>
      <sheetName val="06.08"/>
      <sheetName val="06.09"/>
      <sheetName val="06.10"/>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01"/>
      <sheetName val="02"/>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03"/>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s"/>
      <sheetName val="Narrative"/>
      <sheetName val="07.01"/>
      <sheetName val="07.02"/>
      <sheetName val="07.03"/>
      <sheetName val="07.04"/>
      <sheetName val="07.05"/>
      <sheetName val="07.06"/>
      <sheetName val="07.07"/>
      <sheetName val="07.08"/>
      <sheetName val="07.09"/>
      <sheetName val="07.10"/>
      <sheetName val="07.11"/>
      <sheetName val="07.12"/>
      <sheetName val="07.13"/>
      <sheetName val="07.14"/>
      <sheetName val="07.15"/>
      <sheetName val="07.16"/>
      <sheetName val="07.17"/>
      <sheetName val="07.18"/>
      <sheetName val="07.19"/>
      <sheetName val="07.20"/>
      <sheetName val="07.21"/>
      <sheetName val="07.22"/>
      <sheetName val="07.23"/>
      <sheetName val="07.24"/>
      <sheetName val="07.25"/>
      <sheetName val="07.26"/>
      <sheetName val="07.27"/>
      <sheetName val="07.28"/>
      <sheetName val="07.29"/>
      <sheetName val="07.30"/>
      <sheetName val="07.31"/>
      <sheetName val="07.32"/>
      <sheetName val="07.33"/>
      <sheetName val="07.34"/>
      <sheetName val="07.35"/>
      <sheetName val="07.36"/>
      <sheetName val="07.37"/>
      <sheetName val="07.38"/>
      <sheetName val="07.39"/>
      <sheetName val="07.40"/>
      <sheetName val="07.41"/>
      <sheetName val="07.42"/>
      <sheetName val="07.43"/>
      <sheetName val="07.44"/>
      <sheetName val="07.45"/>
      <sheetName val="07.46"/>
      <sheetName val="07.47"/>
      <sheetName val="07.48"/>
      <sheetName val="07.49"/>
      <sheetName val="07.50"/>
      <sheetName val="07.51"/>
      <sheetName val="07.52"/>
      <sheetName val="07.53"/>
      <sheetName val="07.54"/>
      <sheetName val="07.55"/>
      <sheetName val="07.56"/>
      <sheetName val="07.57"/>
      <sheetName val="07.58"/>
      <sheetName val="07.59"/>
      <sheetName val="07.60"/>
      <sheetName val="07.61"/>
      <sheetName val="07.62"/>
      <sheetName val="07.63"/>
      <sheetName val="07.64"/>
      <sheetName val="07.65"/>
      <sheetName val="07.66"/>
      <sheetName val="07.6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itles"/>
      <sheetName val="Narrative"/>
      <sheetName val="13.02"/>
      <sheetName val="13.03"/>
      <sheetName val="13.04"/>
      <sheetName val="13.05"/>
      <sheetName val="13.06"/>
      <sheetName val="13.07"/>
      <sheetName val="13.08"/>
      <sheetName val="13.0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241500u, 01-30-02"/>
      <sheetName val="Tab D-12 99p State"/>
      <sheetName val="Tab D-12 98r State alpha"/>
      <sheetName val="Footnotes"/>
      <sheetName val="Notes to tables"/>
      <sheetName val="2000"/>
      <sheetName val="241599u, 08-05-01"/>
      <sheetName val="199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MP"/>
      <sheetName val="DATA-enter data here first"/>
      <sheetName val="Sheet3"/>
    </sheetNames>
    <sheetDataSet>
      <sheetData sheetId="1">
        <row r="73">
          <cell r="B73">
            <v>726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92PW06NW"/>
    </sheetNames>
    <sheetDataSet>
      <sheetData sheetId="0">
        <row r="9">
          <cell r="A9" t="str">
            <v>    Total</v>
          </cell>
        </row>
        <row r="34">
          <cell r="A34" t="str">
            <v>Mississippi</v>
          </cell>
        </row>
        <row r="35">
          <cell r="A35" t="str">
            <v>Missouri</v>
          </cell>
        </row>
        <row r="36">
          <cell r="A36" t="str">
            <v>Montana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14Final"/>
      <sheetName val="T13Final"/>
      <sheetName val="STTAX93"/>
      <sheetName val="Combined"/>
      <sheetName val="T30Final"/>
      <sheetName val="T30"/>
      <sheetName val="T12Final"/>
      <sheetName val="T.12-C.03"/>
      <sheetName val="C.5"/>
      <sheetName val="T27Final"/>
      <sheetName val="T27"/>
      <sheetName val="T26Final"/>
      <sheetName val="T26"/>
      <sheetName val="T25Final"/>
      <sheetName val="T25"/>
      <sheetName val="Maui-All-rev"/>
      <sheetName val="T24Final"/>
      <sheetName val="T24"/>
      <sheetName val="Scratch-Additions"/>
      <sheetName val="DBEDTReq"/>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72"/>
  <sheetViews>
    <sheetView tabSelected="1" zoomScalePageLayoutView="0" workbookViewId="0" topLeftCell="A1">
      <selection activeCell="A1" sqref="A1"/>
    </sheetView>
  </sheetViews>
  <sheetFormatPr defaultColWidth="9.140625" defaultRowHeight="12.75"/>
  <cols>
    <col min="1" max="1" width="9.57421875" style="48" customWidth="1"/>
    <col min="2" max="2" width="69.140625" style="48" customWidth="1"/>
    <col min="3" max="3" width="9.140625" style="48" customWidth="1"/>
    <col min="4" max="6" width="9.140625" style="1091" customWidth="1"/>
    <col min="7" max="16384" width="9.140625" style="48" customWidth="1"/>
  </cols>
  <sheetData>
    <row r="1" spans="1:6" ht="31.5">
      <c r="A1" s="1098" t="s">
        <v>1367</v>
      </c>
      <c r="B1" s="1098" t="s">
        <v>1366</v>
      </c>
      <c r="D1" s="48"/>
      <c r="E1" s="48"/>
      <c r="F1" s="48"/>
    </row>
    <row r="2" spans="1:6" ht="15.75">
      <c r="A2" s="1098"/>
      <c r="B2" s="1098"/>
      <c r="D2" s="48"/>
      <c r="E2" s="48"/>
      <c r="F2" s="48"/>
    </row>
    <row r="3" spans="1:6" ht="15.75">
      <c r="A3" s="1100" t="s">
        <v>1365</v>
      </c>
      <c r="B3" s="1098"/>
      <c r="D3" s="48"/>
      <c r="E3" s="48"/>
      <c r="F3" s="48"/>
    </row>
    <row r="4" spans="1:6" ht="15.75">
      <c r="A4" s="1100" t="s">
        <v>1364</v>
      </c>
      <c r="B4" s="1098"/>
      <c r="D4" s="48"/>
      <c r="E4" s="48"/>
      <c r="F4" s="48"/>
    </row>
    <row r="5" spans="1:6" ht="15.75">
      <c r="A5" s="1099" t="s">
        <v>1363</v>
      </c>
      <c r="B5" s="1098"/>
      <c r="D5" s="48"/>
      <c r="E5" s="48"/>
      <c r="F5" s="48"/>
    </row>
    <row r="6" spans="1:6" ht="15.75">
      <c r="A6" s="1095" t="s">
        <v>1362</v>
      </c>
      <c r="B6" s="1093" t="s">
        <v>1372</v>
      </c>
      <c r="D6" s="48"/>
      <c r="E6" s="48"/>
      <c r="F6" s="48"/>
    </row>
    <row r="7" spans="1:6" ht="31.5">
      <c r="A7" s="1095" t="s">
        <v>1361</v>
      </c>
      <c r="B7" s="1093" t="s">
        <v>1373</v>
      </c>
      <c r="D7" s="48"/>
      <c r="E7" s="48"/>
      <c r="F7" s="48"/>
    </row>
    <row r="8" spans="1:6" ht="15.75">
      <c r="A8" s="1095" t="s">
        <v>1360</v>
      </c>
      <c r="B8" s="1093" t="s">
        <v>1374</v>
      </c>
      <c r="D8" s="48"/>
      <c r="E8" s="48"/>
      <c r="F8" s="48"/>
    </row>
    <row r="9" spans="1:6" ht="15.75">
      <c r="A9" s="1095" t="s">
        <v>1359</v>
      </c>
      <c r="B9" s="1093" t="s">
        <v>1375</v>
      </c>
      <c r="D9" s="48"/>
      <c r="E9" s="48"/>
      <c r="F9" s="48"/>
    </row>
    <row r="10" spans="1:6" ht="15.75">
      <c r="A10" s="1095" t="s">
        <v>1358</v>
      </c>
      <c r="B10" s="1093" t="s">
        <v>1376</v>
      </c>
      <c r="D10" s="48"/>
      <c r="E10" s="48"/>
      <c r="F10" s="48"/>
    </row>
    <row r="11" spans="1:6" ht="15.75">
      <c r="A11" s="1095" t="s">
        <v>1357</v>
      </c>
      <c r="B11" s="1093" t="s">
        <v>1377</v>
      </c>
      <c r="D11" s="48"/>
      <c r="E11" s="48"/>
      <c r="F11" s="48"/>
    </row>
    <row r="12" spans="1:6" ht="15.75" customHeight="1">
      <c r="A12" s="1095" t="s">
        <v>1356</v>
      </c>
      <c r="B12" s="1093" t="s">
        <v>1378</v>
      </c>
      <c r="D12" s="48"/>
      <c r="E12" s="48"/>
      <c r="F12" s="48"/>
    </row>
    <row r="13" spans="1:6" ht="31.5">
      <c r="A13" s="1097" t="s">
        <v>1355</v>
      </c>
      <c r="B13" s="1096" t="s">
        <v>1379</v>
      </c>
      <c r="D13" s="48"/>
      <c r="E13" s="48"/>
      <c r="F13" s="48"/>
    </row>
    <row r="14" spans="1:6" ht="15.75">
      <c r="A14" s="1095" t="s">
        <v>1354</v>
      </c>
      <c r="B14" s="1093" t="s">
        <v>1380</v>
      </c>
      <c r="D14" s="48"/>
      <c r="E14" s="48"/>
      <c r="F14" s="48"/>
    </row>
    <row r="15" spans="1:6" ht="15.75">
      <c r="A15" s="1097" t="s">
        <v>1353</v>
      </c>
      <c r="B15" s="1096" t="s">
        <v>1381</v>
      </c>
      <c r="D15" s="48"/>
      <c r="E15" s="48"/>
      <c r="F15" s="48"/>
    </row>
    <row r="16" spans="1:6" ht="31.5">
      <c r="A16" s="1095" t="s">
        <v>1352</v>
      </c>
      <c r="B16" s="1096" t="s">
        <v>1425</v>
      </c>
      <c r="D16" s="48"/>
      <c r="E16" s="48"/>
      <c r="F16" s="48"/>
    </row>
    <row r="17" spans="1:6" ht="31.5">
      <c r="A17" s="1095" t="s">
        <v>1351</v>
      </c>
      <c r="B17" s="1096" t="s">
        <v>1426</v>
      </c>
      <c r="D17" s="48"/>
      <c r="E17" s="48"/>
      <c r="F17" s="48"/>
    </row>
    <row r="18" spans="1:6" ht="31.5">
      <c r="A18" s="1095" t="s">
        <v>1350</v>
      </c>
      <c r="B18" s="1096" t="s">
        <v>1427</v>
      </c>
      <c r="D18" s="48"/>
      <c r="E18" s="48"/>
      <c r="F18" s="48"/>
    </row>
    <row r="19" spans="1:6" ht="31.5">
      <c r="A19" s="1095" t="s">
        <v>1349</v>
      </c>
      <c r="B19" s="1096" t="s">
        <v>1428</v>
      </c>
      <c r="D19" s="48"/>
      <c r="E19" s="48"/>
      <c r="F19" s="48"/>
    </row>
    <row r="20" spans="1:6" ht="31.5">
      <c r="A20" s="1095" t="s">
        <v>1348</v>
      </c>
      <c r="B20" s="1096" t="s">
        <v>1429</v>
      </c>
      <c r="D20" s="48"/>
      <c r="E20" s="48"/>
      <c r="F20" s="48"/>
    </row>
    <row r="21" spans="1:6" ht="31.5">
      <c r="A21" s="1095" t="s">
        <v>1347</v>
      </c>
      <c r="B21" s="1096" t="s">
        <v>1430</v>
      </c>
      <c r="D21" s="48"/>
      <c r="E21" s="48"/>
      <c r="F21" s="48"/>
    </row>
    <row r="22" spans="1:6" ht="31.5">
      <c r="A22" s="1095" t="s">
        <v>1346</v>
      </c>
      <c r="B22" s="1096" t="s">
        <v>1431</v>
      </c>
      <c r="D22" s="48"/>
      <c r="E22" s="48"/>
      <c r="F22" s="48"/>
    </row>
    <row r="23" spans="1:6" ht="31.5">
      <c r="A23" s="1095" t="s">
        <v>1345</v>
      </c>
      <c r="B23" s="1096" t="s">
        <v>1382</v>
      </c>
      <c r="D23" s="48"/>
      <c r="E23" s="48"/>
      <c r="F23" s="48"/>
    </row>
    <row r="24" spans="1:6" ht="31.5">
      <c r="A24" s="1095" t="s">
        <v>1344</v>
      </c>
      <c r="B24" s="1096" t="s">
        <v>1432</v>
      </c>
      <c r="D24" s="48"/>
      <c r="E24" s="48"/>
      <c r="F24" s="48"/>
    </row>
    <row r="25" spans="1:6" ht="31.5">
      <c r="A25" s="1095" t="s">
        <v>1343</v>
      </c>
      <c r="B25" s="1096" t="s">
        <v>1383</v>
      </c>
      <c r="D25" s="48"/>
      <c r="E25" s="48"/>
      <c r="F25" s="48"/>
    </row>
    <row r="26" spans="1:6" ht="31.5">
      <c r="A26" s="1095" t="s">
        <v>1342</v>
      </c>
      <c r="B26" s="1093" t="s">
        <v>1384</v>
      </c>
      <c r="D26" s="48"/>
      <c r="E26" s="48"/>
      <c r="F26" s="48"/>
    </row>
    <row r="27" spans="1:6" ht="15.75">
      <c r="A27" s="1095" t="s">
        <v>1341</v>
      </c>
      <c r="B27" s="1093" t="s">
        <v>1385</v>
      </c>
      <c r="D27" s="48"/>
      <c r="E27" s="48"/>
      <c r="F27" s="48"/>
    </row>
    <row r="28" spans="1:6" ht="15.75" customHeight="1">
      <c r="A28" s="1095" t="s">
        <v>1340</v>
      </c>
      <c r="B28" s="1093" t="s">
        <v>1386</v>
      </c>
      <c r="D28" s="48"/>
      <c r="E28" s="48"/>
      <c r="F28" s="48"/>
    </row>
    <row r="29" spans="1:6" ht="31.5">
      <c r="A29" s="1095" t="s">
        <v>1339</v>
      </c>
      <c r="B29" s="1093" t="s">
        <v>1387</v>
      </c>
      <c r="D29" s="48"/>
      <c r="E29" s="48"/>
      <c r="F29" s="48"/>
    </row>
    <row r="30" spans="1:6" ht="31.5">
      <c r="A30" s="1097" t="s">
        <v>1338</v>
      </c>
      <c r="B30" s="1096" t="s">
        <v>1388</v>
      </c>
      <c r="D30" s="48"/>
      <c r="E30" s="48"/>
      <c r="F30" s="48"/>
    </row>
    <row r="31" spans="1:6" ht="15.75">
      <c r="A31" s="1097" t="s">
        <v>1337</v>
      </c>
      <c r="B31" s="1096" t="s">
        <v>1389</v>
      </c>
      <c r="D31" s="48"/>
      <c r="E31" s="48"/>
      <c r="F31" s="48"/>
    </row>
    <row r="32" spans="1:6" ht="31.5">
      <c r="A32" s="1095" t="s">
        <v>1336</v>
      </c>
      <c r="B32" s="1096" t="s">
        <v>1390</v>
      </c>
      <c r="D32" s="48"/>
      <c r="E32" s="48"/>
      <c r="F32" s="48"/>
    </row>
    <row r="33" spans="1:6" ht="15.75">
      <c r="A33" s="1097" t="s">
        <v>1335</v>
      </c>
      <c r="B33" s="1096" t="s">
        <v>1391</v>
      </c>
      <c r="D33" s="48"/>
      <c r="E33" s="48"/>
      <c r="F33" s="48"/>
    </row>
    <row r="34" spans="1:6" ht="15.75">
      <c r="A34" s="1097" t="s">
        <v>1334</v>
      </c>
      <c r="B34" s="1096" t="s">
        <v>1392</v>
      </c>
      <c r="D34" s="48"/>
      <c r="E34" s="48"/>
      <c r="F34" s="48"/>
    </row>
    <row r="35" spans="1:6" ht="15.75">
      <c r="A35" s="1095" t="s">
        <v>1333</v>
      </c>
      <c r="B35" s="1093" t="s">
        <v>1393</v>
      </c>
      <c r="D35" s="48"/>
      <c r="E35" s="48"/>
      <c r="F35" s="48"/>
    </row>
    <row r="36" spans="1:6" ht="15.75">
      <c r="A36" s="1097" t="s">
        <v>1332</v>
      </c>
      <c r="B36" s="1096" t="s">
        <v>1394</v>
      </c>
      <c r="D36" s="48"/>
      <c r="E36" s="48"/>
      <c r="F36" s="48"/>
    </row>
    <row r="37" spans="1:6" ht="15.75" customHeight="1">
      <c r="A37" s="1097" t="s">
        <v>1331</v>
      </c>
      <c r="B37" s="1096" t="s">
        <v>1395</v>
      </c>
      <c r="D37" s="48"/>
      <c r="E37" s="48"/>
      <c r="F37" s="48"/>
    </row>
    <row r="38" spans="1:6" ht="15.75">
      <c r="A38" s="1097" t="s">
        <v>1330</v>
      </c>
      <c r="B38" s="1096" t="s">
        <v>1396</v>
      </c>
      <c r="D38" s="48"/>
      <c r="E38" s="48"/>
      <c r="F38" s="48"/>
    </row>
    <row r="39" spans="1:6" ht="31.5">
      <c r="A39" s="1097" t="s">
        <v>1329</v>
      </c>
      <c r="B39" s="1096" t="s">
        <v>1397</v>
      </c>
      <c r="D39" s="48"/>
      <c r="E39" s="48"/>
      <c r="F39" s="48"/>
    </row>
    <row r="40" spans="1:6" ht="15.75">
      <c r="A40" s="1095" t="s">
        <v>1328</v>
      </c>
      <c r="B40" s="1093" t="s">
        <v>1398</v>
      </c>
      <c r="D40" s="48"/>
      <c r="E40" s="48"/>
      <c r="F40" s="48"/>
    </row>
    <row r="41" spans="1:6" ht="31.5">
      <c r="A41" s="1095" t="s">
        <v>1327</v>
      </c>
      <c r="B41" s="1093" t="s">
        <v>1399</v>
      </c>
      <c r="D41" s="48"/>
      <c r="E41" s="48"/>
      <c r="F41" s="48"/>
    </row>
    <row r="42" spans="1:6" ht="15.75">
      <c r="A42" s="1095" t="s">
        <v>1326</v>
      </c>
      <c r="B42" s="1093" t="s">
        <v>1325</v>
      </c>
      <c r="D42" s="48"/>
      <c r="E42" s="48"/>
      <c r="F42" s="48"/>
    </row>
    <row r="43" spans="1:6" ht="31.5">
      <c r="A43" s="1095" t="s">
        <v>1324</v>
      </c>
      <c r="B43" s="1093" t="s">
        <v>1323</v>
      </c>
      <c r="D43" s="48"/>
      <c r="E43" s="48"/>
      <c r="F43" s="48"/>
    </row>
    <row r="44" spans="1:6" ht="31.5">
      <c r="A44" s="1095" t="s">
        <v>1322</v>
      </c>
      <c r="B44" s="1093" t="s">
        <v>1321</v>
      </c>
      <c r="D44" s="48"/>
      <c r="E44" s="48"/>
      <c r="F44" s="48"/>
    </row>
    <row r="45" spans="1:6" ht="15.75">
      <c r="A45" s="1095" t="s">
        <v>1320</v>
      </c>
      <c r="B45" s="1093" t="s">
        <v>1400</v>
      </c>
      <c r="D45" s="48"/>
      <c r="E45" s="48"/>
      <c r="F45" s="48"/>
    </row>
    <row r="46" spans="1:6" ht="15.75">
      <c r="A46" s="1095" t="s">
        <v>1319</v>
      </c>
      <c r="B46" s="1093" t="s">
        <v>1401</v>
      </c>
      <c r="D46" s="48"/>
      <c r="E46" s="48"/>
      <c r="F46" s="48"/>
    </row>
    <row r="47" spans="1:6" ht="15.75">
      <c r="A47" s="1095" t="s">
        <v>1318</v>
      </c>
      <c r="B47" s="1093" t="s">
        <v>1317</v>
      </c>
      <c r="D47" s="48"/>
      <c r="E47" s="48"/>
      <c r="F47" s="48"/>
    </row>
    <row r="48" spans="1:6" ht="15.75">
      <c r="A48" s="1095" t="s">
        <v>1316</v>
      </c>
      <c r="B48" s="1093" t="s">
        <v>1402</v>
      </c>
      <c r="D48" s="48"/>
      <c r="E48" s="48"/>
      <c r="F48" s="48"/>
    </row>
    <row r="49" spans="1:6" ht="15.75">
      <c r="A49" s="1095" t="s">
        <v>1315</v>
      </c>
      <c r="B49" s="1093" t="s">
        <v>1403</v>
      </c>
      <c r="D49" s="48"/>
      <c r="E49" s="48"/>
      <c r="F49" s="48"/>
    </row>
    <row r="50" spans="1:6" ht="15.75">
      <c r="A50" s="1095" t="s">
        <v>1314</v>
      </c>
      <c r="B50" s="1093" t="s">
        <v>1404</v>
      </c>
      <c r="D50" s="48"/>
      <c r="E50" s="48"/>
      <c r="F50" s="48"/>
    </row>
    <row r="51" spans="1:6" ht="15.75">
      <c r="A51" s="1095" t="s">
        <v>1313</v>
      </c>
      <c r="B51" s="1093" t="s">
        <v>1405</v>
      </c>
      <c r="D51" s="48"/>
      <c r="E51" s="48"/>
      <c r="F51" s="48"/>
    </row>
    <row r="52" spans="1:6" ht="15.75">
      <c r="A52" s="1095" t="s">
        <v>1312</v>
      </c>
      <c r="B52" s="1093" t="s">
        <v>1406</v>
      </c>
      <c r="D52" s="48"/>
      <c r="E52" s="48"/>
      <c r="F52" s="48"/>
    </row>
    <row r="53" spans="1:6" ht="15.75">
      <c r="A53" s="1095" t="s">
        <v>1311</v>
      </c>
      <c r="B53" s="1093" t="s">
        <v>1407</v>
      </c>
      <c r="D53" s="48"/>
      <c r="E53" s="48"/>
      <c r="F53" s="48"/>
    </row>
    <row r="54" spans="1:6" ht="15.75">
      <c r="A54" s="1095" t="s">
        <v>1310</v>
      </c>
      <c r="B54" s="1093" t="s">
        <v>1408</v>
      </c>
      <c r="D54" s="48"/>
      <c r="E54" s="48"/>
      <c r="F54" s="48"/>
    </row>
    <row r="55" spans="1:6" ht="15.75">
      <c r="A55" s="1095" t="s">
        <v>1309</v>
      </c>
      <c r="B55" s="1093" t="s">
        <v>1409</v>
      </c>
      <c r="D55" s="48"/>
      <c r="E55" s="48"/>
      <c r="F55" s="48"/>
    </row>
    <row r="56" spans="1:6" ht="31.5">
      <c r="A56" s="1095" t="s">
        <v>1308</v>
      </c>
      <c r="B56" s="1093" t="s">
        <v>1410</v>
      </c>
      <c r="D56" s="48"/>
      <c r="E56" s="48"/>
      <c r="F56" s="48"/>
    </row>
    <row r="57" spans="1:6" ht="15.75">
      <c r="A57" s="1095" t="s">
        <v>1307</v>
      </c>
      <c r="B57" s="1093" t="s">
        <v>1306</v>
      </c>
      <c r="D57" s="48"/>
      <c r="E57" s="48"/>
      <c r="F57" s="48"/>
    </row>
    <row r="58" spans="1:6" ht="15.75">
      <c r="A58" s="1095" t="s">
        <v>1305</v>
      </c>
      <c r="B58" s="1093" t="s">
        <v>1411</v>
      </c>
      <c r="D58" s="48"/>
      <c r="E58" s="48"/>
      <c r="F58" s="48"/>
    </row>
    <row r="59" spans="1:6" ht="15.75">
      <c r="A59" s="1095" t="s">
        <v>1304</v>
      </c>
      <c r="B59" s="1093" t="s">
        <v>1412</v>
      </c>
      <c r="D59" s="48"/>
      <c r="E59" s="48"/>
      <c r="F59" s="48"/>
    </row>
    <row r="60" spans="1:6" ht="15.75">
      <c r="A60" s="1095" t="s">
        <v>1303</v>
      </c>
      <c r="B60" s="1093" t="s">
        <v>1413</v>
      </c>
      <c r="D60" s="48"/>
      <c r="E60" s="48"/>
      <c r="F60" s="48"/>
    </row>
    <row r="61" spans="1:6" ht="15.75">
      <c r="A61" s="1095" t="s">
        <v>1302</v>
      </c>
      <c r="B61" s="1093" t="s">
        <v>1414</v>
      </c>
      <c r="D61" s="48"/>
      <c r="E61" s="48"/>
      <c r="F61" s="48"/>
    </row>
    <row r="62" spans="1:6" ht="31.5">
      <c r="A62" s="1095" t="s">
        <v>1301</v>
      </c>
      <c r="B62" s="1093" t="s">
        <v>1415</v>
      </c>
      <c r="D62" s="48"/>
      <c r="E62" s="48"/>
      <c r="F62" s="48"/>
    </row>
    <row r="63" spans="1:6" ht="15.75">
      <c r="A63" s="1095" t="s">
        <v>1300</v>
      </c>
      <c r="B63" s="1093" t="s">
        <v>1416</v>
      </c>
      <c r="D63" s="48"/>
      <c r="E63" s="48"/>
      <c r="F63" s="48"/>
    </row>
    <row r="64" spans="1:6" ht="31.5">
      <c r="A64" s="1095" t="s">
        <v>1299</v>
      </c>
      <c r="B64" s="1093" t="s">
        <v>1433</v>
      </c>
      <c r="D64" s="48"/>
      <c r="E64" s="48"/>
      <c r="F64" s="48"/>
    </row>
    <row r="65" spans="1:6" ht="15.75">
      <c r="A65" s="1095" t="s">
        <v>1298</v>
      </c>
      <c r="B65" s="1093" t="s">
        <v>1417</v>
      </c>
      <c r="D65" s="48"/>
      <c r="E65" s="48"/>
      <c r="F65" s="48"/>
    </row>
    <row r="66" spans="1:6" ht="31.5">
      <c r="A66" s="1095" t="s">
        <v>1297</v>
      </c>
      <c r="B66" s="1093" t="s">
        <v>1418</v>
      </c>
      <c r="D66" s="48"/>
      <c r="E66" s="48"/>
      <c r="F66" s="48"/>
    </row>
    <row r="67" spans="1:6" ht="31.5">
      <c r="A67" s="1095" t="s">
        <v>1296</v>
      </c>
      <c r="B67" s="1093" t="s">
        <v>1419</v>
      </c>
      <c r="D67" s="48"/>
      <c r="E67" s="48"/>
      <c r="F67" s="48"/>
    </row>
    <row r="68" spans="1:6" ht="15.75" customHeight="1">
      <c r="A68" s="1095" t="s">
        <v>1295</v>
      </c>
      <c r="B68" s="1093" t="s">
        <v>1420</v>
      </c>
      <c r="D68" s="48"/>
      <c r="E68" s="48"/>
      <c r="F68" s="48"/>
    </row>
    <row r="69" spans="1:6" ht="31.5">
      <c r="A69" s="1095" t="s">
        <v>1294</v>
      </c>
      <c r="B69" s="1093" t="s">
        <v>1421</v>
      </c>
      <c r="D69" s="48"/>
      <c r="E69" s="48"/>
      <c r="F69" s="48"/>
    </row>
    <row r="70" spans="1:6" ht="15.75" customHeight="1">
      <c r="A70" s="1094" t="s">
        <v>1293</v>
      </c>
      <c r="B70" s="1093" t="s">
        <v>1422</v>
      </c>
      <c r="D70" s="48"/>
      <c r="E70" s="48"/>
      <c r="F70" s="48"/>
    </row>
    <row r="71" spans="1:6" ht="15.75">
      <c r="A71" s="1094" t="s">
        <v>1292</v>
      </c>
      <c r="B71" s="1093" t="s">
        <v>1423</v>
      </c>
      <c r="D71" s="48"/>
      <c r="E71" s="48"/>
      <c r="F71" s="48"/>
    </row>
    <row r="72" spans="1:6" ht="15.75">
      <c r="A72" s="1094" t="s">
        <v>1291</v>
      </c>
      <c r="B72" s="1093" t="s">
        <v>1424</v>
      </c>
      <c r="D72" s="48"/>
      <c r="E72" s="48"/>
      <c r="F72" s="48"/>
    </row>
  </sheetData>
  <sheetProtection/>
  <hyperlinks>
    <hyperlink ref="A5" location="Narrative!A1" display="Narrative"/>
    <hyperlink ref="A7" location="'07.02'!A1" display="07.02"/>
    <hyperlink ref="A8" location="'07.03'!A1" display="07.03"/>
    <hyperlink ref="A9" location="'07.04'!A1" display="07.04"/>
    <hyperlink ref="A10" location="'07.05'!A1" display="07.05"/>
    <hyperlink ref="A11" location="'07.06'!A1" display="07.06"/>
    <hyperlink ref="A12" location="'07.07'!A1" display="07.07"/>
    <hyperlink ref="A13" location="'07.08'!A1" display="07.08"/>
    <hyperlink ref="A14" location="'07.09'!A1" display="07.09"/>
    <hyperlink ref="A15" location="'07.10'!A1" display="07.10"/>
    <hyperlink ref="A16" location="'07.11'!A1" display="07.11"/>
    <hyperlink ref="A17" location="'07.12'!A1" display="07.12"/>
    <hyperlink ref="A18" location="'07.13'!A1" display="07.13"/>
    <hyperlink ref="A19" location="'07.14'!A1" display="07.14"/>
    <hyperlink ref="A20" location="'07.15'!A1" display="07.15"/>
    <hyperlink ref="A21" location="'07.16'!A1" display="07.16"/>
    <hyperlink ref="A22" location="'07.17'!A1" display="07.17"/>
    <hyperlink ref="A23" location="'07.18'!A1" display="07.18"/>
    <hyperlink ref="A24" location="'07.19'!A1" display="07.19"/>
    <hyperlink ref="A25" location="'07.20'!A1" display="07.20"/>
    <hyperlink ref="A26" location="'07.21'!A1" display="07.21"/>
    <hyperlink ref="A27" location="'07.22'!A1" display="07.22"/>
    <hyperlink ref="A28" location="'07.23'!A1" display="07.23"/>
    <hyperlink ref="A29" location="'07.24'!A1" display="07.24"/>
    <hyperlink ref="A30" location="'07.25'!A1" display="07.25"/>
    <hyperlink ref="A31" location="'07.26'!A1" display="07.26"/>
    <hyperlink ref="A32" location="'07.27'!A1" display="07.27"/>
    <hyperlink ref="A33" location="'07.28'!A1" display="07.28"/>
    <hyperlink ref="A34" location="'07.29'!A1" display="07.29"/>
    <hyperlink ref="A35" location="'07.30'!A1" display="07.30"/>
    <hyperlink ref="A36" location="'07.31'!A1" display="07.31"/>
    <hyperlink ref="A37" location="'07.32'!A1" display="07.32"/>
    <hyperlink ref="A38" location="'07.33'!A1" display="07.33"/>
    <hyperlink ref="A39" location="'07.34'!A1" display="07.34"/>
    <hyperlink ref="A40" location="'07.35'!A1" display="07.35"/>
    <hyperlink ref="A41" location="'07.36'!A1" display="07.36"/>
    <hyperlink ref="A42" location="'07.37'!A1" display="07.37"/>
    <hyperlink ref="A43" location="'07.38'!A1" display="07.38"/>
    <hyperlink ref="A44" location="'07.39'!A1" display="07.39"/>
    <hyperlink ref="A45" location="'07.40'!A1" display="07.40"/>
    <hyperlink ref="A6" location="'07.01'!A1" display="07.01"/>
    <hyperlink ref="A46" location="'07.41'!A1" display="07.41"/>
    <hyperlink ref="A47" location="'07.42'!A1" display="07.42"/>
    <hyperlink ref="A48" location="'07.43'!A1" display="07.43"/>
    <hyperlink ref="A49" location="'07.44'!A1" display="07.44"/>
    <hyperlink ref="A50" location="'07.45'!A1" display="07.45"/>
    <hyperlink ref="A51" location="'07.46'!A1" display="07.46"/>
    <hyperlink ref="A52" location="'07.47'!A1" display="07.47"/>
    <hyperlink ref="A53" location="'07.48'!A1" display="07.48"/>
    <hyperlink ref="A54" location="'07.49'!A1" display="07.49"/>
    <hyperlink ref="A55" location="'07.50'!A1" display="07.50"/>
    <hyperlink ref="A56" location="'07.51'!A1" display="07.51"/>
    <hyperlink ref="A57" location="'07.52'!A1" display="07.52"/>
    <hyperlink ref="A58" location="'07.53'!A1" display="07.53"/>
    <hyperlink ref="A59" location="'07.54'!A1" display="07.54"/>
    <hyperlink ref="A60" location="'07.55'!A1" display="07.55"/>
    <hyperlink ref="A61" location="'07.56'!A1" display="07.56"/>
    <hyperlink ref="A62" location="'07.57'!A1" display="07.57"/>
    <hyperlink ref="A63" location="'07.58'!A1" display="07.58"/>
    <hyperlink ref="A64" location="'07.59'!A1" display="07.59"/>
    <hyperlink ref="A65" location="'07.60'!A1" display="07.60"/>
    <hyperlink ref="A66" location="'07.61'!A1" display="07.61"/>
    <hyperlink ref="A67" location="'07.62'!A1" display="07.62"/>
    <hyperlink ref="A68" location="'07.63'!A1" display="07.63"/>
    <hyperlink ref="A69" location="'07.64'!A1" display="07.64"/>
    <hyperlink ref="A70" location="'07.65'!A1" display="07.65"/>
    <hyperlink ref="A71" location="'07.66'!A1" display="07.66"/>
    <hyperlink ref="A72" location="'07.67'!A1" display="07.67"/>
  </hyperlinks>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10.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9.140625" defaultRowHeight="12.75"/>
  <cols>
    <col min="1" max="1" width="35.7109375" style="268" customWidth="1"/>
    <col min="2" max="3" width="15.8515625" style="268" customWidth="1"/>
    <col min="4" max="4" width="14.57421875" style="268" customWidth="1"/>
    <col min="5" max="5" width="12.00390625" style="49" bestFit="1" customWidth="1"/>
    <col min="6" max="6" width="10.7109375" style="49" bestFit="1" customWidth="1"/>
    <col min="7" max="7" width="9.57421875" style="49" bestFit="1" customWidth="1"/>
    <col min="8" max="16384" width="9.140625" style="268" customWidth="1"/>
  </cols>
  <sheetData>
    <row r="1" spans="1:4" ht="31.5">
      <c r="A1" s="96" t="s">
        <v>133</v>
      </c>
      <c r="B1" s="294"/>
      <c r="C1" s="294"/>
      <c r="D1" s="294"/>
    </row>
    <row r="2" spans="1:4" ht="12.75" customHeight="1">
      <c r="A2" s="96"/>
      <c r="B2" s="294"/>
      <c r="C2" s="294"/>
      <c r="D2" s="294"/>
    </row>
    <row r="3" spans="1:4" ht="12.75" customHeight="1">
      <c r="A3" s="95" t="s">
        <v>46</v>
      </c>
      <c r="B3" s="294"/>
      <c r="C3" s="294"/>
      <c r="D3" s="294"/>
    </row>
    <row r="4" spans="1:4" ht="12.75" customHeight="1">
      <c r="A4" s="94" t="s">
        <v>132</v>
      </c>
      <c r="B4" s="294"/>
      <c r="C4" s="294"/>
      <c r="D4" s="294"/>
    </row>
    <row r="5" spans="1:4" ht="12.75" customHeight="1">
      <c r="A5" s="94" t="s">
        <v>131</v>
      </c>
      <c r="B5" s="294"/>
      <c r="C5" s="294"/>
      <c r="D5" s="294"/>
    </row>
    <row r="6" spans="1:4" ht="12.75" customHeight="1">
      <c r="A6" s="94" t="s">
        <v>130</v>
      </c>
      <c r="B6" s="294"/>
      <c r="C6" s="294"/>
      <c r="D6" s="294"/>
    </row>
    <row r="7" spans="1:4" ht="12.75" customHeight="1" thickBot="1">
      <c r="A7" s="92"/>
      <c r="B7" s="293"/>
      <c r="C7" s="293"/>
      <c r="D7" s="293"/>
    </row>
    <row r="8" spans="1:7" s="143" customFormat="1" ht="24" customHeight="1" thickTop="1">
      <c r="A8" s="292" t="s">
        <v>129</v>
      </c>
      <c r="B8" s="291" t="s">
        <v>37</v>
      </c>
      <c r="C8" s="290" t="s">
        <v>3</v>
      </c>
      <c r="D8" s="128" t="s">
        <v>4</v>
      </c>
      <c r="E8" s="49"/>
      <c r="F8" s="49"/>
      <c r="G8" s="49"/>
    </row>
    <row r="9" spans="1:4" ht="12.75">
      <c r="A9" s="277"/>
      <c r="B9" s="289"/>
      <c r="C9" s="288"/>
      <c r="D9" s="287"/>
    </row>
    <row r="10" spans="1:4" ht="12.75">
      <c r="A10" s="284">
        <v>2010</v>
      </c>
      <c r="B10" s="283"/>
      <c r="C10" s="282"/>
      <c r="D10" s="281"/>
    </row>
    <row r="11" spans="1:8" ht="12.75">
      <c r="A11" s="277"/>
      <c r="B11" s="283"/>
      <c r="C11" s="282"/>
      <c r="D11" s="281" t="s">
        <v>20</v>
      </c>
      <c r="H11" s="49"/>
    </row>
    <row r="12" spans="1:8" ht="12.75">
      <c r="A12" s="277" t="s">
        <v>128</v>
      </c>
      <c r="B12" s="280"/>
      <c r="C12" s="279"/>
      <c r="D12" s="274"/>
      <c r="H12" s="49"/>
    </row>
    <row r="13" spans="1:12" ht="12.75">
      <c r="A13" s="28" t="s">
        <v>127</v>
      </c>
      <c r="B13" s="276">
        <v>65.56195551993939</v>
      </c>
      <c r="C13" s="275">
        <v>89.15668924437722</v>
      </c>
      <c r="D13" s="274">
        <v>5.87075959586475</v>
      </c>
      <c r="E13" s="48"/>
      <c r="F13" s="48"/>
      <c r="G13" s="48"/>
      <c r="H13" s="48"/>
      <c r="I13" s="48"/>
      <c r="J13" s="48"/>
      <c r="K13" s="48"/>
      <c r="L13" s="48"/>
    </row>
    <row r="14" spans="1:12" ht="12.75">
      <c r="A14" s="37" t="s">
        <v>126</v>
      </c>
      <c r="B14" s="276">
        <v>42.27952831919689</v>
      </c>
      <c r="C14" s="275">
        <v>57.687675289609444</v>
      </c>
      <c r="D14" s="274">
        <v>3.299189300356957</v>
      </c>
      <c r="E14" s="48"/>
      <c r="F14" s="48"/>
      <c r="G14" s="48"/>
      <c r="H14" s="48"/>
      <c r="I14" s="48"/>
      <c r="J14" s="48"/>
      <c r="K14" s="48"/>
      <c r="L14" s="48"/>
    </row>
    <row r="15" spans="1:12" ht="12.75">
      <c r="A15" s="26" t="s">
        <v>125</v>
      </c>
      <c r="B15" s="276">
        <v>23.863909216312756</v>
      </c>
      <c r="C15" s="275">
        <v>32.63406623039499</v>
      </c>
      <c r="D15" s="274">
        <v>1.6767056340880344</v>
      </c>
      <c r="E15" s="48"/>
      <c r="F15" s="48"/>
      <c r="G15" s="48"/>
      <c r="H15" s="48"/>
      <c r="I15" s="48"/>
      <c r="J15" s="48"/>
      <c r="K15" s="48"/>
      <c r="L15" s="48"/>
    </row>
    <row r="16" spans="1:10" ht="12.75">
      <c r="A16" s="285" t="s">
        <v>124</v>
      </c>
      <c r="B16" s="276">
        <v>93.039048983529</v>
      </c>
      <c r="C16" s="286">
        <v>97.3224412633856</v>
      </c>
      <c r="D16" s="274">
        <v>79.80134572671311</v>
      </c>
      <c r="E16" s="48"/>
      <c r="F16" s="48"/>
      <c r="G16" s="48"/>
      <c r="H16" s="48"/>
      <c r="I16" s="48"/>
      <c r="J16" s="48"/>
    </row>
    <row r="17" spans="1:10" ht="12.75">
      <c r="A17" s="285" t="s">
        <v>123</v>
      </c>
      <c r="B17" s="276">
        <v>2.12</v>
      </c>
      <c r="C17" s="275">
        <v>1.97</v>
      </c>
      <c r="D17" s="274">
        <v>2.49</v>
      </c>
      <c r="E17" s="48"/>
      <c r="F17" s="48"/>
      <c r="G17" s="48"/>
      <c r="H17" s="48"/>
      <c r="I17" s="48"/>
      <c r="J17" s="48"/>
    </row>
    <row r="18" spans="1:10" ht="12.75">
      <c r="A18" s="285" t="s">
        <v>122</v>
      </c>
      <c r="B18" s="276">
        <v>27.99377065410559</v>
      </c>
      <c r="C18" s="275">
        <v>29.32070266387228</v>
      </c>
      <c r="D18" s="274">
        <v>24.63682840173877</v>
      </c>
      <c r="E18" s="48"/>
      <c r="F18" s="48"/>
      <c r="G18" s="48"/>
      <c r="H18" s="48"/>
      <c r="I18" s="48"/>
      <c r="J18" s="48"/>
    </row>
    <row r="19" spans="1:12" ht="12.75">
      <c r="A19" s="285" t="s">
        <v>121</v>
      </c>
      <c r="B19" s="276">
        <v>66.11975346405691</v>
      </c>
      <c r="C19" s="275">
        <v>70.3918882847139</v>
      </c>
      <c r="D19" s="274">
        <v>55.31188253948025</v>
      </c>
      <c r="E19" s="48"/>
      <c r="F19" s="48"/>
      <c r="G19" s="48"/>
      <c r="H19" s="48"/>
      <c r="I19" s="48"/>
      <c r="J19" s="48"/>
      <c r="K19" s="48"/>
      <c r="L19" s="48"/>
    </row>
    <row r="20" spans="1:12" ht="12.75">
      <c r="A20" s="285" t="s">
        <v>120</v>
      </c>
      <c r="B20" s="276">
        <v>82.13026819729578</v>
      </c>
      <c r="C20" s="275">
        <v>81.52392293379056</v>
      </c>
      <c r="D20" s="274">
        <v>83.6642322735243</v>
      </c>
      <c r="E20" s="48"/>
      <c r="F20" s="48"/>
      <c r="G20" s="48"/>
      <c r="H20" s="48"/>
      <c r="I20" s="48"/>
      <c r="J20" s="48"/>
      <c r="K20" s="48"/>
      <c r="L20" s="48"/>
    </row>
    <row r="21" spans="1:12" ht="12.75">
      <c r="A21" s="285" t="s">
        <v>119</v>
      </c>
      <c r="B21" s="276">
        <v>54.88870772479918</v>
      </c>
      <c r="C21" s="275">
        <v>46.410993753780424</v>
      </c>
      <c r="D21" s="274">
        <v>76.33607354556244</v>
      </c>
      <c r="E21" s="48"/>
      <c r="F21" s="48"/>
      <c r="G21" s="48"/>
      <c r="H21" s="48"/>
      <c r="I21" s="48"/>
      <c r="J21" s="48"/>
      <c r="K21" s="48"/>
      <c r="L21" s="48"/>
    </row>
    <row r="22" spans="1:12" ht="12.75">
      <c r="A22" s="285" t="s">
        <v>107</v>
      </c>
      <c r="B22" s="276">
        <v>80.98275774813973</v>
      </c>
      <c r="C22" s="275">
        <v>81.1448231106133</v>
      </c>
      <c r="D22" s="274">
        <v>80.57275628692827</v>
      </c>
      <c r="E22" s="48"/>
      <c r="F22" s="48"/>
      <c r="G22" s="48"/>
      <c r="H22" s="48"/>
      <c r="I22" s="48"/>
      <c r="J22" s="48"/>
      <c r="K22" s="48"/>
      <c r="L22" s="48"/>
    </row>
    <row r="23" spans="1:10" ht="12.75">
      <c r="A23" s="277"/>
      <c r="B23" s="283"/>
      <c r="C23" s="282"/>
      <c r="D23" s="281"/>
      <c r="E23" s="48"/>
      <c r="F23" s="48"/>
      <c r="G23" s="48"/>
      <c r="H23" s="48"/>
      <c r="I23" s="48"/>
      <c r="J23" s="48"/>
    </row>
    <row r="24" spans="1:10" ht="12.75">
      <c r="A24" s="284">
        <v>2011</v>
      </c>
      <c r="B24" s="283"/>
      <c r="C24" s="282"/>
      <c r="D24" s="281"/>
      <c r="E24" s="48"/>
      <c r="F24" s="48"/>
      <c r="G24" s="48"/>
      <c r="H24" s="48"/>
      <c r="I24" s="48"/>
      <c r="J24" s="48"/>
    </row>
    <row r="25" spans="1:10" ht="12.75">
      <c r="A25" s="277"/>
      <c r="B25" s="283"/>
      <c r="C25" s="282"/>
      <c r="D25" s="281" t="s">
        <v>20</v>
      </c>
      <c r="E25" s="48"/>
      <c r="F25" s="48"/>
      <c r="G25" s="48"/>
      <c r="H25" s="48"/>
      <c r="I25" s="48"/>
      <c r="J25" s="48"/>
    </row>
    <row r="26" spans="1:10" ht="12.75">
      <c r="A26" s="277" t="s">
        <v>128</v>
      </c>
      <c r="B26" s="280"/>
      <c r="C26" s="279"/>
      <c r="D26" s="274"/>
      <c r="E26" s="48"/>
      <c r="F26" s="48"/>
      <c r="G26" s="48"/>
      <c r="H26" s="48"/>
      <c r="I26" s="48"/>
      <c r="J26" s="48"/>
    </row>
    <row r="27" spans="1:10" ht="12.75">
      <c r="A27" s="166" t="s">
        <v>127</v>
      </c>
      <c r="B27" s="276">
        <v>64.63275106635392</v>
      </c>
      <c r="C27" s="275">
        <v>88.35291481107099</v>
      </c>
      <c r="D27" s="274">
        <v>5.221957241100329</v>
      </c>
      <c r="E27" s="48"/>
      <c r="F27" s="48"/>
      <c r="G27" s="48"/>
      <c r="H27" s="48"/>
      <c r="I27" s="48"/>
      <c r="J27" s="48"/>
    </row>
    <row r="28" spans="1:10" ht="12.75">
      <c r="A28" s="170" t="s">
        <v>126</v>
      </c>
      <c r="B28" s="276">
        <v>41.74192199620803</v>
      </c>
      <c r="C28" s="275">
        <v>57.25048824668375</v>
      </c>
      <c r="D28" s="274">
        <v>2.8983355038769063</v>
      </c>
      <c r="E28" s="48"/>
      <c r="F28" s="48"/>
      <c r="G28" s="48"/>
      <c r="H28" s="48"/>
      <c r="I28" s="48"/>
      <c r="J28" s="48"/>
    </row>
    <row r="29" spans="1:10" ht="12.75">
      <c r="A29" s="278" t="s">
        <v>125</v>
      </c>
      <c r="B29" s="276">
        <v>23.096871331505607</v>
      </c>
      <c r="C29" s="275">
        <v>31.787885602273086</v>
      </c>
      <c r="D29" s="274">
        <v>1.3288910372417873</v>
      </c>
      <c r="E29" s="48"/>
      <c r="F29" s="48"/>
      <c r="G29" s="48"/>
      <c r="H29" s="48"/>
      <c r="I29" s="48"/>
      <c r="J29" s="48"/>
    </row>
    <row r="30" spans="1:10" ht="12.75">
      <c r="A30" s="277" t="s">
        <v>124</v>
      </c>
      <c r="B30" s="276">
        <v>93.51902758203805</v>
      </c>
      <c r="C30" s="275">
        <v>97.48575508690438</v>
      </c>
      <c r="D30" s="274">
        <v>76.43995007881811</v>
      </c>
      <c r="E30" s="48"/>
      <c r="F30" s="48"/>
      <c r="G30" s="48"/>
      <c r="H30" s="48"/>
      <c r="I30" s="48"/>
      <c r="J30" s="48"/>
    </row>
    <row r="31" spans="1:10" ht="12.75">
      <c r="A31" s="277" t="s">
        <v>123</v>
      </c>
      <c r="B31" s="276">
        <v>2.14</v>
      </c>
      <c r="C31" s="275">
        <v>1.99</v>
      </c>
      <c r="D31" s="274">
        <v>2.52</v>
      </c>
      <c r="E31" s="48"/>
      <c r="F31" s="48"/>
      <c r="G31" s="48"/>
      <c r="H31" s="48"/>
      <c r="I31" s="48"/>
      <c r="J31" s="48"/>
    </row>
    <row r="32" spans="1:10" ht="12.75">
      <c r="A32" s="277" t="s">
        <v>122</v>
      </c>
      <c r="B32" s="276">
        <v>26.861524986930547</v>
      </c>
      <c r="C32" s="275">
        <v>27.69040101637016</v>
      </c>
      <c r="D32" s="274">
        <v>24.785477645027225</v>
      </c>
      <c r="E32" s="48"/>
      <c r="F32" s="48"/>
      <c r="G32" s="48"/>
      <c r="H32" s="48"/>
      <c r="I32" s="48"/>
      <c r="J32" s="48"/>
    </row>
    <row r="33" spans="1:10" ht="12.75">
      <c r="A33" s="277" t="s">
        <v>121</v>
      </c>
      <c r="B33" s="276">
        <v>65.96852077599281</v>
      </c>
      <c r="C33" s="275">
        <v>70.6861705774242</v>
      </c>
      <c r="D33" s="274">
        <v>54.15244215575189</v>
      </c>
      <c r="E33" s="48"/>
      <c r="F33" s="48"/>
      <c r="G33" s="48"/>
      <c r="H33" s="48"/>
      <c r="I33" s="48"/>
      <c r="J33" s="48"/>
    </row>
    <row r="34" spans="1:10" ht="12.75">
      <c r="A34" s="277" t="s">
        <v>120</v>
      </c>
      <c r="B34" s="276">
        <v>82.54453910534278</v>
      </c>
      <c r="C34" s="275">
        <v>81.64105558379312</v>
      </c>
      <c r="D34" s="274">
        <v>84.8074523719197</v>
      </c>
      <c r="E34" s="48"/>
      <c r="F34" s="48"/>
      <c r="G34" s="48"/>
      <c r="H34" s="48"/>
      <c r="I34" s="48"/>
      <c r="J34" s="48"/>
    </row>
    <row r="35" spans="1:10" ht="12.75">
      <c r="A35" s="277" t="s">
        <v>119</v>
      </c>
      <c r="B35" s="276">
        <v>54.84959353021033</v>
      </c>
      <c r="C35" s="275">
        <v>46.76996774685441</v>
      </c>
      <c r="D35" s="274">
        <v>75.08625744055232</v>
      </c>
      <c r="E35" s="48"/>
      <c r="F35" s="48"/>
      <c r="G35" s="48"/>
      <c r="H35" s="48"/>
      <c r="I35" s="48"/>
      <c r="J35" s="48"/>
    </row>
    <row r="36" spans="1:10" ht="12.75">
      <c r="A36" s="277" t="s">
        <v>107</v>
      </c>
      <c r="B36" s="276">
        <v>81.04782643436353</v>
      </c>
      <c r="C36" s="275">
        <v>81.37564044569253</v>
      </c>
      <c r="D36" s="274">
        <v>80.22676588648304</v>
      </c>
      <c r="E36" s="48"/>
      <c r="F36" s="48"/>
      <c r="G36" s="48"/>
      <c r="H36" s="48"/>
      <c r="I36" s="48"/>
      <c r="J36" s="48"/>
    </row>
    <row r="37" spans="1:10" ht="12.75">
      <c r="A37" s="273"/>
      <c r="B37" s="272"/>
      <c r="C37" s="271"/>
      <c r="D37" s="270"/>
      <c r="E37" s="48"/>
      <c r="F37" s="48"/>
      <c r="G37" s="48"/>
      <c r="H37" s="48"/>
      <c r="I37" s="48"/>
      <c r="J37" s="48"/>
    </row>
    <row r="38" spans="3:10" ht="12.75">
      <c r="C38" s="269"/>
      <c r="E38" s="48"/>
      <c r="F38" s="48"/>
      <c r="G38" s="48"/>
      <c r="H38" s="48"/>
      <c r="I38" s="48"/>
      <c r="J38" s="48"/>
    </row>
    <row r="39" spans="1:7" ht="12.75">
      <c r="A39" s="51" t="s">
        <v>5</v>
      </c>
      <c r="C39" s="269"/>
      <c r="E39" s="268"/>
      <c r="F39" s="268"/>
      <c r="G39" s="268"/>
    </row>
    <row r="40" spans="1:7" ht="12.75">
      <c r="A40" s="50" t="s">
        <v>12</v>
      </c>
      <c r="C40" s="269"/>
      <c r="E40" s="268"/>
      <c r="F40" s="268"/>
      <c r="G40" s="268"/>
    </row>
    <row r="41" spans="1:7" ht="12.75">
      <c r="A41" s="50"/>
      <c r="C41" s="269"/>
      <c r="E41" s="268"/>
      <c r="F41" s="268"/>
      <c r="G41" s="268"/>
    </row>
    <row r="42" spans="1:7" ht="12.75">
      <c r="A42" s="49"/>
      <c r="B42" s="49"/>
      <c r="C42" s="49"/>
      <c r="D42" s="49"/>
      <c r="E42" s="268"/>
      <c r="F42" s="268"/>
      <c r="G42" s="268"/>
    </row>
    <row r="43" spans="1:7" ht="12.75">
      <c r="A43" s="49"/>
      <c r="B43" s="49"/>
      <c r="C43" s="49"/>
      <c r="D43" s="49"/>
      <c r="E43" s="268"/>
      <c r="F43" s="268"/>
      <c r="G43" s="268"/>
    </row>
    <row r="44" spans="2:7" ht="12.75">
      <c r="B44" s="49"/>
      <c r="C44" s="49"/>
      <c r="D44" s="49"/>
      <c r="E44" s="268"/>
      <c r="F44" s="268"/>
      <c r="G44" s="26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1.xml><?xml version="1.0" encoding="utf-8"?>
<worksheet xmlns="http://schemas.openxmlformats.org/spreadsheetml/2006/main" xmlns:r="http://schemas.openxmlformats.org/officeDocument/2006/relationships">
  <sheetPr>
    <tabColor theme="8" tint="0.39998000860214233"/>
  </sheetPr>
  <dimension ref="A1:P85"/>
  <sheetViews>
    <sheetView zoomScalePageLayoutView="0" workbookViewId="0" topLeftCell="A1">
      <selection activeCell="A1" sqref="A1"/>
    </sheetView>
  </sheetViews>
  <sheetFormatPr defaultColWidth="9.140625" defaultRowHeight="12.75"/>
  <cols>
    <col min="1" max="1" width="39.7109375" style="295" customWidth="1"/>
    <col min="2" max="3" width="21.7109375" style="295" customWidth="1"/>
    <col min="4" max="4" width="9.140625" style="295" customWidth="1"/>
    <col min="5" max="6" width="9.140625" style="49" customWidth="1"/>
    <col min="7" max="7" width="14.140625" style="49" bestFit="1" customWidth="1"/>
    <col min="8" max="16" width="9.140625" style="49" customWidth="1"/>
    <col min="17" max="16384" width="9.140625" style="295" customWidth="1"/>
  </cols>
  <sheetData>
    <row r="1" spans="1:16" ht="15.75">
      <c r="A1" s="96" t="s">
        <v>157</v>
      </c>
      <c r="B1" s="328"/>
      <c r="C1" s="327"/>
      <c r="E1" s="295"/>
      <c r="F1" s="295"/>
      <c r="G1" s="295"/>
      <c r="H1" s="295"/>
      <c r="I1" s="295"/>
      <c r="J1" s="295"/>
      <c r="K1" s="295"/>
      <c r="L1" s="295"/>
      <c r="M1" s="295"/>
      <c r="N1" s="295"/>
      <c r="O1" s="295"/>
      <c r="P1" s="295"/>
    </row>
    <row r="2" spans="1:16" ht="15.75">
      <c r="A2" s="96" t="s">
        <v>197</v>
      </c>
      <c r="B2" s="328"/>
      <c r="C2" s="327"/>
      <c r="E2" s="295"/>
      <c r="F2" s="295"/>
      <c r="G2" s="295"/>
      <c r="H2" s="295"/>
      <c r="I2" s="295"/>
      <c r="J2" s="295"/>
      <c r="K2" s="295"/>
      <c r="L2" s="295"/>
      <c r="M2" s="295"/>
      <c r="N2" s="295"/>
      <c r="O2" s="295"/>
      <c r="P2" s="295"/>
    </row>
    <row r="3" spans="1:16" ht="12.75" customHeight="1">
      <c r="A3" s="267"/>
      <c r="B3" s="328"/>
      <c r="C3" s="327"/>
      <c r="E3" s="295"/>
      <c r="F3" s="295"/>
      <c r="G3" s="295"/>
      <c r="H3" s="295"/>
      <c r="I3" s="295"/>
      <c r="J3" s="295"/>
      <c r="K3" s="295"/>
      <c r="L3" s="295"/>
      <c r="M3" s="295"/>
      <c r="N3" s="295"/>
      <c r="O3" s="295"/>
      <c r="P3" s="295"/>
    </row>
    <row r="4" spans="1:16" ht="12.75">
      <c r="A4" s="95" t="s">
        <v>46</v>
      </c>
      <c r="B4" s="328"/>
      <c r="C4" s="327"/>
      <c r="E4" s="295"/>
      <c r="F4" s="295"/>
      <c r="G4" s="295"/>
      <c r="H4" s="295"/>
      <c r="I4" s="295"/>
      <c r="J4" s="295"/>
      <c r="K4" s="295"/>
      <c r="L4" s="295"/>
      <c r="M4" s="295"/>
      <c r="N4" s="295"/>
      <c r="O4" s="295"/>
      <c r="P4" s="295"/>
    </row>
    <row r="5" spans="1:16" ht="12.75">
      <c r="A5" s="94" t="s">
        <v>132</v>
      </c>
      <c r="B5" s="328"/>
      <c r="C5" s="327"/>
      <c r="E5" s="295"/>
      <c r="F5" s="295"/>
      <c r="G5" s="295"/>
      <c r="H5" s="295"/>
      <c r="I5" s="295"/>
      <c r="J5" s="295"/>
      <c r="K5" s="295"/>
      <c r="L5" s="295"/>
      <c r="M5" s="295"/>
      <c r="N5" s="295"/>
      <c r="O5" s="295"/>
      <c r="P5" s="295"/>
    </row>
    <row r="6" spans="1:16" ht="12.75">
      <c r="A6" s="94" t="s">
        <v>131</v>
      </c>
      <c r="B6" s="328"/>
      <c r="C6" s="327"/>
      <c r="E6" s="295"/>
      <c r="F6" s="295"/>
      <c r="G6" s="295"/>
      <c r="H6" s="295"/>
      <c r="I6" s="295"/>
      <c r="J6" s="295"/>
      <c r="K6" s="295"/>
      <c r="L6" s="295"/>
      <c r="M6" s="295"/>
      <c r="N6" s="295"/>
      <c r="O6" s="295"/>
      <c r="P6" s="295"/>
    </row>
    <row r="7" spans="1:16" ht="12.75">
      <c r="A7" s="94" t="s">
        <v>130</v>
      </c>
      <c r="B7" s="328"/>
      <c r="C7" s="327"/>
      <c r="E7" s="295"/>
      <c r="F7" s="295"/>
      <c r="G7" s="295"/>
      <c r="H7" s="295"/>
      <c r="I7" s="295"/>
      <c r="J7" s="295"/>
      <c r="K7" s="295"/>
      <c r="L7" s="295"/>
      <c r="M7" s="295"/>
      <c r="N7" s="295"/>
      <c r="O7" s="295"/>
      <c r="P7" s="295"/>
    </row>
    <row r="8" spans="1:16" ht="13.5" customHeight="1" thickBot="1">
      <c r="A8" s="326"/>
      <c r="B8" s="326"/>
      <c r="C8" s="326"/>
      <c r="E8" s="295"/>
      <c r="F8" s="295"/>
      <c r="G8" s="295"/>
      <c r="H8" s="295"/>
      <c r="I8" s="295"/>
      <c r="J8" s="295"/>
      <c r="K8" s="295"/>
      <c r="L8" s="295"/>
      <c r="M8" s="295"/>
      <c r="N8" s="295"/>
      <c r="O8" s="295"/>
      <c r="P8" s="295"/>
    </row>
    <row r="9" spans="1:16" ht="24" customHeight="1" thickTop="1">
      <c r="A9" s="313" t="s">
        <v>155</v>
      </c>
      <c r="B9" s="312" t="s">
        <v>16</v>
      </c>
      <c r="C9" s="209">
        <v>2011</v>
      </c>
      <c r="E9" s="295"/>
      <c r="F9" s="295"/>
      <c r="G9" s="295"/>
      <c r="H9" s="295"/>
      <c r="I9" s="295"/>
      <c r="J9" s="295"/>
      <c r="K9" s="295"/>
      <c r="L9" s="295"/>
      <c r="M9" s="295"/>
      <c r="N9" s="295"/>
      <c r="O9" s="295"/>
      <c r="P9" s="295"/>
    </row>
    <row r="10" spans="1:16" ht="12" customHeight="1">
      <c r="A10" s="325"/>
      <c r="B10" s="324"/>
      <c r="C10" s="324"/>
      <c r="E10" s="295"/>
      <c r="F10" s="295"/>
      <c r="G10" s="295"/>
      <c r="H10" s="295"/>
      <c r="I10" s="295"/>
      <c r="J10" s="295"/>
      <c r="K10" s="295"/>
      <c r="L10" s="295"/>
      <c r="M10" s="295"/>
      <c r="N10" s="295"/>
      <c r="O10" s="295"/>
      <c r="P10" s="295"/>
    </row>
    <row r="11" spans="1:16" ht="12" customHeight="1">
      <c r="A11" s="321" t="s">
        <v>196</v>
      </c>
      <c r="B11" s="323">
        <v>4419811.107272972</v>
      </c>
      <c r="C11" s="322">
        <v>4530111.43738124</v>
      </c>
      <c r="E11" s="295"/>
      <c r="F11" s="295"/>
      <c r="G11" s="296"/>
      <c r="H11" s="295"/>
      <c r="I11" s="295"/>
      <c r="J11" s="295"/>
      <c r="K11" s="295"/>
      <c r="L11" s="295"/>
      <c r="M11" s="295"/>
      <c r="N11" s="295"/>
      <c r="O11" s="295"/>
      <c r="P11" s="295"/>
    </row>
    <row r="12" spans="1:16" ht="12" customHeight="1">
      <c r="A12" s="321"/>
      <c r="B12" s="304"/>
      <c r="C12" s="304"/>
      <c r="E12" s="295"/>
      <c r="F12" s="295"/>
      <c r="G12" s="296"/>
      <c r="H12" s="295"/>
      <c r="I12" s="295"/>
      <c r="J12" s="295"/>
      <c r="K12" s="295"/>
      <c r="L12" s="295"/>
      <c r="M12" s="295"/>
      <c r="N12" s="295"/>
      <c r="O12" s="295"/>
      <c r="P12" s="295"/>
    </row>
    <row r="13" spans="1:7" s="307" customFormat="1" ht="12" customHeight="1">
      <c r="A13" s="309" t="s">
        <v>195</v>
      </c>
      <c r="B13" s="320">
        <v>2321328.587304772</v>
      </c>
      <c r="C13" s="303">
        <v>2375475.418888153</v>
      </c>
      <c r="G13" s="296"/>
    </row>
    <row r="14" spans="1:7" s="307" customFormat="1" ht="12" customHeight="1">
      <c r="A14" s="306" t="s">
        <v>194</v>
      </c>
      <c r="B14" s="303">
        <v>69174.64532168662</v>
      </c>
      <c r="C14" s="303">
        <v>79217.55384355</v>
      </c>
      <c r="G14" s="296"/>
    </row>
    <row r="15" spans="1:7" s="307" customFormat="1" ht="12" customHeight="1">
      <c r="A15" s="306" t="s">
        <v>193</v>
      </c>
      <c r="B15" s="303">
        <v>1617785.604456976</v>
      </c>
      <c r="C15" s="303">
        <v>1629857.5371833083</v>
      </c>
      <c r="G15" s="296"/>
    </row>
    <row r="16" spans="1:7" s="307" customFormat="1" ht="12" customHeight="1">
      <c r="A16" s="306" t="s">
        <v>192</v>
      </c>
      <c r="B16" s="303">
        <v>196533.26417085933</v>
      </c>
      <c r="C16" s="303">
        <v>204240.18661829998</v>
      </c>
      <c r="G16" s="296"/>
    </row>
    <row r="17" spans="1:7" s="307" customFormat="1" ht="12" customHeight="1">
      <c r="A17" s="306" t="s">
        <v>191</v>
      </c>
      <c r="B17" s="303">
        <v>437835.0733548442</v>
      </c>
      <c r="C17" s="303">
        <v>462160.1412429948</v>
      </c>
      <c r="G17" s="296"/>
    </row>
    <row r="18" spans="1:7" s="307" customFormat="1" ht="12" customHeight="1">
      <c r="A18" s="309" t="s">
        <v>190</v>
      </c>
      <c r="B18" s="303">
        <v>538452.6602798628</v>
      </c>
      <c r="C18" s="303">
        <v>559923.9638756595</v>
      </c>
      <c r="G18" s="296"/>
    </row>
    <row r="19" spans="1:7" s="307" customFormat="1" ht="12" customHeight="1">
      <c r="A19" s="306" t="s">
        <v>189</v>
      </c>
      <c r="B19" s="303">
        <v>147721.88927203245</v>
      </c>
      <c r="C19" s="303">
        <v>148449.919747695</v>
      </c>
      <c r="G19" s="296"/>
    </row>
    <row r="20" spans="1:7" s="307" customFormat="1" ht="12" customHeight="1">
      <c r="A20" s="306" t="s">
        <v>188</v>
      </c>
      <c r="B20" s="303">
        <v>134162.85884403923</v>
      </c>
      <c r="C20" s="303">
        <v>139448.37778372783</v>
      </c>
      <c r="G20" s="296"/>
    </row>
    <row r="21" spans="1:7" s="307" customFormat="1" ht="12" customHeight="1">
      <c r="A21" s="306" t="s">
        <v>187</v>
      </c>
      <c r="B21" s="303">
        <v>35261.236535693744</v>
      </c>
      <c r="C21" s="303">
        <v>38753.22698855927</v>
      </c>
      <c r="G21" s="296"/>
    </row>
    <row r="22" spans="1:7" s="307" customFormat="1" ht="12" customHeight="1">
      <c r="A22" s="306" t="s">
        <v>186</v>
      </c>
      <c r="B22" s="303">
        <v>20862.552507964898</v>
      </c>
      <c r="C22" s="303">
        <v>23572.319787144697</v>
      </c>
      <c r="G22" s="296"/>
    </row>
    <row r="23" spans="1:7" s="307" customFormat="1" ht="12" customHeight="1">
      <c r="A23" s="306" t="s">
        <v>185</v>
      </c>
      <c r="B23" s="303">
        <v>76985.9578875956</v>
      </c>
      <c r="C23" s="303">
        <v>81517.91966869083</v>
      </c>
      <c r="G23" s="296"/>
    </row>
    <row r="24" spans="1:7" s="307" customFormat="1" ht="12" customHeight="1">
      <c r="A24" s="306" t="s">
        <v>184</v>
      </c>
      <c r="B24" s="303">
        <v>26953.041524807075</v>
      </c>
      <c r="C24" s="303">
        <v>26558.99165534612</v>
      </c>
      <c r="G24" s="296"/>
    </row>
    <row r="25" spans="1:7" s="307" customFormat="1" ht="12" customHeight="1">
      <c r="A25" s="306" t="s">
        <v>183</v>
      </c>
      <c r="B25" s="303">
        <v>87841.32456497056</v>
      </c>
      <c r="C25" s="303">
        <v>92048.84855984237</v>
      </c>
      <c r="G25" s="296"/>
    </row>
    <row r="26" spans="1:7" s="307" customFormat="1" ht="12" customHeight="1">
      <c r="A26" s="306" t="s">
        <v>182</v>
      </c>
      <c r="B26" s="303">
        <v>8663.79914280663</v>
      </c>
      <c r="C26" s="303">
        <v>9574.359684653462</v>
      </c>
      <c r="G26" s="296"/>
    </row>
    <row r="27" spans="1:7" s="307" customFormat="1" ht="12" customHeight="1">
      <c r="A27" s="319" t="s">
        <v>181</v>
      </c>
      <c r="B27" s="303">
        <v>189866.21099298296</v>
      </c>
      <c r="C27" s="303">
        <v>200784.24755881017</v>
      </c>
      <c r="G27" s="296"/>
    </row>
    <row r="28" spans="1:7" s="307" customFormat="1" ht="12" customHeight="1">
      <c r="A28" s="306" t="s">
        <v>180</v>
      </c>
      <c r="B28" s="303">
        <v>23681.714840786342</v>
      </c>
      <c r="C28" s="303">
        <v>26102.12444721881</v>
      </c>
      <c r="G28" s="296"/>
    </row>
    <row r="29" spans="1:7" s="307" customFormat="1" ht="12" customHeight="1">
      <c r="A29" s="306" t="s">
        <v>179</v>
      </c>
      <c r="B29" s="303">
        <v>23904.074951814833</v>
      </c>
      <c r="C29" s="303">
        <v>26016.804780861006</v>
      </c>
      <c r="G29" s="296"/>
    </row>
    <row r="30" spans="1:7" s="307" customFormat="1" ht="12" customHeight="1">
      <c r="A30" s="306" t="s">
        <v>178</v>
      </c>
      <c r="B30" s="303">
        <v>68357.5302225676</v>
      </c>
      <c r="C30" s="303">
        <v>71517.67125373422</v>
      </c>
      <c r="G30" s="296"/>
    </row>
    <row r="31" spans="1:7" s="307" customFormat="1" ht="12" customHeight="1">
      <c r="A31" s="306" t="s">
        <v>177</v>
      </c>
      <c r="B31" s="303">
        <v>42768.8620220278</v>
      </c>
      <c r="C31" s="303">
        <v>43465.15332851703</v>
      </c>
      <c r="G31" s="296"/>
    </row>
    <row r="32" spans="1:7" s="307" customFormat="1" ht="12" customHeight="1">
      <c r="A32" s="306" t="s">
        <v>176</v>
      </c>
      <c r="B32" s="303">
        <v>16260.583273329214</v>
      </c>
      <c r="C32" s="303">
        <v>17393.08095720356</v>
      </c>
      <c r="G32" s="296"/>
    </row>
    <row r="33" spans="1:7" s="307" customFormat="1" ht="12" customHeight="1">
      <c r="A33" s="306" t="s">
        <v>175</v>
      </c>
      <c r="B33" s="303">
        <v>6946.7414226435985</v>
      </c>
      <c r="C33" s="303">
        <v>7724.141817969005</v>
      </c>
      <c r="G33" s="296"/>
    </row>
    <row r="34" spans="1:7" s="307" customFormat="1" ht="12" customHeight="1">
      <c r="A34" s="306" t="s">
        <v>174</v>
      </c>
      <c r="B34" s="303">
        <v>7946.704259811969</v>
      </c>
      <c r="C34" s="303">
        <v>8565.270973306571</v>
      </c>
      <c r="G34" s="296"/>
    </row>
    <row r="35" spans="1:7" s="307" customFormat="1" ht="12" customHeight="1">
      <c r="A35" s="319" t="s">
        <v>173</v>
      </c>
      <c r="B35" s="303">
        <v>282848.3685485293</v>
      </c>
      <c r="C35" s="303">
        <v>286962.1353860046</v>
      </c>
      <c r="G35" s="296"/>
    </row>
    <row r="36" spans="1:7" s="307" customFormat="1" ht="12" customHeight="1">
      <c r="A36" s="306" t="s">
        <v>172</v>
      </c>
      <c r="B36" s="303">
        <v>13923.162909417484</v>
      </c>
      <c r="C36" s="303">
        <v>13487.198061449248</v>
      </c>
      <c r="G36" s="296"/>
    </row>
    <row r="37" spans="1:7" s="307" customFormat="1" ht="12" customHeight="1">
      <c r="A37" s="306" t="s">
        <v>171</v>
      </c>
      <c r="B37" s="303">
        <v>17257.56499629826</v>
      </c>
      <c r="C37" s="303">
        <v>17434.55380925939</v>
      </c>
      <c r="G37" s="296"/>
    </row>
    <row r="38" spans="1:7" s="307" customFormat="1" ht="12" customHeight="1">
      <c r="A38" s="306" t="s">
        <v>170</v>
      </c>
      <c r="B38" s="303">
        <v>27061.186101632775</v>
      </c>
      <c r="C38" s="303">
        <v>27106.290758620464</v>
      </c>
      <c r="G38" s="296"/>
    </row>
    <row r="39" spans="1:7" s="307" customFormat="1" ht="12" customHeight="1">
      <c r="A39" s="306" t="s">
        <v>169</v>
      </c>
      <c r="B39" s="303">
        <v>224606.45454119524</v>
      </c>
      <c r="C39" s="303">
        <v>228934.0927566755</v>
      </c>
      <c r="G39" s="296"/>
    </row>
    <row r="40" spans="1:7" s="307" customFormat="1" ht="12" customHeight="1">
      <c r="A40" s="319" t="s">
        <v>168</v>
      </c>
      <c r="B40" s="303">
        <v>330497.99786264054</v>
      </c>
      <c r="C40" s="303">
        <v>345117.88901802024</v>
      </c>
      <c r="G40" s="296"/>
    </row>
    <row r="41" spans="1:7" s="307" customFormat="1" ht="12" customHeight="1">
      <c r="A41" s="306" t="s">
        <v>167</v>
      </c>
      <c r="B41" s="303">
        <v>126636.54838291382</v>
      </c>
      <c r="C41" s="303">
        <v>132195.8977465707</v>
      </c>
      <c r="G41" s="296"/>
    </row>
    <row r="42" spans="1:7" s="307" customFormat="1" ht="12" customHeight="1">
      <c r="A42" s="306" t="s">
        <v>166</v>
      </c>
      <c r="B42" s="303">
        <v>38065.70359087674</v>
      </c>
      <c r="C42" s="303">
        <v>39742.6068661046</v>
      </c>
      <c r="G42" s="296"/>
    </row>
    <row r="43" spans="1:7" s="307" customFormat="1" ht="12" customHeight="1">
      <c r="A43" s="306" t="s">
        <v>165</v>
      </c>
      <c r="B43" s="303">
        <v>58515.309554482126</v>
      </c>
      <c r="C43" s="303">
        <v>60817.82968610344</v>
      </c>
      <c r="G43" s="296"/>
    </row>
    <row r="44" spans="1:7" s="307" customFormat="1" ht="12" customHeight="1">
      <c r="A44" s="306" t="s">
        <v>164</v>
      </c>
      <c r="B44" s="303">
        <v>65020.979797980246</v>
      </c>
      <c r="C44" s="303">
        <v>65879.8719669524</v>
      </c>
      <c r="G44" s="296"/>
    </row>
    <row r="45" spans="1:7" s="307" customFormat="1" ht="12" customHeight="1">
      <c r="A45" s="306" t="s">
        <v>163</v>
      </c>
      <c r="B45" s="303">
        <v>42259.45653641265</v>
      </c>
      <c r="C45" s="303">
        <v>46481.68275228909</v>
      </c>
      <c r="G45" s="296"/>
    </row>
    <row r="46" spans="1:7" s="307" customFormat="1" ht="12" customHeight="1">
      <c r="A46" s="319" t="s">
        <v>162</v>
      </c>
      <c r="B46" s="303">
        <v>79105.9373780102</v>
      </c>
      <c r="C46" s="303">
        <v>76712.02710758257</v>
      </c>
      <c r="G46" s="296"/>
    </row>
    <row r="47" spans="1:7" s="307" customFormat="1" ht="12" customHeight="1">
      <c r="A47" s="306" t="s">
        <v>161</v>
      </c>
      <c r="B47" s="303">
        <v>19093.56184698264</v>
      </c>
      <c r="C47" s="303">
        <v>18824.69647900264</v>
      </c>
      <c r="G47" s="296"/>
    </row>
    <row r="48" spans="1:7" s="307" customFormat="1" ht="12" customHeight="1">
      <c r="A48" s="306" t="s">
        <v>160</v>
      </c>
      <c r="B48" s="303">
        <v>20327.721799894374</v>
      </c>
      <c r="C48" s="303">
        <v>18515.697461706302</v>
      </c>
      <c r="G48" s="296"/>
    </row>
    <row r="49" spans="1:7" s="307" customFormat="1" ht="12" customHeight="1">
      <c r="A49" s="306" t="s">
        <v>159</v>
      </c>
      <c r="B49" s="303">
        <v>8011.812953162009</v>
      </c>
      <c r="C49" s="303">
        <v>7847.621044882039</v>
      </c>
      <c r="G49" s="296"/>
    </row>
    <row r="50" spans="1:7" s="307" customFormat="1" ht="12" customHeight="1">
      <c r="A50" s="306" t="s">
        <v>158</v>
      </c>
      <c r="B50" s="303">
        <v>31672.840777972924</v>
      </c>
      <c r="C50" s="303">
        <v>31524.012121991596</v>
      </c>
      <c r="G50" s="296"/>
    </row>
    <row r="51" spans="1:3" s="307" customFormat="1" ht="12" customHeight="1">
      <c r="A51" s="318"/>
      <c r="B51" s="317"/>
      <c r="C51" s="317"/>
    </row>
    <row r="52" spans="1:3" s="307" customFormat="1" ht="12" customHeight="1">
      <c r="A52" s="306"/>
      <c r="B52" s="316"/>
      <c r="C52" s="316"/>
    </row>
    <row r="53" spans="1:3" s="307" customFormat="1" ht="12" customHeight="1">
      <c r="A53" s="51" t="s">
        <v>42</v>
      </c>
      <c r="B53" s="316"/>
      <c r="C53" s="316"/>
    </row>
    <row r="54" spans="1:3" s="307" customFormat="1" ht="15.75" customHeight="1">
      <c r="A54" s="96" t="s">
        <v>157</v>
      </c>
      <c r="B54" s="96"/>
      <c r="C54" s="138"/>
    </row>
    <row r="55" spans="1:3" s="307" customFormat="1" ht="15.75" customHeight="1">
      <c r="A55" s="96" t="s">
        <v>156</v>
      </c>
      <c r="B55" s="96"/>
      <c r="C55" s="138"/>
    </row>
    <row r="56" spans="1:3" s="307" customFormat="1" ht="12.75" customHeight="1" thickBot="1">
      <c r="A56" s="314"/>
      <c r="B56" s="315"/>
      <c r="C56" s="314"/>
    </row>
    <row r="57" spans="1:3" s="307" customFormat="1" ht="24" customHeight="1" thickTop="1">
      <c r="A57" s="313" t="s">
        <v>155</v>
      </c>
      <c r="B57" s="312" t="s">
        <v>16</v>
      </c>
      <c r="C57" s="209">
        <v>2011</v>
      </c>
    </row>
    <row r="58" spans="1:7" s="307" customFormat="1" ht="12" customHeight="1">
      <c r="A58" s="51"/>
      <c r="B58" s="311"/>
      <c r="C58" s="311"/>
      <c r="G58" s="296"/>
    </row>
    <row r="59" spans="1:7" s="307" customFormat="1" ht="12" customHeight="1">
      <c r="A59" s="309" t="s">
        <v>154</v>
      </c>
      <c r="B59" s="310">
        <v>98611.90384195666</v>
      </c>
      <c r="C59" s="310">
        <v>102403.65065315476</v>
      </c>
      <c r="D59" s="308"/>
      <c r="G59" s="296"/>
    </row>
    <row r="60" spans="1:7" s="307" customFormat="1" ht="12" customHeight="1">
      <c r="A60" s="306" t="s">
        <v>153</v>
      </c>
      <c r="B60" s="303">
        <v>23377.064842029682</v>
      </c>
      <c r="C60" s="303">
        <v>23916.407593072898</v>
      </c>
      <c r="D60" s="308"/>
      <c r="G60" s="296"/>
    </row>
    <row r="61" spans="1:7" s="307" customFormat="1" ht="12" customHeight="1">
      <c r="A61" s="306" t="s">
        <v>152</v>
      </c>
      <c r="B61" s="303">
        <v>7396.214104771386</v>
      </c>
      <c r="C61" s="303">
        <v>7171.268115855345</v>
      </c>
      <c r="D61" s="308"/>
      <c r="G61" s="296"/>
    </row>
    <row r="62" spans="1:7" s="307" customFormat="1" ht="12" customHeight="1">
      <c r="A62" s="306" t="s">
        <v>151</v>
      </c>
      <c r="B62" s="303">
        <v>48389.70875832849</v>
      </c>
      <c r="C62" s="303">
        <v>50918.64074072832</v>
      </c>
      <c r="D62" s="308"/>
      <c r="G62" s="296"/>
    </row>
    <row r="63" spans="1:7" s="307" customFormat="1" ht="12" customHeight="1">
      <c r="A63" s="306" t="s">
        <v>150</v>
      </c>
      <c r="B63" s="303">
        <v>8971.356473501286</v>
      </c>
      <c r="C63" s="303">
        <v>9253.194984599771</v>
      </c>
      <c r="D63" s="308"/>
      <c r="G63" s="296"/>
    </row>
    <row r="64" spans="1:7" s="307" customFormat="1" ht="12" customHeight="1">
      <c r="A64" s="306" t="s">
        <v>149</v>
      </c>
      <c r="B64" s="303">
        <v>5914.465807901155</v>
      </c>
      <c r="C64" s="303">
        <v>6204.398899153514</v>
      </c>
      <c r="D64" s="308"/>
      <c r="G64" s="296"/>
    </row>
    <row r="65" spans="1:7" s="307" customFormat="1" ht="12" customHeight="1">
      <c r="A65" s="306" t="s">
        <v>148</v>
      </c>
      <c r="B65" s="303">
        <v>4563.093855421251</v>
      </c>
      <c r="C65" s="303">
        <v>4939.740319744916</v>
      </c>
      <c r="D65" s="308"/>
      <c r="G65" s="296"/>
    </row>
    <row r="66" spans="1:7" s="307" customFormat="1" ht="12" customHeight="1">
      <c r="A66" s="309" t="s">
        <v>147</v>
      </c>
      <c r="B66" s="303">
        <v>235052.77297436507</v>
      </c>
      <c r="C66" s="303">
        <v>235893.1956613073</v>
      </c>
      <c r="D66" s="308"/>
      <c r="G66" s="296"/>
    </row>
    <row r="67" spans="1:7" s="307" customFormat="1" ht="12" customHeight="1">
      <c r="A67" s="306" t="s">
        <v>146</v>
      </c>
      <c r="B67" s="303">
        <v>62844.88344095973</v>
      </c>
      <c r="C67" s="303">
        <v>61109.052748821494</v>
      </c>
      <c r="D67" s="308"/>
      <c r="G67" s="296"/>
    </row>
    <row r="68" spans="1:7" s="307" customFormat="1" ht="12" customHeight="1">
      <c r="A68" s="306" t="s">
        <v>145</v>
      </c>
      <c r="B68" s="303">
        <v>107152.08492725804</v>
      </c>
      <c r="C68" s="303">
        <v>108281.7292934836</v>
      </c>
      <c r="D68" s="308"/>
      <c r="G68" s="296"/>
    </row>
    <row r="69" spans="1:7" s="307" customFormat="1" ht="12" customHeight="1">
      <c r="A69" s="306" t="s">
        <v>144</v>
      </c>
      <c r="B69" s="303">
        <v>65055.80460612493</v>
      </c>
      <c r="C69" s="303">
        <v>66502.41361900223</v>
      </c>
      <c r="D69" s="308"/>
      <c r="G69" s="296"/>
    </row>
    <row r="70" spans="1:7" s="307" customFormat="1" ht="12" customHeight="1">
      <c r="A70" s="309" t="s">
        <v>143</v>
      </c>
      <c r="B70" s="303">
        <v>344046.6680898539</v>
      </c>
      <c r="C70" s="303">
        <v>346838.9092325448</v>
      </c>
      <c r="D70" s="308"/>
      <c r="G70" s="296"/>
    </row>
    <row r="71" spans="1:7" s="307" customFormat="1" ht="12" customHeight="1">
      <c r="A71" s="306" t="s">
        <v>142</v>
      </c>
      <c r="B71" s="303">
        <v>7905.407295124008</v>
      </c>
      <c r="C71" s="303">
        <v>4534.59604791626</v>
      </c>
      <c r="D71" s="308"/>
      <c r="G71" s="296"/>
    </row>
    <row r="72" spans="1:16" ht="12" customHeight="1">
      <c r="A72" s="306" t="s">
        <v>141</v>
      </c>
      <c r="B72" s="303">
        <v>4586.34266682783</v>
      </c>
      <c r="C72" s="303">
        <v>9257.613172183195</v>
      </c>
      <c r="D72" s="49"/>
      <c r="E72" s="295"/>
      <c r="F72" s="295"/>
      <c r="G72" s="296"/>
      <c r="H72" s="295"/>
      <c r="I72" s="295"/>
      <c r="J72" s="295"/>
      <c r="K72" s="295"/>
      <c r="L72" s="295"/>
      <c r="M72" s="295"/>
      <c r="N72" s="295"/>
      <c r="O72" s="295"/>
      <c r="P72" s="295"/>
    </row>
    <row r="73" spans="1:16" ht="12" customHeight="1">
      <c r="A73" s="305" t="s">
        <v>140</v>
      </c>
      <c r="B73" s="304">
        <v>86635.8850409738</v>
      </c>
      <c r="C73" s="303">
        <v>89413.69119482198</v>
      </c>
      <c r="D73" s="49"/>
      <c r="E73" s="295"/>
      <c r="F73" s="295"/>
      <c r="G73" s="296"/>
      <c r="H73" s="295"/>
      <c r="I73" s="295"/>
      <c r="J73" s="295"/>
      <c r="K73" s="295"/>
      <c r="L73" s="295"/>
      <c r="M73" s="295"/>
      <c r="N73" s="295"/>
      <c r="O73" s="295"/>
      <c r="P73" s="295"/>
    </row>
    <row r="74" spans="1:16" ht="12" customHeight="1">
      <c r="A74" s="305" t="s">
        <v>139</v>
      </c>
      <c r="B74" s="304">
        <v>51923.66294319486</v>
      </c>
      <c r="C74" s="303">
        <v>52099.99310206041</v>
      </c>
      <c r="D74" s="49"/>
      <c r="E74" s="295"/>
      <c r="F74" s="295"/>
      <c r="G74" s="296"/>
      <c r="H74" s="295"/>
      <c r="I74" s="295"/>
      <c r="J74" s="295"/>
      <c r="K74" s="295"/>
      <c r="L74" s="295"/>
      <c r="M74" s="295"/>
      <c r="N74" s="295"/>
      <c r="O74" s="295"/>
      <c r="P74" s="295"/>
    </row>
    <row r="75" spans="1:16" ht="12" customHeight="1">
      <c r="A75" s="305" t="s">
        <v>138</v>
      </c>
      <c r="B75" s="304">
        <v>46816.41413592758</v>
      </c>
      <c r="C75" s="303">
        <v>47393.48134778225</v>
      </c>
      <c r="D75" s="49"/>
      <c r="E75" s="295"/>
      <c r="F75" s="295"/>
      <c r="G75" s="296"/>
      <c r="H75" s="295"/>
      <c r="I75" s="295"/>
      <c r="J75" s="295"/>
      <c r="K75" s="295"/>
      <c r="L75" s="295"/>
      <c r="M75" s="295"/>
      <c r="N75" s="295"/>
      <c r="O75" s="295"/>
      <c r="P75" s="295"/>
    </row>
    <row r="76" spans="1:16" ht="12" customHeight="1">
      <c r="A76" s="306" t="s">
        <v>137</v>
      </c>
      <c r="B76" s="304">
        <v>43603.93394415705</v>
      </c>
      <c r="C76" s="303">
        <v>42353.72046993345</v>
      </c>
      <c r="D76" s="49"/>
      <c r="E76" s="295"/>
      <c r="F76" s="295"/>
      <c r="G76" s="296"/>
      <c r="H76" s="295"/>
      <c r="I76" s="295"/>
      <c r="J76" s="295"/>
      <c r="K76" s="295"/>
      <c r="L76" s="295"/>
      <c r="M76" s="295"/>
      <c r="N76" s="295"/>
      <c r="O76" s="295"/>
      <c r="P76" s="295"/>
    </row>
    <row r="77" spans="1:16" ht="12" customHeight="1">
      <c r="A77" s="306" t="s">
        <v>136</v>
      </c>
      <c r="B77" s="304">
        <v>18555.82474801843</v>
      </c>
      <c r="C77" s="303">
        <v>18300.126324553028</v>
      </c>
      <c r="D77" s="49"/>
      <c r="E77" s="295"/>
      <c r="F77" s="295"/>
      <c r="G77" s="296"/>
      <c r="H77" s="295"/>
      <c r="I77" s="295"/>
      <c r="J77" s="295"/>
      <c r="K77" s="295"/>
      <c r="L77" s="295"/>
      <c r="M77" s="295"/>
      <c r="N77" s="295"/>
      <c r="O77" s="295"/>
      <c r="P77" s="295"/>
    </row>
    <row r="78" spans="1:16" ht="12" customHeight="1">
      <c r="A78" s="305" t="s">
        <v>135</v>
      </c>
      <c r="B78" s="304">
        <v>78127.80623174355</v>
      </c>
      <c r="C78" s="303">
        <v>77818.68287864224</v>
      </c>
      <c r="D78" s="49"/>
      <c r="E78" s="295"/>
      <c r="F78" s="295"/>
      <c r="G78" s="296"/>
      <c r="H78" s="295"/>
      <c r="I78" s="295"/>
      <c r="J78" s="295"/>
      <c r="K78" s="295"/>
      <c r="L78" s="295"/>
      <c r="M78" s="295"/>
      <c r="N78" s="295"/>
      <c r="O78" s="295"/>
      <c r="P78" s="295"/>
    </row>
    <row r="79" spans="1:16" ht="12" customHeight="1">
      <c r="A79" s="305" t="s">
        <v>134</v>
      </c>
      <c r="B79" s="304">
        <v>5891.391083920043</v>
      </c>
      <c r="C79" s="303">
        <v>5667.004694652007</v>
      </c>
      <c r="D79" s="49"/>
      <c r="E79" s="295"/>
      <c r="F79" s="295"/>
      <c r="G79" s="296"/>
      <c r="H79" s="295"/>
      <c r="I79" s="295"/>
      <c r="J79" s="295"/>
      <c r="K79" s="295"/>
      <c r="L79" s="295"/>
      <c r="M79" s="295"/>
      <c r="N79" s="295"/>
      <c r="O79" s="295"/>
      <c r="P79" s="295"/>
    </row>
    <row r="80" spans="1:16" ht="12.75">
      <c r="A80" s="302"/>
      <c r="B80" s="301"/>
      <c r="C80" s="300"/>
      <c r="D80" s="49"/>
      <c r="E80" s="295"/>
      <c r="F80" s="295"/>
      <c r="G80" s="296"/>
      <c r="H80" s="295"/>
      <c r="I80" s="295"/>
      <c r="J80" s="295"/>
      <c r="K80" s="295"/>
      <c r="L80" s="295"/>
      <c r="M80" s="295"/>
      <c r="N80" s="295"/>
      <c r="O80" s="295"/>
      <c r="P80" s="295"/>
    </row>
    <row r="81" spans="1:16" ht="12.75">
      <c r="A81" s="299"/>
      <c r="B81" s="297"/>
      <c r="C81" s="297"/>
      <c r="D81" s="49"/>
      <c r="E81" s="295"/>
      <c r="F81" s="295"/>
      <c r="G81" s="296"/>
      <c r="H81" s="295"/>
      <c r="I81" s="295"/>
      <c r="J81" s="295"/>
      <c r="K81" s="295"/>
      <c r="L81" s="295"/>
      <c r="M81" s="295"/>
      <c r="N81" s="295"/>
      <c r="O81" s="295"/>
      <c r="P81" s="295"/>
    </row>
    <row r="82" spans="1:16" ht="12.75">
      <c r="A82" s="298" t="s">
        <v>13</v>
      </c>
      <c r="B82" s="297"/>
      <c r="C82" s="297"/>
      <c r="D82" s="49"/>
      <c r="E82" s="295"/>
      <c r="F82" s="295"/>
      <c r="G82" s="296"/>
      <c r="H82" s="295"/>
      <c r="I82" s="295"/>
      <c r="J82" s="295"/>
      <c r="K82" s="295"/>
      <c r="L82" s="295"/>
      <c r="M82" s="295"/>
      <c r="N82" s="295"/>
      <c r="O82" s="295"/>
      <c r="P82" s="295"/>
    </row>
    <row r="83" spans="1:16" ht="12.75">
      <c r="A83" s="51" t="s">
        <v>5</v>
      </c>
      <c r="D83" s="49"/>
      <c r="E83" s="295"/>
      <c r="F83" s="295"/>
      <c r="G83" s="295"/>
      <c r="H83" s="295"/>
      <c r="I83" s="295"/>
      <c r="J83" s="295"/>
      <c r="K83" s="295"/>
      <c r="L83" s="295"/>
      <c r="M83" s="295"/>
      <c r="N83" s="295"/>
      <c r="O83" s="295"/>
      <c r="P83" s="295"/>
    </row>
    <row r="84" spans="1:16" ht="12.75">
      <c r="A84" s="50" t="s">
        <v>12</v>
      </c>
      <c r="D84" s="49"/>
      <c r="E84" s="295"/>
      <c r="F84" s="295"/>
      <c r="G84" s="295"/>
      <c r="H84" s="295"/>
      <c r="I84" s="295"/>
      <c r="J84" s="295"/>
      <c r="K84" s="295"/>
      <c r="L84" s="295"/>
      <c r="M84" s="295"/>
      <c r="N84" s="295"/>
      <c r="O84" s="295"/>
      <c r="P84" s="295"/>
    </row>
    <row r="85" spans="1:16" ht="12.75">
      <c r="A85" s="50"/>
      <c r="D85" s="49"/>
      <c r="E85" s="295"/>
      <c r="F85" s="295"/>
      <c r="G85" s="295"/>
      <c r="H85" s="295"/>
      <c r="I85" s="295"/>
      <c r="J85" s="295"/>
      <c r="K85" s="295"/>
      <c r="L85" s="295"/>
      <c r="M85" s="295"/>
      <c r="N85" s="295"/>
      <c r="O85" s="295"/>
      <c r="P85" s="29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12.xml><?xml version="1.0" encoding="utf-8"?>
<worksheet xmlns="http://schemas.openxmlformats.org/spreadsheetml/2006/main" xmlns:r="http://schemas.openxmlformats.org/officeDocument/2006/relationships">
  <sheetPr>
    <tabColor theme="8" tint="0.39998000860214233"/>
  </sheetPr>
  <dimension ref="A1:E51"/>
  <sheetViews>
    <sheetView zoomScalePageLayoutView="0" workbookViewId="0" topLeftCell="A1">
      <selection activeCell="A1" sqref="A1"/>
    </sheetView>
  </sheetViews>
  <sheetFormatPr defaultColWidth="9.140625" defaultRowHeight="12.75"/>
  <cols>
    <col min="1" max="1" width="32.7109375" style="329" customWidth="1"/>
    <col min="2" max="5" width="12.7109375" style="329" customWidth="1"/>
    <col min="6" max="16384" width="9.140625" style="329" customWidth="1"/>
  </cols>
  <sheetData>
    <row r="1" spans="1:5" ht="15.75">
      <c r="A1" s="96" t="s">
        <v>231</v>
      </c>
      <c r="B1" s="355"/>
      <c r="C1" s="355"/>
      <c r="D1" s="355"/>
      <c r="E1" s="355"/>
    </row>
    <row r="2" spans="1:5" ht="15.75">
      <c r="A2" s="96" t="s">
        <v>230</v>
      </c>
      <c r="B2" s="355"/>
      <c r="C2" s="355"/>
      <c r="D2" s="355"/>
      <c r="E2" s="355"/>
    </row>
    <row r="3" spans="1:5" ht="12.75">
      <c r="A3" s="355"/>
      <c r="B3" s="355"/>
      <c r="C3" s="355"/>
      <c r="D3" s="355"/>
      <c r="E3" s="355"/>
    </row>
    <row r="4" spans="1:5" ht="12.75">
      <c r="A4" s="215" t="s">
        <v>46</v>
      </c>
      <c r="B4" s="355"/>
      <c r="C4" s="355"/>
      <c r="D4" s="355"/>
      <c r="E4" s="355"/>
    </row>
    <row r="5" spans="1:5" ht="12.75">
      <c r="A5" s="214" t="s">
        <v>132</v>
      </c>
      <c r="B5" s="355"/>
      <c r="C5" s="355"/>
      <c r="D5" s="355"/>
      <c r="E5" s="355"/>
    </row>
    <row r="6" spans="1:5" ht="12.75">
      <c r="A6" s="214" t="s">
        <v>131</v>
      </c>
      <c r="B6" s="355"/>
      <c r="C6" s="355"/>
      <c r="D6" s="355"/>
      <c r="E6" s="355"/>
    </row>
    <row r="7" spans="1:5" ht="12.75">
      <c r="A7" s="214" t="s">
        <v>130</v>
      </c>
      <c r="B7" s="355"/>
      <c r="C7" s="355"/>
      <c r="D7" s="355"/>
      <c r="E7" s="355"/>
    </row>
    <row r="8" spans="1:5" ht="12.75" customHeight="1" thickBot="1">
      <c r="A8" s="354"/>
      <c r="B8" s="354"/>
      <c r="C8" s="354"/>
      <c r="D8" s="354"/>
      <c r="E8" s="354"/>
    </row>
    <row r="9" spans="1:5" s="143" customFormat="1" ht="21" customHeight="1" thickTop="1">
      <c r="A9" s="135"/>
      <c r="B9" s="352" t="s">
        <v>3</v>
      </c>
      <c r="C9" s="353"/>
      <c r="D9" s="352" t="s">
        <v>4</v>
      </c>
      <c r="E9" s="182"/>
    </row>
    <row r="10" spans="1:5" s="143" customFormat="1" ht="21" customHeight="1">
      <c r="A10" s="292" t="s">
        <v>129</v>
      </c>
      <c r="B10" s="129" t="s">
        <v>16</v>
      </c>
      <c r="C10" s="129">
        <v>2011</v>
      </c>
      <c r="D10" s="351">
        <v>2010</v>
      </c>
      <c r="E10" s="350">
        <v>2011</v>
      </c>
    </row>
    <row r="11" spans="1:5" ht="12.75">
      <c r="A11" s="340"/>
      <c r="B11" s="340"/>
      <c r="C11" s="340"/>
      <c r="D11" s="349"/>
      <c r="E11" s="348"/>
    </row>
    <row r="12" spans="1:5" ht="12.75">
      <c r="A12" s="236" t="s">
        <v>229</v>
      </c>
      <c r="B12" s="347">
        <v>4957352.212977338</v>
      </c>
      <c r="C12" s="347">
        <v>5127291.439177258</v>
      </c>
      <c r="D12" s="346">
        <v>1959542</v>
      </c>
      <c r="E12" s="345">
        <v>2047106.0000001949</v>
      </c>
    </row>
    <row r="13" spans="1:5" ht="12.75">
      <c r="A13" s="340"/>
      <c r="B13" s="338"/>
      <c r="C13" s="338"/>
      <c r="D13" s="337"/>
      <c r="E13" s="336"/>
    </row>
    <row r="14" spans="1:5" ht="12.75">
      <c r="A14" s="339" t="s">
        <v>228</v>
      </c>
      <c r="B14" s="338"/>
      <c r="C14" s="338"/>
      <c r="D14" s="337"/>
      <c r="E14" s="336"/>
    </row>
    <row r="15" spans="1:5" ht="12.75">
      <c r="A15" s="166" t="s">
        <v>227</v>
      </c>
      <c r="B15" s="338">
        <v>4041427.9976576017</v>
      </c>
      <c r="C15" s="338">
        <v>4185974.8538110573</v>
      </c>
      <c r="D15" s="338">
        <v>1639435.7703772637</v>
      </c>
      <c r="E15" s="343">
        <v>1736098.4459528758</v>
      </c>
    </row>
    <row r="16" spans="1:5" ht="12.75">
      <c r="A16" s="344" t="s">
        <v>226</v>
      </c>
      <c r="B16" s="338">
        <v>231568.67244074968</v>
      </c>
      <c r="C16" s="337">
        <v>233180.57829653262</v>
      </c>
      <c r="D16" s="338">
        <v>262432.5565250185</v>
      </c>
      <c r="E16" s="343">
        <v>293891.817285641</v>
      </c>
    </row>
    <row r="17" spans="1:5" ht="12.75">
      <c r="A17" s="344" t="s">
        <v>225</v>
      </c>
      <c r="B17" s="338">
        <v>53265.031515877374</v>
      </c>
      <c r="C17" s="338">
        <v>54973.427236425734</v>
      </c>
      <c r="D17" s="338">
        <v>62663.39761642308</v>
      </c>
      <c r="E17" s="343">
        <v>64934.46995563759</v>
      </c>
    </row>
    <row r="18" spans="1:5" ht="12.75">
      <c r="A18" s="65" t="s">
        <v>224</v>
      </c>
      <c r="B18" s="338">
        <v>266136.8726497866</v>
      </c>
      <c r="C18" s="342">
        <v>299754.32608377584</v>
      </c>
      <c r="D18" s="338">
        <v>100500.43929853979</v>
      </c>
      <c r="E18" s="343">
        <v>97594.04116887506</v>
      </c>
    </row>
    <row r="19" spans="1:5" ht="12.75">
      <c r="A19" s="236" t="s">
        <v>223</v>
      </c>
      <c r="B19" s="338">
        <v>170657.2702632692</v>
      </c>
      <c r="C19" s="342">
        <v>187465.61867634614</v>
      </c>
      <c r="D19" s="338">
        <v>52367.75928535405</v>
      </c>
      <c r="E19" s="343">
        <v>45823.812476400184</v>
      </c>
    </row>
    <row r="20" spans="1:5" ht="12.75">
      <c r="A20" s="170" t="s">
        <v>222</v>
      </c>
      <c r="B20" s="338">
        <v>54213.592355520086</v>
      </c>
      <c r="C20" s="342">
        <v>65193.108592556644</v>
      </c>
      <c r="D20" s="338">
        <v>15829.270102016477</v>
      </c>
      <c r="E20" s="343">
        <v>16144.74511213691</v>
      </c>
    </row>
    <row r="21" spans="1:5" ht="12.75">
      <c r="A21" s="170" t="s">
        <v>221</v>
      </c>
      <c r="B21" s="338">
        <v>50616.15542568314</v>
      </c>
      <c r="C21" s="342">
        <v>58870.11197784811</v>
      </c>
      <c r="D21" s="338">
        <v>35193.47451809847</v>
      </c>
      <c r="E21" s="343">
        <v>37885.260616801046</v>
      </c>
    </row>
    <row r="22" spans="1:5" ht="12.75">
      <c r="A22" s="166" t="s">
        <v>220</v>
      </c>
      <c r="B22" s="338">
        <v>213158.76924289975</v>
      </c>
      <c r="C22" s="342">
        <v>213341.92090583147</v>
      </c>
      <c r="D22" s="338">
        <v>23518.00328905395</v>
      </c>
      <c r="E22" s="343">
        <v>23897.33860797807</v>
      </c>
    </row>
    <row r="23" spans="1:5" ht="12.75">
      <c r="A23" s="166" t="s">
        <v>219</v>
      </c>
      <c r="B23" s="338">
        <v>582479.2915433986</v>
      </c>
      <c r="C23" s="342">
        <v>570871.4183647308</v>
      </c>
      <c r="D23" s="338">
        <v>68334.41801623214</v>
      </c>
      <c r="E23" s="343">
        <v>64781.23781605446</v>
      </c>
    </row>
    <row r="24" spans="1:5" ht="12.75">
      <c r="A24" s="166" t="s">
        <v>218</v>
      </c>
      <c r="B24" s="338">
        <v>91738.38151378698</v>
      </c>
      <c r="C24" s="342">
        <v>86298.75990748183</v>
      </c>
      <c r="D24" s="337">
        <v>28555.009729925117</v>
      </c>
      <c r="E24" s="336">
        <v>18648.417412396146</v>
      </c>
    </row>
    <row r="25" spans="1:5" ht="12.75">
      <c r="A25" s="166" t="s">
        <v>217</v>
      </c>
      <c r="B25" s="338">
        <v>13176.810759539489</v>
      </c>
      <c r="C25" s="342">
        <v>13876.265624827327</v>
      </c>
      <c r="D25" s="337">
        <v>7718.072392377412</v>
      </c>
      <c r="E25" s="336">
        <v>5917.619861623802</v>
      </c>
    </row>
    <row r="26" spans="1:5" ht="12.75">
      <c r="A26" s="166" t="s">
        <v>216</v>
      </c>
      <c r="B26" s="338">
        <v>50698.349256655725</v>
      </c>
      <c r="C26" s="342">
        <v>58775.86826794383</v>
      </c>
      <c r="D26" s="337">
        <v>43594.473649768486</v>
      </c>
      <c r="E26" s="336">
        <v>36218.278496455176</v>
      </c>
    </row>
    <row r="27" spans="1:5" ht="12.75">
      <c r="A27" s="341"/>
      <c r="B27" s="338"/>
      <c r="C27" s="338"/>
      <c r="D27" s="337"/>
      <c r="E27" s="336"/>
    </row>
    <row r="28" spans="1:5" ht="12.75">
      <c r="A28" s="339" t="s">
        <v>215</v>
      </c>
      <c r="B28" s="338"/>
      <c r="C28" s="338"/>
      <c r="D28" s="337"/>
      <c r="E28" s="336"/>
    </row>
    <row r="29" spans="1:5" ht="12.75">
      <c r="A29" s="65" t="s">
        <v>214</v>
      </c>
      <c r="B29" s="338">
        <v>159112.02324437763</v>
      </c>
      <c r="C29" s="338">
        <v>174273.29057434428</v>
      </c>
      <c r="D29" s="337">
        <v>491366.5463636859</v>
      </c>
      <c r="E29" s="336">
        <v>435034.10931391106</v>
      </c>
    </row>
    <row r="30" spans="1:5" ht="12.75">
      <c r="A30" s="166" t="s">
        <v>213</v>
      </c>
      <c r="B30" s="338">
        <v>1263817.8297490492</v>
      </c>
      <c r="C30" s="338">
        <v>1288036.9301294992</v>
      </c>
      <c r="D30" s="337">
        <v>1194864.7590668406</v>
      </c>
      <c r="E30" s="336">
        <v>1218547.789013687</v>
      </c>
    </row>
    <row r="31" spans="1:5" ht="12.75">
      <c r="A31" s="65" t="s">
        <v>212</v>
      </c>
      <c r="B31" s="338">
        <v>112542.22630446545</v>
      </c>
      <c r="C31" s="338">
        <v>122644.66045288288</v>
      </c>
      <c r="D31" s="337">
        <v>432431.2527132007</v>
      </c>
      <c r="E31" s="336">
        <v>379664.6633589817</v>
      </c>
    </row>
    <row r="32" spans="1:5" ht="12.75">
      <c r="A32" s="166" t="s">
        <v>211</v>
      </c>
      <c r="B32" s="338">
        <v>3646964.5862818146</v>
      </c>
      <c r="C32" s="338">
        <v>3787625.878932074</v>
      </c>
      <c r="D32" s="337">
        <v>705741.9472827762</v>
      </c>
      <c r="E32" s="336">
        <v>773188.7650312454</v>
      </c>
    </row>
    <row r="33" spans="1:5" ht="12.75">
      <c r="A33" s="340"/>
      <c r="B33" s="338"/>
      <c r="C33" s="338"/>
      <c r="D33" s="337"/>
      <c r="E33" s="336"/>
    </row>
    <row r="34" spans="1:5" ht="12.75">
      <c r="A34" s="339" t="s">
        <v>210</v>
      </c>
      <c r="B34" s="338"/>
      <c r="C34" s="338"/>
      <c r="D34" s="337"/>
      <c r="E34" s="336"/>
    </row>
    <row r="35" spans="1:5" ht="12.75">
      <c r="A35" s="166" t="s">
        <v>209</v>
      </c>
      <c r="B35" s="338">
        <v>2737633.5172150764</v>
      </c>
      <c r="C35" s="338">
        <v>2855883.664696717</v>
      </c>
      <c r="D35" s="337">
        <v>1584907.2242393706</v>
      </c>
      <c r="E35" s="336">
        <v>1639147.9955177307</v>
      </c>
    </row>
    <row r="36" spans="1:5" ht="12.75">
      <c r="A36" s="170" t="s">
        <v>208</v>
      </c>
      <c r="B36" s="338">
        <v>2300756.425914048</v>
      </c>
      <c r="C36" s="338">
        <v>2398032.552395751</v>
      </c>
      <c r="D36" s="337">
        <v>1495837.4222761851</v>
      </c>
      <c r="E36" s="336">
        <v>1537095.2812411392</v>
      </c>
    </row>
    <row r="37" spans="1:5" ht="12.75">
      <c r="A37" s="166" t="s">
        <v>207</v>
      </c>
      <c r="B37" s="338">
        <v>970511.8748496872</v>
      </c>
      <c r="C37" s="338">
        <v>1022332.7035166939</v>
      </c>
      <c r="D37" s="337">
        <v>249277.49860261884</v>
      </c>
      <c r="E37" s="336">
        <v>289637.84276911087</v>
      </c>
    </row>
    <row r="38" spans="1:5" ht="12.75">
      <c r="A38" s="170" t="s">
        <v>206</v>
      </c>
      <c r="B38" s="338">
        <v>766061.9992200892</v>
      </c>
      <c r="C38" s="338">
        <v>803787.9422890273</v>
      </c>
      <c r="D38" s="337">
        <v>195803.59343332952</v>
      </c>
      <c r="E38" s="336">
        <v>228204.40440560447</v>
      </c>
    </row>
    <row r="39" spans="1:5" ht="12.75">
      <c r="A39" s="65" t="s">
        <v>205</v>
      </c>
      <c r="B39" s="338">
        <v>635091.7824787046</v>
      </c>
      <c r="C39" s="338">
        <v>634727.3345134929</v>
      </c>
      <c r="D39" s="337">
        <v>78434.83571286568</v>
      </c>
      <c r="E39" s="336">
        <v>82970.10851923509</v>
      </c>
    </row>
    <row r="40" spans="1:5" ht="12.75">
      <c r="A40" s="236" t="s">
        <v>204</v>
      </c>
      <c r="B40" s="338">
        <v>494004.04701645725</v>
      </c>
      <c r="C40" s="338">
        <v>491518.1720359825</v>
      </c>
      <c r="D40" s="337">
        <v>55830.06706123806</v>
      </c>
      <c r="E40" s="336">
        <v>59335.17135441352</v>
      </c>
    </row>
    <row r="41" spans="1:5" ht="12.75">
      <c r="A41" s="65" t="s">
        <v>203</v>
      </c>
      <c r="B41" s="338">
        <v>287142.06777500536</v>
      </c>
      <c r="C41" s="338">
        <v>334903.83200957003</v>
      </c>
      <c r="D41" s="337">
        <v>31668.237620556825</v>
      </c>
      <c r="E41" s="336">
        <v>34528.82248195684</v>
      </c>
    </row>
    <row r="42" spans="1:5" ht="12.75">
      <c r="A42" s="65" t="s">
        <v>202</v>
      </c>
      <c r="B42" s="338">
        <v>53514.45905808653</v>
      </c>
      <c r="C42" s="338">
        <v>57901.33777665326</v>
      </c>
      <c r="D42" s="337">
        <v>9873.242534887744</v>
      </c>
      <c r="E42" s="336">
        <v>12678.875021998683</v>
      </c>
    </row>
    <row r="43" spans="1:5" ht="12.75">
      <c r="A43" s="166" t="s">
        <v>201</v>
      </c>
      <c r="B43" s="338">
        <v>116518.18568091834</v>
      </c>
      <c r="C43" s="338">
        <v>108662.59570534187</v>
      </c>
      <c r="D43" s="337">
        <v>13481.224764660112</v>
      </c>
      <c r="E43" s="336">
        <v>19730.871399362542</v>
      </c>
    </row>
    <row r="44" spans="1:5" ht="12.75">
      <c r="A44" s="166" t="s">
        <v>200</v>
      </c>
      <c r="B44" s="338">
        <v>614427.4185680593</v>
      </c>
      <c r="C44" s="338">
        <v>594656.8649548424</v>
      </c>
      <c r="D44" s="337">
        <v>73440.93860336425</v>
      </c>
      <c r="E44" s="336">
        <v>70487.70064598009</v>
      </c>
    </row>
    <row r="45" spans="1:5" ht="12.75">
      <c r="A45" s="335"/>
      <c r="B45" s="334"/>
      <c r="C45" s="333"/>
      <c r="D45" s="332"/>
      <c r="E45" s="331"/>
    </row>
    <row r="47" ht="12.75">
      <c r="A47" s="149" t="s">
        <v>13</v>
      </c>
    </row>
    <row r="48" ht="12.75">
      <c r="A48" s="330" t="s">
        <v>199</v>
      </c>
    </row>
    <row r="49" ht="12.75">
      <c r="A49" s="51" t="s">
        <v>5</v>
      </c>
    </row>
    <row r="50" ht="12.75">
      <c r="A50" s="50" t="s">
        <v>198</v>
      </c>
    </row>
    <row r="51" ht="12.75">
      <c r="A51" s="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3.xml><?xml version="1.0" encoding="utf-8"?>
<worksheet xmlns="http://schemas.openxmlformats.org/spreadsheetml/2006/main" xmlns:r="http://schemas.openxmlformats.org/officeDocument/2006/relationships">
  <dimension ref="A1:M86"/>
  <sheetViews>
    <sheetView showGridLines="0" zoomScalePageLayoutView="0" workbookViewId="0" topLeftCell="A1">
      <selection activeCell="A1" sqref="A1"/>
    </sheetView>
  </sheetViews>
  <sheetFormatPr defaultColWidth="9.140625" defaultRowHeight="12.75"/>
  <cols>
    <col min="1" max="1" width="37.421875" style="48" customWidth="1"/>
    <col min="2" max="2" width="11.7109375" style="356" customWidth="1"/>
    <col min="3" max="4" width="11.7109375" style="48" customWidth="1"/>
    <col min="5" max="5" width="12.28125" style="48" customWidth="1"/>
    <col min="6" max="7" width="9.140625" style="48" customWidth="1"/>
    <col min="8" max="8" width="26.140625" style="48" customWidth="1"/>
    <col min="9" max="16384" width="9.140625" style="48" customWidth="1"/>
  </cols>
  <sheetData>
    <row r="1" spans="1:5" ht="15.75">
      <c r="A1" s="375" t="s">
        <v>260</v>
      </c>
      <c r="B1" s="374"/>
      <c r="C1" s="384"/>
      <c r="D1" s="384"/>
      <c r="E1" s="384"/>
    </row>
    <row r="2" spans="1:5" ht="15.75">
      <c r="A2" s="375" t="s">
        <v>300</v>
      </c>
      <c r="B2" s="374"/>
      <c r="C2" s="384"/>
      <c r="D2" s="384"/>
      <c r="E2" s="384"/>
    </row>
    <row r="3" spans="1:5" ht="12" customHeight="1">
      <c r="A3" s="96"/>
      <c r="B3" s="374"/>
      <c r="C3" s="384"/>
      <c r="D3" s="384"/>
      <c r="E3" s="384"/>
    </row>
    <row r="4" spans="1:5" ht="12.75" customHeight="1">
      <c r="A4" s="385" t="s">
        <v>299</v>
      </c>
      <c r="B4" s="374"/>
      <c r="C4" s="384"/>
      <c r="D4" s="384"/>
      <c r="E4" s="384"/>
    </row>
    <row r="5" spans="1:5" ht="12.75" customHeight="1">
      <c r="A5" s="383" t="s">
        <v>298</v>
      </c>
      <c r="B5" s="374"/>
      <c r="C5" s="384"/>
      <c r="D5" s="384"/>
      <c r="E5" s="384"/>
    </row>
    <row r="6" spans="1:5" ht="12.75" customHeight="1">
      <c r="A6" s="383" t="s">
        <v>297</v>
      </c>
      <c r="B6" s="374"/>
      <c r="C6" s="384"/>
      <c r="D6" s="384"/>
      <c r="E6" s="384"/>
    </row>
    <row r="7" spans="1:5" ht="12.75" customHeight="1">
      <c r="A7" s="383" t="s">
        <v>296</v>
      </c>
      <c r="B7" s="374"/>
      <c r="C7" s="384"/>
      <c r="D7" s="384"/>
      <c r="E7" s="384"/>
    </row>
    <row r="8" spans="1:5" ht="12" customHeight="1" thickBot="1">
      <c r="A8" s="373"/>
      <c r="B8" s="372"/>
      <c r="C8" s="383"/>
      <c r="D8" s="383"/>
      <c r="E8" s="383"/>
    </row>
    <row r="9" spans="1:13" s="143" customFormat="1" ht="24" customHeight="1" thickTop="1">
      <c r="A9" s="352" t="s">
        <v>258</v>
      </c>
      <c r="B9" s="371" t="s">
        <v>257</v>
      </c>
      <c r="C9" s="371" t="s">
        <v>256</v>
      </c>
      <c r="D9" s="371" t="s">
        <v>255</v>
      </c>
      <c r="E9" s="312" t="s">
        <v>254</v>
      </c>
      <c r="G9" s="48"/>
      <c r="H9" s="48"/>
      <c r="I9" s="48"/>
      <c r="J9" s="48"/>
      <c r="K9" s="48"/>
      <c r="L9" s="48"/>
      <c r="M9" s="48"/>
    </row>
    <row r="10" spans="1:5" ht="12" customHeight="1">
      <c r="A10" s="367"/>
      <c r="B10" s="370"/>
      <c r="C10" s="382"/>
      <c r="E10" s="381"/>
    </row>
    <row r="11" spans="1:5" ht="12.75" customHeight="1">
      <c r="A11" s="367" t="s">
        <v>295</v>
      </c>
      <c r="B11" s="364">
        <v>85.7128602559753</v>
      </c>
      <c r="C11" s="364">
        <v>83.2</v>
      </c>
      <c r="D11" s="364">
        <v>89.4</v>
      </c>
      <c r="E11" s="363">
        <v>85.2</v>
      </c>
    </row>
    <row r="12" spans="1:5" ht="12.75" customHeight="1">
      <c r="A12" s="65" t="s">
        <v>294</v>
      </c>
      <c r="B12" s="364">
        <v>10.848572416913338</v>
      </c>
      <c r="C12" s="364">
        <v>8.2</v>
      </c>
      <c r="D12" s="364">
        <v>14.8</v>
      </c>
      <c r="E12" s="363">
        <v>3.3</v>
      </c>
    </row>
    <row r="13" spans="1:5" ht="12.75" customHeight="1">
      <c r="A13" s="65" t="s">
        <v>293</v>
      </c>
      <c r="B13" s="364">
        <v>26.717267676483974</v>
      </c>
      <c r="C13" s="364">
        <v>24.1</v>
      </c>
      <c r="D13" s="364">
        <v>30.7</v>
      </c>
      <c r="E13" s="363">
        <v>14.2</v>
      </c>
    </row>
    <row r="14" spans="1:5" ht="12.75" customHeight="1">
      <c r="A14" s="65" t="s">
        <v>292</v>
      </c>
      <c r="B14" s="364">
        <v>12.095599281935101</v>
      </c>
      <c r="C14" s="364">
        <v>8.3</v>
      </c>
      <c r="D14" s="364">
        <v>17.8</v>
      </c>
      <c r="E14" s="363">
        <v>41</v>
      </c>
    </row>
    <row r="15" spans="1:5" ht="12.75" customHeight="1">
      <c r="A15" s="65" t="s">
        <v>291</v>
      </c>
      <c r="B15" s="364">
        <v>5.1451643761529535</v>
      </c>
      <c r="C15" s="364">
        <v>3.7</v>
      </c>
      <c r="D15" s="364">
        <v>7.3</v>
      </c>
      <c r="E15" s="363">
        <v>16</v>
      </c>
    </row>
    <row r="16" spans="1:5" ht="12.75" customHeight="1">
      <c r="A16" s="65" t="s">
        <v>290</v>
      </c>
      <c r="B16" s="364">
        <v>76.36787852054658</v>
      </c>
      <c r="C16" s="364">
        <v>75.4</v>
      </c>
      <c r="D16" s="364">
        <v>77.8</v>
      </c>
      <c r="E16" s="363">
        <v>54.6</v>
      </c>
    </row>
    <row r="17" spans="1:5" ht="12" customHeight="1">
      <c r="A17" s="367"/>
      <c r="B17" s="364"/>
      <c r="C17" s="364"/>
      <c r="D17" s="364"/>
      <c r="E17" s="363"/>
    </row>
    <row r="18" spans="1:5" ht="12.75" customHeight="1">
      <c r="A18" s="367" t="s">
        <v>289</v>
      </c>
      <c r="B18" s="364">
        <v>89.610609637683</v>
      </c>
      <c r="C18" s="364">
        <v>89.8</v>
      </c>
      <c r="D18" s="364">
        <v>89.3</v>
      </c>
      <c r="E18" s="363">
        <v>75.1</v>
      </c>
    </row>
    <row r="19" spans="1:5" ht="12.75" customHeight="1">
      <c r="A19" s="65" t="s">
        <v>288</v>
      </c>
      <c r="B19" s="364">
        <v>83.36830491307214</v>
      </c>
      <c r="C19" s="364">
        <v>83.3</v>
      </c>
      <c r="D19" s="364">
        <v>83.4</v>
      </c>
      <c r="E19" s="363">
        <v>61</v>
      </c>
    </row>
    <row r="20" spans="1:5" ht="12.75" customHeight="1">
      <c r="A20" s="65" t="s">
        <v>287</v>
      </c>
      <c r="B20" s="364">
        <v>24.532814865423912</v>
      </c>
      <c r="C20" s="364">
        <v>26.8</v>
      </c>
      <c r="D20" s="364">
        <v>21.1</v>
      </c>
      <c r="E20" s="363">
        <v>7.3</v>
      </c>
    </row>
    <row r="21" spans="1:5" ht="12.75" customHeight="1">
      <c r="A21" s="65" t="s">
        <v>286</v>
      </c>
      <c r="B21" s="364">
        <v>48.8335121124693</v>
      </c>
      <c r="C21" s="364">
        <v>51</v>
      </c>
      <c r="D21" s="364">
        <v>45.6</v>
      </c>
      <c r="E21" s="363">
        <v>16.9</v>
      </c>
    </row>
    <row r="22" spans="1:5" ht="12.75" customHeight="1">
      <c r="A22" s="65" t="s">
        <v>285</v>
      </c>
      <c r="B22" s="364">
        <v>4.6592319313461426</v>
      </c>
      <c r="C22" s="364">
        <v>4.6</v>
      </c>
      <c r="D22" s="364">
        <v>4.7</v>
      </c>
      <c r="E22" s="363">
        <v>2.9</v>
      </c>
    </row>
    <row r="23" spans="1:5" ht="12.75" customHeight="1">
      <c r="A23" s="65" t="s">
        <v>284</v>
      </c>
      <c r="B23" s="364">
        <v>10.759768112733699</v>
      </c>
      <c r="C23" s="364">
        <v>10.9</v>
      </c>
      <c r="D23" s="364">
        <v>10.5</v>
      </c>
      <c r="E23" s="363">
        <v>10.6</v>
      </c>
    </row>
    <row r="24" spans="1:5" ht="12.75" customHeight="1">
      <c r="A24" s="65" t="s">
        <v>283</v>
      </c>
      <c r="B24" s="364">
        <v>42.48866781096017</v>
      </c>
      <c r="C24" s="364">
        <v>44.5</v>
      </c>
      <c r="D24" s="364">
        <v>39.4</v>
      </c>
      <c r="E24" s="363">
        <v>21</v>
      </c>
    </row>
    <row r="25" spans="1:5" ht="12.75" customHeight="1">
      <c r="A25" s="65" t="s">
        <v>282</v>
      </c>
      <c r="B25" s="364">
        <v>12.483343082617111</v>
      </c>
      <c r="C25" s="364">
        <v>12.1</v>
      </c>
      <c r="D25" s="364">
        <v>13.1</v>
      </c>
      <c r="E25" s="363">
        <v>8</v>
      </c>
    </row>
    <row r="26" spans="1:5" ht="12.75" customHeight="1">
      <c r="A26" s="65" t="s">
        <v>281</v>
      </c>
      <c r="B26" s="364">
        <v>25.510569494442038</v>
      </c>
      <c r="C26" s="364">
        <v>24.6</v>
      </c>
      <c r="D26" s="364">
        <v>26.9</v>
      </c>
      <c r="E26" s="363">
        <v>8.6</v>
      </c>
    </row>
    <row r="27" spans="1:5" ht="12.75" customHeight="1">
      <c r="A27" s="65" t="s">
        <v>280</v>
      </c>
      <c r="B27" s="364">
        <v>3.693393725133392</v>
      </c>
      <c r="C27" s="364">
        <v>3.7</v>
      </c>
      <c r="D27" s="364">
        <v>3.6</v>
      </c>
      <c r="E27" s="363">
        <v>2.1</v>
      </c>
    </row>
    <row r="28" spans="1:5" ht="12" customHeight="1">
      <c r="A28" s="166"/>
      <c r="B28" s="364"/>
      <c r="C28" s="364"/>
      <c r="D28" s="364"/>
      <c r="E28" s="363"/>
    </row>
    <row r="29" spans="1:5" ht="12.75" customHeight="1">
      <c r="A29" s="367" t="s">
        <v>279</v>
      </c>
      <c r="B29" s="364">
        <v>94.10339545223722</v>
      </c>
      <c r="C29" s="364">
        <v>94.8</v>
      </c>
      <c r="D29" s="364">
        <v>93.1</v>
      </c>
      <c r="E29" s="363">
        <v>89.5</v>
      </c>
    </row>
    <row r="30" spans="1:5" ht="12.75" customHeight="1">
      <c r="A30" s="65" t="s">
        <v>278</v>
      </c>
      <c r="B30" s="364">
        <v>26.33604298128353</v>
      </c>
      <c r="C30" s="364">
        <v>23.4</v>
      </c>
      <c r="D30" s="364">
        <v>30.8</v>
      </c>
      <c r="E30" s="363">
        <v>52.1</v>
      </c>
    </row>
    <row r="31" spans="1:5" ht="12.75" customHeight="1">
      <c r="A31" s="344" t="s">
        <v>277</v>
      </c>
      <c r="B31" s="364">
        <v>22.421935259452237</v>
      </c>
      <c r="C31" s="364">
        <v>19.5</v>
      </c>
      <c r="D31" s="364">
        <v>26.8</v>
      </c>
      <c r="E31" s="363">
        <v>22.5</v>
      </c>
    </row>
    <row r="32" spans="1:5" ht="12.75" customHeight="1">
      <c r="A32" s="65" t="s">
        <v>276</v>
      </c>
      <c r="B32" s="364">
        <v>11.750247964552258</v>
      </c>
      <c r="C32" s="364">
        <v>11.1</v>
      </c>
      <c r="D32" s="364">
        <v>12.7</v>
      </c>
      <c r="E32" s="363">
        <v>6</v>
      </c>
    </row>
    <row r="33" spans="1:5" ht="12.75" customHeight="1">
      <c r="A33" s="65" t="s">
        <v>275</v>
      </c>
      <c r="B33" s="364">
        <v>54.05377531008098</v>
      </c>
      <c r="C33" s="364">
        <v>53.3</v>
      </c>
      <c r="D33" s="364">
        <v>55.1</v>
      </c>
      <c r="E33" s="363">
        <v>75.3</v>
      </c>
    </row>
    <row r="34" spans="1:5" ht="12.75" customHeight="1">
      <c r="A34" s="65" t="s">
        <v>274</v>
      </c>
      <c r="B34" s="364">
        <v>74.08900315702246</v>
      </c>
      <c r="C34" s="364">
        <v>74.2</v>
      </c>
      <c r="D34" s="364">
        <v>73.9</v>
      </c>
      <c r="E34" s="363">
        <v>47.3</v>
      </c>
    </row>
    <row r="35" spans="1:5" ht="12.75" customHeight="1">
      <c r="A35" s="65" t="s">
        <v>273</v>
      </c>
      <c r="B35" s="364">
        <v>40.1458093935598</v>
      </c>
      <c r="C35" s="364">
        <v>40.4</v>
      </c>
      <c r="D35" s="364">
        <v>39.7</v>
      </c>
      <c r="E35" s="363">
        <v>13.9</v>
      </c>
    </row>
    <row r="36" spans="1:5" ht="12" customHeight="1">
      <c r="A36" s="65" t="s">
        <v>272</v>
      </c>
      <c r="B36" s="364">
        <v>53.28952418035471</v>
      </c>
      <c r="C36" s="364">
        <v>58.6</v>
      </c>
      <c r="D36" s="364">
        <v>45.3</v>
      </c>
      <c r="E36" s="363">
        <v>16.4</v>
      </c>
    </row>
    <row r="37" spans="1:5" ht="12" customHeight="1">
      <c r="A37" s="367"/>
      <c r="B37" s="364"/>
      <c r="C37" s="364"/>
      <c r="D37" s="364"/>
      <c r="E37" s="363"/>
    </row>
    <row r="38" spans="1:5" ht="12.75" customHeight="1">
      <c r="A38" s="367" t="s">
        <v>271</v>
      </c>
      <c r="B38" s="364">
        <v>93.70450277021408</v>
      </c>
      <c r="C38" s="364">
        <v>94</v>
      </c>
      <c r="D38" s="364">
        <v>93.3</v>
      </c>
      <c r="E38" s="363">
        <v>92.1</v>
      </c>
    </row>
    <row r="39" spans="1:5" ht="12.75" customHeight="1">
      <c r="A39" s="366" t="s">
        <v>270</v>
      </c>
      <c r="B39" s="364">
        <v>40.25539824291554</v>
      </c>
      <c r="C39" s="364">
        <v>38.8</v>
      </c>
      <c r="D39" s="364">
        <v>42.5</v>
      </c>
      <c r="E39" s="363">
        <v>49.8</v>
      </c>
    </row>
    <row r="40" spans="1:5" ht="12.75" customHeight="1">
      <c r="A40" s="366" t="s">
        <v>269</v>
      </c>
      <c r="B40" s="364">
        <v>33.23463505571052</v>
      </c>
      <c r="C40" s="364">
        <v>32.4</v>
      </c>
      <c r="D40" s="364">
        <v>34.5</v>
      </c>
      <c r="E40" s="363">
        <v>56.4</v>
      </c>
    </row>
    <row r="41" spans="1:5" ht="12.75" customHeight="1">
      <c r="A41" s="366" t="s">
        <v>268</v>
      </c>
      <c r="B41" s="364">
        <v>41.64199804115896</v>
      </c>
      <c r="C41" s="364">
        <v>38.3</v>
      </c>
      <c r="D41" s="364">
        <v>46.7</v>
      </c>
      <c r="E41" s="363">
        <v>44.2</v>
      </c>
    </row>
    <row r="42" spans="1:5" ht="12.75" customHeight="1">
      <c r="A42" s="366" t="s">
        <v>267</v>
      </c>
      <c r="B42" s="364">
        <v>29.680220374099093</v>
      </c>
      <c r="C42" s="364">
        <v>30.2</v>
      </c>
      <c r="D42" s="364">
        <v>28.9</v>
      </c>
      <c r="E42" s="363">
        <v>18</v>
      </c>
    </row>
    <row r="43" spans="1:5" ht="12.75" customHeight="1">
      <c r="A43" s="366" t="s">
        <v>266</v>
      </c>
      <c r="B43" s="364">
        <v>31.197565039703882</v>
      </c>
      <c r="C43" s="364">
        <v>30.8</v>
      </c>
      <c r="D43" s="364">
        <v>31.7</v>
      </c>
      <c r="E43" s="363">
        <v>39.8</v>
      </c>
    </row>
    <row r="44" spans="1:5" ht="12.75" customHeight="1">
      <c r="A44" s="366" t="s">
        <v>265</v>
      </c>
      <c r="B44" s="364">
        <v>72.09514743012338</v>
      </c>
      <c r="C44" s="364">
        <v>76.2</v>
      </c>
      <c r="D44" s="364">
        <v>65.9</v>
      </c>
      <c r="E44" s="363">
        <v>59</v>
      </c>
    </row>
    <row r="45" spans="1:5" ht="12.75" customHeight="1">
      <c r="A45" s="366" t="s">
        <v>264</v>
      </c>
      <c r="B45" s="364">
        <v>61.74788582789673</v>
      </c>
      <c r="C45" s="364">
        <v>62</v>
      </c>
      <c r="D45" s="364">
        <v>61.3</v>
      </c>
      <c r="E45" s="363">
        <v>71.2</v>
      </c>
    </row>
    <row r="46" spans="1:5" ht="12.75" customHeight="1">
      <c r="A46" s="366" t="s">
        <v>263</v>
      </c>
      <c r="B46" s="364">
        <v>11.01320255382229</v>
      </c>
      <c r="C46" s="364">
        <v>10</v>
      </c>
      <c r="D46" s="364">
        <v>12.5</v>
      </c>
      <c r="E46" s="363">
        <v>63.9</v>
      </c>
    </row>
    <row r="47" spans="1:5" ht="12" customHeight="1">
      <c r="A47" s="368" t="s">
        <v>262</v>
      </c>
      <c r="B47" s="364">
        <v>70.88588166808347</v>
      </c>
      <c r="C47" s="364">
        <v>70.5</v>
      </c>
      <c r="D47" s="364">
        <v>71.5</v>
      </c>
      <c r="E47" s="363">
        <v>32.2</v>
      </c>
    </row>
    <row r="48" spans="1:5" ht="12" customHeight="1">
      <c r="A48" s="380"/>
      <c r="B48" s="379"/>
      <c r="C48" s="379"/>
      <c r="D48" s="378"/>
      <c r="E48" s="377"/>
    </row>
    <row r="49" spans="2:5" ht="12" customHeight="1">
      <c r="B49" s="376"/>
      <c r="C49" s="376"/>
      <c r="D49" s="356"/>
      <c r="E49" s="356"/>
    </row>
    <row r="50" spans="1:5" ht="12.75">
      <c r="A50" s="148" t="s">
        <v>261</v>
      </c>
      <c r="C50" s="356"/>
      <c r="D50" s="356"/>
      <c r="E50" s="356"/>
    </row>
    <row r="51" spans="1:5" ht="15.75">
      <c r="A51" s="375" t="s">
        <v>260</v>
      </c>
      <c r="B51" s="374"/>
      <c r="C51" s="374"/>
      <c r="D51" s="374"/>
      <c r="E51" s="374"/>
    </row>
    <row r="52" spans="1:5" ht="15.75">
      <c r="A52" s="375" t="s">
        <v>259</v>
      </c>
      <c r="B52" s="374"/>
      <c r="C52" s="374"/>
      <c r="D52" s="374"/>
      <c r="E52" s="374"/>
    </row>
    <row r="53" spans="1:5" ht="13.5" thickBot="1">
      <c r="A53" s="373"/>
      <c r="B53" s="372"/>
      <c r="C53" s="372"/>
      <c r="D53" s="372"/>
      <c r="E53" s="372"/>
    </row>
    <row r="54" spans="1:5" ht="24" customHeight="1" thickTop="1">
      <c r="A54" s="352" t="s">
        <v>258</v>
      </c>
      <c r="B54" s="371" t="s">
        <v>257</v>
      </c>
      <c r="C54" s="371" t="s">
        <v>256</v>
      </c>
      <c r="D54" s="371" t="s">
        <v>255</v>
      </c>
      <c r="E54" s="312" t="s">
        <v>254</v>
      </c>
    </row>
    <row r="55" spans="1:5" ht="12" customHeight="1">
      <c r="A55" s="367"/>
      <c r="B55" s="370"/>
      <c r="C55" s="370"/>
      <c r="D55" s="356"/>
      <c r="E55" s="369"/>
    </row>
    <row r="56" spans="1:5" ht="12.75">
      <c r="A56" s="367" t="s">
        <v>253</v>
      </c>
      <c r="B56" s="364">
        <v>79.36676499870426</v>
      </c>
      <c r="C56" s="364">
        <v>76.1</v>
      </c>
      <c r="D56" s="364">
        <v>84.3</v>
      </c>
      <c r="E56" s="363">
        <v>68.9</v>
      </c>
    </row>
    <row r="57" spans="1:5" ht="12.75">
      <c r="A57" s="368" t="s">
        <v>252</v>
      </c>
      <c r="B57" s="364">
        <v>28.297365116298664</v>
      </c>
      <c r="C57" s="364">
        <v>21.3</v>
      </c>
      <c r="D57" s="364">
        <v>38.7</v>
      </c>
      <c r="E57" s="363">
        <v>15.7</v>
      </c>
    </row>
    <row r="58" spans="1:5" ht="12.75">
      <c r="A58" s="368" t="s">
        <v>251</v>
      </c>
      <c r="B58" s="364">
        <v>22.595901930002707</v>
      </c>
      <c r="C58" s="364">
        <v>30.7</v>
      </c>
      <c r="D58" s="364">
        <v>36.4</v>
      </c>
      <c r="E58" s="363">
        <v>16.2</v>
      </c>
    </row>
    <row r="59" spans="1:5" ht="12.75">
      <c r="A59" s="366" t="s">
        <v>250</v>
      </c>
      <c r="B59" s="364">
        <v>36.60333097577863</v>
      </c>
      <c r="C59" s="364">
        <v>22.2</v>
      </c>
      <c r="D59" s="364">
        <v>23.2</v>
      </c>
      <c r="E59" s="363">
        <v>12.9</v>
      </c>
    </row>
    <row r="60" spans="1:5" ht="12.75">
      <c r="A60" s="368" t="s">
        <v>249</v>
      </c>
      <c r="B60" s="364">
        <v>5.445920343171556</v>
      </c>
      <c r="C60" s="364">
        <v>28.7</v>
      </c>
      <c r="D60" s="364">
        <v>48.4</v>
      </c>
      <c r="E60" s="363">
        <v>30.2</v>
      </c>
    </row>
    <row r="61" spans="1:5" ht="12.75">
      <c r="A61" s="366" t="s">
        <v>248</v>
      </c>
      <c r="B61" s="364">
        <v>16.18280887726799</v>
      </c>
      <c r="C61" s="364">
        <v>5.5</v>
      </c>
      <c r="D61" s="364">
        <v>5.3</v>
      </c>
      <c r="E61" s="363">
        <v>2</v>
      </c>
    </row>
    <row r="62" spans="1:5" ht="12.75">
      <c r="A62" s="366" t="s">
        <v>247</v>
      </c>
      <c r="B62" s="364">
        <v>55.38907851136162</v>
      </c>
      <c r="C62" s="364">
        <v>17.1</v>
      </c>
      <c r="D62" s="364">
        <v>14.8</v>
      </c>
      <c r="E62" s="363">
        <v>3.2</v>
      </c>
    </row>
    <row r="63" spans="1:5" ht="12.75">
      <c r="A63" s="366" t="s">
        <v>246</v>
      </c>
      <c r="B63" s="364">
        <v>4.788882986909989</v>
      </c>
      <c r="C63" s="364">
        <v>53.4</v>
      </c>
      <c r="D63" s="364">
        <v>58.4</v>
      </c>
      <c r="E63" s="363">
        <v>45.5</v>
      </c>
    </row>
    <row r="64" spans="1:5" ht="12.75">
      <c r="A64" s="366" t="s">
        <v>245</v>
      </c>
      <c r="B64" s="364">
        <v>32.944936166069496</v>
      </c>
      <c r="C64" s="364">
        <v>5.2</v>
      </c>
      <c r="D64" s="364">
        <v>4.2</v>
      </c>
      <c r="E64" s="363">
        <v>6.3</v>
      </c>
    </row>
    <row r="65" spans="1:5" ht="12" customHeight="1">
      <c r="A65" s="367"/>
      <c r="B65" s="364"/>
      <c r="C65" s="364"/>
      <c r="D65" s="364"/>
      <c r="E65" s="363"/>
    </row>
    <row r="66" spans="1:5" ht="12.75">
      <c r="A66" s="367" t="s">
        <v>244</v>
      </c>
      <c r="B66" s="364">
        <v>85.38353599842432</v>
      </c>
      <c r="C66" s="364">
        <v>85.7</v>
      </c>
      <c r="D66" s="364">
        <v>84.9</v>
      </c>
      <c r="E66" s="363">
        <v>88.2</v>
      </c>
    </row>
    <row r="67" spans="1:5" ht="12.75">
      <c r="A67" s="366" t="s">
        <v>243</v>
      </c>
      <c r="B67" s="364">
        <v>7.329485624352251</v>
      </c>
      <c r="C67" s="364">
        <v>6</v>
      </c>
      <c r="D67" s="364">
        <v>9.3</v>
      </c>
      <c r="E67" s="363">
        <v>66.3</v>
      </c>
    </row>
    <row r="68" spans="1:5" ht="12.75">
      <c r="A68" s="366" t="s">
        <v>242</v>
      </c>
      <c r="B68" s="364">
        <v>11.20603773055096</v>
      </c>
      <c r="C68" s="364">
        <v>10.1</v>
      </c>
      <c r="D68" s="364">
        <v>12.8</v>
      </c>
      <c r="E68" s="363">
        <v>22.3</v>
      </c>
    </row>
    <row r="69" spans="1:5" ht="12.75">
      <c r="A69" s="366" t="s">
        <v>241</v>
      </c>
      <c r="B69" s="364">
        <v>14.327967498805847</v>
      </c>
      <c r="C69" s="364">
        <v>11.8</v>
      </c>
      <c r="D69" s="364">
        <v>18.1</v>
      </c>
      <c r="E69" s="363">
        <v>37.4</v>
      </c>
    </row>
    <row r="70" spans="1:5" ht="12.75">
      <c r="A70" s="366" t="s">
        <v>240</v>
      </c>
      <c r="B70" s="364">
        <v>75.42452449609341</v>
      </c>
      <c r="C70" s="364">
        <v>77</v>
      </c>
      <c r="D70" s="364">
        <v>73.1</v>
      </c>
      <c r="E70" s="363">
        <v>18.7</v>
      </c>
    </row>
    <row r="71" spans="1:5" ht="12.75">
      <c r="A71" s="366"/>
      <c r="B71" s="364"/>
      <c r="C71" s="364"/>
      <c r="D71" s="358"/>
      <c r="E71" s="363"/>
    </row>
    <row r="72" spans="1:5" ht="12.75">
      <c r="A72" s="365" t="s">
        <v>239</v>
      </c>
      <c r="B72" s="364">
        <v>7.893232308099407</v>
      </c>
      <c r="C72" s="364">
        <v>7.1</v>
      </c>
      <c r="D72" s="358">
        <v>9.1</v>
      </c>
      <c r="E72" s="363">
        <v>1.8</v>
      </c>
    </row>
    <row r="73" spans="1:5" ht="12.75">
      <c r="A73" s="365" t="s">
        <v>238</v>
      </c>
      <c r="B73" s="364">
        <v>3.566985800275629</v>
      </c>
      <c r="C73" s="364">
        <v>2.7</v>
      </c>
      <c r="D73" s="358">
        <v>4.8</v>
      </c>
      <c r="E73" s="363">
        <v>1</v>
      </c>
    </row>
    <row r="74" spans="1:5" ht="12" customHeight="1">
      <c r="A74" s="365" t="s">
        <v>237</v>
      </c>
      <c r="B74" s="364">
        <v>4.129041994958516</v>
      </c>
      <c r="C74" s="364">
        <v>3.5</v>
      </c>
      <c r="D74" s="358">
        <v>5.1</v>
      </c>
      <c r="E74" s="363">
        <v>2.3</v>
      </c>
    </row>
    <row r="75" spans="1:5" ht="12" customHeight="1">
      <c r="A75" s="362"/>
      <c r="B75" s="361"/>
      <c r="C75" s="360"/>
      <c r="D75" s="360"/>
      <c r="E75" s="359"/>
    </row>
    <row r="76" ht="12" customHeight="1">
      <c r="B76" s="358"/>
    </row>
    <row r="77" ht="12.75">
      <c r="A77" s="148" t="s">
        <v>236</v>
      </c>
    </row>
    <row r="78" ht="12.75">
      <c r="A78" s="148" t="s">
        <v>235</v>
      </c>
    </row>
    <row r="79" ht="12.75">
      <c r="A79" s="357" t="s">
        <v>234</v>
      </c>
    </row>
    <row r="80" ht="12.75">
      <c r="A80" s="50" t="s">
        <v>233</v>
      </c>
    </row>
    <row r="81" s="48" customFormat="1" ht="12.75">
      <c r="A81" s="50" t="s">
        <v>232</v>
      </c>
    </row>
    <row r="85" s="48" customFormat="1" ht="12.75">
      <c r="A85" s="50"/>
    </row>
    <row r="86" s="48" customFormat="1" ht="12.75">
      <c r="A86" s="50"/>
    </row>
  </sheetData>
  <sheetProtection/>
  <printOptions horizontalCentered="1"/>
  <pageMargins left="1" right="0.52"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4.xml><?xml version="1.0" encoding="utf-8"?>
<worksheet xmlns="http://schemas.openxmlformats.org/spreadsheetml/2006/main" xmlns:r="http://schemas.openxmlformats.org/officeDocument/2006/relationships">
  <dimension ref="A1:U64"/>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5" ht="15.75">
      <c r="A1" s="375" t="s">
        <v>309</v>
      </c>
      <c r="B1" s="384"/>
      <c r="C1" s="384"/>
      <c r="D1" s="384"/>
      <c r="E1" s="384"/>
    </row>
    <row r="2" spans="1:5" ht="15.75">
      <c r="A2" s="375" t="s">
        <v>315</v>
      </c>
      <c r="B2" s="384"/>
      <c r="C2" s="384"/>
      <c r="D2" s="384"/>
      <c r="E2" s="384"/>
    </row>
    <row r="3" spans="1:5" ht="12" customHeight="1">
      <c r="A3" s="96"/>
      <c r="B3" s="384"/>
      <c r="C3" s="384"/>
      <c r="D3" s="384"/>
      <c r="E3" s="384"/>
    </row>
    <row r="4" spans="1:5" ht="12.75" customHeight="1">
      <c r="A4" s="385" t="s">
        <v>314</v>
      </c>
      <c r="B4" s="384"/>
      <c r="C4" s="384"/>
      <c r="D4" s="384"/>
      <c r="E4" s="384"/>
    </row>
    <row r="5" spans="1:5" ht="12" customHeight="1" thickBot="1">
      <c r="A5" s="373"/>
      <c r="B5" s="383"/>
      <c r="C5" s="383"/>
      <c r="D5" s="383"/>
      <c r="E5" s="383"/>
    </row>
    <row r="6" spans="1:21" s="143" customFormat="1" ht="24" customHeight="1" thickTop="1">
      <c r="A6" s="352" t="s">
        <v>307</v>
      </c>
      <c r="B6" s="391" t="s">
        <v>98</v>
      </c>
      <c r="C6" s="391" t="s">
        <v>94</v>
      </c>
      <c r="D6" s="391" t="s">
        <v>112</v>
      </c>
      <c r="E6" s="209" t="s">
        <v>108</v>
      </c>
      <c r="G6" s="48"/>
      <c r="H6" s="48"/>
      <c r="I6" s="48"/>
      <c r="J6" s="48"/>
      <c r="K6" s="48"/>
      <c r="L6" s="48"/>
      <c r="M6" s="48"/>
      <c r="N6" s="48"/>
      <c r="O6" s="48"/>
      <c r="P6" s="48"/>
      <c r="Q6" s="48"/>
      <c r="R6" s="48"/>
      <c r="S6" s="48"/>
      <c r="T6" s="48"/>
      <c r="U6" s="48"/>
    </row>
    <row r="7" spans="1:5" ht="12" customHeight="1">
      <c r="A7" s="367"/>
      <c r="B7" s="382"/>
      <c r="C7" s="382"/>
      <c r="E7" s="381"/>
    </row>
    <row r="8" spans="1:6" ht="12.75">
      <c r="A8" s="367" t="s">
        <v>210</v>
      </c>
      <c r="B8" s="364"/>
      <c r="C8" s="364"/>
      <c r="D8" s="364"/>
      <c r="E8" s="363"/>
      <c r="F8" s="356"/>
    </row>
    <row r="9" spans="1:6" ht="12.75">
      <c r="A9" s="65" t="s">
        <v>305</v>
      </c>
      <c r="B9" s="364">
        <v>76.04332756819727</v>
      </c>
      <c r="C9" s="364">
        <v>80.89447079312164</v>
      </c>
      <c r="D9" s="364">
        <v>81.55483430126185</v>
      </c>
      <c r="E9" s="363">
        <v>83.11062296104984</v>
      </c>
      <c r="F9" s="356"/>
    </row>
    <row r="10" spans="1:6" ht="12.75">
      <c r="A10" s="65" t="s">
        <v>304</v>
      </c>
      <c r="B10" s="364">
        <v>20.826657005769608</v>
      </c>
      <c r="C10" s="364">
        <v>16.97358766120959</v>
      </c>
      <c r="D10" s="364">
        <v>15.878502931000286</v>
      </c>
      <c r="E10" s="363">
        <v>15.112808294899365</v>
      </c>
      <c r="F10" s="356"/>
    </row>
    <row r="11" spans="1:6" ht="12.75">
      <c r="A11" s="65" t="s">
        <v>303</v>
      </c>
      <c r="B11" s="364">
        <v>2.580500454629246</v>
      </c>
      <c r="C11" s="364">
        <v>1.8489468897637553</v>
      </c>
      <c r="D11" s="364">
        <v>1.838480964597296</v>
      </c>
      <c r="E11" s="363">
        <v>1.5297304860932281</v>
      </c>
      <c r="F11" s="356"/>
    </row>
    <row r="12" spans="1:6" ht="12.75">
      <c r="A12" s="65" t="s">
        <v>302</v>
      </c>
      <c r="B12" s="364">
        <v>0.549514971403735</v>
      </c>
      <c r="C12" s="364">
        <v>0.28299465590494394</v>
      </c>
      <c r="D12" s="364">
        <v>0.7281818031405276</v>
      </c>
      <c r="E12" s="363">
        <v>0.24683825795780506</v>
      </c>
      <c r="F12" s="356"/>
    </row>
    <row r="13" spans="1:6" ht="12" customHeight="1">
      <c r="A13" s="367"/>
      <c r="B13" s="364"/>
      <c r="C13" s="364"/>
      <c r="D13" s="364"/>
      <c r="E13" s="356"/>
      <c r="F13" s="356"/>
    </row>
    <row r="14" spans="1:6" ht="12.75">
      <c r="A14" s="367" t="s">
        <v>313</v>
      </c>
      <c r="B14" s="364"/>
      <c r="C14" s="364"/>
      <c r="D14" s="364"/>
      <c r="E14" s="363"/>
      <c r="F14" s="356"/>
    </row>
    <row r="15" spans="1:6" ht="12.75">
      <c r="A15" s="65" t="s">
        <v>305</v>
      </c>
      <c r="B15" s="364">
        <v>61.7093327753252</v>
      </c>
      <c r="C15" s="364">
        <v>61.74416184975166</v>
      </c>
      <c r="D15" s="364">
        <v>52.80393568033273</v>
      </c>
      <c r="E15" s="363">
        <v>55.20957150182899</v>
      </c>
      <c r="F15" s="356"/>
    </row>
    <row r="16" spans="1:6" ht="12.75">
      <c r="A16" s="65" t="s">
        <v>304</v>
      </c>
      <c r="B16" s="364">
        <v>33.66708665526756</v>
      </c>
      <c r="C16" s="364">
        <v>33.95870400601357</v>
      </c>
      <c r="D16" s="364">
        <v>40.59811611409161</v>
      </c>
      <c r="E16" s="363">
        <v>38.891561128422374</v>
      </c>
      <c r="F16" s="356"/>
    </row>
    <row r="17" spans="1:6" ht="12.75">
      <c r="A17" s="65" t="s">
        <v>303</v>
      </c>
      <c r="B17" s="364">
        <v>4.171306474071581</v>
      </c>
      <c r="C17" s="364">
        <v>3.7880876269568553</v>
      </c>
      <c r="D17" s="364">
        <v>5.96955645066445</v>
      </c>
      <c r="E17" s="363">
        <v>5.390590992790363</v>
      </c>
      <c r="F17" s="356"/>
    </row>
    <row r="18" spans="1:6" ht="12.75">
      <c r="A18" s="65" t="s">
        <v>302</v>
      </c>
      <c r="B18" s="364">
        <v>0.45227409533557306</v>
      </c>
      <c r="C18" s="364">
        <v>0.5090465172778571</v>
      </c>
      <c r="D18" s="364">
        <v>0.6283917549114748</v>
      </c>
      <c r="E18" s="363">
        <v>0.5082763769586436</v>
      </c>
      <c r="F18" s="356"/>
    </row>
    <row r="19" spans="1:6" ht="12" customHeight="1">
      <c r="A19" s="166"/>
      <c r="B19" s="364"/>
      <c r="C19" s="364"/>
      <c r="D19" s="364"/>
      <c r="E19" s="363"/>
      <c r="F19" s="356"/>
    </row>
    <row r="20" spans="1:5" ht="12.75">
      <c r="A20" s="367" t="s">
        <v>271</v>
      </c>
      <c r="B20" s="390"/>
      <c r="C20" s="390"/>
      <c r="D20" s="390"/>
      <c r="E20" s="389"/>
    </row>
    <row r="21" spans="1:5" ht="12.75">
      <c r="A21" s="65" t="s">
        <v>305</v>
      </c>
      <c r="B21" s="390">
        <v>67.19288316509487</v>
      </c>
      <c r="C21" s="390">
        <v>59.596226159365195</v>
      </c>
      <c r="D21" s="390">
        <v>46.8325559182369</v>
      </c>
      <c r="E21" s="389">
        <v>51.24917807111482</v>
      </c>
    </row>
    <row r="22" spans="1:5" ht="12.75">
      <c r="A22" s="65" t="s">
        <v>304</v>
      </c>
      <c r="B22" s="390">
        <v>29.763028590157457</v>
      </c>
      <c r="C22" s="390">
        <v>37.98317523834477</v>
      </c>
      <c r="D22" s="390">
        <v>46.60798659757476</v>
      </c>
      <c r="E22" s="389">
        <v>43.95244016022266</v>
      </c>
    </row>
    <row r="23" spans="1:5" ht="12.75">
      <c r="A23" s="65" t="s">
        <v>303</v>
      </c>
      <c r="B23" s="390">
        <v>2.787855058222526</v>
      </c>
      <c r="C23" s="390">
        <v>2.1612879742331037</v>
      </c>
      <c r="D23" s="390">
        <v>5.254958652931521</v>
      </c>
      <c r="E23" s="389">
        <v>4.769316515449019</v>
      </c>
    </row>
    <row r="24" spans="1:5" ht="12.75">
      <c r="A24" s="65" t="s">
        <v>302</v>
      </c>
      <c r="B24" s="390">
        <v>0.2562331865249942</v>
      </c>
      <c r="C24" s="390">
        <v>0.2593106280566812</v>
      </c>
      <c r="D24" s="390">
        <v>1.304498831257107</v>
      </c>
      <c r="E24" s="389">
        <v>0.029065253213523587</v>
      </c>
    </row>
    <row r="25" spans="1:5" ht="12" customHeight="1">
      <c r="A25" s="367"/>
      <c r="B25" s="390"/>
      <c r="C25" s="390"/>
      <c r="D25" s="390"/>
      <c r="E25" s="389"/>
    </row>
    <row r="26" spans="1:5" ht="12.75">
      <c r="A26" s="367" t="s">
        <v>312</v>
      </c>
      <c r="B26" s="390"/>
      <c r="C26" s="390"/>
      <c r="D26" s="390"/>
      <c r="E26" s="389"/>
    </row>
    <row r="27" spans="1:5" ht="12.75">
      <c r="A27" s="65" t="s">
        <v>305</v>
      </c>
      <c r="B27" s="390">
        <v>68.2062026884496</v>
      </c>
      <c r="C27" s="390">
        <v>80.02489132100868</v>
      </c>
      <c r="D27" s="390">
        <v>72.66180739074724</v>
      </c>
      <c r="E27" s="389">
        <v>72.75545617307053</v>
      </c>
    </row>
    <row r="28" spans="1:5" ht="12.75">
      <c r="A28" s="65" t="s">
        <v>304</v>
      </c>
      <c r="B28" s="390">
        <v>30.413425648217203</v>
      </c>
      <c r="C28" s="390">
        <v>17.47553410709214</v>
      </c>
      <c r="D28" s="390">
        <v>22.340415290072094</v>
      </c>
      <c r="E28" s="389">
        <v>22.748598892686285</v>
      </c>
    </row>
    <row r="29" spans="1:5" ht="12.75">
      <c r="A29" s="65" t="s">
        <v>303</v>
      </c>
      <c r="B29" s="390">
        <v>0.6762620240007425</v>
      </c>
      <c r="C29" s="390">
        <v>1.5455015543129562</v>
      </c>
      <c r="D29" s="390">
        <v>4.668642242122089</v>
      </c>
      <c r="E29" s="389">
        <v>4.495944934243218</v>
      </c>
    </row>
    <row r="30" spans="1:5" ht="12.75">
      <c r="A30" s="65" t="s">
        <v>302</v>
      </c>
      <c r="B30" s="390">
        <v>0.7041096393324424</v>
      </c>
      <c r="C30" s="390">
        <v>0.954073017586259</v>
      </c>
      <c r="D30" s="390">
        <v>0.3291350770585925</v>
      </c>
      <c r="E30" s="389">
        <v>0</v>
      </c>
    </row>
    <row r="31" spans="1:5" ht="12" customHeight="1">
      <c r="A31" s="366"/>
      <c r="B31" s="390"/>
      <c r="C31" s="390"/>
      <c r="D31" s="390"/>
      <c r="E31" s="389"/>
    </row>
    <row r="32" spans="1:5" ht="12.75">
      <c r="A32" s="367" t="s">
        <v>311</v>
      </c>
      <c r="B32" s="390"/>
      <c r="C32" s="390"/>
      <c r="D32" s="390"/>
      <c r="E32" s="389"/>
    </row>
    <row r="33" spans="1:5" ht="12.75">
      <c r="A33" s="65" t="s">
        <v>305</v>
      </c>
      <c r="B33" s="390">
        <v>74.18602599209454</v>
      </c>
      <c r="C33" s="390">
        <v>75.40301237636393</v>
      </c>
      <c r="D33" s="390">
        <v>75.56716146924902</v>
      </c>
      <c r="E33" s="389">
        <v>70.51048780994331</v>
      </c>
    </row>
    <row r="34" spans="1:5" ht="12.75">
      <c r="A34" s="65" t="s">
        <v>304</v>
      </c>
      <c r="B34" s="390">
        <v>24.689043851154068</v>
      </c>
      <c r="C34" s="390">
        <v>23.09012525173291</v>
      </c>
      <c r="D34" s="390">
        <v>21.736513724769132</v>
      </c>
      <c r="E34" s="389">
        <v>27.058550254403837</v>
      </c>
    </row>
    <row r="35" spans="1:5" ht="12.75">
      <c r="A35" s="65" t="s">
        <v>303</v>
      </c>
      <c r="B35" s="390">
        <v>1.0412960486605016</v>
      </c>
      <c r="C35" s="390">
        <v>1.5068623719030294</v>
      </c>
      <c r="D35" s="390">
        <v>2.2031892909110846</v>
      </c>
      <c r="E35" s="389">
        <v>2.3067258960443784</v>
      </c>
    </row>
    <row r="36" spans="1:5" ht="12.75">
      <c r="A36" s="65" t="s">
        <v>302</v>
      </c>
      <c r="B36" s="390">
        <v>0.08363410809071421</v>
      </c>
      <c r="C36" s="390">
        <v>0</v>
      </c>
      <c r="D36" s="390">
        <v>0.4931355150710247</v>
      </c>
      <c r="E36" s="389">
        <v>0.12423603960868194</v>
      </c>
    </row>
    <row r="37" spans="1:5" ht="12" customHeight="1">
      <c r="A37" s="65"/>
      <c r="B37" s="390"/>
      <c r="C37" s="390"/>
      <c r="D37" s="390"/>
      <c r="E37" s="389"/>
    </row>
    <row r="38" spans="1:5" ht="12.75">
      <c r="A38" s="367" t="s">
        <v>244</v>
      </c>
      <c r="B38" s="390"/>
      <c r="C38" s="390"/>
      <c r="D38" s="390"/>
      <c r="E38" s="389"/>
    </row>
    <row r="39" spans="1:5" ht="12.75">
      <c r="A39" s="65" t="s">
        <v>305</v>
      </c>
      <c r="B39" s="390">
        <v>66.79921138213177</v>
      </c>
      <c r="C39" s="390">
        <v>61.909734697792814</v>
      </c>
      <c r="D39" s="390">
        <v>48.45846853180133</v>
      </c>
      <c r="E39" s="389">
        <v>54.00661352430397</v>
      </c>
    </row>
    <row r="40" spans="1:5" ht="12.75">
      <c r="A40" s="65" t="s">
        <v>304</v>
      </c>
      <c r="B40" s="390">
        <v>27.056223002721683</v>
      </c>
      <c r="C40" s="390">
        <v>29.711561042408917</v>
      </c>
      <c r="D40" s="390">
        <v>38.230358721199885</v>
      </c>
      <c r="E40" s="389">
        <v>30.126972965957272</v>
      </c>
    </row>
    <row r="41" spans="1:5" ht="12.75">
      <c r="A41" s="65" t="s">
        <v>303</v>
      </c>
      <c r="B41" s="390">
        <v>5.19732757984052</v>
      </c>
      <c r="C41" s="390">
        <v>7.466331955915274</v>
      </c>
      <c r="D41" s="390">
        <v>7.969673550638022</v>
      </c>
      <c r="E41" s="389">
        <v>10.136692089001803</v>
      </c>
    </row>
    <row r="42" spans="1:5" ht="12.75">
      <c r="A42" s="65" t="s">
        <v>302</v>
      </c>
      <c r="B42" s="390">
        <v>0.9472380353060978</v>
      </c>
      <c r="C42" s="390">
        <v>0.9123723038829347</v>
      </c>
      <c r="D42" s="390">
        <v>5.341499196360748</v>
      </c>
      <c r="E42" s="389">
        <v>5.729721420736942</v>
      </c>
    </row>
    <row r="43" spans="1:5" ht="12" customHeight="1">
      <c r="A43" s="367"/>
      <c r="B43" s="390"/>
      <c r="C43" s="390"/>
      <c r="D43" s="390"/>
      <c r="E43" s="389"/>
    </row>
    <row r="44" spans="1:5" ht="12.75" customHeight="1">
      <c r="A44" s="367" t="s">
        <v>310</v>
      </c>
      <c r="B44" s="390"/>
      <c r="C44" s="390"/>
      <c r="D44" s="390"/>
      <c r="E44" s="389"/>
    </row>
    <row r="45" spans="1:5" ht="12.75" customHeight="1">
      <c r="A45" s="65" t="s">
        <v>305</v>
      </c>
      <c r="B45" s="390">
        <v>60.29804296638786</v>
      </c>
      <c r="C45" s="390">
        <v>59.34001133681886</v>
      </c>
      <c r="D45" s="390">
        <v>61.17786236422767</v>
      </c>
      <c r="E45" s="389">
        <v>53.273604490408204</v>
      </c>
    </row>
    <row r="46" spans="1:5" ht="12.75" customHeight="1">
      <c r="A46" s="65" t="s">
        <v>304</v>
      </c>
      <c r="B46" s="390">
        <v>34.15959777507176</v>
      </c>
      <c r="C46" s="390">
        <v>35.290141073169494</v>
      </c>
      <c r="D46" s="390">
        <v>34.33161250391258</v>
      </c>
      <c r="E46" s="389">
        <v>37.27507041055886</v>
      </c>
    </row>
    <row r="47" spans="1:5" ht="12.75" customHeight="1">
      <c r="A47" s="65" t="s">
        <v>303</v>
      </c>
      <c r="B47" s="390">
        <v>4.951423155317917</v>
      </c>
      <c r="C47" s="390">
        <v>4.591654472733568</v>
      </c>
      <c r="D47" s="390">
        <v>4.199047699394974</v>
      </c>
      <c r="E47" s="389">
        <v>8.061606440715366</v>
      </c>
    </row>
    <row r="48" spans="1:5" ht="12.75" customHeight="1">
      <c r="A48" s="65" t="s">
        <v>302</v>
      </c>
      <c r="B48" s="390">
        <v>0.5909361032223689</v>
      </c>
      <c r="C48" s="390">
        <v>0.7781931172779702</v>
      </c>
      <c r="D48" s="390">
        <v>0.29147743246491953</v>
      </c>
      <c r="E48" s="389">
        <v>1.3897186583179872</v>
      </c>
    </row>
    <row r="49" spans="1:5" ht="12" customHeight="1">
      <c r="A49" s="380"/>
      <c r="B49" s="388"/>
      <c r="C49" s="388"/>
      <c r="D49" s="387"/>
      <c r="E49" s="386"/>
    </row>
    <row r="50" spans="2:5" ht="12" customHeight="1">
      <c r="B50" s="383"/>
      <c r="C50" s="383"/>
      <c r="D50" s="383"/>
      <c r="E50" s="383"/>
    </row>
    <row r="51" spans="1:5" ht="12" customHeight="1">
      <c r="A51" s="148" t="s">
        <v>261</v>
      </c>
      <c r="B51" s="383"/>
      <c r="C51" s="383"/>
      <c r="D51" s="383"/>
      <c r="E51" s="383"/>
    </row>
    <row r="52" spans="1:5" ht="15.75">
      <c r="A52" s="375" t="s">
        <v>309</v>
      </c>
      <c r="B52" s="384"/>
      <c r="C52" s="384"/>
      <c r="D52" s="384"/>
      <c r="E52" s="384"/>
    </row>
    <row r="53" spans="1:5" ht="15.75">
      <c r="A53" s="375" t="s">
        <v>308</v>
      </c>
      <c r="B53" s="384"/>
      <c r="C53" s="384"/>
      <c r="D53" s="384"/>
      <c r="E53" s="384"/>
    </row>
    <row r="54" spans="1:5" ht="13.5" thickBot="1">
      <c r="A54" s="373"/>
      <c r="B54" s="383"/>
      <c r="C54" s="383"/>
      <c r="D54" s="383"/>
      <c r="E54" s="383"/>
    </row>
    <row r="55" spans="1:5" ht="24" customHeight="1" thickTop="1">
      <c r="A55" s="352" t="s">
        <v>307</v>
      </c>
      <c r="B55" s="391" t="s">
        <v>98</v>
      </c>
      <c r="C55" s="391" t="s">
        <v>94</v>
      </c>
      <c r="D55" s="391" t="s">
        <v>112</v>
      </c>
      <c r="E55" s="209" t="s">
        <v>108</v>
      </c>
    </row>
    <row r="56" spans="1:5" ht="12.75">
      <c r="A56" s="367"/>
      <c r="B56" s="382"/>
      <c r="C56" s="382"/>
      <c r="E56" s="381"/>
    </row>
    <row r="57" spans="1:5" ht="12.75">
      <c r="A57" s="367" t="s">
        <v>306</v>
      </c>
      <c r="B57" s="390"/>
      <c r="C57" s="390"/>
      <c r="D57" s="390"/>
      <c r="E57" s="389"/>
    </row>
    <row r="58" spans="1:5" ht="12.75">
      <c r="A58" s="65" t="s">
        <v>305</v>
      </c>
      <c r="B58" s="390">
        <v>76.1803432505677</v>
      </c>
      <c r="C58" s="390">
        <v>80.20749637412499</v>
      </c>
      <c r="D58" s="390">
        <v>79.73462790158773</v>
      </c>
      <c r="E58" s="389">
        <v>72.88250444046923</v>
      </c>
    </row>
    <row r="59" spans="1:5" ht="12.75">
      <c r="A59" s="65" t="s">
        <v>304</v>
      </c>
      <c r="B59" s="390">
        <v>21.38026925310972</v>
      </c>
      <c r="C59" s="390">
        <v>18.334466664136748</v>
      </c>
      <c r="D59" s="390">
        <v>17.396863943574942</v>
      </c>
      <c r="E59" s="389">
        <v>23.412512738870763</v>
      </c>
    </row>
    <row r="60" spans="1:5" ht="12.75">
      <c r="A60" s="65" t="s">
        <v>303</v>
      </c>
      <c r="B60" s="390">
        <v>2.1296515845171395</v>
      </c>
      <c r="C60" s="390">
        <v>1.349970210198819</v>
      </c>
      <c r="D60" s="390">
        <v>2.5803369733754002</v>
      </c>
      <c r="E60" s="389">
        <v>3.0462008690411797</v>
      </c>
    </row>
    <row r="61" spans="1:5" ht="12.75">
      <c r="A61" s="65" t="s">
        <v>302</v>
      </c>
      <c r="B61" s="390">
        <v>0.30973591180532256</v>
      </c>
      <c r="C61" s="390">
        <v>0.10806675153938804</v>
      </c>
      <c r="D61" s="390">
        <v>0.2881711814619457</v>
      </c>
      <c r="E61" s="389">
        <v>0.6587819516190578</v>
      </c>
    </row>
    <row r="62" spans="1:5" ht="12.75">
      <c r="A62" s="380"/>
      <c r="B62" s="388"/>
      <c r="C62" s="388"/>
      <c r="D62" s="387"/>
      <c r="E62" s="386"/>
    </row>
    <row r="64" ht="12.75">
      <c r="A64" s="357" t="s">
        <v>301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5.xml><?xml version="1.0" encoding="utf-8"?>
<worksheet xmlns="http://schemas.openxmlformats.org/spreadsheetml/2006/main" xmlns:r="http://schemas.openxmlformats.org/officeDocument/2006/relationships">
  <dimension ref="A1:F61"/>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5" ht="15.75">
      <c r="A1" s="375" t="s">
        <v>319</v>
      </c>
      <c r="B1" s="384"/>
      <c r="C1" s="384"/>
      <c r="D1" s="384"/>
      <c r="E1" s="384"/>
    </row>
    <row r="2" spans="1:5" ht="15.75">
      <c r="A2" s="375" t="s">
        <v>318</v>
      </c>
      <c r="B2" s="384"/>
      <c r="C2" s="384"/>
      <c r="D2" s="384"/>
      <c r="E2" s="384"/>
    </row>
    <row r="3" spans="1:5" ht="12.75" customHeight="1">
      <c r="A3" s="96"/>
      <c r="B3" s="384"/>
      <c r="C3" s="384"/>
      <c r="D3" s="384"/>
      <c r="E3" s="384"/>
    </row>
    <row r="4" spans="1:5" ht="12.75" customHeight="1">
      <c r="A4" s="385" t="s">
        <v>317</v>
      </c>
      <c r="B4" s="384"/>
      <c r="C4" s="384"/>
      <c r="D4" s="384"/>
      <c r="E4" s="384"/>
    </row>
    <row r="5" spans="1:5" ht="12.75" customHeight="1">
      <c r="A5" s="385" t="s">
        <v>316</v>
      </c>
      <c r="B5" s="384"/>
      <c r="C5" s="384"/>
      <c r="D5" s="384"/>
      <c r="E5" s="384"/>
    </row>
    <row r="6" spans="1:5" ht="12.75" customHeight="1" thickBot="1">
      <c r="A6" s="373"/>
      <c r="B6" s="383"/>
      <c r="C6" s="383"/>
      <c r="D6" s="383"/>
      <c r="E6" s="383"/>
    </row>
    <row r="7" spans="1:5" s="143" customFormat="1" ht="24" customHeight="1" thickTop="1">
      <c r="A7" s="352" t="s">
        <v>307</v>
      </c>
      <c r="B7" s="371" t="s">
        <v>98</v>
      </c>
      <c r="C7" s="391" t="s">
        <v>94</v>
      </c>
      <c r="D7" s="391" t="s">
        <v>112</v>
      </c>
      <c r="E7" s="209" t="s">
        <v>108</v>
      </c>
    </row>
    <row r="8" spans="1:5" ht="8.25" customHeight="1">
      <c r="A8" s="367"/>
      <c r="B8" s="382"/>
      <c r="C8" s="382"/>
      <c r="E8" s="381"/>
    </row>
    <row r="9" spans="1:5" ht="12.75">
      <c r="A9" s="367" t="s">
        <v>210</v>
      </c>
      <c r="B9" s="390"/>
      <c r="C9" s="390"/>
      <c r="D9" s="390"/>
      <c r="E9" s="389"/>
    </row>
    <row r="10" spans="1:5" ht="12.75">
      <c r="A10" s="65" t="s">
        <v>305</v>
      </c>
      <c r="B10" s="390">
        <v>75.1</v>
      </c>
      <c r="C10" s="390">
        <v>78.5</v>
      </c>
      <c r="D10" s="390">
        <v>80.5</v>
      </c>
      <c r="E10" s="389">
        <v>84.2</v>
      </c>
    </row>
    <row r="11" spans="1:5" ht="12.75">
      <c r="A11" s="65" t="s">
        <v>304</v>
      </c>
      <c r="B11" s="390">
        <v>21.8</v>
      </c>
      <c r="C11" s="390">
        <v>19.6</v>
      </c>
      <c r="D11" s="390">
        <v>16.2</v>
      </c>
      <c r="E11" s="389">
        <v>14.2</v>
      </c>
    </row>
    <row r="12" spans="1:5" ht="12.75">
      <c r="A12" s="65" t="s">
        <v>303</v>
      </c>
      <c r="B12" s="390">
        <v>2.7</v>
      </c>
      <c r="C12" s="390">
        <v>1.6</v>
      </c>
      <c r="D12" s="390">
        <v>2.2</v>
      </c>
      <c r="E12" s="389">
        <v>1.3</v>
      </c>
    </row>
    <row r="13" spans="1:6" ht="12.75">
      <c r="A13" s="65" t="s">
        <v>302</v>
      </c>
      <c r="B13" s="390">
        <v>0.5</v>
      </c>
      <c r="C13" s="390">
        <v>0.3</v>
      </c>
      <c r="D13" s="390">
        <v>1.1</v>
      </c>
      <c r="E13" s="389">
        <v>0.3</v>
      </c>
      <c r="F13" s="372"/>
    </row>
    <row r="14" spans="1:4" ht="8.25" customHeight="1">
      <c r="A14" s="367"/>
      <c r="B14" s="390"/>
      <c r="C14" s="390"/>
      <c r="D14" s="390"/>
    </row>
    <row r="15" spans="1:5" ht="12.75">
      <c r="A15" s="367" t="s">
        <v>313</v>
      </c>
      <c r="B15" s="390"/>
      <c r="C15" s="390"/>
      <c r="D15" s="390"/>
      <c r="E15" s="389"/>
    </row>
    <row r="16" spans="1:5" ht="12.75">
      <c r="A16" s="65" t="s">
        <v>305</v>
      </c>
      <c r="B16" s="390">
        <v>62.7</v>
      </c>
      <c r="C16" s="390">
        <v>59.2</v>
      </c>
      <c r="D16" s="390">
        <v>50.2</v>
      </c>
      <c r="E16" s="389">
        <v>55.9</v>
      </c>
    </row>
    <row r="17" spans="1:5" ht="12.75">
      <c r="A17" s="65" t="s">
        <v>304</v>
      </c>
      <c r="B17" s="390">
        <v>32.8</v>
      </c>
      <c r="C17" s="390">
        <v>35.8</v>
      </c>
      <c r="D17" s="390">
        <v>42.5</v>
      </c>
      <c r="E17" s="389">
        <v>37.9</v>
      </c>
    </row>
    <row r="18" spans="1:5" ht="12.75">
      <c r="A18" s="65" t="s">
        <v>303</v>
      </c>
      <c r="B18" s="390">
        <v>4</v>
      </c>
      <c r="C18" s="390">
        <v>4.6</v>
      </c>
      <c r="D18" s="390">
        <v>6.6</v>
      </c>
      <c r="E18" s="389">
        <v>5.7</v>
      </c>
    </row>
    <row r="19" spans="1:5" ht="12.75">
      <c r="A19" s="65" t="s">
        <v>302</v>
      </c>
      <c r="B19" s="390">
        <v>0.6</v>
      </c>
      <c r="C19" s="390">
        <v>0.4</v>
      </c>
      <c r="D19" s="390">
        <v>0.7</v>
      </c>
      <c r="E19" s="389">
        <v>0.6</v>
      </c>
    </row>
    <row r="20" spans="1:5" ht="8.25" customHeight="1">
      <c r="A20" s="166"/>
      <c r="B20" s="390"/>
      <c r="C20" s="390"/>
      <c r="D20" s="390"/>
      <c r="E20" s="389"/>
    </row>
    <row r="21" spans="1:5" ht="12.75">
      <c r="A21" s="367" t="s">
        <v>271</v>
      </c>
      <c r="B21" s="390"/>
      <c r="C21" s="390"/>
      <c r="D21" s="390"/>
      <c r="E21" s="389"/>
    </row>
    <row r="22" spans="1:6" ht="12.75">
      <c r="A22" s="65" t="s">
        <v>305</v>
      </c>
      <c r="B22" s="390">
        <v>66.6</v>
      </c>
      <c r="C22" s="390">
        <v>55.5</v>
      </c>
      <c r="D22" s="390">
        <v>45.3</v>
      </c>
      <c r="E22" s="389">
        <v>52.7</v>
      </c>
      <c r="F22" s="48" t="s">
        <v>20</v>
      </c>
    </row>
    <row r="23" spans="1:5" ht="12.75">
      <c r="A23" s="65" t="s">
        <v>304</v>
      </c>
      <c r="B23" s="390">
        <v>30.4</v>
      </c>
      <c r="C23" s="390">
        <v>42</v>
      </c>
      <c r="D23" s="390">
        <v>47.9</v>
      </c>
      <c r="E23" s="389">
        <v>42.6</v>
      </c>
    </row>
    <row r="24" spans="1:5" ht="12.75">
      <c r="A24" s="65" t="s">
        <v>303</v>
      </c>
      <c r="B24" s="390">
        <v>2.7</v>
      </c>
      <c r="C24" s="390">
        <v>2.4</v>
      </c>
      <c r="D24" s="390">
        <v>5.3</v>
      </c>
      <c r="E24" s="389">
        <v>4.6</v>
      </c>
    </row>
    <row r="25" spans="1:5" ht="12.75">
      <c r="A25" s="65" t="s">
        <v>302</v>
      </c>
      <c r="B25" s="390">
        <v>0.3</v>
      </c>
      <c r="C25" s="390">
        <v>0.2</v>
      </c>
      <c r="D25" s="390">
        <v>1.4</v>
      </c>
      <c r="E25" s="389">
        <v>0</v>
      </c>
    </row>
    <row r="26" spans="1:5" ht="8.25" customHeight="1">
      <c r="A26" s="367"/>
      <c r="B26" s="390"/>
      <c r="C26" s="390"/>
      <c r="D26" s="390"/>
      <c r="E26" s="389"/>
    </row>
    <row r="27" spans="1:5" ht="12.75">
      <c r="A27" s="367" t="s">
        <v>312</v>
      </c>
      <c r="B27" s="390"/>
      <c r="C27" s="390"/>
      <c r="D27" s="390"/>
      <c r="E27" s="389"/>
    </row>
    <row r="28" spans="1:5" ht="12.75">
      <c r="A28" s="65" t="s">
        <v>305</v>
      </c>
      <c r="B28" s="390">
        <v>65.2</v>
      </c>
      <c r="C28" s="390">
        <v>77.9</v>
      </c>
      <c r="D28" s="390">
        <v>68.7</v>
      </c>
      <c r="E28" s="389">
        <v>70.6</v>
      </c>
    </row>
    <row r="29" spans="1:5" ht="12.75">
      <c r="A29" s="65" t="s">
        <v>304</v>
      </c>
      <c r="B29" s="390">
        <v>33.6</v>
      </c>
      <c r="C29" s="390">
        <v>18.9</v>
      </c>
      <c r="D29" s="390">
        <v>25.8</v>
      </c>
      <c r="E29" s="389">
        <v>25.2</v>
      </c>
    </row>
    <row r="30" spans="1:5" ht="12.75">
      <c r="A30" s="65" t="s">
        <v>303</v>
      </c>
      <c r="B30" s="390">
        <v>0</v>
      </c>
      <c r="C30" s="390">
        <v>2.5</v>
      </c>
      <c r="D30" s="390">
        <v>4.9</v>
      </c>
      <c r="E30" s="389">
        <v>4.2</v>
      </c>
    </row>
    <row r="31" spans="1:5" ht="12.75">
      <c r="A31" s="65" t="s">
        <v>302</v>
      </c>
      <c r="B31" s="392">
        <v>1.2</v>
      </c>
      <c r="C31" s="390">
        <v>0.7</v>
      </c>
      <c r="D31" s="390">
        <v>0.5</v>
      </c>
      <c r="E31" s="389">
        <v>0</v>
      </c>
    </row>
    <row r="32" spans="1:5" ht="8.25" customHeight="1">
      <c r="A32" s="366"/>
      <c r="B32" s="390"/>
      <c r="C32" s="390"/>
      <c r="D32" s="390"/>
      <c r="E32" s="389"/>
    </row>
    <row r="33" spans="1:5" ht="12.75">
      <c r="A33" s="367" t="s">
        <v>311</v>
      </c>
      <c r="B33" s="390"/>
      <c r="C33" s="390"/>
      <c r="D33" s="390"/>
      <c r="E33" s="389"/>
    </row>
    <row r="34" spans="1:5" ht="12.75">
      <c r="A34" s="65" t="s">
        <v>305</v>
      </c>
      <c r="B34" s="390">
        <v>73.1</v>
      </c>
      <c r="C34" s="390">
        <v>70.8</v>
      </c>
      <c r="D34" s="390">
        <v>74.3</v>
      </c>
      <c r="E34" s="389">
        <v>70.4</v>
      </c>
    </row>
    <row r="35" spans="1:5" ht="12.75">
      <c r="A35" s="65" t="s">
        <v>304</v>
      </c>
      <c r="B35" s="390">
        <v>26</v>
      </c>
      <c r="C35" s="390">
        <v>27.4</v>
      </c>
      <c r="D35" s="390">
        <v>22.8</v>
      </c>
      <c r="E35" s="389">
        <v>26.2</v>
      </c>
    </row>
    <row r="36" spans="1:5" ht="12.75">
      <c r="A36" s="65" t="s">
        <v>303</v>
      </c>
      <c r="B36" s="390">
        <v>0.8</v>
      </c>
      <c r="C36" s="390">
        <v>1.8</v>
      </c>
      <c r="D36" s="390">
        <v>2.5</v>
      </c>
      <c r="E36" s="389">
        <v>3.2</v>
      </c>
    </row>
    <row r="37" spans="1:5" ht="12.75">
      <c r="A37" s="65" t="s">
        <v>302</v>
      </c>
      <c r="B37" s="390">
        <v>0</v>
      </c>
      <c r="C37" s="390">
        <v>0</v>
      </c>
      <c r="D37" s="390">
        <v>0.5</v>
      </c>
      <c r="E37" s="389">
        <v>0.2</v>
      </c>
    </row>
    <row r="38" spans="1:5" ht="8.25" customHeight="1">
      <c r="A38" s="65"/>
      <c r="B38" s="390"/>
      <c r="C38" s="390"/>
      <c r="D38" s="390"/>
      <c r="E38" s="389"/>
    </row>
    <row r="39" spans="1:5" ht="12.75">
      <c r="A39" s="367" t="s">
        <v>244</v>
      </c>
      <c r="B39" s="390"/>
      <c r="C39" s="390"/>
      <c r="D39" s="390"/>
      <c r="E39" s="389"/>
    </row>
    <row r="40" spans="1:5" ht="12.75">
      <c r="A40" s="65" t="s">
        <v>305</v>
      </c>
      <c r="B40" s="390">
        <v>64.9</v>
      </c>
      <c r="C40" s="390">
        <v>58.8</v>
      </c>
      <c r="D40" s="390">
        <v>45.8</v>
      </c>
      <c r="E40" s="389">
        <v>56.7</v>
      </c>
    </row>
    <row r="41" spans="1:5" ht="12.75">
      <c r="A41" s="65" t="s">
        <v>304</v>
      </c>
      <c r="B41" s="390">
        <v>29.6</v>
      </c>
      <c r="C41" s="390">
        <v>30.4</v>
      </c>
      <c r="D41" s="390">
        <v>39.5</v>
      </c>
      <c r="E41" s="389">
        <v>27.7</v>
      </c>
    </row>
    <row r="42" spans="1:5" ht="12.75">
      <c r="A42" s="65" t="s">
        <v>303</v>
      </c>
      <c r="B42" s="390">
        <v>5.5</v>
      </c>
      <c r="C42" s="390">
        <v>9.5</v>
      </c>
      <c r="D42" s="390">
        <v>8.4</v>
      </c>
      <c r="E42" s="389">
        <v>11.5</v>
      </c>
    </row>
    <row r="43" spans="1:5" ht="12.75">
      <c r="A43" s="65" t="s">
        <v>302</v>
      </c>
      <c r="B43" s="390">
        <v>0</v>
      </c>
      <c r="C43" s="390">
        <v>1.3</v>
      </c>
      <c r="D43" s="390">
        <v>6.3</v>
      </c>
      <c r="E43" s="389">
        <v>4.2</v>
      </c>
    </row>
    <row r="44" spans="1:5" ht="8.25" customHeight="1">
      <c r="A44" s="367"/>
      <c r="B44" s="382"/>
      <c r="C44" s="382"/>
      <c r="E44" s="381"/>
    </row>
    <row r="45" spans="1:5" ht="12.75">
      <c r="A45" s="367" t="s">
        <v>310</v>
      </c>
      <c r="B45" s="390"/>
      <c r="C45" s="390"/>
      <c r="D45" s="390"/>
      <c r="E45" s="389"/>
    </row>
    <row r="46" spans="1:5" ht="12.75">
      <c r="A46" s="65" t="s">
        <v>305</v>
      </c>
      <c r="B46" s="390">
        <v>59.2</v>
      </c>
      <c r="C46" s="390">
        <v>57.1</v>
      </c>
      <c r="D46" s="390">
        <v>61.7</v>
      </c>
      <c r="E46" s="389">
        <v>52.7</v>
      </c>
    </row>
    <row r="47" spans="1:5" ht="12.75">
      <c r="A47" s="65" t="s">
        <v>304</v>
      </c>
      <c r="B47" s="390">
        <v>35.3</v>
      </c>
      <c r="C47" s="390">
        <v>37.9</v>
      </c>
      <c r="D47" s="390">
        <v>35</v>
      </c>
      <c r="E47" s="389">
        <v>37.2</v>
      </c>
    </row>
    <row r="48" spans="1:5" ht="12.75">
      <c r="A48" s="65" t="s">
        <v>303</v>
      </c>
      <c r="B48" s="390">
        <v>5.2</v>
      </c>
      <c r="C48" s="390">
        <v>4.2</v>
      </c>
      <c r="D48" s="390">
        <v>3.1</v>
      </c>
      <c r="E48" s="389">
        <v>8.3</v>
      </c>
    </row>
    <row r="49" spans="1:5" ht="12.75">
      <c r="A49" s="65" t="s">
        <v>302</v>
      </c>
      <c r="B49" s="390">
        <v>0.3</v>
      </c>
      <c r="C49" s="390">
        <v>0.7</v>
      </c>
      <c r="D49" s="390">
        <v>0.2</v>
      </c>
      <c r="E49" s="389">
        <v>1.8</v>
      </c>
    </row>
    <row r="50" spans="1:5" ht="8.25" customHeight="1">
      <c r="A50" s="367"/>
      <c r="B50" s="382"/>
      <c r="C50" s="382"/>
      <c r="E50" s="381"/>
    </row>
    <row r="51" spans="1:5" ht="12.75">
      <c r="A51" s="367" t="s">
        <v>306</v>
      </c>
      <c r="B51" s="390"/>
      <c r="C51" s="390"/>
      <c r="D51" s="390"/>
      <c r="E51" s="389"/>
    </row>
    <row r="52" spans="1:5" ht="12.75">
      <c r="A52" s="65" t="s">
        <v>305</v>
      </c>
      <c r="B52" s="390">
        <v>74.3</v>
      </c>
      <c r="C52" s="390">
        <v>78.1</v>
      </c>
      <c r="D52" s="390">
        <v>78.6</v>
      </c>
      <c r="E52" s="389">
        <v>73.2</v>
      </c>
    </row>
    <row r="53" spans="1:5" ht="12.75">
      <c r="A53" s="65" t="s">
        <v>304</v>
      </c>
      <c r="B53" s="390">
        <v>22.8</v>
      </c>
      <c r="C53" s="390">
        <v>21.2</v>
      </c>
      <c r="D53" s="390">
        <v>18.4</v>
      </c>
      <c r="E53" s="389">
        <v>22.6</v>
      </c>
    </row>
    <row r="54" spans="1:5" ht="12.75">
      <c r="A54" s="65" t="s">
        <v>303</v>
      </c>
      <c r="B54" s="390">
        <v>2.6</v>
      </c>
      <c r="C54" s="390">
        <v>0.7</v>
      </c>
      <c r="D54" s="390">
        <v>2.7</v>
      </c>
      <c r="E54" s="389">
        <v>3.3</v>
      </c>
    </row>
    <row r="55" spans="1:5" ht="12.75">
      <c r="A55" s="65" t="s">
        <v>302</v>
      </c>
      <c r="B55" s="390">
        <v>0.4</v>
      </c>
      <c r="C55" s="390">
        <v>0</v>
      </c>
      <c r="D55" s="390">
        <v>0.3</v>
      </c>
      <c r="E55" s="389">
        <v>1</v>
      </c>
    </row>
    <row r="56" spans="1:5" ht="8.25" customHeight="1">
      <c r="A56" s="380"/>
      <c r="B56" s="388"/>
      <c r="C56" s="388"/>
      <c r="D56" s="387"/>
      <c r="E56" s="386"/>
    </row>
    <row r="58" ht="12.75">
      <c r="A58" s="357" t="s">
        <v>234</v>
      </c>
    </row>
    <row r="59" ht="12.75">
      <c r="A59" s="50" t="s">
        <v>233</v>
      </c>
    </row>
    <row r="60" ht="12.75">
      <c r="A60" s="50" t="s">
        <v>232</v>
      </c>
    </row>
    <row r="61" ht="12.75">
      <c r="A61" s="50"/>
    </row>
  </sheetData>
  <sheetProtection/>
  <printOptions horizontalCentered="1"/>
  <pageMargins left="1" right="1" top="1" bottom="1" header="0.5" footer="0.5"/>
  <pageSetup horizontalDpi="300" verticalDpi="300" orientation="portrait" scale="88" r:id="rId1"/>
  <headerFooter alignWithMargins="0">
    <oddFooter>&amp;L&amp;"Arial,Italic"&amp;9      The State of Hawaii Data Book 2011&amp;R&amp;9http://www.hawaii.gov/dbedt/</oddFooter>
  </headerFooter>
</worksheet>
</file>

<file path=xl/worksheets/sheet16.xml><?xml version="1.0" encoding="utf-8"?>
<worksheet xmlns="http://schemas.openxmlformats.org/spreadsheetml/2006/main" xmlns:r="http://schemas.openxmlformats.org/officeDocument/2006/relationships">
  <dimension ref="A1:N60"/>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5" ht="15.75">
      <c r="A1" s="375" t="s">
        <v>324</v>
      </c>
      <c r="B1" s="384"/>
      <c r="C1" s="384"/>
      <c r="D1" s="384"/>
      <c r="E1" s="384"/>
    </row>
    <row r="2" spans="1:5" ht="15.75">
      <c r="A2" s="375" t="s">
        <v>323</v>
      </c>
      <c r="B2" s="384"/>
      <c r="C2" s="384"/>
      <c r="D2" s="384"/>
      <c r="E2" s="384"/>
    </row>
    <row r="3" spans="1:5" ht="12.75" customHeight="1">
      <c r="A3" s="96"/>
      <c r="B3" s="384"/>
      <c r="C3" s="384"/>
      <c r="D3" s="384"/>
      <c r="E3" s="384"/>
    </row>
    <row r="4" spans="1:5" ht="12.75" customHeight="1">
      <c r="A4" s="385" t="s">
        <v>322</v>
      </c>
      <c r="B4" s="384"/>
      <c r="C4" s="384"/>
      <c r="D4" s="384"/>
      <c r="E4" s="384"/>
    </row>
    <row r="5" spans="1:5" ht="12.75" customHeight="1">
      <c r="A5" s="385" t="s">
        <v>321</v>
      </c>
      <c r="B5" s="384"/>
      <c r="C5" s="384"/>
      <c r="D5" s="384"/>
      <c r="E5" s="384"/>
    </row>
    <row r="6" spans="1:5" ht="12.75" customHeight="1" thickBot="1">
      <c r="A6" s="373"/>
      <c r="B6" s="383"/>
      <c r="C6" s="383"/>
      <c r="D6" s="383"/>
      <c r="E6" s="383"/>
    </row>
    <row r="7" spans="1:14" s="143" customFormat="1" ht="24" customHeight="1" thickTop="1">
      <c r="A7" s="352" t="s">
        <v>307</v>
      </c>
      <c r="B7" s="391" t="s">
        <v>98</v>
      </c>
      <c r="C7" s="391" t="s">
        <v>94</v>
      </c>
      <c r="D7" s="391" t="s">
        <v>112</v>
      </c>
      <c r="E7" s="209" t="s">
        <v>108</v>
      </c>
      <c r="F7" s="48"/>
      <c r="G7" s="48"/>
      <c r="H7" s="48"/>
      <c r="I7" s="48"/>
      <c r="J7" s="48"/>
      <c r="K7" s="48"/>
      <c r="L7" s="48"/>
      <c r="M7" s="48"/>
      <c r="N7" s="48"/>
    </row>
    <row r="8" spans="1:5" ht="7.5" customHeight="1">
      <c r="A8" s="367"/>
      <c r="B8" s="382"/>
      <c r="C8" s="382"/>
      <c r="E8" s="381"/>
    </row>
    <row r="9" spans="1:5" ht="12.75">
      <c r="A9" s="367" t="s">
        <v>210</v>
      </c>
      <c r="B9" s="390"/>
      <c r="C9" s="390"/>
      <c r="D9" s="390"/>
      <c r="E9" s="389"/>
    </row>
    <row r="10" spans="1:5" ht="12.75">
      <c r="A10" s="65" t="s">
        <v>305</v>
      </c>
      <c r="B10" s="390">
        <v>77.2</v>
      </c>
      <c r="C10" s="390">
        <v>84.7</v>
      </c>
      <c r="D10" s="390">
        <v>83.4</v>
      </c>
      <c r="E10" s="389">
        <v>81</v>
      </c>
    </row>
    <row r="11" spans="1:5" ht="12.75">
      <c r="A11" s="65" t="s">
        <v>304</v>
      </c>
      <c r="B11" s="390">
        <v>19.7</v>
      </c>
      <c r="C11" s="390">
        <v>12.8</v>
      </c>
      <c r="D11" s="390">
        <v>15.3</v>
      </c>
      <c r="E11" s="389">
        <v>16.9</v>
      </c>
    </row>
    <row r="12" spans="1:5" ht="12.75">
      <c r="A12" s="65" t="s">
        <v>303</v>
      </c>
      <c r="B12" s="390">
        <v>2.4</v>
      </c>
      <c r="C12" s="390">
        <v>2.2</v>
      </c>
      <c r="D12" s="390">
        <v>1.1</v>
      </c>
      <c r="E12" s="389">
        <v>2</v>
      </c>
    </row>
    <row r="13" spans="1:5" ht="12.75">
      <c r="A13" s="65" t="s">
        <v>302</v>
      </c>
      <c r="B13" s="390">
        <v>0.7</v>
      </c>
      <c r="C13" s="390">
        <v>0.3</v>
      </c>
      <c r="D13" s="390">
        <v>0.1</v>
      </c>
      <c r="E13" s="389">
        <v>0.1</v>
      </c>
    </row>
    <row r="14" spans="1:4" ht="8.25" customHeight="1">
      <c r="A14" s="367"/>
      <c r="B14" s="390"/>
      <c r="C14" s="390"/>
      <c r="D14" s="390"/>
    </row>
    <row r="15" spans="1:5" ht="12.75">
      <c r="A15" s="367" t="s">
        <v>313</v>
      </c>
      <c r="B15" s="390"/>
      <c r="C15" s="390"/>
      <c r="D15" s="390"/>
      <c r="E15" s="389"/>
    </row>
    <row r="16" spans="1:5" ht="12.75">
      <c r="A16" s="65" t="s">
        <v>305</v>
      </c>
      <c r="B16" s="390">
        <v>60.5</v>
      </c>
      <c r="C16" s="390">
        <v>65.8</v>
      </c>
      <c r="D16" s="390">
        <v>57.2</v>
      </c>
      <c r="E16" s="389">
        <v>53.9</v>
      </c>
    </row>
    <row r="17" spans="1:5" ht="12.75">
      <c r="A17" s="65" t="s">
        <v>304</v>
      </c>
      <c r="B17" s="390">
        <v>34.8</v>
      </c>
      <c r="C17" s="390">
        <v>31</v>
      </c>
      <c r="D17" s="390">
        <v>37.3</v>
      </c>
      <c r="E17" s="389">
        <v>40.8</v>
      </c>
    </row>
    <row r="18" spans="1:5" ht="12.75">
      <c r="A18" s="65" t="s">
        <v>303</v>
      </c>
      <c r="B18" s="390">
        <v>4.4</v>
      </c>
      <c r="C18" s="390">
        <v>2.5</v>
      </c>
      <c r="D18" s="390">
        <v>4.9</v>
      </c>
      <c r="E18" s="389">
        <v>4.9</v>
      </c>
    </row>
    <row r="19" spans="1:5" ht="12.75">
      <c r="A19" s="65" t="s">
        <v>302</v>
      </c>
      <c r="B19" s="390">
        <v>0.3</v>
      </c>
      <c r="C19" s="390">
        <v>0.6</v>
      </c>
      <c r="D19" s="390">
        <v>0.6</v>
      </c>
      <c r="E19" s="389">
        <v>0.4</v>
      </c>
    </row>
    <row r="20" spans="1:5" ht="8.25" customHeight="1">
      <c r="A20" s="166"/>
      <c r="B20" s="390"/>
      <c r="C20" s="390"/>
      <c r="D20" s="390"/>
      <c r="E20" s="389"/>
    </row>
    <row r="21" spans="1:5" ht="12.75">
      <c r="A21" s="367" t="s">
        <v>271</v>
      </c>
      <c r="B21" s="390"/>
      <c r="C21" s="390"/>
      <c r="D21" s="390"/>
      <c r="E21" s="389"/>
    </row>
    <row r="22" spans="1:5" ht="12.75">
      <c r="A22" s="65" t="s">
        <v>305</v>
      </c>
      <c r="B22" s="390">
        <v>67.9</v>
      </c>
      <c r="C22" s="390">
        <v>66.1</v>
      </c>
      <c r="D22" s="390">
        <v>49.4</v>
      </c>
      <c r="E22" s="389">
        <v>48.5</v>
      </c>
    </row>
    <row r="23" spans="1:5" ht="12.75">
      <c r="A23" s="65" t="s">
        <v>304</v>
      </c>
      <c r="B23" s="390">
        <v>28.9</v>
      </c>
      <c r="C23" s="390">
        <v>31.7</v>
      </c>
      <c r="D23" s="390">
        <v>44.4</v>
      </c>
      <c r="E23" s="389">
        <v>46</v>
      </c>
    </row>
    <row r="24" spans="1:5" ht="12.75">
      <c r="A24" s="65" t="s">
        <v>303</v>
      </c>
      <c r="B24" s="390">
        <v>2.9</v>
      </c>
      <c r="C24" s="390">
        <v>1.8</v>
      </c>
      <c r="D24" s="390">
        <v>5.1</v>
      </c>
      <c r="E24" s="389">
        <v>5</v>
      </c>
    </row>
    <row r="25" spans="1:5" ht="12.75">
      <c r="A25" s="65" t="s">
        <v>302</v>
      </c>
      <c r="B25" s="390">
        <v>0.3</v>
      </c>
      <c r="C25" s="390">
        <v>0.4</v>
      </c>
      <c r="D25" s="390">
        <v>1.1</v>
      </c>
      <c r="E25" s="389">
        <v>0.1</v>
      </c>
    </row>
    <row r="26" spans="1:5" ht="8.25" customHeight="1">
      <c r="A26" s="367"/>
      <c r="B26" s="390"/>
      <c r="C26" s="390"/>
      <c r="D26" s="390"/>
      <c r="E26" s="389"/>
    </row>
    <row r="27" spans="1:5" ht="12.75">
      <c r="A27" s="367" t="s">
        <v>312</v>
      </c>
      <c r="B27" s="390"/>
      <c r="C27" s="390"/>
      <c r="D27" s="390"/>
      <c r="E27" s="389"/>
    </row>
    <row r="28" spans="1:5" ht="12.75">
      <c r="A28" s="65" t="s">
        <v>305</v>
      </c>
      <c r="B28" s="390">
        <v>72.2</v>
      </c>
      <c r="C28" s="390">
        <v>83.5</v>
      </c>
      <c r="D28" s="390">
        <v>79.2</v>
      </c>
      <c r="E28" s="389">
        <v>78.7</v>
      </c>
    </row>
    <row r="29" spans="1:5" ht="12.75">
      <c r="A29" s="65" t="s">
        <v>304</v>
      </c>
      <c r="B29" s="390">
        <v>26.2</v>
      </c>
      <c r="C29" s="390">
        <v>15.1</v>
      </c>
      <c r="D29" s="390">
        <v>16.6</v>
      </c>
      <c r="E29" s="389">
        <v>16</v>
      </c>
    </row>
    <row r="30" spans="1:5" ht="12.75">
      <c r="A30" s="65" t="s">
        <v>303</v>
      </c>
      <c r="B30" s="390">
        <v>1.6</v>
      </c>
      <c r="C30" s="390">
        <v>0</v>
      </c>
      <c r="D30" s="390">
        <v>4.2</v>
      </c>
      <c r="E30" s="389">
        <v>5.4</v>
      </c>
    </row>
    <row r="31" spans="1:5" ht="12.75">
      <c r="A31" s="65" t="s">
        <v>302</v>
      </c>
      <c r="B31" s="390">
        <v>0</v>
      </c>
      <c r="C31" s="390">
        <v>1.4</v>
      </c>
      <c r="D31" s="390">
        <v>0</v>
      </c>
      <c r="E31" s="389">
        <v>0</v>
      </c>
    </row>
    <row r="32" spans="1:5" ht="8.25" customHeight="1">
      <c r="A32" s="366"/>
      <c r="B32" s="390"/>
      <c r="C32" s="390"/>
      <c r="D32" s="390"/>
      <c r="E32" s="389"/>
    </row>
    <row r="33" spans="1:5" ht="12.75">
      <c r="A33" s="367" t="s">
        <v>311</v>
      </c>
      <c r="B33" s="390"/>
      <c r="C33" s="390"/>
      <c r="D33" s="390"/>
      <c r="E33" s="389"/>
    </row>
    <row r="34" spans="1:5" ht="12.75">
      <c r="A34" s="65" t="s">
        <v>305</v>
      </c>
      <c r="B34" s="390">
        <v>75.4</v>
      </c>
      <c r="C34" s="390">
        <v>82.1</v>
      </c>
      <c r="D34" s="390">
        <v>77.7</v>
      </c>
      <c r="E34" s="389">
        <v>70.8</v>
      </c>
    </row>
    <row r="35" spans="1:5" ht="12.75">
      <c r="A35" s="65" t="s">
        <v>304</v>
      </c>
      <c r="B35" s="390">
        <v>23.2</v>
      </c>
      <c r="C35" s="390">
        <v>16.9</v>
      </c>
      <c r="D35" s="390">
        <v>20.1</v>
      </c>
      <c r="E35" s="389">
        <v>28.5</v>
      </c>
    </row>
    <row r="36" spans="1:5" ht="12.75">
      <c r="A36" s="65" t="s">
        <v>303</v>
      </c>
      <c r="B36" s="390">
        <v>1.3</v>
      </c>
      <c r="C36" s="390">
        <v>1.1</v>
      </c>
      <c r="D36" s="390">
        <v>1.7</v>
      </c>
      <c r="E36" s="389">
        <v>0.7</v>
      </c>
    </row>
    <row r="37" spans="1:5" ht="12.75">
      <c r="A37" s="65" t="s">
        <v>302</v>
      </c>
      <c r="B37" s="390">
        <v>0.2</v>
      </c>
      <c r="C37" s="390">
        <v>0</v>
      </c>
      <c r="D37" s="390">
        <v>0.5</v>
      </c>
      <c r="E37" s="389">
        <v>0</v>
      </c>
    </row>
    <row r="38" spans="1:5" ht="8.25" customHeight="1">
      <c r="A38" s="65"/>
      <c r="B38" s="390"/>
      <c r="C38" s="390"/>
      <c r="D38" s="390"/>
      <c r="E38" s="389"/>
    </row>
    <row r="39" spans="1:5" ht="12.75">
      <c r="A39" s="367" t="s">
        <v>244</v>
      </c>
      <c r="B39" s="390"/>
      <c r="C39" s="390"/>
      <c r="D39" s="390"/>
      <c r="E39" s="389"/>
    </row>
    <row r="40" spans="1:5" ht="12.75">
      <c r="A40" s="65" t="s">
        <v>305</v>
      </c>
      <c r="B40" s="390">
        <v>69</v>
      </c>
      <c r="C40" s="390">
        <v>65.6</v>
      </c>
      <c r="D40" s="390">
        <v>53.3</v>
      </c>
      <c r="E40" s="389">
        <v>49.4</v>
      </c>
    </row>
    <row r="41" spans="1:5" ht="12.75">
      <c r="A41" s="65" t="s">
        <v>304</v>
      </c>
      <c r="B41" s="390">
        <v>24.1</v>
      </c>
      <c r="C41" s="390">
        <v>28.9</v>
      </c>
      <c r="D41" s="390">
        <v>35.9</v>
      </c>
      <c r="E41" s="389">
        <v>34.3</v>
      </c>
    </row>
    <row r="42" spans="1:5" ht="12.75">
      <c r="A42" s="65" t="s">
        <v>303</v>
      </c>
      <c r="B42" s="390">
        <v>4.8</v>
      </c>
      <c r="C42" s="390">
        <v>5.1</v>
      </c>
      <c r="D42" s="390">
        <v>7.2</v>
      </c>
      <c r="E42" s="389">
        <v>7.9</v>
      </c>
    </row>
    <row r="43" spans="1:5" ht="12.75">
      <c r="A43" s="65" t="s">
        <v>302</v>
      </c>
      <c r="B43" s="390">
        <v>2</v>
      </c>
      <c r="C43" s="390">
        <v>0.5</v>
      </c>
      <c r="D43" s="390">
        <v>3.5</v>
      </c>
      <c r="E43" s="389">
        <v>8.4</v>
      </c>
    </row>
    <row r="44" spans="1:5" ht="8.25" customHeight="1">
      <c r="A44" s="367"/>
      <c r="B44" s="382"/>
      <c r="C44" s="382"/>
      <c r="E44" s="381"/>
    </row>
    <row r="45" spans="1:5" ht="12.75">
      <c r="A45" s="367" t="s">
        <v>310</v>
      </c>
      <c r="B45" s="390"/>
      <c r="C45" s="390"/>
      <c r="D45" s="390"/>
      <c r="E45" s="389"/>
    </row>
    <row r="46" spans="1:5" ht="12.75">
      <c r="A46" s="65" t="s">
        <v>305</v>
      </c>
      <c r="B46" s="390">
        <v>61.7</v>
      </c>
      <c r="C46" s="390">
        <v>62.9</v>
      </c>
      <c r="D46" s="390">
        <v>60.3</v>
      </c>
      <c r="E46" s="389">
        <v>54.3</v>
      </c>
    </row>
    <row r="47" spans="1:5" ht="12.75">
      <c r="A47" s="65" t="s">
        <v>304</v>
      </c>
      <c r="B47" s="390">
        <v>32.8</v>
      </c>
      <c r="C47" s="390">
        <v>31.1</v>
      </c>
      <c r="D47" s="390">
        <v>33.1</v>
      </c>
      <c r="E47" s="389">
        <v>37.4</v>
      </c>
    </row>
    <row r="48" spans="1:5" ht="12.75">
      <c r="A48" s="65" t="s">
        <v>303</v>
      </c>
      <c r="B48" s="390">
        <v>4.6</v>
      </c>
      <c r="C48" s="390">
        <v>5.2</v>
      </c>
      <c r="D48" s="390">
        <v>6.1</v>
      </c>
      <c r="E48" s="389">
        <v>7.6</v>
      </c>
    </row>
    <row r="49" spans="1:5" ht="12.75">
      <c r="A49" s="65" t="s">
        <v>302</v>
      </c>
      <c r="B49" s="390">
        <v>1</v>
      </c>
      <c r="C49" s="390">
        <v>0.8</v>
      </c>
      <c r="D49" s="390">
        <v>0.5</v>
      </c>
      <c r="E49" s="389">
        <v>0.7</v>
      </c>
    </row>
    <row r="50" spans="1:5" ht="8.25" customHeight="1">
      <c r="A50" s="367"/>
      <c r="B50" s="382"/>
      <c r="C50" s="382"/>
      <c r="E50" s="381"/>
    </row>
    <row r="51" spans="1:5" ht="12.75">
      <c r="A51" s="367" t="s">
        <v>306</v>
      </c>
      <c r="B51" s="390"/>
      <c r="C51" s="390"/>
      <c r="D51" s="390"/>
      <c r="E51" s="389"/>
    </row>
    <row r="52" spans="1:5" ht="12.75">
      <c r="A52" s="65" t="s">
        <v>305</v>
      </c>
      <c r="B52" s="390">
        <v>78.5</v>
      </c>
      <c r="C52" s="390">
        <v>83.6</v>
      </c>
      <c r="D52" s="390">
        <v>81.7</v>
      </c>
      <c r="E52" s="389">
        <v>72.4</v>
      </c>
    </row>
    <row r="53" spans="1:5" ht="12.75">
      <c r="A53" s="65" t="s">
        <v>304</v>
      </c>
      <c r="B53" s="390">
        <v>19.6</v>
      </c>
      <c r="C53" s="390">
        <v>13.8</v>
      </c>
      <c r="D53" s="390">
        <v>15.7</v>
      </c>
      <c r="E53" s="389">
        <v>25</v>
      </c>
    </row>
    <row r="54" spans="1:5" ht="12.75">
      <c r="A54" s="65" t="s">
        <v>303</v>
      </c>
      <c r="B54" s="390">
        <v>1.6</v>
      </c>
      <c r="C54" s="390">
        <v>2.4</v>
      </c>
      <c r="D54" s="390">
        <v>2.4</v>
      </c>
      <c r="E54" s="389">
        <v>2.6</v>
      </c>
    </row>
    <row r="55" spans="1:5" ht="12.75">
      <c r="A55" s="65" t="s">
        <v>302</v>
      </c>
      <c r="B55" s="390">
        <v>0.3</v>
      </c>
      <c r="C55" s="390">
        <v>0.3</v>
      </c>
      <c r="D55" s="390">
        <v>0.3</v>
      </c>
      <c r="E55" s="389">
        <v>0</v>
      </c>
    </row>
    <row r="56" spans="1:5" ht="9.75" customHeight="1">
      <c r="A56" s="380"/>
      <c r="B56" s="388"/>
      <c r="C56" s="388"/>
      <c r="D56" s="387"/>
      <c r="E56" s="386"/>
    </row>
    <row r="57" ht="8.25" customHeight="1"/>
    <row r="58" ht="12.75">
      <c r="A58" s="357" t="s">
        <v>234</v>
      </c>
    </row>
    <row r="59" ht="12.75">
      <c r="A59" s="50" t="s">
        <v>233</v>
      </c>
    </row>
    <row r="60" ht="12.75">
      <c r="A60" s="50" t="s">
        <v>320</v>
      </c>
    </row>
  </sheetData>
  <sheetProtection/>
  <printOptions horizontalCentered="1"/>
  <pageMargins left="1" right="1" top="1" bottom="0.91" header="0.5" footer="0.5"/>
  <pageSetup horizontalDpi="300" verticalDpi="300" orientation="portrait" scale="90" r:id="rId1"/>
  <headerFooter alignWithMargins="0">
    <oddFooter>&amp;L&amp;"Arial,Italic"&amp;9      The State of Hawaii Data Book 2011&amp;R&amp;9http://www.hawaii.gov/dbedt/</oddFooter>
  </headerFooter>
</worksheet>
</file>

<file path=xl/worksheets/sheet17.xml><?xml version="1.0" encoding="utf-8"?>
<worksheet xmlns="http://schemas.openxmlformats.org/spreadsheetml/2006/main" xmlns:r="http://schemas.openxmlformats.org/officeDocument/2006/relationships">
  <dimension ref="A1:M61"/>
  <sheetViews>
    <sheetView showGridLines="0" zoomScalePageLayoutView="0" workbookViewId="0" topLeftCell="A1">
      <selection activeCell="A1" sqref="A1"/>
    </sheetView>
  </sheetViews>
  <sheetFormatPr defaultColWidth="9.140625" defaultRowHeight="12.75"/>
  <cols>
    <col min="1" max="1" width="37.421875" style="48" customWidth="1"/>
    <col min="2" max="3" width="11.7109375" style="48" customWidth="1"/>
    <col min="4" max="4" width="11.7109375" style="356" customWidth="1"/>
    <col min="5" max="5" width="11.7109375" style="48" customWidth="1"/>
    <col min="6" max="16384" width="9.140625" style="48" customWidth="1"/>
  </cols>
  <sheetData>
    <row r="1" spans="1:5" ht="15.75">
      <c r="A1" s="375" t="s">
        <v>330</v>
      </c>
      <c r="B1" s="384"/>
      <c r="C1" s="384"/>
      <c r="D1" s="374"/>
      <c r="E1" s="384"/>
    </row>
    <row r="2" spans="1:5" ht="15.75">
      <c r="A2" s="375" t="s">
        <v>329</v>
      </c>
      <c r="B2" s="384"/>
      <c r="C2" s="384"/>
      <c r="D2" s="374"/>
      <c r="E2" s="384"/>
    </row>
    <row r="3" spans="1:5" ht="12.75" customHeight="1">
      <c r="A3" s="96"/>
      <c r="B3" s="384"/>
      <c r="C3" s="384"/>
      <c r="D3" s="374"/>
      <c r="E3" s="384"/>
    </row>
    <row r="4" spans="1:5" ht="12.75" customHeight="1">
      <c r="A4" s="385" t="s">
        <v>328</v>
      </c>
      <c r="B4" s="384"/>
      <c r="C4" s="384"/>
      <c r="D4" s="374"/>
      <c r="E4" s="384"/>
    </row>
    <row r="5" spans="1:5" ht="12.75" customHeight="1" thickBot="1">
      <c r="A5" s="373"/>
      <c r="B5" s="383"/>
      <c r="C5" s="383"/>
      <c r="D5" s="372"/>
      <c r="E5" s="383"/>
    </row>
    <row r="6" spans="1:13" s="143" customFormat="1" ht="24" customHeight="1" thickTop="1">
      <c r="A6" s="352" t="s">
        <v>307</v>
      </c>
      <c r="B6" s="391" t="s">
        <v>98</v>
      </c>
      <c r="C6" s="391" t="s">
        <v>94</v>
      </c>
      <c r="D6" s="371" t="s">
        <v>327</v>
      </c>
      <c r="E6" s="209" t="s">
        <v>108</v>
      </c>
      <c r="G6" s="48"/>
      <c r="H6" s="48"/>
      <c r="I6" s="48"/>
      <c r="J6" s="48"/>
      <c r="K6" s="48"/>
      <c r="L6" s="48"/>
      <c r="M6" s="48"/>
    </row>
    <row r="7" spans="1:5" ht="6.75" customHeight="1">
      <c r="A7" s="367"/>
      <c r="B7" s="382"/>
      <c r="C7" s="382"/>
      <c r="E7" s="381"/>
    </row>
    <row r="8" spans="1:5" ht="12.75">
      <c r="A8" s="367" t="s">
        <v>210</v>
      </c>
      <c r="B8" s="390"/>
      <c r="C8" s="390"/>
      <c r="D8" s="364"/>
      <c r="E8" s="389"/>
    </row>
    <row r="9" spans="1:5" ht="12.75">
      <c r="A9" s="65" t="s">
        <v>305</v>
      </c>
      <c r="B9" s="390">
        <v>51.4</v>
      </c>
      <c r="C9" s="390">
        <v>67.9</v>
      </c>
      <c r="D9" s="393" t="s">
        <v>22</v>
      </c>
      <c r="E9" s="389">
        <v>62.1</v>
      </c>
    </row>
    <row r="10" spans="1:5" ht="12.75">
      <c r="A10" s="65" t="s">
        <v>304</v>
      </c>
      <c r="B10" s="390">
        <v>41.9</v>
      </c>
      <c r="C10" s="390">
        <v>26.5</v>
      </c>
      <c r="D10" s="393" t="s">
        <v>22</v>
      </c>
      <c r="E10" s="389">
        <v>33.2</v>
      </c>
    </row>
    <row r="11" spans="1:5" ht="12.75">
      <c r="A11" s="65" t="s">
        <v>303</v>
      </c>
      <c r="B11" s="390">
        <v>6</v>
      </c>
      <c r="C11" s="390">
        <v>5.6</v>
      </c>
      <c r="D11" s="393" t="s">
        <v>22</v>
      </c>
      <c r="E11" s="389">
        <v>4.7</v>
      </c>
    </row>
    <row r="12" spans="1:5" ht="12.75">
      <c r="A12" s="65" t="s">
        <v>302</v>
      </c>
      <c r="B12" s="390">
        <v>0.8</v>
      </c>
      <c r="C12" s="390">
        <v>0</v>
      </c>
      <c r="D12" s="393" t="s">
        <v>22</v>
      </c>
      <c r="E12" s="389">
        <v>0</v>
      </c>
    </row>
    <row r="13" spans="1:4" ht="7.5" customHeight="1">
      <c r="A13" s="367"/>
      <c r="B13" s="390"/>
      <c r="C13" s="390"/>
      <c r="D13" s="364"/>
    </row>
    <row r="14" spans="1:5" ht="12.75">
      <c r="A14" s="367" t="s">
        <v>313</v>
      </c>
      <c r="B14" s="390"/>
      <c r="C14" s="390"/>
      <c r="D14" s="364"/>
      <c r="E14" s="389"/>
    </row>
    <row r="15" spans="1:5" ht="12.75">
      <c r="A15" s="65" t="s">
        <v>305</v>
      </c>
      <c r="B15" s="390">
        <v>28.5</v>
      </c>
      <c r="C15" s="390">
        <v>23.4</v>
      </c>
      <c r="D15" s="393" t="s">
        <v>22</v>
      </c>
      <c r="E15" s="389">
        <v>22.3</v>
      </c>
    </row>
    <row r="16" spans="1:5" ht="12.75">
      <c r="A16" s="65" t="s">
        <v>304</v>
      </c>
      <c r="B16" s="390">
        <v>56.2</v>
      </c>
      <c r="C16" s="390">
        <v>63.8</v>
      </c>
      <c r="D16" s="393" t="s">
        <v>22</v>
      </c>
      <c r="E16" s="389">
        <v>58.8</v>
      </c>
    </row>
    <row r="17" spans="1:5" ht="12.75">
      <c r="A17" s="65" t="s">
        <v>303</v>
      </c>
      <c r="B17" s="390">
        <v>14.4</v>
      </c>
      <c r="C17" s="390">
        <v>10.4</v>
      </c>
      <c r="D17" s="393" t="s">
        <v>22</v>
      </c>
      <c r="E17" s="389">
        <v>17.1</v>
      </c>
    </row>
    <row r="18" spans="1:5" ht="12.75">
      <c r="A18" s="65" t="s">
        <v>302</v>
      </c>
      <c r="B18" s="390">
        <v>1</v>
      </c>
      <c r="C18" s="390">
        <v>2.4</v>
      </c>
      <c r="D18" s="393" t="s">
        <v>22</v>
      </c>
      <c r="E18" s="389">
        <v>1.8</v>
      </c>
    </row>
    <row r="19" spans="1:5" ht="7.5" customHeight="1">
      <c r="A19" s="166"/>
      <c r="B19" s="390"/>
      <c r="C19" s="390"/>
      <c r="D19" s="364"/>
      <c r="E19" s="389"/>
    </row>
    <row r="20" spans="1:5" ht="12.75">
      <c r="A20" s="367" t="s">
        <v>271</v>
      </c>
      <c r="B20" s="390"/>
      <c r="C20" s="390"/>
      <c r="D20" s="364"/>
      <c r="E20" s="389"/>
    </row>
    <row r="21" spans="1:5" ht="12.75">
      <c r="A21" s="65" t="s">
        <v>305</v>
      </c>
      <c r="B21" s="390">
        <v>47.2</v>
      </c>
      <c r="C21" s="390">
        <v>21.2</v>
      </c>
      <c r="D21" s="393" t="s">
        <v>22</v>
      </c>
      <c r="E21" s="389">
        <v>13.9</v>
      </c>
    </row>
    <row r="22" spans="1:5" ht="12.75">
      <c r="A22" s="65" t="s">
        <v>304</v>
      </c>
      <c r="B22" s="390">
        <v>46.3</v>
      </c>
      <c r="C22" s="390">
        <v>57</v>
      </c>
      <c r="D22" s="393" t="s">
        <v>22</v>
      </c>
      <c r="E22" s="389">
        <v>50</v>
      </c>
    </row>
    <row r="23" spans="1:5" ht="12.75">
      <c r="A23" s="65" t="s">
        <v>303</v>
      </c>
      <c r="B23" s="390">
        <v>6.2</v>
      </c>
      <c r="C23" s="390">
        <v>20.1</v>
      </c>
      <c r="D23" s="393" t="s">
        <v>22</v>
      </c>
      <c r="E23" s="389">
        <v>32.4</v>
      </c>
    </row>
    <row r="24" spans="1:5" ht="12.75">
      <c r="A24" s="65" t="s">
        <v>302</v>
      </c>
      <c r="B24" s="390">
        <v>0.4</v>
      </c>
      <c r="C24" s="390">
        <v>1.7</v>
      </c>
      <c r="D24" s="393" t="s">
        <v>22</v>
      </c>
      <c r="E24" s="389">
        <v>3.7</v>
      </c>
    </row>
    <row r="25" spans="1:5" ht="7.5" customHeight="1">
      <c r="A25" s="367"/>
      <c r="B25" s="390"/>
      <c r="C25" s="390"/>
      <c r="D25" s="364"/>
      <c r="E25" s="389"/>
    </row>
    <row r="26" spans="1:5" ht="12.75">
      <c r="A26" s="367" t="s">
        <v>312</v>
      </c>
      <c r="B26" s="390"/>
      <c r="C26" s="390"/>
      <c r="D26" s="364"/>
      <c r="E26" s="389"/>
    </row>
    <row r="27" spans="1:5" ht="12.75">
      <c r="A27" s="65" t="s">
        <v>305</v>
      </c>
      <c r="B27" s="390">
        <v>40.9</v>
      </c>
      <c r="C27" s="390">
        <v>73.2</v>
      </c>
      <c r="D27" s="393" t="s">
        <v>22</v>
      </c>
      <c r="E27" s="389">
        <v>58.7</v>
      </c>
    </row>
    <row r="28" spans="1:5" ht="12.75">
      <c r="A28" s="65" t="s">
        <v>304</v>
      </c>
      <c r="B28" s="390">
        <v>49.5</v>
      </c>
      <c r="C28" s="390">
        <v>26.8</v>
      </c>
      <c r="D28" s="393" t="s">
        <v>22</v>
      </c>
      <c r="E28" s="389">
        <v>36</v>
      </c>
    </row>
    <row r="29" spans="1:5" ht="12.75">
      <c r="A29" s="65" t="s">
        <v>303</v>
      </c>
      <c r="B29" s="390">
        <v>9.2</v>
      </c>
      <c r="C29" s="390">
        <v>0</v>
      </c>
      <c r="D29" s="393" t="s">
        <v>22</v>
      </c>
      <c r="E29" s="389">
        <v>2.6</v>
      </c>
    </row>
    <row r="30" spans="1:5" ht="12.75">
      <c r="A30" s="65" t="s">
        <v>302</v>
      </c>
      <c r="B30" s="390">
        <v>0.4</v>
      </c>
      <c r="C30" s="390">
        <v>0</v>
      </c>
      <c r="D30" s="393" t="s">
        <v>22</v>
      </c>
      <c r="E30" s="389">
        <v>2.7</v>
      </c>
    </row>
    <row r="31" spans="1:5" ht="7.5" customHeight="1">
      <c r="A31" s="366"/>
      <c r="B31" s="390"/>
      <c r="C31" s="390"/>
      <c r="D31" s="364"/>
      <c r="E31" s="389"/>
    </row>
    <row r="32" spans="1:5" ht="12.75">
      <c r="A32" s="367" t="s">
        <v>311</v>
      </c>
      <c r="B32" s="390"/>
      <c r="C32" s="390"/>
      <c r="D32" s="364"/>
      <c r="E32" s="389"/>
    </row>
    <row r="33" spans="1:5" ht="12.75">
      <c r="A33" s="65" t="s">
        <v>305</v>
      </c>
      <c r="B33" s="390">
        <v>42.4</v>
      </c>
      <c r="C33" s="390">
        <v>43.5</v>
      </c>
      <c r="D33" s="393" t="s">
        <v>22</v>
      </c>
      <c r="E33" s="389">
        <v>45</v>
      </c>
    </row>
    <row r="34" spans="1:5" ht="12.75">
      <c r="A34" s="65" t="s">
        <v>304</v>
      </c>
      <c r="B34" s="390">
        <v>50.1</v>
      </c>
      <c r="C34" s="390">
        <v>47.7</v>
      </c>
      <c r="D34" s="393" t="s">
        <v>22</v>
      </c>
      <c r="E34" s="389">
        <v>46.5</v>
      </c>
    </row>
    <row r="35" spans="1:5" ht="12.75">
      <c r="A35" s="65" t="s">
        <v>303</v>
      </c>
      <c r="B35" s="390">
        <v>7.1</v>
      </c>
      <c r="C35" s="390">
        <v>7.2</v>
      </c>
      <c r="D35" s="393" t="s">
        <v>22</v>
      </c>
      <c r="E35" s="389">
        <v>7.5</v>
      </c>
    </row>
    <row r="36" spans="1:5" ht="12.75">
      <c r="A36" s="65" t="s">
        <v>302</v>
      </c>
      <c r="B36" s="390">
        <v>0.3</v>
      </c>
      <c r="C36" s="390">
        <v>1.6</v>
      </c>
      <c r="D36" s="393" t="s">
        <v>22</v>
      </c>
      <c r="E36" s="389">
        <v>1</v>
      </c>
    </row>
    <row r="37" spans="1:5" ht="7.5" customHeight="1">
      <c r="A37" s="367"/>
      <c r="B37" s="390"/>
      <c r="C37" s="390"/>
      <c r="D37" s="364"/>
      <c r="E37" s="389"/>
    </row>
    <row r="38" spans="1:5" ht="12.75" customHeight="1">
      <c r="A38" s="367" t="s">
        <v>244</v>
      </c>
      <c r="B38" s="390"/>
      <c r="C38" s="390"/>
      <c r="D38" s="364"/>
      <c r="E38" s="389"/>
    </row>
    <row r="39" spans="1:5" ht="12.75" customHeight="1">
      <c r="A39" s="65" t="s">
        <v>305</v>
      </c>
      <c r="B39" s="390">
        <v>43.7</v>
      </c>
      <c r="C39" s="390">
        <v>15.5</v>
      </c>
      <c r="D39" s="393" t="s">
        <v>22</v>
      </c>
      <c r="E39" s="389">
        <v>15.8</v>
      </c>
    </row>
    <row r="40" spans="1:5" ht="12.75" customHeight="1">
      <c r="A40" s="65" t="s">
        <v>304</v>
      </c>
      <c r="B40" s="390">
        <v>45.9</v>
      </c>
      <c r="C40" s="390">
        <v>52.5</v>
      </c>
      <c r="D40" s="393" t="s">
        <v>22</v>
      </c>
      <c r="E40" s="389">
        <v>41.4</v>
      </c>
    </row>
    <row r="41" spans="1:5" ht="12.75" customHeight="1">
      <c r="A41" s="65" t="s">
        <v>303</v>
      </c>
      <c r="B41" s="390">
        <v>9.3</v>
      </c>
      <c r="C41" s="390">
        <v>29</v>
      </c>
      <c r="D41" s="393" t="s">
        <v>22</v>
      </c>
      <c r="E41" s="389">
        <v>30.6</v>
      </c>
    </row>
    <row r="42" spans="1:5" ht="12.75" customHeight="1">
      <c r="A42" s="65" t="s">
        <v>302</v>
      </c>
      <c r="B42" s="390">
        <v>1.1</v>
      </c>
      <c r="C42" s="390">
        <v>3</v>
      </c>
      <c r="D42" s="393" t="s">
        <v>22</v>
      </c>
      <c r="E42" s="389">
        <v>12.2</v>
      </c>
    </row>
    <row r="43" spans="1:5" ht="7.5" customHeight="1">
      <c r="A43" s="367"/>
      <c r="B43" s="382"/>
      <c r="C43" s="382"/>
      <c r="E43" s="381"/>
    </row>
    <row r="44" spans="1:5" ht="12.75">
      <c r="A44" s="367" t="s">
        <v>310</v>
      </c>
      <c r="B44" s="390"/>
      <c r="C44" s="390"/>
      <c r="D44" s="364"/>
      <c r="E44" s="389"/>
    </row>
    <row r="45" spans="1:5" ht="12.75">
      <c r="A45" s="65" t="s">
        <v>305</v>
      </c>
      <c r="B45" s="390">
        <v>24.4</v>
      </c>
      <c r="C45" s="390">
        <v>17.6</v>
      </c>
      <c r="D45" s="393" t="s">
        <v>22</v>
      </c>
      <c r="E45" s="389">
        <v>16.1</v>
      </c>
    </row>
    <row r="46" spans="1:5" ht="12.75">
      <c r="A46" s="65" t="s">
        <v>304</v>
      </c>
      <c r="B46" s="390">
        <v>56.7</v>
      </c>
      <c r="C46" s="390">
        <v>61.5</v>
      </c>
      <c r="D46" s="393" t="s">
        <v>22</v>
      </c>
      <c r="E46" s="389">
        <v>52.7</v>
      </c>
    </row>
    <row r="47" spans="1:5" ht="12.75">
      <c r="A47" s="65" t="s">
        <v>303</v>
      </c>
      <c r="B47" s="390">
        <v>17.5</v>
      </c>
      <c r="C47" s="390">
        <v>17.4</v>
      </c>
      <c r="D47" s="393" t="s">
        <v>22</v>
      </c>
      <c r="E47" s="389">
        <v>27.2</v>
      </c>
    </row>
    <row r="48" spans="1:5" ht="12.75">
      <c r="A48" s="65" t="s">
        <v>302</v>
      </c>
      <c r="B48" s="390">
        <v>1.4</v>
      </c>
      <c r="C48" s="390">
        <v>3.5</v>
      </c>
      <c r="D48" s="393" t="s">
        <v>22</v>
      </c>
      <c r="E48" s="389">
        <v>3.9</v>
      </c>
    </row>
    <row r="49" spans="1:5" ht="7.5" customHeight="1">
      <c r="A49" s="367"/>
      <c r="B49" s="382"/>
      <c r="C49" s="382"/>
      <c r="E49" s="381"/>
    </row>
    <row r="50" spans="1:5" ht="12.75">
      <c r="A50" s="367" t="s">
        <v>306</v>
      </c>
      <c r="B50" s="390"/>
      <c r="C50" s="390"/>
      <c r="D50" s="364"/>
      <c r="E50" s="389"/>
    </row>
    <row r="51" spans="1:5" ht="12.75">
      <c r="A51" s="65" t="s">
        <v>305</v>
      </c>
      <c r="B51" s="390">
        <v>50.2</v>
      </c>
      <c r="C51" s="390">
        <v>49.9</v>
      </c>
      <c r="D51" s="393" t="s">
        <v>22</v>
      </c>
      <c r="E51" s="389">
        <v>46.1</v>
      </c>
    </row>
    <row r="52" spans="1:5" ht="12.75">
      <c r="A52" s="65" t="s">
        <v>304</v>
      </c>
      <c r="B52" s="390">
        <v>45.1</v>
      </c>
      <c r="C52" s="390">
        <v>46.3</v>
      </c>
      <c r="D52" s="393" t="s">
        <v>22</v>
      </c>
      <c r="E52" s="389">
        <v>46.3</v>
      </c>
    </row>
    <row r="53" spans="1:5" ht="12.75">
      <c r="A53" s="65" t="s">
        <v>303</v>
      </c>
      <c r="B53" s="390">
        <v>4.3</v>
      </c>
      <c r="C53" s="390">
        <v>2.8</v>
      </c>
      <c r="D53" s="393" t="s">
        <v>22</v>
      </c>
      <c r="E53" s="389">
        <v>6.8</v>
      </c>
    </row>
    <row r="54" spans="1:5" ht="12.75">
      <c r="A54" s="65" t="s">
        <v>302</v>
      </c>
      <c r="B54" s="390">
        <v>0.5</v>
      </c>
      <c r="C54" s="390">
        <v>0.9</v>
      </c>
      <c r="D54" s="393" t="s">
        <v>22</v>
      </c>
      <c r="E54" s="389">
        <v>0.8</v>
      </c>
    </row>
    <row r="55" spans="1:5" ht="7.5" customHeight="1">
      <c r="A55" s="380"/>
      <c r="B55" s="388"/>
      <c r="C55" s="388"/>
      <c r="D55" s="378"/>
      <c r="E55" s="386"/>
    </row>
    <row r="56" ht="8.25" customHeight="1"/>
    <row r="57" ht="12.75">
      <c r="A57" s="51" t="s">
        <v>326</v>
      </c>
    </row>
    <row r="58" spans="1:4" ht="12.75">
      <c r="A58" s="50" t="s">
        <v>325</v>
      </c>
      <c r="D58" s="48"/>
    </row>
    <row r="59" ht="12.75">
      <c r="A59" s="357" t="s">
        <v>234</v>
      </c>
    </row>
    <row r="60" ht="12.75">
      <c r="A60" s="50" t="s">
        <v>233</v>
      </c>
    </row>
    <row r="61" ht="12.75">
      <c r="A61" s="50" t="s">
        <v>320</v>
      </c>
    </row>
  </sheetData>
  <sheetProtection/>
  <printOptions horizontalCentered="1"/>
  <pageMargins left="1" right="1" top="1" bottom="0.75" header="0.5" footer="0.5"/>
  <pageSetup horizontalDpi="300" verticalDpi="300" orientation="portrait" scale="90" r:id="rId1"/>
  <headerFooter alignWithMargins="0">
    <oddFooter>&amp;L&amp;"Arial,Italic"&amp;9      The State of Hawaii Data Book 2011&amp;R&amp;9http://www.hawaii.gov/dbedt/</oddFooter>
  </headerFooter>
</worksheet>
</file>

<file path=xl/worksheets/sheet18.xml><?xml version="1.0" encoding="utf-8"?>
<worksheet xmlns="http://schemas.openxmlformats.org/spreadsheetml/2006/main" xmlns:r="http://schemas.openxmlformats.org/officeDocument/2006/relationships">
  <dimension ref="A1:L50"/>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6" width="32.28125" style="48" customWidth="1"/>
    <col min="7" max="16384" width="9.140625" style="48" customWidth="1"/>
  </cols>
  <sheetData>
    <row r="1" spans="1:5" ht="15.75">
      <c r="A1" s="96" t="s">
        <v>339</v>
      </c>
      <c r="B1" s="384"/>
      <c r="C1" s="384"/>
      <c r="D1" s="384"/>
      <c r="E1" s="384"/>
    </row>
    <row r="2" spans="1:5" ht="15.75">
      <c r="A2" s="96" t="s">
        <v>338</v>
      </c>
      <c r="B2" s="384"/>
      <c r="C2" s="384"/>
      <c r="D2" s="384"/>
      <c r="E2" s="384"/>
    </row>
    <row r="3" spans="1:5" ht="12.75" customHeight="1">
      <c r="A3" s="96"/>
      <c r="B3" s="384"/>
      <c r="C3" s="384"/>
      <c r="D3" s="384"/>
      <c r="E3" s="384"/>
    </row>
    <row r="4" spans="1:5" ht="12.75" customHeight="1">
      <c r="A4" s="385" t="s">
        <v>299</v>
      </c>
      <c r="B4" s="384"/>
      <c r="C4" s="384"/>
      <c r="D4" s="384"/>
      <c r="E4" s="384"/>
    </row>
    <row r="5" spans="1:5" ht="12.75" customHeight="1">
      <c r="A5" s="385" t="s">
        <v>337</v>
      </c>
      <c r="B5" s="384"/>
      <c r="C5" s="384"/>
      <c r="D5" s="384"/>
      <c r="E5" s="384"/>
    </row>
    <row r="6" spans="1:5" ht="12.75" customHeight="1" thickBot="1">
      <c r="A6" s="373"/>
      <c r="B6" s="383"/>
      <c r="C6" s="383"/>
      <c r="D6" s="383"/>
      <c r="E6" s="383"/>
    </row>
    <row r="7" spans="1:12" s="143" customFormat="1" ht="24" customHeight="1" thickTop="1">
      <c r="A7" s="352" t="s">
        <v>336</v>
      </c>
      <c r="B7" s="391" t="s">
        <v>257</v>
      </c>
      <c r="C7" s="391" t="s">
        <v>256</v>
      </c>
      <c r="D7" s="391" t="s">
        <v>255</v>
      </c>
      <c r="E7" s="209" t="s">
        <v>254</v>
      </c>
      <c r="F7" s="48"/>
      <c r="G7" s="48"/>
      <c r="H7" s="48"/>
      <c r="I7" s="48"/>
      <c r="J7" s="48"/>
      <c r="K7" s="48"/>
      <c r="L7" s="48"/>
    </row>
    <row r="8" spans="1:5" ht="12.75">
      <c r="A8" s="367"/>
      <c r="B8" s="382"/>
      <c r="C8" s="382"/>
      <c r="E8" s="381"/>
    </row>
    <row r="9" spans="1:5" ht="12.75">
      <c r="A9" s="367" t="s">
        <v>98</v>
      </c>
      <c r="B9" s="390"/>
      <c r="C9" s="390"/>
      <c r="D9" s="390"/>
      <c r="E9" s="389"/>
    </row>
    <row r="10" spans="1:5" ht="12.75" customHeight="1">
      <c r="A10" s="65" t="s">
        <v>334</v>
      </c>
      <c r="B10" s="390">
        <v>61.9</v>
      </c>
      <c r="C10" s="390">
        <v>60.1</v>
      </c>
      <c r="D10" s="390">
        <v>63.8</v>
      </c>
      <c r="E10" s="389">
        <v>59.2</v>
      </c>
    </row>
    <row r="11" spans="1:5" ht="12.75" customHeight="1">
      <c r="A11" s="65" t="s">
        <v>333</v>
      </c>
      <c r="B11" s="390">
        <v>33.7</v>
      </c>
      <c r="C11" s="390">
        <v>35.3</v>
      </c>
      <c r="D11" s="390">
        <v>31.9</v>
      </c>
      <c r="E11" s="389">
        <v>38.2</v>
      </c>
    </row>
    <row r="12" spans="1:5" ht="12.75" customHeight="1">
      <c r="A12" s="65" t="s">
        <v>332</v>
      </c>
      <c r="B12" s="390">
        <v>3.9</v>
      </c>
      <c r="C12" s="390">
        <v>3.8</v>
      </c>
      <c r="D12" s="390">
        <v>4</v>
      </c>
      <c r="E12" s="389">
        <v>2.3</v>
      </c>
    </row>
    <row r="13" spans="1:5" ht="12.75" customHeight="1">
      <c r="A13" s="65" t="s">
        <v>331</v>
      </c>
      <c r="B13" s="390">
        <v>0.6</v>
      </c>
      <c r="C13" s="390">
        <v>0.8</v>
      </c>
      <c r="D13" s="390">
        <v>0.3</v>
      </c>
      <c r="E13" s="389">
        <v>0.2</v>
      </c>
    </row>
    <row r="14" spans="1:4" ht="12.75" customHeight="1">
      <c r="A14" s="367"/>
      <c r="B14" s="390"/>
      <c r="C14" s="390"/>
      <c r="D14" s="390"/>
    </row>
    <row r="15" spans="1:5" ht="12.75" customHeight="1">
      <c r="A15" s="367" t="s">
        <v>94</v>
      </c>
      <c r="B15" s="390"/>
      <c r="C15" s="390"/>
      <c r="D15" s="390"/>
      <c r="E15" s="389"/>
    </row>
    <row r="16" spans="1:5" ht="12.75" customHeight="1">
      <c r="A16" s="65" t="s">
        <v>334</v>
      </c>
      <c r="B16" s="390">
        <v>72.5</v>
      </c>
      <c r="C16" s="390">
        <v>69.2</v>
      </c>
      <c r="D16" s="390">
        <v>76.8</v>
      </c>
      <c r="E16" s="389">
        <v>57.4</v>
      </c>
    </row>
    <row r="17" spans="1:5" ht="12.75" customHeight="1">
      <c r="A17" s="65" t="s">
        <v>333</v>
      </c>
      <c r="B17" s="390">
        <v>25.2</v>
      </c>
      <c r="C17" s="390">
        <v>28.7</v>
      </c>
      <c r="D17" s="390">
        <v>20.6</v>
      </c>
      <c r="E17" s="389">
        <v>37.4</v>
      </c>
    </row>
    <row r="18" spans="1:5" ht="12.75" customHeight="1">
      <c r="A18" s="65" t="s">
        <v>332</v>
      </c>
      <c r="B18" s="390">
        <v>2.3</v>
      </c>
      <c r="C18" s="390">
        <v>2.1</v>
      </c>
      <c r="D18" s="390">
        <v>2.5</v>
      </c>
      <c r="E18" s="389">
        <v>5.2</v>
      </c>
    </row>
    <row r="19" spans="1:5" ht="12.75" customHeight="1">
      <c r="A19" s="65" t="s">
        <v>331</v>
      </c>
      <c r="B19" s="390">
        <v>0</v>
      </c>
      <c r="C19" s="390">
        <v>0</v>
      </c>
      <c r="D19" s="390">
        <v>0.1</v>
      </c>
      <c r="E19" s="389">
        <v>0</v>
      </c>
    </row>
    <row r="20" spans="1:5" ht="12.75" customHeight="1">
      <c r="A20" s="166"/>
      <c r="B20" s="390"/>
      <c r="C20" s="390"/>
      <c r="D20" s="390"/>
      <c r="E20" s="389"/>
    </row>
    <row r="21" spans="1:5" ht="12.75" customHeight="1">
      <c r="A21" s="367" t="s">
        <v>93</v>
      </c>
      <c r="B21" s="390"/>
      <c r="C21" s="390"/>
      <c r="D21" s="390"/>
      <c r="E21" s="389"/>
    </row>
    <row r="22" spans="1:5" ht="12.75" customHeight="1">
      <c r="A22" s="65" t="s">
        <v>334</v>
      </c>
      <c r="B22" s="390">
        <v>52.2</v>
      </c>
      <c r="C22" s="390">
        <v>43.6</v>
      </c>
      <c r="D22" s="390">
        <v>61.3</v>
      </c>
      <c r="E22" s="389">
        <v>14.9</v>
      </c>
    </row>
    <row r="23" spans="1:5" ht="12.75" customHeight="1">
      <c r="A23" s="65" t="s">
        <v>333</v>
      </c>
      <c r="B23" s="390">
        <v>32.5</v>
      </c>
      <c r="C23" s="390">
        <v>36.4</v>
      </c>
      <c r="D23" s="390">
        <v>28.4</v>
      </c>
      <c r="E23" s="389">
        <v>72.3</v>
      </c>
    </row>
    <row r="24" spans="1:5" ht="12.75" customHeight="1">
      <c r="A24" s="65" t="s">
        <v>332</v>
      </c>
      <c r="B24" s="390">
        <v>14.3</v>
      </c>
      <c r="C24" s="390">
        <v>18.7</v>
      </c>
      <c r="D24" s="390">
        <v>9.5</v>
      </c>
      <c r="E24" s="389">
        <v>12.8</v>
      </c>
    </row>
    <row r="25" spans="1:5" ht="12.75" customHeight="1">
      <c r="A25" s="65" t="s">
        <v>331</v>
      </c>
      <c r="B25" s="390">
        <v>1</v>
      </c>
      <c r="C25" s="390">
        <v>1.2</v>
      </c>
      <c r="D25" s="390">
        <v>0.8</v>
      </c>
      <c r="E25" s="389">
        <v>0</v>
      </c>
    </row>
    <row r="26" spans="1:5" ht="12.75" customHeight="1">
      <c r="A26" s="367"/>
      <c r="B26" s="390"/>
      <c r="C26" s="390"/>
      <c r="D26" s="390"/>
      <c r="E26" s="389"/>
    </row>
    <row r="27" spans="1:5" ht="12.75" customHeight="1">
      <c r="A27" s="367" t="s">
        <v>92</v>
      </c>
      <c r="B27" s="390"/>
      <c r="C27" s="390"/>
      <c r="D27" s="390"/>
      <c r="E27" s="389"/>
    </row>
    <row r="28" spans="1:5" ht="12.75" customHeight="1">
      <c r="A28" s="65" t="s">
        <v>334</v>
      </c>
      <c r="B28" s="390">
        <v>59.4</v>
      </c>
      <c r="C28" s="390">
        <v>57.2</v>
      </c>
      <c r="D28" s="390">
        <v>61.5</v>
      </c>
      <c r="E28" s="389">
        <v>31</v>
      </c>
    </row>
    <row r="29" spans="1:5" ht="12.75" customHeight="1">
      <c r="A29" s="65" t="s">
        <v>333</v>
      </c>
      <c r="B29" s="390">
        <v>36.1</v>
      </c>
      <c r="C29" s="390">
        <v>38.9</v>
      </c>
      <c r="D29" s="390">
        <v>33.5</v>
      </c>
      <c r="E29" s="389">
        <v>69</v>
      </c>
    </row>
    <row r="30" spans="1:5" ht="12.75" customHeight="1">
      <c r="A30" s="65" t="s">
        <v>332</v>
      </c>
      <c r="B30" s="390">
        <v>3.4</v>
      </c>
      <c r="C30" s="390">
        <v>3.5</v>
      </c>
      <c r="D30" s="390">
        <v>3.3</v>
      </c>
      <c r="E30" s="389">
        <v>0</v>
      </c>
    </row>
    <row r="31" spans="1:5" ht="12.75" customHeight="1">
      <c r="A31" s="65" t="s">
        <v>331</v>
      </c>
      <c r="B31" s="390">
        <v>1.1</v>
      </c>
      <c r="C31" s="390">
        <v>0.4</v>
      </c>
      <c r="D31" s="390">
        <v>1.7</v>
      </c>
      <c r="E31" s="389">
        <v>0</v>
      </c>
    </row>
    <row r="32" spans="1:5" ht="12.75" customHeight="1">
      <c r="A32" s="366"/>
      <c r="B32" s="390"/>
      <c r="C32" s="390"/>
      <c r="D32" s="390"/>
      <c r="E32" s="389"/>
    </row>
    <row r="33" spans="1:5" ht="12.75" customHeight="1">
      <c r="A33" s="367" t="s">
        <v>335</v>
      </c>
      <c r="B33" s="390"/>
      <c r="C33" s="390"/>
      <c r="D33" s="390"/>
      <c r="E33" s="389"/>
    </row>
    <row r="34" spans="1:5" ht="12.75" customHeight="1">
      <c r="A34" s="65" t="s">
        <v>334</v>
      </c>
      <c r="B34" s="390">
        <v>67.6</v>
      </c>
      <c r="C34" s="390">
        <v>65.6</v>
      </c>
      <c r="D34" s="390">
        <v>69.9</v>
      </c>
      <c r="E34" s="389">
        <v>59.7</v>
      </c>
    </row>
    <row r="35" spans="1:5" ht="12.75" customHeight="1">
      <c r="A35" s="65" t="s">
        <v>333</v>
      </c>
      <c r="B35" s="390">
        <v>29.2</v>
      </c>
      <c r="C35" s="390">
        <v>30.4</v>
      </c>
      <c r="D35" s="390">
        <v>27.8</v>
      </c>
      <c r="E35" s="389">
        <v>36.5</v>
      </c>
    </row>
    <row r="36" spans="1:5" ht="12.75" customHeight="1">
      <c r="A36" s="65" t="s">
        <v>332</v>
      </c>
      <c r="B36" s="390">
        <v>3</v>
      </c>
      <c r="C36" s="390">
        <v>3.8</v>
      </c>
      <c r="D36" s="390">
        <v>2.1</v>
      </c>
      <c r="E36" s="389">
        <v>3.4</v>
      </c>
    </row>
    <row r="37" spans="1:5" ht="12.75" customHeight="1">
      <c r="A37" s="65" t="s">
        <v>331</v>
      </c>
      <c r="B37" s="390">
        <v>0.2</v>
      </c>
      <c r="C37" s="390">
        <v>0.2</v>
      </c>
      <c r="D37" s="390">
        <v>0.2</v>
      </c>
      <c r="E37" s="389">
        <v>0.4</v>
      </c>
    </row>
    <row r="38" spans="1:5" ht="12.75" customHeight="1">
      <c r="A38" s="367"/>
      <c r="B38" s="390"/>
      <c r="C38" s="390"/>
      <c r="D38" s="390"/>
      <c r="E38" s="389"/>
    </row>
    <row r="39" spans="1:5" ht="12.75" customHeight="1">
      <c r="A39" s="367" t="s">
        <v>112</v>
      </c>
      <c r="B39" s="390"/>
      <c r="C39" s="390"/>
      <c r="D39" s="390"/>
      <c r="E39" s="389"/>
    </row>
    <row r="40" spans="1:5" ht="12.75" customHeight="1">
      <c r="A40" s="65" t="s">
        <v>334</v>
      </c>
      <c r="B40" s="390">
        <v>74.9</v>
      </c>
      <c r="C40" s="390">
        <v>73.3</v>
      </c>
      <c r="D40" s="390">
        <v>76.9</v>
      </c>
      <c r="E40" s="389">
        <v>42.8</v>
      </c>
    </row>
    <row r="41" spans="1:5" ht="12.75" customHeight="1">
      <c r="A41" s="65" t="s">
        <v>333</v>
      </c>
      <c r="B41" s="390">
        <v>22.9</v>
      </c>
      <c r="C41" s="390">
        <v>24</v>
      </c>
      <c r="D41" s="390">
        <v>21.5</v>
      </c>
      <c r="E41" s="389">
        <v>49.4</v>
      </c>
    </row>
    <row r="42" spans="1:5" ht="12.75" customHeight="1">
      <c r="A42" s="65" t="s">
        <v>332</v>
      </c>
      <c r="B42" s="390">
        <v>1.7</v>
      </c>
      <c r="C42" s="390">
        <v>1.9</v>
      </c>
      <c r="D42" s="390">
        <v>1.3</v>
      </c>
      <c r="E42" s="389">
        <v>7.8</v>
      </c>
    </row>
    <row r="43" spans="1:5" ht="12.75" customHeight="1">
      <c r="A43" s="65" t="s">
        <v>331</v>
      </c>
      <c r="B43" s="390">
        <v>0.6</v>
      </c>
      <c r="C43" s="390">
        <v>0.8</v>
      </c>
      <c r="D43" s="390">
        <v>0.3</v>
      </c>
      <c r="E43" s="389">
        <v>0</v>
      </c>
    </row>
    <row r="44" spans="1:5" ht="12.75">
      <c r="A44" s="380"/>
      <c r="B44" s="388"/>
      <c r="C44" s="388"/>
      <c r="D44" s="387"/>
      <c r="E44" s="386"/>
    </row>
    <row r="46" ht="12.75">
      <c r="A46" s="148" t="s">
        <v>236</v>
      </c>
    </row>
    <row r="47" ht="12.75">
      <c r="A47" s="148" t="s">
        <v>235</v>
      </c>
    </row>
    <row r="48" ht="12.75">
      <c r="A48" s="357" t="s">
        <v>234</v>
      </c>
    </row>
    <row r="49" ht="12.75">
      <c r="A49" s="50" t="s">
        <v>233</v>
      </c>
    </row>
    <row r="50" ht="12.75">
      <c r="A50" s="50" t="s">
        <v>320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19.xml><?xml version="1.0" encoding="utf-8"?>
<worksheet xmlns="http://schemas.openxmlformats.org/spreadsheetml/2006/main" xmlns:r="http://schemas.openxmlformats.org/officeDocument/2006/relationships">
  <dimension ref="A1:L45"/>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5" ht="15.75">
      <c r="A1" s="375" t="s">
        <v>356</v>
      </c>
      <c r="B1" s="384"/>
      <c r="C1" s="384"/>
      <c r="D1" s="384"/>
      <c r="E1" s="384"/>
    </row>
    <row r="2" spans="1:5" ht="15.75">
      <c r="A2" s="375" t="s">
        <v>355</v>
      </c>
      <c r="B2" s="384"/>
      <c r="C2" s="384"/>
      <c r="D2" s="384"/>
      <c r="E2" s="384"/>
    </row>
    <row r="3" spans="1:5" ht="12.75" customHeight="1">
      <c r="A3" s="96"/>
      <c r="B3" s="384"/>
      <c r="C3" s="384"/>
      <c r="D3" s="384"/>
      <c r="E3" s="384"/>
    </row>
    <row r="4" spans="1:5" ht="12.75" customHeight="1">
      <c r="A4" s="385" t="s">
        <v>299</v>
      </c>
      <c r="B4" s="384"/>
      <c r="C4" s="384"/>
      <c r="D4" s="384"/>
      <c r="E4" s="384"/>
    </row>
    <row r="5" spans="1:5" ht="12.75" customHeight="1">
      <c r="A5" s="383" t="s">
        <v>354</v>
      </c>
      <c r="B5" s="384"/>
      <c r="C5" s="384"/>
      <c r="D5" s="384"/>
      <c r="E5" s="384"/>
    </row>
    <row r="6" spans="1:5" ht="12.75" customHeight="1">
      <c r="A6" s="383" t="s">
        <v>353</v>
      </c>
      <c r="B6" s="384"/>
      <c r="C6" s="384"/>
      <c r="D6" s="384"/>
      <c r="E6" s="384"/>
    </row>
    <row r="7" spans="1:5" ht="12.75" customHeight="1" thickBot="1">
      <c r="A7" s="373"/>
      <c r="B7" s="383"/>
      <c r="C7" s="383"/>
      <c r="D7" s="383"/>
      <c r="E7" s="383"/>
    </row>
    <row r="8" spans="1:12" s="143" customFormat="1" ht="24" customHeight="1" thickTop="1">
      <c r="A8" s="352" t="s">
        <v>352</v>
      </c>
      <c r="B8" s="391" t="s">
        <v>257</v>
      </c>
      <c r="C8" s="391" t="s">
        <v>256</v>
      </c>
      <c r="D8" s="391" t="s">
        <v>255</v>
      </c>
      <c r="E8" s="209" t="s">
        <v>254</v>
      </c>
      <c r="F8" s="48"/>
      <c r="G8" s="48"/>
      <c r="H8" s="48"/>
      <c r="I8" s="48"/>
      <c r="J8" s="48"/>
      <c r="K8" s="48"/>
      <c r="L8" s="48"/>
    </row>
    <row r="9" spans="1:12" s="143" customFormat="1" ht="18.75" customHeight="1">
      <c r="A9" s="400"/>
      <c r="B9" s="399"/>
      <c r="C9" s="399"/>
      <c r="D9" s="398"/>
      <c r="E9" s="397"/>
      <c r="F9" s="48"/>
      <c r="G9" s="48"/>
      <c r="H9" s="48"/>
      <c r="I9" s="48"/>
      <c r="J9" s="48"/>
      <c r="K9" s="48"/>
      <c r="L9" s="48"/>
    </row>
    <row r="10" spans="1:5" ht="12.75">
      <c r="A10" s="396">
        <v>2009</v>
      </c>
      <c r="B10" s="382"/>
      <c r="C10" s="382"/>
      <c r="E10" s="381"/>
    </row>
    <row r="11" spans="1:5" ht="12.75">
      <c r="A11" s="396"/>
      <c r="B11" s="382"/>
      <c r="C11" s="382"/>
      <c r="E11" s="381"/>
    </row>
    <row r="12" spans="1:5" ht="12.75">
      <c r="A12" s="65" t="s">
        <v>351</v>
      </c>
      <c r="B12" s="390">
        <v>23.7</v>
      </c>
      <c r="C12" s="390">
        <v>24.5</v>
      </c>
      <c r="D12" s="390">
        <v>26.7</v>
      </c>
      <c r="E12" s="389">
        <v>35.2</v>
      </c>
    </row>
    <row r="13" spans="1:5" ht="12.75">
      <c r="A13" s="65" t="s">
        <v>350</v>
      </c>
      <c r="B13" s="390">
        <v>19.3</v>
      </c>
      <c r="C13" s="390">
        <v>16</v>
      </c>
      <c r="D13" s="390">
        <v>21.7</v>
      </c>
      <c r="E13" s="389">
        <v>16.8</v>
      </c>
    </row>
    <row r="14" spans="1:5" ht="12.75">
      <c r="A14" s="65" t="s">
        <v>349</v>
      </c>
      <c r="B14" s="390">
        <v>36</v>
      </c>
      <c r="C14" s="390">
        <v>34.3</v>
      </c>
      <c r="D14" s="390">
        <v>38.5</v>
      </c>
      <c r="E14" s="389">
        <v>42.6</v>
      </c>
    </row>
    <row r="15" spans="1:5" ht="12.75">
      <c r="A15" s="65" t="s">
        <v>348</v>
      </c>
      <c r="B15" s="390">
        <v>11.7</v>
      </c>
      <c r="C15" s="390">
        <v>9.2</v>
      </c>
      <c r="D15" s="390">
        <v>15.3</v>
      </c>
      <c r="E15" s="389">
        <v>13.5</v>
      </c>
    </row>
    <row r="16" spans="1:5" ht="12.75">
      <c r="A16" s="65" t="s">
        <v>347</v>
      </c>
      <c r="B16" s="390">
        <v>23.1</v>
      </c>
      <c r="C16" s="390">
        <v>20.5</v>
      </c>
      <c r="D16" s="390">
        <v>24.2</v>
      </c>
      <c r="E16" s="389">
        <v>32.8</v>
      </c>
    </row>
    <row r="17" spans="1:5" ht="12.75">
      <c r="A17" s="65" t="s">
        <v>346</v>
      </c>
      <c r="B17" s="390">
        <v>77.1</v>
      </c>
      <c r="C17" s="390">
        <v>77.9</v>
      </c>
      <c r="D17" s="390">
        <v>75.9</v>
      </c>
      <c r="E17" s="363">
        <v>65.4</v>
      </c>
    </row>
    <row r="18" spans="1:5" ht="12.75">
      <c r="A18" s="65" t="s">
        <v>345</v>
      </c>
      <c r="B18" s="390">
        <v>8.2</v>
      </c>
      <c r="C18" s="390">
        <v>7.9</v>
      </c>
      <c r="D18" s="390">
        <v>8.6</v>
      </c>
      <c r="E18" s="389">
        <v>12.6</v>
      </c>
    </row>
    <row r="19" spans="1:5" ht="12.75">
      <c r="A19" s="65" t="s">
        <v>344</v>
      </c>
      <c r="B19" s="390">
        <v>2.1</v>
      </c>
      <c r="C19" s="390">
        <v>2.3</v>
      </c>
      <c r="D19" s="390">
        <v>1.9</v>
      </c>
      <c r="E19" s="389">
        <v>2</v>
      </c>
    </row>
    <row r="20" spans="1:5" ht="12.75">
      <c r="A20" s="65" t="s">
        <v>343</v>
      </c>
      <c r="B20" s="390">
        <v>46.4</v>
      </c>
      <c r="C20" s="390">
        <v>51.1</v>
      </c>
      <c r="D20" s="390">
        <v>39.8</v>
      </c>
      <c r="E20" s="389">
        <v>56.7</v>
      </c>
    </row>
    <row r="21" spans="1:5" ht="12.75">
      <c r="A21" s="65" t="s">
        <v>342</v>
      </c>
      <c r="B21" s="390">
        <v>19.7</v>
      </c>
      <c r="C21" s="390">
        <v>18.3</v>
      </c>
      <c r="D21" s="390">
        <v>22.6</v>
      </c>
      <c r="E21" s="389">
        <v>23.5</v>
      </c>
    </row>
    <row r="22" spans="1:5" ht="12.75">
      <c r="A22" s="65" t="s">
        <v>341</v>
      </c>
      <c r="B22" s="390">
        <v>8.8</v>
      </c>
      <c r="C22" s="390">
        <v>8</v>
      </c>
      <c r="D22" s="395">
        <v>9.9</v>
      </c>
      <c r="E22" s="389">
        <v>13.1</v>
      </c>
    </row>
    <row r="23" spans="1:5" ht="12.75">
      <c r="A23" s="65" t="s">
        <v>340</v>
      </c>
      <c r="B23" s="390">
        <v>3.7</v>
      </c>
      <c r="C23" s="390">
        <v>3.1</v>
      </c>
      <c r="D23" s="395">
        <v>4.5</v>
      </c>
      <c r="E23" s="389">
        <v>3.4</v>
      </c>
    </row>
    <row r="24" spans="1:5" ht="12.75">
      <c r="A24" s="65"/>
      <c r="B24" s="390"/>
      <c r="C24" s="390"/>
      <c r="D24" s="395"/>
      <c r="E24" s="389"/>
    </row>
    <row r="25" spans="1:5" ht="12.75">
      <c r="A25" s="396">
        <v>2010</v>
      </c>
      <c r="B25" s="382"/>
      <c r="C25" s="382"/>
      <c r="E25" s="381"/>
    </row>
    <row r="26" spans="1:5" ht="12.75">
      <c r="A26" s="396"/>
      <c r="B26" s="382"/>
      <c r="C26" s="382"/>
      <c r="E26" s="381"/>
    </row>
    <row r="27" spans="1:9" ht="12.75" customHeight="1">
      <c r="A27" s="65" t="s">
        <v>351</v>
      </c>
      <c r="B27" s="390">
        <v>24</v>
      </c>
      <c r="C27" s="390">
        <v>25.2</v>
      </c>
      <c r="D27" s="390">
        <v>22.1</v>
      </c>
      <c r="E27" s="389">
        <v>13.3</v>
      </c>
      <c r="F27" s="394"/>
      <c r="G27" s="394"/>
      <c r="H27" s="394"/>
      <c r="I27" s="394"/>
    </row>
    <row r="28" spans="1:9" ht="12.75" customHeight="1">
      <c r="A28" s="65" t="s">
        <v>350</v>
      </c>
      <c r="B28" s="390">
        <v>18.3</v>
      </c>
      <c r="C28" s="390">
        <v>15</v>
      </c>
      <c r="D28" s="390">
        <v>23.2</v>
      </c>
      <c r="E28" s="389">
        <v>31.2</v>
      </c>
      <c r="F28" s="394"/>
      <c r="G28" s="394"/>
      <c r="H28" s="394"/>
      <c r="I28" s="394"/>
    </row>
    <row r="29" spans="1:9" ht="12.75" customHeight="1">
      <c r="A29" s="65" t="s">
        <v>349</v>
      </c>
      <c r="B29" s="390">
        <v>35.2</v>
      </c>
      <c r="C29" s="390">
        <v>33.3</v>
      </c>
      <c r="D29" s="390">
        <v>38</v>
      </c>
      <c r="E29" s="389">
        <v>23.3</v>
      </c>
      <c r="F29" s="394"/>
      <c r="G29" s="394"/>
      <c r="H29" s="394"/>
      <c r="I29" s="394"/>
    </row>
    <row r="30" spans="1:9" ht="12.75" customHeight="1">
      <c r="A30" s="65" t="s">
        <v>348</v>
      </c>
      <c r="B30" s="390">
        <v>10.9</v>
      </c>
      <c r="C30" s="390">
        <v>8.5</v>
      </c>
      <c r="D30" s="390">
        <v>14.1</v>
      </c>
      <c r="E30" s="389">
        <v>13.5</v>
      </c>
      <c r="F30" s="394"/>
      <c r="G30" s="394"/>
      <c r="H30" s="394"/>
      <c r="I30" s="394"/>
    </row>
    <row r="31" spans="1:9" ht="12.75" customHeight="1">
      <c r="A31" s="65" t="s">
        <v>347</v>
      </c>
      <c r="B31" s="390">
        <v>21.9</v>
      </c>
      <c r="C31" s="390">
        <v>20</v>
      </c>
      <c r="D31" s="390">
        <v>24.8</v>
      </c>
      <c r="E31" s="389">
        <v>12.7</v>
      </c>
      <c r="F31" s="394"/>
      <c r="G31" s="394"/>
      <c r="H31" s="394"/>
      <c r="I31" s="394"/>
    </row>
    <row r="32" spans="1:9" ht="12.75" customHeight="1">
      <c r="A32" s="65" t="s">
        <v>346</v>
      </c>
      <c r="B32" s="390">
        <v>76.7</v>
      </c>
      <c r="C32" s="390">
        <v>78.1</v>
      </c>
      <c r="D32" s="390">
        <v>74.8</v>
      </c>
      <c r="E32" s="363">
        <v>59.5</v>
      </c>
      <c r="F32" s="394"/>
      <c r="G32" s="394"/>
      <c r="H32" s="394"/>
      <c r="I32" s="394"/>
    </row>
    <row r="33" spans="1:9" ht="12.75" customHeight="1">
      <c r="A33" s="65" t="s">
        <v>345</v>
      </c>
      <c r="B33" s="390">
        <v>6.7</v>
      </c>
      <c r="C33" s="390">
        <v>6.1</v>
      </c>
      <c r="D33" s="390">
        <v>7.7</v>
      </c>
      <c r="E33" s="389">
        <v>36.5</v>
      </c>
      <c r="F33" s="394"/>
      <c r="G33" s="394"/>
      <c r="H33" s="394"/>
      <c r="I33" s="394"/>
    </row>
    <row r="34" spans="1:9" ht="12.75" customHeight="1">
      <c r="A34" s="65" t="s">
        <v>344</v>
      </c>
      <c r="B34" s="390">
        <v>1.4</v>
      </c>
      <c r="C34" s="390">
        <v>1.5</v>
      </c>
      <c r="D34" s="390">
        <v>1.2</v>
      </c>
      <c r="E34" s="389">
        <v>2.6</v>
      </c>
      <c r="F34" s="394"/>
      <c r="G34" s="394"/>
      <c r="H34" s="394"/>
      <c r="I34" s="394"/>
    </row>
    <row r="35" spans="1:9" ht="12.75" customHeight="1">
      <c r="A35" s="65" t="s">
        <v>343</v>
      </c>
      <c r="B35" s="390">
        <v>43.9</v>
      </c>
      <c r="C35" s="390">
        <v>50.1</v>
      </c>
      <c r="D35" s="390">
        <v>34.6</v>
      </c>
      <c r="E35" s="389">
        <v>41.5</v>
      </c>
      <c r="F35" s="394"/>
      <c r="G35" s="394"/>
      <c r="H35" s="394"/>
      <c r="I35" s="394"/>
    </row>
    <row r="36" spans="1:9" ht="12.75" customHeight="1">
      <c r="A36" s="65" t="s">
        <v>342</v>
      </c>
      <c r="B36" s="390">
        <v>17.3</v>
      </c>
      <c r="C36" s="390">
        <v>13.5</v>
      </c>
      <c r="D36" s="390">
        <v>23</v>
      </c>
      <c r="E36" s="389">
        <v>59</v>
      </c>
      <c r="F36" s="394"/>
      <c r="G36" s="394"/>
      <c r="H36" s="394"/>
      <c r="I36" s="394"/>
    </row>
    <row r="37" spans="1:9" ht="12.75" customHeight="1">
      <c r="A37" s="65" t="s">
        <v>341</v>
      </c>
      <c r="B37" s="390">
        <v>8.9</v>
      </c>
      <c r="C37" s="390">
        <v>8.7</v>
      </c>
      <c r="D37" s="395">
        <v>9.1</v>
      </c>
      <c r="E37" s="389">
        <v>17.2</v>
      </c>
      <c r="F37" s="394"/>
      <c r="G37" s="394"/>
      <c r="H37" s="394"/>
      <c r="I37" s="394"/>
    </row>
    <row r="38" spans="1:9" ht="12.75">
      <c r="A38" s="65" t="s">
        <v>340</v>
      </c>
      <c r="B38" s="390">
        <v>3.6</v>
      </c>
      <c r="C38" s="390">
        <v>3.3</v>
      </c>
      <c r="D38" s="395">
        <v>4.1</v>
      </c>
      <c r="E38" s="389">
        <v>2.1</v>
      </c>
      <c r="F38" s="394"/>
      <c r="G38" s="394"/>
      <c r="H38" s="394"/>
      <c r="I38" s="394"/>
    </row>
    <row r="39" spans="1:5" ht="12.75">
      <c r="A39" s="380"/>
      <c r="B39" s="388"/>
      <c r="C39" s="388"/>
      <c r="D39" s="387"/>
      <c r="E39" s="386"/>
    </row>
    <row r="41" ht="12.75">
      <c r="A41" s="148" t="s">
        <v>236</v>
      </c>
    </row>
    <row r="42" ht="12.75">
      <c r="A42" s="148" t="s">
        <v>235</v>
      </c>
    </row>
    <row r="43" ht="12.75">
      <c r="A43" s="357" t="s">
        <v>234</v>
      </c>
    </row>
    <row r="44" ht="12.75">
      <c r="A44" s="50" t="s">
        <v>233</v>
      </c>
    </row>
    <row r="45" ht="12.75">
      <c r="A45" s="50" t="s">
        <v>232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48" customWidth="1"/>
    <col min="2" max="16384" width="9.140625" style="48" customWidth="1"/>
  </cols>
  <sheetData>
    <row r="1" ht="18.75">
      <c r="A1" s="1103" t="s">
        <v>1371</v>
      </c>
    </row>
    <row r="2" ht="12.75">
      <c r="A2" s="544"/>
    </row>
    <row r="3" ht="12.75">
      <c r="A3" s="544"/>
    </row>
    <row r="4" ht="22.5">
      <c r="A4" s="1102" t="s">
        <v>1370</v>
      </c>
    </row>
    <row r="5" ht="12.75" customHeight="1">
      <c r="A5" s="1092"/>
    </row>
    <row r="6" ht="12.75" customHeight="1">
      <c r="A6" s="1092"/>
    </row>
    <row r="7" ht="63">
      <c r="A7" s="1101" t="s">
        <v>1369</v>
      </c>
    </row>
    <row r="8" ht="12.75" customHeight="1">
      <c r="A8" s="1092"/>
    </row>
    <row r="9" ht="126">
      <c r="A9" s="1101" t="s">
        <v>1368</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20.xml><?xml version="1.0" encoding="utf-8"?>
<worksheet xmlns="http://schemas.openxmlformats.org/spreadsheetml/2006/main" xmlns:r="http://schemas.openxmlformats.org/officeDocument/2006/relationships">
  <dimension ref="A1:O47"/>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5" ht="15.75">
      <c r="A1" s="96" t="s">
        <v>374</v>
      </c>
      <c r="B1" s="384"/>
      <c r="C1" s="384"/>
      <c r="D1" s="384"/>
      <c r="E1" s="384"/>
    </row>
    <row r="2" spans="1:5" ht="15.75">
      <c r="A2" s="96" t="s">
        <v>373</v>
      </c>
      <c r="B2" s="384"/>
      <c r="C2" s="384"/>
      <c r="D2" s="384"/>
      <c r="E2" s="384"/>
    </row>
    <row r="3" spans="1:5" ht="12.75" customHeight="1">
      <c r="A3" s="96"/>
      <c r="B3" s="384"/>
      <c r="C3" s="384"/>
      <c r="D3" s="384"/>
      <c r="E3" s="384"/>
    </row>
    <row r="4" spans="1:5" ht="12.75" customHeight="1">
      <c r="A4" s="385" t="s">
        <v>299</v>
      </c>
      <c r="B4" s="384"/>
      <c r="C4" s="384"/>
      <c r="D4" s="384"/>
      <c r="E4" s="384"/>
    </row>
    <row r="5" spans="1:5" ht="12.75" customHeight="1">
      <c r="A5" s="383" t="s">
        <v>372</v>
      </c>
      <c r="B5" s="384"/>
      <c r="C5" s="384"/>
      <c r="D5" s="384"/>
      <c r="E5" s="384"/>
    </row>
    <row r="6" spans="1:5" ht="12.75" customHeight="1">
      <c r="A6" s="383" t="s">
        <v>371</v>
      </c>
      <c r="B6" s="384"/>
      <c r="C6" s="384"/>
      <c r="D6" s="384"/>
      <c r="E6" s="384"/>
    </row>
    <row r="7" spans="1:5" ht="12.75" customHeight="1" thickBot="1">
      <c r="A7" s="373"/>
      <c r="B7" s="383"/>
      <c r="C7" s="383"/>
      <c r="D7" s="383"/>
      <c r="E7" s="383"/>
    </row>
    <row r="8" spans="1:15" s="143" customFormat="1" ht="24" customHeight="1" thickTop="1">
      <c r="A8" s="352" t="s">
        <v>370</v>
      </c>
      <c r="B8" s="391" t="s">
        <v>257</v>
      </c>
      <c r="C8" s="391" t="s">
        <v>256</v>
      </c>
      <c r="D8" s="391" t="s">
        <v>255</v>
      </c>
      <c r="E8" s="209" t="s">
        <v>254</v>
      </c>
      <c r="G8" s="48"/>
      <c r="H8" s="48"/>
      <c r="I8" s="48"/>
      <c r="J8" s="48"/>
      <c r="K8" s="48"/>
      <c r="L8" s="48"/>
      <c r="M8" s="48"/>
      <c r="N8" s="48"/>
      <c r="O8" s="48"/>
    </row>
    <row r="9" spans="1:5" ht="12.75">
      <c r="A9" s="367"/>
      <c r="B9" s="382"/>
      <c r="C9" s="382"/>
      <c r="E9" s="381"/>
    </row>
    <row r="10" spans="1:5" ht="12.75">
      <c r="A10" s="396">
        <v>2009</v>
      </c>
      <c r="B10" s="390"/>
      <c r="C10" s="390"/>
      <c r="D10" s="390"/>
      <c r="E10" s="389"/>
    </row>
    <row r="11" spans="1:5" ht="12.75">
      <c r="A11" s="396"/>
      <c r="B11" s="390"/>
      <c r="C11" s="390"/>
      <c r="D11" s="390"/>
      <c r="E11" s="389"/>
    </row>
    <row r="12" spans="1:5" ht="12.75">
      <c r="A12" s="65" t="s">
        <v>369</v>
      </c>
      <c r="B12" s="390">
        <v>11.2</v>
      </c>
      <c r="C12" s="390">
        <v>9</v>
      </c>
      <c r="D12" s="390">
        <v>14.4</v>
      </c>
      <c r="E12" s="363">
        <v>2.1</v>
      </c>
    </row>
    <row r="13" spans="1:5" ht="12.75">
      <c r="A13" s="65" t="s">
        <v>368</v>
      </c>
      <c r="B13" s="390">
        <v>52.7</v>
      </c>
      <c r="C13" s="390">
        <v>52.6</v>
      </c>
      <c r="D13" s="390">
        <v>52.9</v>
      </c>
      <c r="E13" s="389">
        <v>18.3</v>
      </c>
    </row>
    <row r="14" spans="1:5" ht="12.75">
      <c r="A14" s="65" t="s">
        <v>367</v>
      </c>
      <c r="B14" s="390">
        <v>14.6</v>
      </c>
      <c r="C14" s="390">
        <v>13</v>
      </c>
      <c r="D14" s="390">
        <v>16.9</v>
      </c>
      <c r="E14" s="389">
        <v>6</v>
      </c>
    </row>
    <row r="15" spans="1:5" ht="12.75">
      <c r="A15" s="65" t="s">
        <v>366</v>
      </c>
      <c r="B15" s="390">
        <v>27.9</v>
      </c>
      <c r="C15" s="390">
        <v>26.1</v>
      </c>
      <c r="D15" s="390">
        <v>30.6</v>
      </c>
      <c r="E15" s="389">
        <v>37.5</v>
      </c>
    </row>
    <row r="16" spans="1:5" ht="12.75">
      <c r="A16" s="65" t="s">
        <v>365</v>
      </c>
      <c r="B16" s="390">
        <v>46.3</v>
      </c>
      <c r="C16" s="390">
        <v>45.8</v>
      </c>
      <c r="D16" s="390">
        <v>47.2</v>
      </c>
      <c r="E16" s="389">
        <v>69.1</v>
      </c>
    </row>
    <row r="17" spans="1:5" ht="12.75">
      <c r="A17" s="65" t="s">
        <v>364</v>
      </c>
      <c r="B17" s="390">
        <v>40.1</v>
      </c>
      <c r="C17" s="390">
        <v>36.9</v>
      </c>
      <c r="D17" s="390">
        <v>44.8</v>
      </c>
      <c r="E17" s="389">
        <v>36.6</v>
      </c>
    </row>
    <row r="18" spans="1:5" ht="12.75">
      <c r="A18" s="65" t="s">
        <v>363</v>
      </c>
      <c r="B18" s="390">
        <v>52.4</v>
      </c>
      <c r="C18" s="390">
        <v>46.3</v>
      </c>
      <c r="D18" s="390">
        <v>61.5</v>
      </c>
      <c r="E18" s="389">
        <v>45.6</v>
      </c>
    </row>
    <row r="19" spans="1:5" ht="12.75">
      <c r="A19" s="306" t="s">
        <v>362</v>
      </c>
      <c r="B19" s="390">
        <v>9.7</v>
      </c>
      <c r="C19" s="390">
        <v>9.2</v>
      </c>
      <c r="D19" s="390">
        <v>10.3</v>
      </c>
      <c r="E19" s="389">
        <v>43</v>
      </c>
    </row>
    <row r="20" spans="1:5" ht="12.75">
      <c r="A20" s="306" t="s">
        <v>361</v>
      </c>
      <c r="B20" s="390">
        <v>29.6</v>
      </c>
      <c r="C20" s="390">
        <v>25.8</v>
      </c>
      <c r="D20" s="390">
        <v>35.3</v>
      </c>
      <c r="E20" s="389">
        <v>38.9</v>
      </c>
    </row>
    <row r="21" spans="1:5" ht="12.75">
      <c r="A21" s="65" t="s">
        <v>360</v>
      </c>
      <c r="B21" s="390">
        <v>83.5</v>
      </c>
      <c r="C21" s="390">
        <v>86.7</v>
      </c>
      <c r="D21" s="390">
        <v>78.8</v>
      </c>
      <c r="E21" s="389">
        <v>33.4</v>
      </c>
    </row>
    <row r="22" spans="1:5" ht="12.75">
      <c r="A22" s="65" t="s">
        <v>359</v>
      </c>
      <c r="B22" s="390">
        <v>54.6</v>
      </c>
      <c r="C22" s="390">
        <v>55.6</v>
      </c>
      <c r="D22" s="390">
        <v>53</v>
      </c>
      <c r="E22" s="389">
        <v>27.7</v>
      </c>
    </row>
    <row r="23" spans="1:5" ht="12.75">
      <c r="A23" s="401" t="s">
        <v>358</v>
      </c>
      <c r="B23" s="390">
        <v>39.3</v>
      </c>
      <c r="C23" s="390">
        <v>37.6</v>
      </c>
      <c r="D23" s="390">
        <v>41.8</v>
      </c>
      <c r="E23" s="389">
        <v>34.4</v>
      </c>
    </row>
    <row r="24" spans="1:5" ht="12.75">
      <c r="A24" s="401" t="s">
        <v>357</v>
      </c>
      <c r="B24" s="390">
        <v>60.9</v>
      </c>
      <c r="C24" s="390">
        <v>64.5</v>
      </c>
      <c r="D24" s="390">
        <v>55.4</v>
      </c>
      <c r="E24" s="389">
        <v>15</v>
      </c>
    </row>
    <row r="25" spans="1:5" ht="12.75">
      <c r="A25" s="401"/>
      <c r="B25" s="390"/>
      <c r="C25" s="390"/>
      <c r="D25" s="390"/>
      <c r="E25" s="389"/>
    </row>
    <row r="26" spans="1:5" ht="12.75">
      <c r="A26" s="396">
        <v>2010</v>
      </c>
      <c r="B26" s="390"/>
      <c r="C26" s="390"/>
      <c r="D26" s="390"/>
      <c r="E26" s="389"/>
    </row>
    <row r="27" spans="1:5" ht="12.75">
      <c r="A27" s="396"/>
      <c r="B27" s="390"/>
      <c r="C27" s="390"/>
      <c r="D27" s="390"/>
      <c r="E27" s="389"/>
    </row>
    <row r="28" spans="1:5" ht="12.75" customHeight="1">
      <c r="A28" s="65" t="s">
        <v>369</v>
      </c>
      <c r="B28" s="390">
        <v>12.2</v>
      </c>
      <c r="C28" s="390">
        <v>10.2</v>
      </c>
      <c r="D28" s="390">
        <v>15.3</v>
      </c>
      <c r="E28" s="389">
        <v>2</v>
      </c>
    </row>
    <row r="29" spans="1:5" ht="12.75" customHeight="1">
      <c r="A29" s="65" t="s">
        <v>368</v>
      </c>
      <c r="B29" s="390">
        <v>53.7</v>
      </c>
      <c r="C29" s="390">
        <v>53.4</v>
      </c>
      <c r="D29" s="390">
        <v>54.1</v>
      </c>
      <c r="E29" s="363">
        <v>16.9</v>
      </c>
    </row>
    <row r="30" spans="1:5" ht="12.75" customHeight="1">
      <c r="A30" s="65" t="s">
        <v>367</v>
      </c>
      <c r="B30" s="390">
        <v>15.3</v>
      </c>
      <c r="C30" s="390">
        <v>13.1</v>
      </c>
      <c r="D30" s="390">
        <v>18.7</v>
      </c>
      <c r="E30" s="389">
        <v>5.4</v>
      </c>
    </row>
    <row r="31" spans="1:5" ht="12.75" customHeight="1">
      <c r="A31" s="65" t="s">
        <v>366</v>
      </c>
      <c r="B31" s="390">
        <v>31.8</v>
      </c>
      <c r="C31" s="390">
        <v>30.4</v>
      </c>
      <c r="D31" s="390">
        <v>34</v>
      </c>
      <c r="E31" s="389">
        <v>38.7</v>
      </c>
    </row>
    <row r="32" spans="1:5" ht="12.75" customHeight="1">
      <c r="A32" s="65" t="s">
        <v>365</v>
      </c>
      <c r="B32" s="390">
        <v>47.3</v>
      </c>
      <c r="C32" s="390">
        <v>45</v>
      </c>
      <c r="D32" s="390">
        <v>50.9</v>
      </c>
      <c r="E32" s="389">
        <v>67.8</v>
      </c>
    </row>
    <row r="33" spans="1:5" ht="12.75" customHeight="1">
      <c r="A33" s="65" t="s">
        <v>364</v>
      </c>
      <c r="B33" s="390">
        <v>40.7</v>
      </c>
      <c r="C33" s="390">
        <v>36.7</v>
      </c>
      <c r="D33" s="390">
        <v>47</v>
      </c>
      <c r="E33" s="389">
        <v>38.6</v>
      </c>
    </row>
    <row r="34" spans="1:5" ht="12.75" customHeight="1">
      <c r="A34" s="65" t="s">
        <v>363</v>
      </c>
      <c r="B34" s="390">
        <v>52.9</v>
      </c>
      <c r="C34" s="390">
        <v>47</v>
      </c>
      <c r="D34" s="390">
        <v>62.3</v>
      </c>
      <c r="E34" s="389">
        <v>43.7</v>
      </c>
    </row>
    <row r="35" spans="1:5" ht="12.75" customHeight="1">
      <c r="A35" s="65" t="s">
        <v>362</v>
      </c>
      <c r="B35" s="390">
        <v>10.7</v>
      </c>
      <c r="C35" s="390">
        <v>9.8</v>
      </c>
      <c r="D35" s="390">
        <v>12</v>
      </c>
      <c r="E35" s="389">
        <v>43.5</v>
      </c>
    </row>
    <row r="36" spans="1:5" ht="12.75" customHeight="1">
      <c r="A36" s="306" t="s">
        <v>361</v>
      </c>
      <c r="B36" s="390">
        <v>30.3</v>
      </c>
      <c r="C36" s="390">
        <v>25.1</v>
      </c>
      <c r="D36" s="390">
        <v>38.3</v>
      </c>
      <c r="E36" s="389">
        <v>40</v>
      </c>
    </row>
    <row r="37" spans="1:5" ht="12.75" customHeight="1">
      <c r="A37" s="306" t="s">
        <v>360</v>
      </c>
      <c r="B37" s="390">
        <v>84.4</v>
      </c>
      <c r="C37" s="390">
        <v>87.8</v>
      </c>
      <c r="D37" s="390">
        <v>79.1</v>
      </c>
      <c r="E37" s="389">
        <v>40.2</v>
      </c>
    </row>
    <row r="38" spans="1:5" ht="12.75" customHeight="1">
      <c r="A38" s="65" t="s">
        <v>359</v>
      </c>
      <c r="B38" s="390">
        <v>57.4</v>
      </c>
      <c r="C38" s="390">
        <v>57.6</v>
      </c>
      <c r="D38" s="390">
        <v>57.1</v>
      </c>
      <c r="E38" s="389">
        <v>30.1</v>
      </c>
    </row>
    <row r="39" spans="1:5" ht="12.75" customHeight="1">
      <c r="A39" s="65" t="s">
        <v>358</v>
      </c>
      <c r="B39" s="390">
        <v>37.1</v>
      </c>
      <c r="C39" s="390">
        <v>36.9</v>
      </c>
      <c r="D39" s="390">
        <v>37.3</v>
      </c>
      <c r="E39" s="389">
        <v>32.6</v>
      </c>
    </row>
    <row r="40" spans="1:5" ht="12.75">
      <c r="A40" s="401" t="s">
        <v>357</v>
      </c>
      <c r="B40" s="390">
        <v>62.8</v>
      </c>
      <c r="C40" s="390">
        <v>66.2</v>
      </c>
      <c r="D40" s="390">
        <v>57.3</v>
      </c>
      <c r="E40" s="389">
        <v>17</v>
      </c>
    </row>
    <row r="41" spans="1:5" ht="12.75">
      <c r="A41" s="380"/>
      <c r="B41" s="388"/>
      <c r="C41" s="388"/>
      <c r="D41" s="387"/>
      <c r="E41" s="386"/>
    </row>
    <row r="43" ht="12.75">
      <c r="A43" s="148" t="s">
        <v>236</v>
      </c>
    </row>
    <row r="44" ht="12.75">
      <c r="A44" s="148" t="s">
        <v>235</v>
      </c>
    </row>
    <row r="45" ht="12.75">
      <c r="A45" s="357" t="s">
        <v>234</v>
      </c>
    </row>
    <row r="46" ht="12.75">
      <c r="A46" s="50" t="s">
        <v>233</v>
      </c>
    </row>
    <row r="47" ht="12.75">
      <c r="A47" s="50" t="s">
        <v>232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1.xml><?xml version="1.0" encoding="utf-8"?>
<worksheet xmlns="http://schemas.openxmlformats.org/spreadsheetml/2006/main" xmlns:r="http://schemas.openxmlformats.org/officeDocument/2006/relationships">
  <dimension ref="A1:M625"/>
  <sheetViews>
    <sheetView showGridLines="0" zoomScalePageLayoutView="0" workbookViewId="0" topLeftCell="A1">
      <selection activeCell="A1" sqref="A1"/>
    </sheetView>
  </sheetViews>
  <sheetFormatPr defaultColWidth="9.140625" defaultRowHeight="12.75"/>
  <cols>
    <col min="1" max="1" width="37.421875" style="48" customWidth="1"/>
    <col min="2" max="5" width="11.7109375" style="48" customWidth="1"/>
    <col min="6" max="16384" width="9.140625" style="48" customWidth="1"/>
  </cols>
  <sheetData>
    <row r="1" spans="1:6" ht="15.75">
      <c r="A1" s="96" t="s">
        <v>389</v>
      </c>
      <c r="B1" s="384"/>
      <c r="C1" s="384"/>
      <c r="D1" s="384"/>
      <c r="E1" s="384"/>
      <c r="F1" s="383"/>
    </row>
    <row r="2" spans="1:6" ht="15.75">
      <c r="A2" s="405" t="s">
        <v>388</v>
      </c>
      <c r="B2" s="384"/>
      <c r="C2" s="384"/>
      <c r="D2" s="384"/>
      <c r="E2" s="384"/>
      <c r="F2" s="383"/>
    </row>
    <row r="3" spans="1:6" ht="15.75">
      <c r="A3" s="405" t="s">
        <v>387</v>
      </c>
      <c r="B3" s="384"/>
      <c r="C3" s="384"/>
      <c r="D3" s="384"/>
      <c r="E3" s="384"/>
      <c r="F3" s="383"/>
    </row>
    <row r="4" spans="1:6" ht="12.75" customHeight="1">
      <c r="A4" s="96"/>
      <c r="B4" s="384"/>
      <c r="C4" s="384"/>
      <c r="D4" s="384"/>
      <c r="E4" s="384"/>
      <c r="F4" s="383"/>
    </row>
    <row r="5" spans="1:6" ht="12.75" customHeight="1">
      <c r="A5" s="385" t="s">
        <v>299</v>
      </c>
      <c r="B5" s="384"/>
      <c r="C5" s="384"/>
      <c r="D5" s="384"/>
      <c r="E5" s="384"/>
      <c r="F5" s="383"/>
    </row>
    <row r="6" spans="1:6" ht="12.75" customHeight="1">
      <c r="A6" s="383" t="s">
        <v>354</v>
      </c>
      <c r="B6" s="384"/>
      <c r="C6" s="384"/>
      <c r="D6" s="384"/>
      <c r="E6" s="384"/>
      <c r="F6" s="383"/>
    </row>
    <row r="7" spans="1:6" ht="12.75" customHeight="1">
      <c r="A7" s="383" t="s">
        <v>386</v>
      </c>
      <c r="B7" s="384"/>
      <c r="C7" s="384"/>
      <c r="D7" s="384"/>
      <c r="E7" s="384"/>
      <c r="F7" s="383"/>
    </row>
    <row r="8" spans="1:6" ht="12.75" customHeight="1" thickBot="1">
      <c r="A8" s="373"/>
      <c r="B8" s="383"/>
      <c r="C8" s="383"/>
      <c r="D8" s="383"/>
      <c r="E8" s="383"/>
      <c r="F8" s="383"/>
    </row>
    <row r="9" spans="1:12" s="143" customFormat="1" ht="24" customHeight="1" thickTop="1">
      <c r="A9" s="352"/>
      <c r="B9" s="391" t="s">
        <v>257</v>
      </c>
      <c r="C9" s="391" t="s">
        <v>256</v>
      </c>
      <c r="D9" s="391" t="s">
        <v>255</v>
      </c>
      <c r="E9" s="209" t="s">
        <v>254</v>
      </c>
      <c r="F9" s="404"/>
      <c r="G9" s="48"/>
      <c r="H9" s="48"/>
      <c r="I9" s="48"/>
      <c r="J9" s="48"/>
      <c r="K9" s="48"/>
      <c r="L9" s="48"/>
    </row>
    <row r="10" spans="1:12" s="143" customFormat="1" ht="12.75" customHeight="1">
      <c r="A10" s="400"/>
      <c r="B10" s="399"/>
      <c r="C10" s="399"/>
      <c r="D10" s="398"/>
      <c r="E10" s="397"/>
      <c r="F10" s="404"/>
      <c r="G10" s="48"/>
      <c r="H10" s="48"/>
      <c r="I10" s="48"/>
      <c r="J10" s="48"/>
      <c r="K10" s="48"/>
      <c r="L10" s="48"/>
    </row>
    <row r="11" spans="1:12" s="143" customFormat="1" ht="12.75" customHeight="1">
      <c r="A11" s="403">
        <v>2009</v>
      </c>
      <c r="B11" s="382"/>
      <c r="C11" s="382"/>
      <c r="D11" s="48"/>
      <c r="E11" s="381"/>
      <c r="F11" s="48"/>
      <c r="G11" s="48"/>
      <c r="H11" s="48"/>
      <c r="I11" s="48"/>
      <c r="J11" s="48"/>
      <c r="K11" s="48"/>
      <c r="L11" s="48"/>
    </row>
    <row r="12" spans="1:12" s="143" customFormat="1" ht="12.75" customHeight="1">
      <c r="A12" s="403"/>
      <c r="B12" s="382"/>
      <c r="C12" s="382"/>
      <c r="D12" s="48"/>
      <c r="E12" s="381"/>
      <c r="F12" s="48"/>
      <c r="G12" s="48"/>
      <c r="H12" s="48"/>
      <c r="I12" s="48"/>
      <c r="J12" s="48"/>
      <c r="K12" s="48"/>
      <c r="L12" s="48"/>
    </row>
    <row r="13" spans="1:12" s="143" customFormat="1" ht="12.75" customHeight="1">
      <c r="A13" s="402" t="s">
        <v>385</v>
      </c>
      <c r="B13" s="390">
        <v>90.5</v>
      </c>
      <c r="C13" s="390">
        <v>90.4</v>
      </c>
      <c r="D13" s="390">
        <v>90.7</v>
      </c>
      <c r="E13" s="389">
        <v>90.7</v>
      </c>
      <c r="F13" s="48"/>
      <c r="G13" s="48"/>
      <c r="H13" s="48"/>
      <c r="I13" s="48"/>
      <c r="J13" s="48"/>
      <c r="K13" s="48"/>
      <c r="L13" s="48"/>
    </row>
    <row r="14" spans="1:12" s="143" customFormat="1" ht="12.75" customHeight="1">
      <c r="A14" s="65"/>
      <c r="B14" s="390"/>
      <c r="C14" s="390"/>
      <c r="D14" s="390"/>
      <c r="E14" s="363"/>
      <c r="F14" s="48"/>
      <c r="G14" s="48"/>
      <c r="H14" s="48"/>
      <c r="I14" s="48"/>
      <c r="J14" s="48"/>
      <c r="K14" s="48"/>
      <c r="L14" s="48"/>
    </row>
    <row r="15" spans="1:12" s="143" customFormat="1" ht="12.75" customHeight="1">
      <c r="A15" s="402" t="s">
        <v>384</v>
      </c>
      <c r="B15" s="390"/>
      <c r="C15" s="390"/>
      <c r="D15" s="390"/>
      <c r="E15" s="389"/>
      <c r="F15" s="48"/>
      <c r="G15" s="48"/>
      <c r="H15" s="48"/>
      <c r="I15" s="48"/>
      <c r="J15" s="48"/>
      <c r="K15" s="48"/>
      <c r="L15" s="48"/>
    </row>
    <row r="16" spans="1:12" s="143" customFormat="1" ht="12.75" customHeight="1">
      <c r="A16" s="65" t="s">
        <v>383</v>
      </c>
      <c r="B16" s="390">
        <v>2.2</v>
      </c>
      <c r="C16" s="390">
        <v>2.4</v>
      </c>
      <c r="D16" s="390">
        <v>1.9</v>
      </c>
      <c r="E16" s="389">
        <v>1.4</v>
      </c>
      <c r="F16" s="48"/>
      <c r="G16" s="48"/>
      <c r="H16" s="48"/>
      <c r="I16" s="48"/>
      <c r="J16" s="48"/>
      <c r="K16" s="48"/>
      <c r="L16" s="48"/>
    </row>
    <row r="17" spans="1:12" s="143" customFormat="1" ht="12.75" customHeight="1">
      <c r="A17" s="65" t="s">
        <v>382</v>
      </c>
      <c r="B17" s="390">
        <v>1.3</v>
      </c>
      <c r="C17" s="390">
        <v>1.2</v>
      </c>
      <c r="D17" s="390">
        <v>1.3</v>
      </c>
      <c r="E17" s="389">
        <v>0.8</v>
      </c>
      <c r="F17" s="48"/>
      <c r="G17" s="48"/>
      <c r="H17" s="48"/>
      <c r="I17" s="48"/>
      <c r="J17" s="48"/>
      <c r="K17" s="48"/>
      <c r="L17" s="48"/>
    </row>
    <row r="18" spans="1:12" s="143" customFormat="1" ht="12.75" customHeight="1">
      <c r="A18" s="65" t="s">
        <v>381</v>
      </c>
      <c r="B18" s="390">
        <v>0.9</v>
      </c>
      <c r="C18" s="390">
        <v>0.9</v>
      </c>
      <c r="D18" s="390">
        <v>0.9</v>
      </c>
      <c r="E18" s="389">
        <v>0.3</v>
      </c>
      <c r="F18" s="48"/>
      <c r="G18" s="48"/>
      <c r="H18" s="48"/>
      <c r="I18" s="48"/>
      <c r="J18" s="48"/>
      <c r="K18" s="48"/>
      <c r="L18" s="48"/>
    </row>
    <row r="19" spans="1:12" s="143" customFormat="1" ht="12.75" customHeight="1">
      <c r="A19" s="65" t="s">
        <v>380</v>
      </c>
      <c r="B19" s="390">
        <v>0.2</v>
      </c>
      <c r="C19" s="390">
        <v>0.3</v>
      </c>
      <c r="D19" s="390">
        <v>0.2</v>
      </c>
      <c r="E19" s="389">
        <v>0.3</v>
      </c>
      <c r="F19" s="48"/>
      <c r="G19" s="48"/>
      <c r="H19" s="48"/>
      <c r="I19" s="48"/>
      <c r="J19" s="48"/>
      <c r="K19" s="48"/>
      <c r="L19" s="48"/>
    </row>
    <row r="20" spans="1:12" s="143" customFormat="1" ht="12.75" customHeight="1">
      <c r="A20" s="65" t="s">
        <v>379</v>
      </c>
      <c r="B20" s="390">
        <v>0.9</v>
      </c>
      <c r="C20" s="390">
        <v>1</v>
      </c>
      <c r="D20" s="390">
        <v>0.6</v>
      </c>
      <c r="E20" s="389">
        <v>0.3</v>
      </c>
      <c r="F20" s="48"/>
      <c r="G20" s="48"/>
      <c r="H20" s="48"/>
      <c r="I20" s="48"/>
      <c r="J20" s="48"/>
      <c r="K20" s="48"/>
      <c r="L20" s="48"/>
    </row>
    <row r="21" spans="1:12" s="143" customFormat="1" ht="12.75" customHeight="1">
      <c r="A21" s="65" t="s">
        <v>378</v>
      </c>
      <c r="B21" s="390">
        <v>0.9</v>
      </c>
      <c r="C21" s="390">
        <v>0.9</v>
      </c>
      <c r="D21" s="390">
        <v>0.8</v>
      </c>
      <c r="E21" s="389">
        <v>0.7</v>
      </c>
      <c r="F21" s="48"/>
      <c r="G21" s="48"/>
      <c r="H21" s="48"/>
      <c r="I21" s="48"/>
      <c r="J21" s="48"/>
      <c r="K21" s="48"/>
      <c r="L21" s="48"/>
    </row>
    <row r="22" spans="1:12" s="143" customFormat="1" ht="12.75" customHeight="1">
      <c r="A22" s="65"/>
      <c r="B22" s="390"/>
      <c r="C22" s="390"/>
      <c r="D22" s="390"/>
      <c r="E22" s="389"/>
      <c r="F22" s="48"/>
      <c r="G22" s="48"/>
      <c r="H22" s="48"/>
      <c r="I22" s="48"/>
      <c r="J22" s="48"/>
      <c r="K22" s="48"/>
      <c r="L22" s="48"/>
    </row>
    <row r="23" spans="1:12" s="143" customFormat="1" ht="12.75" customHeight="1">
      <c r="A23" s="402" t="s">
        <v>377</v>
      </c>
      <c r="B23" s="390"/>
      <c r="C23" s="390"/>
      <c r="D23" s="395"/>
      <c r="E23" s="389"/>
      <c r="F23" s="48"/>
      <c r="G23" s="48"/>
      <c r="H23" s="48"/>
      <c r="I23" s="48"/>
      <c r="J23" s="48"/>
      <c r="K23" s="48"/>
      <c r="L23" s="48"/>
    </row>
    <row r="24" spans="1:12" s="143" customFormat="1" ht="12.75" customHeight="1">
      <c r="A24" s="65" t="s">
        <v>376</v>
      </c>
      <c r="B24" s="390">
        <v>1.3</v>
      </c>
      <c r="C24" s="390">
        <v>1.2</v>
      </c>
      <c r="D24" s="395">
        <v>1.3</v>
      </c>
      <c r="E24" s="389">
        <v>1</v>
      </c>
      <c r="F24" s="48"/>
      <c r="G24" s="48"/>
      <c r="H24" s="48"/>
      <c r="I24" s="48"/>
      <c r="J24" s="48"/>
      <c r="K24" s="48"/>
      <c r="L24" s="48"/>
    </row>
    <row r="25" spans="1:13" s="143" customFormat="1" ht="12.75" customHeight="1">
      <c r="A25" s="65" t="s">
        <v>375</v>
      </c>
      <c r="B25" s="390">
        <v>4.1</v>
      </c>
      <c r="C25" s="390">
        <v>4.1</v>
      </c>
      <c r="D25" s="395">
        <v>4.1</v>
      </c>
      <c r="E25" s="389">
        <v>6.1</v>
      </c>
      <c r="F25" s="48"/>
      <c r="G25" s="48"/>
      <c r="H25" s="48"/>
      <c r="I25" s="48"/>
      <c r="J25" s="48"/>
      <c r="K25" s="48"/>
      <c r="L25" s="48"/>
      <c r="M25" s="48"/>
    </row>
    <row r="26" spans="1:13" s="143" customFormat="1" ht="12.75" customHeight="1">
      <c r="A26" s="65"/>
      <c r="B26" s="390"/>
      <c r="C26" s="390"/>
      <c r="D26" s="395"/>
      <c r="E26" s="389"/>
      <c r="F26" s="48"/>
      <c r="G26" s="48"/>
      <c r="H26" s="48"/>
      <c r="I26" s="48"/>
      <c r="J26" s="48"/>
      <c r="K26" s="48"/>
      <c r="L26" s="48"/>
      <c r="M26" s="48"/>
    </row>
    <row r="27" spans="1:5" ht="12.75" customHeight="1">
      <c r="A27" s="403">
        <v>2010</v>
      </c>
      <c r="B27" s="382"/>
      <c r="C27" s="382"/>
      <c r="E27" s="381"/>
    </row>
    <row r="28" spans="1:5" ht="12.75" customHeight="1">
      <c r="A28" s="403"/>
      <c r="B28" s="382"/>
      <c r="C28" s="382"/>
      <c r="E28" s="381"/>
    </row>
    <row r="29" spans="1:5" ht="12.75" customHeight="1">
      <c r="A29" s="402" t="s">
        <v>385</v>
      </c>
      <c r="B29" s="390">
        <v>89.5</v>
      </c>
      <c r="C29" s="390">
        <v>89.8</v>
      </c>
      <c r="D29" s="390">
        <v>89.2</v>
      </c>
      <c r="E29" s="389">
        <v>90.9</v>
      </c>
    </row>
    <row r="30" spans="1:5" ht="12.75" customHeight="1">
      <c r="A30" s="65"/>
      <c r="B30" s="390"/>
      <c r="C30" s="390"/>
      <c r="D30" s="390"/>
      <c r="E30" s="363"/>
    </row>
    <row r="31" spans="1:5" ht="12.75" customHeight="1">
      <c r="A31" s="402" t="s">
        <v>384</v>
      </c>
      <c r="B31" s="390"/>
      <c r="C31" s="390"/>
      <c r="D31" s="390"/>
      <c r="E31" s="389"/>
    </row>
    <row r="32" spans="1:5" ht="12.75" customHeight="1">
      <c r="A32" s="65" t="s">
        <v>383</v>
      </c>
      <c r="B32" s="390">
        <v>2.8</v>
      </c>
      <c r="C32" s="390">
        <v>2.9</v>
      </c>
      <c r="D32" s="390">
        <v>2.6</v>
      </c>
      <c r="E32" s="389">
        <v>1.2</v>
      </c>
    </row>
    <row r="33" spans="1:5" ht="12.75" customHeight="1">
      <c r="A33" s="65" t="s">
        <v>382</v>
      </c>
      <c r="B33" s="390">
        <v>1</v>
      </c>
      <c r="C33" s="390">
        <v>0.9</v>
      </c>
      <c r="D33" s="390">
        <v>1.2</v>
      </c>
      <c r="E33" s="389">
        <v>0.8</v>
      </c>
    </row>
    <row r="34" spans="1:5" ht="12.75" customHeight="1">
      <c r="A34" s="65" t="s">
        <v>381</v>
      </c>
      <c r="B34" s="390">
        <v>1</v>
      </c>
      <c r="C34" s="390">
        <v>0.9</v>
      </c>
      <c r="D34" s="390">
        <v>1</v>
      </c>
      <c r="E34" s="389">
        <v>1.4</v>
      </c>
    </row>
    <row r="35" spans="1:5" ht="12.75" customHeight="1">
      <c r="A35" s="65" t="s">
        <v>380</v>
      </c>
      <c r="B35" s="390">
        <v>0.2</v>
      </c>
      <c r="C35" s="390">
        <v>0.3</v>
      </c>
      <c r="D35" s="390">
        <v>0.2</v>
      </c>
      <c r="E35" s="389">
        <v>0.2</v>
      </c>
    </row>
    <row r="36" spans="1:5" ht="12.75" customHeight="1">
      <c r="A36" s="65" t="s">
        <v>379</v>
      </c>
      <c r="B36" s="390">
        <v>1.1</v>
      </c>
      <c r="C36" s="390">
        <v>1.4</v>
      </c>
      <c r="D36" s="390">
        <v>0.8</v>
      </c>
      <c r="E36" s="389">
        <v>0.6</v>
      </c>
    </row>
    <row r="37" spans="1:5" ht="12.75" customHeight="1">
      <c r="A37" s="65" t="s">
        <v>378</v>
      </c>
      <c r="B37" s="390">
        <v>1</v>
      </c>
      <c r="C37" s="390">
        <v>1</v>
      </c>
      <c r="D37" s="390">
        <v>1.1</v>
      </c>
      <c r="E37" s="389">
        <v>0.7</v>
      </c>
    </row>
    <row r="38" spans="1:5" ht="12.75" customHeight="1">
      <c r="A38" s="65"/>
      <c r="B38" s="390"/>
      <c r="C38" s="390"/>
      <c r="D38" s="390"/>
      <c r="E38" s="389"/>
    </row>
    <row r="39" spans="1:5" ht="12.75" customHeight="1">
      <c r="A39" s="402" t="s">
        <v>377</v>
      </c>
      <c r="B39" s="390"/>
      <c r="C39" s="390"/>
      <c r="D39" s="395"/>
      <c r="E39" s="389"/>
    </row>
    <row r="40" spans="1:5" ht="12.75" customHeight="1">
      <c r="A40" s="65" t="s">
        <v>376</v>
      </c>
      <c r="B40" s="390">
        <v>1.6</v>
      </c>
      <c r="C40" s="390">
        <v>1.8</v>
      </c>
      <c r="D40" s="395">
        <v>1.2</v>
      </c>
      <c r="E40" s="389">
        <v>0.8</v>
      </c>
    </row>
    <row r="41" spans="1:5" ht="12.75">
      <c r="A41" s="65" t="s">
        <v>375</v>
      </c>
      <c r="B41" s="390">
        <v>4.1</v>
      </c>
      <c r="C41" s="390">
        <v>3.9</v>
      </c>
      <c r="D41" s="395">
        <v>4.4</v>
      </c>
      <c r="E41" s="389">
        <v>5.6</v>
      </c>
    </row>
    <row r="42" spans="1:5" ht="12.75">
      <c r="A42" s="380"/>
      <c r="B42" s="388"/>
      <c r="C42" s="388"/>
      <c r="D42" s="387"/>
      <c r="E42" s="386"/>
    </row>
    <row r="44" ht="12.75">
      <c r="A44" s="148" t="s">
        <v>236</v>
      </c>
    </row>
    <row r="45" ht="12.75">
      <c r="A45" s="148" t="s">
        <v>235</v>
      </c>
    </row>
    <row r="46" ht="12.75">
      <c r="A46" s="357" t="s">
        <v>234</v>
      </c>
    </row>
    <row r="47" ht="12.75">
      <c r="A47" s="50" t="s">
        <v>233</v>
      </c>
    </row>
    <row r="48" spans="1:6" ht="12.75">
      <c r="A48" s="50" t="s">
        <v>232</v>
      </c>
      <c r="F48" s="383"/>
    </row>
    <row r="49" ht="12.75">
      <c r="F49" s="383"/>
    </row>
    <row r="50" ht="12.75">
      <c r="F50" s="383"/>
    </row>
    <row r="51" ht="12.75">
      <c r="F51" s="383"/>
    </row>
    <row r="52" ht="12.75">
      <c r="F52" s="383"/>
    </row>
    <row r="53" ht="12.75">
      <c r="F53" s="383"/>
    </row>
    <row r="54" ht="12.75">
      <c r="F54" s="383"/>
    </row>
    <row r="55" ht="12.75">
      <c r="F55" s="383"/>
    </row>
    <row r="56" ht="12.75">
      <c r="F56" s="383"/>
    </row>
    <row r="57" ht="12.75">
      <c r="F57" s="383"/>
    </row>
    <row r="58" ht="12.75">
      <c r="F58" s="383"/>
    </row>
    <row r="59" ht="12.75">
      <c r="F59" s="383"/>
    </row>
    <row r="60" ht="12.75">
      <c r="F60" s="383"/>
    </row>
    <row r="61" ht="12.75">
      <c r="F61" s="383"/>
    </row>
    <row r="62" ht="12.75">
      <c r="F62" s="383"/>
    </row>
    <row r="63" ht="12.75">
      <c r="F63" s="383"/>
    </row>
    <row r="64" ht="12.75">
      <c r="F64" s="383"/>
    </row>
    <row r="65" ht="12.75">
      <c r="F65" s="383"/>
    </row>
    <row r="66" ht="12.75">
      <c r="F66" s="383"/>
    </row>
    <row r="67" ht="12.75">
      <c r="F67" s="383"/>
    </row>
    <row r="68" ht="12.75">
      <c r="F68" s="383"/>
    </row>
    <row r="69" ht="12.75">
      <c r="F69" s="383"/>
    </row>
    <row r="70" ht="12.75">
      <c r="F70" s="383"/>
    </row>
    <row r="71" ht="12.75">
      <c r="F71" s="383"/>
    </row>
    <row r="72" ht="12.75">
      <c r="F72" s="383"/>
    </row>
    <row r="73" ht="12.75">
      <c r="F73" s="383"/>
    </row>
    <row r="74" ht="12.75">
      <c r="F74" s="383"/>
    </row>
    <row r="75" ht="12.75">
      <c r="F75" s="383"/>
    </row>
    <row r="76" ht="12.75">
      <c r="F76" s="383"/>
    </row>
    <row r="77" ht="12.75">
      <c r="F77" s="383"/>
    </row>
    <row r="78" ht="12.75">
      <c r="F78" s="383"/>
    </row>
    <row r="79" ht="12.75">
      <c r="F79" s="383"/>
    </row>
    <row r="80" ht="12.75">
      <c r="F80" s="383"/>
    </row>
    <row r="81" ht="12.75">
      <c r="F81" s="383"/>
    </row>
    <row r="82" ht="12.75">
      <c r="F82" s="383"/>
    </row>
    <row r="83" ht="12.75">
      <c r="F83" s="383"/>
    </row>
    <row r="84" ht="12.75">
      <c r="F84" s="383"/>
    </row>
    <row r="85" ht="12.75">
      <c r="F85" s="383"/>
    </row>
    <row r="86" ht="12.75">
      <c r="F86" s="383"/>
    </row>
    <row r="87" ht="12.75">
      <c r="F87" s="383"/>
    </row>
    <row r="88" ht="12.75">
      <c r="F88" s="383"/>
    </row>
    <row r="89" ht="12.75">
      <c r="F89" s="383"/>
    </row>
    <row r="90" ht="12.75">
      <c r="F90" s="383"/>
    </row>
    <row r="91" ht="12.75">
      <c r="F91" s="383"/>
    </row>
    <row r="92" ht="12.75">
      <c r="F92" s="383"/>
    </row>
    <row r="93" ht="12.75">
      <c r="F93" s="383"/>
    </row>
    <row r="94" ht="12.75">
      <c r="F94" s="383"/>
    </row>
    <row r="95" ht="12.75">
      <c r="F95" s="383"/>
    </row>
    <row r="96" ht="12.75">
      <c r="F96" s="383"/>
    </row>
    <row r="97" ht="12.75">
      <c r="F97" s="383"/>
    </row>
    <row r="98" ht="12.75">
      <c r="F98" s="383"/>
    </row>
    <row r="99" ht="12.75">
      <c r="F99" s="383"/>
    </row>
    <row r="100" ht="12.75">
      <c r="F100" s="383"/>
    </row>
    <row r="101" ht="12.75">
      <c r="F101" s="383"/>
    </row>
    <row r="102" ht="12.75">
      <c r="F102" s="383"/>
    </row>
    <row r="103" ht="12.75">
      <c r="F103" s="383"/>
    </row>
    <row r="104" ht="12.75">
      <c r="F104" s="383"/>
    </row>
    <row r="105" ht="12.75">
      <c r="F105" s="383"/>
    </row>
    <row r="106" ht="12.75">
      <c r="F106" s="383"/>
    </row>
    <row r="107" ht="12.75">
      <c r="F107" s="383"/>
    </row>
    <row r="108" ht="12.75">
      <c r="F108" s="383"/>
    </row>
    <row r="109" ht="12.75">
      <c r="F109" s="383"/>
    </row>
    <row r="110" ht="12.75">
      <c r="F110" s="383"/>
    </row>
    <row r="111" ht="12.75">
      <c r="F111" s="383"/>
    </row>
    <row r="112" ht="12.75">
      <c r="F112" s="383"/>
    </row>
    <row r="113" ht="12.75">
      <c r="F113" s="383"/>
    </row>
    <row r="114" ht="12.75">
      <c r="F114" s="383"/>
    </row>
    <row r="115" ht="12.75">
      <c r="F115" s="383"/>
    </row>
    <row r="116" ht="12.75">
      <c r="F116" s="383"/>
    </row>
    <row r="117" ht="12.75">
      <c r="F117" s="383"/>
    </row>
    <row r="118" ht="12.75">
      <c r="F118" s="383"/>
    </row>
    <row r="119" ht="12.75">
      <c r="F119" s="383"/>
    </row>
    <row r="120" ht="12.75">
      <c r="F120" s="383"/>
    </row>
    <row r="121" ht="12.75">
      <c r="F121" s="383"/>
    </row>
    <row r="122" ht="12.75">
      <c r="F122" s="383"/>
    </row>
    <row r="123" ht="12.75">
      <c r="F123" s="383"/>
    </row>
    <row r="124" ht="12.75">
      <c r="F124" s="383"/>
    </row>
    <row r="125" ht="12.75">
      <c r="F125" s="383"/>
    </row>
    <row r="126" ht="12.75">
      <c r="F126" s="383"/>
    </row>
    <row r="127" ht="12.75">
      <c r="F127" s="383"/>
    </row>
    <row r="128" ht="12.75">
      <c r="F128" s="383"/>
    </row>
    <row r="129" ht="12.75">
      <c r="F129" s="383"/>
    </row>
    <row r="130" ht="12.75">
      <c r="F130" s="383"/>
    </row>
    <row r="131" ht="12.75">
      <c r="F131" s="383"/>
    </row>
    <row r="132" ht="12.75">
      <c r="F132" s="383"/>
    </row>
    <row r="133" ht="12.75">
      <c r="F133" s="383"/>
    </row>
    <row r="134" ht="12.75">
      <c r="F134" s="383"/>
    </row>
    <row r="135" ht="12.75">
      <c r="F135" s="383"/>
    </row>
    <row r="136" ht="12.75">
      <c r="F136" s="383"/>
    </row>
    <row r="137" ht="12.75">
      <c r="F137" s="383"/>
    </row>
    <row r="138" ht="12.75">
      <c r="F138" s="383"/>
    </row>
    <row r="139" ht="12.75">
      <c r="F139" s="383"/>
    </row>
    <row r="140" ht="12.75">
      <c r="F140" s="383"/>
    </row>
    <row r="141" ht="12.75">
      <c r="F141" s="383"/>
    </row>
    <row r="142" ht="12.75">
      <c r="F142" s="383"/>
    </row>
    <row r="143" ht="12.75">
      <c r="F143" s="383"/>
    </row>
    <row r="144" ht="12.75">
      <c r="F144" s="383"/>
    </row>
    <row r="145" ht="12.75">
      <c r="F145" s="383"/>
    </row>
    <row r="146" ht="12.75">
      <c r="F146" s="383"/>
    </row>
    <row r="147" ht="12.75">
      <c r="F147" s="383"/>
    </row>
    <row r="148" ht="12.75">
      <c r="F148" s="383"/>
    </row>
    <row r="149" ht="12.75">
      <c r="F149" s="383"/>
    </row>
    <row r="150" ht="12.75">
      <c r="F150" s="383"/>
    </row>
    <row r="151" ht="12.75">
      <c r="F151" s="383"/>
    </row>
    <row r="152" ht="12.75">
      <c r="F152" s="383"/>
    </row>
    <row r="153" ht="12.75">
      <c r="F153" s="383"/>
    </row>
    <row r="154" ht="12.75">
      <c r="F154" s="383"/>
    </row>
    <row r="155" ht="12.75">
      <c r="F155" s="383"/>
    </row>
    <row r="156" ht="12.75">
      <c r="F156" s="383"/>
    </row>
    <row r="157" ht="12.75">
      <c r="F157" s="383"/>
    </row>
    <row r="158" ht="12.75">
      <c r="F158" s="383"/>
    </row>
    <row r="159" ht="12.75">
      <c r="F159" s="383"/>
    </row>
    <row r="160" ht="12.75">
      <c r="F160" s="383"/>
    </row>
    <row r="161" ht="12.75">
      <c r="F161" s="383"/>
    </row>
    <row r="162" ht="12.75">
      <c r="F162" s="383"/>
    </row>
    <row r="163" ht="12.75">
      <c r="F163" s="383"/>
    </row>
    <row r="164" ht="12.75">
      <c r="F164" s="383"/>
    </row>
    <row r="165" ht="12.75">
      <c r="F165" s="383"/>
    </row>
    <row r="166" ht="12.75">
      <c r="F166" s="383"/>
    </row>
    <row r="167" ht="12.75">
      <c r="F167" s="383"/>
    </row>
    <row r="168" ht="12.75">
      <c r="F168" s="383"/>
    </row>
    <row r="169" ht="12.75">
      <c r="F169" s="383"/>
    </row>
    <row r="170" ht="12.75">
      <c r="F170" s="383"/>
    </row>
    <row r="171" ht="12.75">
      <c r="F171" s="383"/>
    </row>
    <row r="172" ht="12.75">
      <c r="F172" s="383"/>
    </row>
    <row r="173" ht="12.75">
      <c r="F173" s="383"/>
    </row>
    <row r="174" ht="12.75">
      <c r="F174" s="383"/>
    </row>
    <row r="175" ht="12.75">
      <c r="F175" s="383"/>
    </row>
    <row r="176" ht="12.75">
      <c r="F176" s="383"/>
    </row>
    <row r="177" ht="12.75">
      <c r="F177" s="383"/>
    </row>
    <row r="178" ht="12.75">
      <c r="F178" s="383"/>
    </row>
    <row r="179" ht="12.75">
      <c r="F179" s="383"/>
    </row>
    <row r="180" ht="12.75">
      <c r="F180" s="383"/>
    </row>
    <row r="181" ht="12.75">
      <c r="F181" s="383"/>
    </row>
    <row r="182" ht="12.75">
      <c r="F182" s="383"/>
    </row>
    <row r="183" ht="12.75">
      <c r="F183" s="383"/>
    </row>
    <row r="184" ht="12.75">
      <c r="F184" s="383"/>
    </row>
    <row r="185" ht="12.75">
      <c r="F185" s="383"/>
    </row>
    <row r="186" ht="12.75">
      <c r="F186" s="383"/>
    </row>
    <row r="187" ht="12.75">
      <c r="F187" s="383"/>
    </row>
    <row r="188" ht="12.75">
      <c r="F188" s="383"/>
    </row>
    <row r="189" ht="12.75">
      <c r="F189" s="383"/>
    </row>
    <row r="190" ht="12.75">
      <c r="F190" s="383"/>
    </row>
    <row r="191" ht="12.75">
      <c r="F191" s="383"/>
    </row>
    <row r="192" ht="12.75">
      <c r="F192" s="383"/>
    </row>
    <row r="193" ht="12.75">
      <c r="F193" s="383"/>
    </row>
    <row r="194" ht="12.75">
      <c r="F194" s="383"/>
    </row>
    <row r="195" ht="12.75">
      <c r="F195" s="383"/>
    </row>
    <row r="196" ht="12.75">
      <c r="F196" s="383"/>
    </row>
    <row r="197" ht="12.75">
      <c r="F197" s="383"/>
    </row>
    <row r="198" ht="12.75">
      <c r="F198" s="383"/>
    </row>
    <row r="199" ht="12.75">
      <c r="F199" s="383"/>
    </row>
    <row r="200" ht="12.75">
      <c r="F200" s="383"/>
    </row>
    <row r="201" ht="12.75">
      <c r="F201" s="383"/>
    </row>
    <row r="202" ht="12.75">
      <c r="F202" s="383"/>
    </row>
    <row r="203" ht="12.75">
      <c r="F203" s="383"/>
    </row>
    <row r="204" ht="12.75">
      <c r="F204" s="383"/>
    </row>
    <row r="205" ht="12.75">
      <c r="F205" s="383"/>
    </row>
    <row r="206" ht="12.75">
      <c r="F206" s="383"/>
    </row>
    <row r="207" ht="12.75">
      <c r="F207" s="383"/>
    </row>
    <row r="208" ht="12.75">
      <c r="F208" s="383"/>
    </row>
    <row r="209" ht="12.75">
      <c r="F209" s="383"/>
    </row>
    <row r="210" ht="12.75">
      <c r="F210" s="383"/>
    </row>
    <row r="211" ht="12.75">
      <c r="F211" s="383"/>
    </row>
    <row r="212" ht="12.75">
      <c r="F212" s="383"/>
    </row>
    <row r="213" ht="12.75">
      <c r="F213" s="383"/>
    </row>
    <row r="214" ht="12.75">
      <c r="F214" s="383"/>
    </row>
    <row r="215" ht="12.75">
      <c r="F215" s="383"/>
    </row>
    <row r="216" ht="12.75">
      <c r="F216" s="383"/>
    </row>
    <row r="217" ht="12.75">
      <c r="F217" s="383"/>
    </row>
    <row r="218" ht="12.75">
      <c r="F218" s="383"/>
    </row>
    <row r="219" ht="12.75">
      <c r="F219" s="383"/>
    </row>
    <row r="220" ht="12.75">
      <c r="F220" s="383"/>
    </row>
    <row r="221" ht="12.75">
      <c r="F221" s="383"/>
    </row>
    <row r="222" ht="12.75">
      <c r="F222" s="383"/>
    </row>
    <row r="223" ht="12.75">
      <c r="F223" s="383"/>
    </row>
    <row r="224" ht="12.75">
      <c r="F224" s="383"/>
    </row>
    <row r="225" ht="12.75">
      <c r="F225" s="383"/>
    </row>
    <row r="226" ht="12.75">
      <c r="F226" s="383"/>
    </row>
    <row r="227" ht="12.75">
      <c r="F227" s="383"/>
    </row>
    <row r="228" ht="12.75">
      <c r="F228" s="383"/>
    </row>
    <row r="229" ht="12.75">
      <c r="F229" s="383"/>
    </row>
    <row r="230" ht="12.75">
      <c r="F230" s="383"/>
    </row>
    <row r="231" ht="12.75">
      <c r="F231" s="383"/>
    </row>
    <row r="232" ht="12.75">
      <c r="F232" s="383"/>
    </row>
    <row r="233" ht="12.75">
      <c r="F233" s="383"/>
    </row>
    <row r="234" ht="12.75">
      <c r="F234" s="383"/>
    </row>
    <row r="235" ht="12.75">
      <c r="F235" s="383"/>
    </row>
    <row r="236" ht="12.75">
      <c r="F236" s="383"/>
    </row>
    <row r="237" ht="12.75">
      <c r="F237" s="383"/>
    </row>
    <row r="238" ht="12.75">
      <c r="F238" s="383"/>
    </row>
    <row r="239" ht="12.75">
      <c r="F239" s="383"/>
    </row>
    <row r="240" ht="12.75">
      <c r="F240" s="383"/>
    </row>
    <row r="241" ht="12.75">
      <c r="F241" s="383"/>
    </row>
    <row r="242" ht="12.75">
      <c r="F242" s="383"/>
    </row>
    <row r="243" ht="12.75">
      <c r="F243" s="383"/>
    </row>
    <row r="244" ht="12.75">
      <c r="F244" s="383"/>
    </row>
    <row r="245" ht="12.75">
      <c r="F245" s="383"/>
    </row>
    <row r="246" ht="12.75">
      <c r="F246" s="383"/>
    </row>
    <row r="247" ht="12.75">
      <c r="F247" s="383"/>
    </row>
    <row r="248" ht="12.75">
      <c r="F248" s="383"/>
    </row>
    <row r="249" ht="12.75">
      <c r="F249" s="383"/>
    </row>
    <row r="250" ht="12.75">
      <c r="F250" s="383"/>
    </row>
    <row r="251" ht="12.75">
      <c r="F251" s="383"/>
    </row>
    <row r="252" ht="12.75">
      <c r="F252" s="383"/>
    </row>
    <row r="253" ht="12.75">
      <c r="F253" s="383"/>
    </row>
    <row r="254" ht="12.75">
      <c r="F254" s="383"/>
    </row>
    <row r="255" ht="12.75">
      <c r="F255" s="383"/>
    </row>
    <row r="256" ht="12.75">
      <c r="F256" s="383"/>
    </row>
    <row r="257" ht="12.75">
      <c r="F257" s="383"/>
    </row>
    <row r="258" ht="12.75">
      <c r="F258" s="383"/>
    </row>
    <row r="259" ht="12.75">
      <c r="F259" s="383"/>
    </row>
    <row r="260" ht="12.75">
      <c r="F260" s="383"/>
    </row>
    <row r="261" ht="12.75">
      <c r="F261" s="383"/>
    </row>
    <row r="262" ht="12.75">
      <c r="F262" s="383"/>
    </row>
    <row r="263" ht="12.75">
      <c r="F263" s="383"/>
    </row>
    <row r="264" ht="12.75">
      <c r="F264" s="383"/>
    </row>
    <row r="265" ht="12.75">
      <c r="F265" s="383"/>
    </row>
    <row r="266" ht="12.75">
      <c r="F266" s="383"/>
    </row>
    <row r="267" ht="12.75">
      <c r="F267" s="383"/>
    </row>
    <row r="268" ht="12.75">
      <c r="F268" s="383"/>
    </row>
    <row r="269" ht="12.75">
      <c r="F269" s="383"/>
    </row>
    <row r="270" ht="12.75">
      <c r="F270" s="383"/>
    </row>
    <row r="271" ht="12.75">
      <c r="F271" s="383"/>
    </row>
    <row r="272" ht="12.75">
      <c r="F272" s="383"/>
    </row>
    <row r="273" ht="12.75">
      <c r="F273" s="383"/>
    </row>
    <row r="274" ht="12.75">
      <c r="F274" s="383"/>
    </row>
    <row r="275" ht="12.75">
      <c r="F275" s="383"/>
    </row>
    <row r="276" ht="12.75">
      <c r="F276" s="383"/>
    </row>
    <row r="277" ht="12.75">
      <c r="F277" s="383"/>
    </row>
    <row r="278" ht="12.75">
      <c r="F278" s="383"/>
    </row>
    <row r="279" ht="12.75">
      <c r="F279" s="383"/>
    </row>
    <row r="280" ht="12.75">
      <c r="F280" s="383"/>
    </row>
    <row r="281" ht="12.75">
      <c r="F281" s="383"/>
    </row>
    <row r="282" ht="12.75">
      <c r="F282" s="383"/>
    </row>
    <row r="283" ht="12.75">
      <c r="F283" s="383"/>
    </row>
    <row r="284" ht="12.75">
      <c r="F284" s="383"/>
    </row>
    <row r="285" ht="12.75">
      <c r="F285" s="383"/>
    </row>
    <row r="286" ht="12.75">
      <c r="F286" s="383"/>
    </row>
    <row r="287" ht="12.75">
      <c r="F287" s="383"/>
    </row>
    <row r="288" ht="12.75">
      <c r="F288" s="383"/>
    </row>
    <row r="289" ht="12.75">
      <c r="F289" s="383"/>
    </row>
    <row r="290" ht="12.75">
      <c r="F290" s="383"/>
    </row>
    <row r="291" ht="12.75">
      <c r="F291" s="383"/>
    </row>
    <row r="292" ht="12.75">
      <c r="F292" s="383"/>
    </row>
    <row r="293" ht="12.75">
      <c r="F293" s="383"/>
    </row>
    <row r="294" ht="12.75">
      <c r="F294" s="383"/>
    </row>
    <row r="295" ht="12.75">
      <c r="F295" s="383"/>
    </row>
    <row r="296" ht="12.75">
      <c r="F296" s="383"/>
    </row>
    <row r="297" ht="12.75">
      <c r="F297" s="383"/>
    </row>
    <row r="298" ht="12.75">
      <c r="F298" s="383"/>
    </row>
    <row r="299" ht="12.75">
      <c r="F299" s="383"/>
    </row>
    <row r="300" ht="12.75">
      <c r="F300" s="383"/>
    </row>
    <row r="301" ht="12.75">
      <c r="F301" s="383"/>
    </row>
    <row r="302" ht="12.75">
      <c r="F302" s="383"/>
    </row>
    <row r="303" ht="12.75">
      <c r="F303" s="383"/>
    </row>
    <row r="304" ht="12.75">
      <c r="F304" s="383"/>
    </row>
    <row r="305" ht="12.75">
      <c r="F305" s="383"/>
    </row>
    <row r="306" ht="12.75">
      <c r="F306" s="383"/>
    </row>
    <row r="307" ht="12.75">
      <c r="F307" s="383"/>
    </row>
    <row r="308" ht="12.75">
      <c r="F308" s="383"/>
    </row>
    <row r="309" ht="12.75">
      <c r="F309" s="383"/>
    </row>
    <row r="310" ht="12.75">
      <c r="F310" s="383"/>
    </row>
    <row r="311" ht="12.75">
      <c r="F311" s="383"/>
    </row>
    <row r="312" ht="12.75">
      <c r="F312" s="383"/>
    </row>
    <row r="313" ht="12.75">
      <c r="F313" s="383"/>
    </row>
    <row r="314" ht="12.75">
      <c r="F314" s="383"/>
    </row>
    <row r="315" ht="12.75">
      <c r="F315" s="383"/>
    </row>
    <row r="316" ht="12.75">
      <c r="F316" s="383"/>
    </row>
    <row r="317" ht="12.75">
      <c r="F317" s="383"/>
    </row>
    <row r="318" ht="12.75">
      <c r="F318" s="383"/>
    </row>
    <row r="319" ht="12.75">
      <c r="F319" s="383"/>
    </row>
    <row r="320" ht="12.75">
      <c r="F320" s="383"/>
    </row>
    <row r="321" ht="12.75">
      <c r="F321" s="383"/>
    </row>
    <row r="322" ht="12.75">
      <c r="F322" s="383"/>
    </row>
    <row r="323" ht="12.75">
      <c r="F323" s="383"/>
    </row>
    <row r="324" ht="12.75">
      <c r="F324" s="383"/>
    </row>
    <row r="325" ht="12.75">
      <c r="F325" s="383"/>
    </row>
    <row r="326" ht="12.75">
      <c r="F326" s="383"/>
    </row>
    <row r="327" ht="12.75">
      <c r="F327" s="383"/>
    </row>
    <row r="328" ht="12.75">
      <c r="F328" s="383"/>
    </row>
    <row r="329" ht="12.75">
      <c r="F329" s="383"/>
    </row>
    <row r="330" ht="12.75">
      <c r="F330" s="383"/>
    </row>
    <row r="331" ht="12.75">
      <c r="F331" s="383"/>
    </row>
    <row r="332" ht="12.75">
      <c r="F332" s="383"/>
    </row>
    <row r="333" ht="12.75">
      <c r="F333" s="383"/>
    </row>
    <row r="334" ht="12.75">
      <c r="F334" s="383"/>
    </row>
    <row r="335" ht="12.75">
      <c r="F335" s="383"/>
    </row>
    <row r="336" ht="12.75">
      <c r="F336" s="383"/>
    </row>
    <row r="337" ht="12.75">
      <c r="F337" s="383"/>
    </row>
    <row r="338" ht="12.75">
      <c r="F338" s="383"/>
    </row>
    <row r="339" ht="12.75">
      <c r="F339" s="383"/>
    </row>
    <row r="340" ht="12.75">
      <c r="F340" s="383"/>
    </row>
    <row r="341" ht="12.75">
      <c r="F341" s="383"/>
    </row>
    <row r="342" ht="12.75">
      <c r="F342" s="383"/>
    </row>
    <row r="343" ht="12.75">
      <c r="F343" s="383"/>
    </row>
    <row r="344" ht="12.75">
      <c r="F344" s="383"/>
    </row>
    <row r="345" ht="12.75">
      <c r="F345" s="383"/>
    </row>
    <row r="346" ht="12.75">
      <c r="F346" s="383"/>
    </row>
    <row r="347" ht="12.75">
      <c r="F347" s="383"/>
    </row>
    <row r="348" ht="12.75">
      <c r="F348" s="383"/>
    </row>
    <row r="349" ht="12.75">
      <c r="F349" s="383"/>
    </row>
    <row r="350" ht="12.75">
      <c r="F350" s="383"/>
    </row>
    <row r="351" ht="12.75">
      <c r="F351" s="383"/>
    </row>
    <row r="352" ht="12.75">
      <c r="F352" s="383"/>
    </row>
    <row r="353" ht="12.75">
      <c r="F353" s="383"/>
    </row>
    <row r="354" ht="12.75">
      <c r="F354" s="383"/>
    </row>
    <row r="355" ht="12.75">
      <c r="F355" s="383"/>
    </row>
    <row r="356" ht="12.75">
      <c r="F356" s="383"/>
    </row>
    <row r="357" ht="12.75">
      <c r="F357" s="383"/>
    </row>
    <row r="358" ht="12.75">
      <c r="F358" s="383"/>
    </row>
    <row r="359" ht="12.75">
      <c r="F359" s="383"/>
    </row>
    <row r="360" ht="12.75">
      <c r="F360" s="383"/>
    </row>
    <row r="361" ht="12.75">
      <c r="F361" s="383"/>
    </row>
    <row r="362" ht="12.75">
      <c r="F362" s="383"/>
    </row>
    <row r="363" ht="12.75">
      <c r="F363" s="383"/>
    </row>
    <row r="364" ht="12.75">
      <c r="F364" s="383"/>
    </row>
    <row r="365" ht="12.75">
      <c r="F365" s="383"/>
    </row>
    <row r="366" ht="12.75">
      <c r="F366" s="383"/>
    </row>
    <row r="367" ht="12.75">
      <c r="F367" s="383"/>
    </row>
    <row r="368" ht="12.75">
      <c r="F368" s="383"/>
    </row>
    <row r="369" ht="12.75">
      <c r="F369" s="383"/>
    </row>
    <row r="370" ht="12.75">
      <c r="F370" s="383"/>
    </row>
    <row r="371" ht="12.75">
      <c r="F371" s="383"/>
    </row>
    <row r="372" ht="12.75">
      <c r="F372" s="383"/>
    </row>
    <row r="373" ht="12.75">
      <c r="F373" s="383"/>
    </row>
    <row r="374" ht="12.75">
      <c r="F374" s="383"/>
    </row>
    <row r="375" ht="12.75">
      <c r="F375" s="383"/>
    </row>
    <row r="376" ht="12.75">
      <c r="F376" s="383"/>
    </row>
    <row r="377" ht="12.75">
      <c r="F377" s="383"/>
    </row>
    <row r="378" ht="12.75">
      <c r="F378" s="383"/>
    </row>
    <row r="379" ht="12.75">
      <c r="F379" s="383"/>
    </row>
    <row r="380" ht="12.75">
      <c r="F380" s="383"/>
    </row>
    <row r="381" ht="12.75">
      <c r="F381" s="383"/>
    </row>
    <row r="382" ht="12.75">
      <c r="F382" s="383"/>
    </row>
    <row r="383" ht="12.75">
      <c r="F383" s="383"/>
    </row>
    <row r="384" ht="12.75">
      <c r="F384" s="383"/>
    </row>
    <row r="385" ht="12.75">
      <c r="F385" s="383"/>
    </row>
    <row r="386" ht="12.75">
      <c r="F386" s="383"/>
    </row>
    <row r="387" ht="12.75">
      <c r="F387" s="383"/>
    </row>
    <row r="388" ht="12.75">
      <c r="F388" s="383"/>
    </row>
    <row r="389" ht="12.75">
      <c r="F389" s="383"/>
    </row>
    <row r="390" ht="12.75">
      <c r="F390" s="383"/>
    </row>
    <row r="391" ht="12.75">
      <c r="F391" s="383"/>
    </row>
    <row r="392" ht="12.75">
      <c r="F392" s="383"/>
    </row>
    <row r="393" ht="12.75">
      <c r="F393" s="383"/>
    </row>
    <row r="394" ht="12.75">
      <c r="F394" s="383"/>
    </row>
    <row r="395" ht="12.75">
      <c r="F395" s="383"/>
    </row>
    <row r="396" ht="12.75">
      <c r="F396" s="383"/>
    </row>
    <row r="397" ht="12.75">
      <c r="F397" s="383"/>
    </row>
    <row r="398" ht="12.75">
      <c r="F398" s="383"/>
    </row>
    <row r="399" ht="12.75">
      <c r="F399" s="383"/>
    </row>
    <row r="400" ht="12.75">
      <c r="F400" s="383"/>
    </row>
    <row r="401" ht="12.75">
      <c r="F401" s="383"/>
    </row>
    <row r="402" ht="12.75">
      <c r="F402" s="383"/>
    </row>
    <row r="403" ht="12.75">
      <c r="F403" s="383"/>
    </row>
    <row r="404" ht="12.75">
      <c r="F404" s="383"/>
    </row>
    <row r="405" ht="12.75">
      <c r="F405" s="383"/>
    </row>
    <row r="406" ht="12.75">
      <c r="F406" s="383"/>
    </row>
    <row r="407" ht="12.75">
      <c r="F407" s="383"/>
    </row>
    <row r="408" ht="12.75">
      <c r="F408" s="383"/>
    </row>
    <row r="409" ht="12.75">
      <c r="F409" s="383"/>
    </row>
    <row r="410" ht="12.75">
      <c r="F410" s="383"/>
    </row>
    <row r="411" ht="12.75">
      <c r="F411" s="383"/>
    </row>
    <row r="412" ht="12.75">
      <c r="F412" s="383"/>
    </row>
    <row r="413" ht="12.75">
      <c r="F413" s="383"/>
    </row>
    <row r="414" ht="12.75">
      <c r="F414" s="383"/>
    </row>
    <row r="415" ht="12.75">
      <c r="F415" s="383"/>
    </row>
    <row r="416" ht="12.75">
      <c r="F416" s="383"/>
    </row>
    <row r="417" ht="12.75">
      <c r="F417" s="383"/>
    </row>
    <row r="418" ht="12.75">
      <c r="F418" s="383"/>
    </row>
    <row r="419" ht="12.75">
      <c r="F419" s="383"/>
    </row>
    <row r="420" ht="12.75">
      <c r="F420" s="383"/>
    </row>
    <row r="421" ht="12.75">
      <c r="F421" s="383"/>
    </row>
    <row r="422" ht="12.75">
      <c r="F422" s="383"/>
    </row>
    <row r="423" ht="12.75">
      <c r="F423" s="383"/>
    </row>
    <row r="424" ht="12.75">
      <c r="F424" s="383"/>
    </row>
    <row r="425" ht="12.75">
      <c r="F425" s="383"/>
    </row>
    <row r="426" ht="12.75">
      <c r="F426" s="383"/>
    </row>
    <row r="427" ht="12.75">
      <c r="F427" s="383"/>
    </row>
    <row r="428" ht="12.75">
      <c r="F428" s="383"/>
    </row>
    <row r="429" ht="12.75">
      <c r="F429" s="383"/>
    </row>
    <row r="430" ht="12.75">
      <c r="F430" s="383"/>
    </row>
    <row r="431" ht="12.75">
      <c r="F431" s="383"/>
    </row>
    <row r="432" ht="12.75">
      <c r="F432" s="383"/>
    </row>
    <row r="433" ht="12.75">
      <c r="F433" s="383"/>
    </row>
    <row r="434" ht="12.75">
      <c r="F434" s="383"/>
    </row>
    <row r="435" ht="12.75">
      <c r="F435" s="383"/>
    </row>
    <row r="436" ht="12.75">
      <c r="F436" s="383"/>
    </row>
    <row r="437" ht="12.75">
      <c r="F437" s="383"/>
    </row>
    <row r="438" ht="12.75">
      <c r="F438" s="383"/>
    </row>
    <row r="439" ht="12.75">
      <c r="F439" s="383"/>
    </row>
    <row r="440" ht="12.75">
      <c r="F440" s="383"/>
    </row>
    <row r="441" ht="12.75">
      <c r="F441" s="383"/>
    </row>
    <row r="442" ht="12.75">
      <c r="F442" s="383"/>
    </row>
    <row r="443" ht="12.75">
      <c r="F443" s="383"/>
    </row>
    <row r="444" ht="12.75">
      <c r="F444" s="383"/>
    </row>
    <row r="445" ht="12.75">
      <c r="F445" s="383"/>
    </row>
    <row r="446" ht="12.75">
      <c r="F446" s="383"/>
    </row>
    <row r="447" ht="12.75">
      <c r="F447" s="383"/>
    </row>
    <row r="448" ht="12.75">
      <c r="F448" s="383"/>
    </row>
    <row r="449" ht="12.75">
      <c r="F449" s="383"/>
    </row>
    <row r="450" ht="12.75">
      <c r="F450" s="383"/>
    </row>
    <row r="451" ht="12.75">
      <c r="F451" s="383"/>
    </row>
    <row r="452" ht="12.75">
      <c r="F452" s="383"/>
    </row>
    <row r="453" ht="12.75">
      <c r="F453" s="383"/>
    </row>
    <row r="454" ht="12.75">
      <c r="F454" s="383"/>
    </row>
    <row r="455" ht="12.75">
      <c r="F455" s="383"/>
    </row>
    <row r="456" ht="12.75">
      <c r="F456" s="383"/>
    </row>
    <row r="457" ht="12.75">
      <c r="F457" s="383"/>
    </row>
    <row r="458" ht="12.75">
      <c r="F458" s="383"/>
    </row>
    <row r="459" ht="12.75">
      <c r="F459" s="383"/>
    </row>
    <row r="460" ht="12.75">
      <c r="F460" s="383"/>
    </row>
    <row r="461" ht="12.75">
      <c r="F461" s="383"/>
    </row>
    <row r="462" ht="12.75">
      <c r="F462" s="383"/>
    </row>
    <row r="463" ht="12.75">
      <c r="F463" s="383"/>
    </row>
    <row r="464" ht="12.75">
      <c r="F464" s="383"/>
    </row>
    <row r="465" ht="12.75">
      <c r="F465" s="383"/>
    </row>
    <row r="466" ht="12.75">
      <c r="F466" s="383"/>
    </row>
    <row r="467" ht="12.75">
      <c r="F467" s="383"/>
    </row>
    <row r="468" ht="12.75">
      <c r="F468" s="383"/>
    </row>
    <row r="469" ht="12.75">
      <c r="F469" s="383"/>
    </row>
    <row r="470" ht="12.75">
      <c r="F470" s="383"/>
    </row>
    <row r="471" ht="12.75">
      <c r="F471" s="383"/>
    </row>
    <row r="472" ht="12.75">
      <c r="F472" s="383"/>
    </row>
    <row r="473" ht="12.75">
      <c r="F473" s="383"/>
    </row>
    <row r="474" ht="12.75">
      <c r="F474" s="383"/>
    </row>
    <row r="475" ht="12.75">
      <c r="F475" s="383"/>
    </row>
    <row r="476" ht="12.75">
      <c r="F476" s="383"/>
    </row>
    <row r="477" ht="12.75">
      <c r="F477" s="383"/>
    </row>
    <row r="478" ht="12.75">
      <c r="F478" s="383"/>
    </row>
    <row r="479" ht="12.75">
      <c r="F479" s="383"/>
    </row>
    <row r="480" ht="12.75">
      <c r="F480" s="383"/>
    </row>
    <row r="481" ht="12.75">
      <c r="F481" s="383"/>
    </row>
    <row r="482" ht="12.75">
      <c r="F482" s="383"/>
    </row>
    <row r="483" ht="12.75">
      <c r="F483" s="383"/>
    </row>
    <row r="484" ht="12.75">
      <c r="F484" s="383"/>
    </row>
    <row r="485" ht="12.75">
      <c r="F485" s="383"/>
    </row>
    <row r="486" ht="12.75">
      <c r="F486" s="383"/>
    </row>
    <row r="487" ht="12.75">
      <c r="F487" s="383"/>
    </row>
    <row r="488" ht="12.75">
      <c r="F488" s="383"/>
    </row>
    <row r="489" ht="12.75">
      <c r="F489" s="383"/>
    </row>
    <row r="490" ht="12.75">
      <c r="F490" s="383"/>
    </row>
    <row r="491" ht="12.75">
      <c r="F491" s="383"/>
    </row>
    <row r="492" ht="12.75">
      <c r="F492" s="383"/>
    </row>
    <row r="493" ht="12.75">
      <c r="F493" s="383"/>
    </row>
    <row r="494" ht="12.75">
      <c r="F494" s="383"/>
    </row>
    <row r="495" ht="12.75">
      <c r="F495" s="383"/>
    </row>
    <row r="496" ht="12.75">
      <c r="F496" s="383"/>
    </row>
    <row r="497" ht="12.75">
      <c r="F497" s="383"/>
    </row>
    <row r="498" ht="12.75">
      <c r="F498" s="383"/>
    </row>
    <row r="499" ht="12.75">
      <c r="F499" s="383"/>
    </row>
    <row r="500" ht="12.75">
      <c r="F500" s="383"/>
    </row>
    <row r="501" ht="12.75">
      <c r="F501" s="383"/>
    </row>
    <row r="502" ht="12.75">
      <c r="F502" s="383"/>
    </row>
    <row r="503" ht="12.75">
      <c r="F503" s="383"/>
    </row>
    <row r="504" ht="12.75">
      <c r="F504" s="383"/>
    </row>
    <row r="505" ht="12.75">
      <c r="F505" s="383"/>
    </row>
    <row r="506" ht="12.75">
      <c r="F506" s="383"/>
    </row>
    <row r="507" ht="12.75">
      <c r="F507" s="383"/>
    </row>
    <row r="508" ht="12.75">
      <c r="F508" s="383"/>
    </row>
    <row r="509" ht="12.75">
      <c r="F509" s="383"/>
    </row>
    <row r="510" ht="12.75">
      <c r="F510" s="383"/>
    </row>
    <row r="511" ht="12.75">
      <c r="F511" s="383"/>
    </row>
    <row r="512" ht="12.75">
      <c r="F512" s="383"/>
    </row>
    <row r="513" ht="12.75">
      <c r="F513" s="383"/>
    </row>
    <row r="514" ht="12.75">
      <c r="F514" s="383"/>
    </row>
    <row r="515" ht="12.75">
      <c r="F515" s="383"/>
    </row>
    <row r="516" ht="12.75">
      <c r="F516" s="383"/>
    </row>
    <row r="517" ht="12.75">
      <c r="F517" s="383"/>
    </row>
    <row r="518" ht="12.75">
      <c r="F518" s="383"/>
    </row>
    <row r="519" ht="12.75">
      <c r="F519" s="383"/>
    </row>
    <row r="520" ht="12.75">
      <c r="F520" s="383"/>
    </row>
    <row r="521" ht="12.75">
      <c r="F521" s="383"/>
    </row>
    <row r="522" ht="12.75">
      <c r="F522" s="383"/>
    </row>
    <row r="523" ht="12.75">
      <c r="F523" s="383"/>
    </row>
    <row r="524" ht="12.75">
      <c r="F524" s="383"/>
    </row>
    <row r="525" ht="12.75">
      <c r="F525" s="383"/>
    </row>
    <row r="526" ht="12.75">
      <c r="F526" s="383"/>
    </row>
    <row r="527" ht="12.75">
      <c r="F527" s="383"/>
    </row>
    <row r="528" ht="12.75">
      <c r="F528" s="383"/>
    </row>
    <row r="529" ht="12.75">
      <c r="F529" s="383"/>
    </row>
    <row r="530" ht="12.75">
      <c r="F530" s="383"/>
    </row>
    <row r="531" ht="12.75">
      <c r="F531" s="383"/>
    </row>
    <row r="532" ht="12.75">
      <c r="F532" s="383"/>
    </row>
    <row r="533" ht="12.75">
      <c r="F533" s="383"/>
    </row>
    <row r="534" ht="12.75">
      <c r="F534" s="383"/>
    </row>
    <row r="535" ht="12.75">
      <c r="F535" s="383"/>
    </row>
    <row r="536" ht="12.75">
      <c r="F536" s="383"/>
    </row>
    <row r="537" ht="12.75">
      <c r="F537" s="383"/>
    </row>
    <row r="538" ht="12.75">
      <c r="F538" s="383"/>
    </row>
    <row r="539" ht="12.75">
      <c r="F539" s="383"/>
    </row>
    <row r="540" ht="12.75">
      <c r="F540" s="383"/>
    </row>
    <row r="541" ht="12.75">
      <c r="F541" s="383"/>
    </row>
    <row r="542" ht="12.75">
      <c r="F542" s="383"/>
    </row>
    <row r="543" ht="12.75">
      <c r="F543" s="383"/>
    </row>
    <row r="544" ht="12.75">
      <c r="F544" s="383"/>
    </row>
    <row r="545" ht="12.75">
      <c r="F545" s="383"/>
    </row>
    <row r="546" ht="12.75">
      <c r="F546" s="383"/>
    </row>
    <row r="547" ht="12.75">
      <c r="F547" s="383"/>
    </row>
    <row r="548" ht="12.75">
      <c r="F548" s="383"/>
    </row>
    <row r="549" ht="12.75">
      <c r="F549" s="383"/>
    </row>
    <row r="550" ht="12.75">
      <c r="F550" s="383"/>
    </row>
    <row r="551" ht="12.75">
      <c r="F551" s="383"/>
    </row>
    <row r="552" ht="12.75">
      <c r="F552" s="383"/>
    </row>
    <row r="553" ht="12.75">
      <c r="F553" s="383"/>
    </row>
    <row r="554" ht="12.75">
      <c r="F554" s="383"/>
    </row>
    <row r="555" ht="12.75">
      <c r="F555" s="383"/>
    </row>
    <row r="556" ht="12.75">
      <c r="F556" s="383"/>
    </row>
    <row r="557" ht="12.75">
      <c r="F557" s="383"/>
    </row>
    <row r="558" ht="12.75">
      <c r="F558" s="383"/>
    </row>
    <row r="559" ht="12.75">
      <c r="F559" s="383"/>
    </row>
    <row r="560" ht="12.75">
      <c r="F560" s="383"/>
    </row>
    <row r="561" ht="12.75">
      <c r="F561" s="383"/>
    </row>
    <row r="562" ht="12.75">
      <c r="F562" s="383"/>
    </row>
    <row r="563" ht="12.75">
      <c r="F563" s="383"/>
    </row>
    <row r="564" ht="12.75">
      <c r="F564" s="383"/>
    </row>
    <row r="565" ht="12.75">
      <c r="F565" s="383"/>
    </row>
    <row r="566" ht="12.75">
      <c r="F566" s="383"/>
    </row>
    <row r="567" ht="12.75">
      <c r="F567" s="383"/>
    </row>
    <row r="568" ht="12.75">
      <c r="F568" s="383"/>
    </row>
    <row r="569" ht="12.75">
      <c r="F569" s="383"/>
    </row>
    <row r="570" ht="12.75">
      <c r="F570" s="383"/>
    </row>
    <row r="571" ht="12.75">
      <c r="F571" s="383"/>
    </row>
    <row r="572" ht="12.75">
      <c r="F572" s="383"/>
    </row>
    <row r="573" ht="12.75">
      <c r="F573" s="383"/>
    </row>
    <row r="574" ht="12.75">
      <c r="F574" s="383"/>
    </row>
    <row r="575" ht="12.75">
      <c r="F575" s="383"/>
    </row>
    <row r="576" ht="12.75">
      <c r="F576" s="383"/>
    </row>
    <row r="577" ht="12.75">
      <c r="F577" s="383"/>
    </row>
    <row r="578" ht="12.75">
      <c r="F578" s="383"/>
    </row>
    <row r="579" ht="12.75">
      <c r="F579" s="383"/>
    </row>
    <row r="580" ht="12.75">
      <c r="F580" s="383"/>
    </row>
    <row r="581" ht="12.75">
      <c r="F581" s="383"/>
    </row>
    <row r="582" ht="12.75">
      <c r="F582" s="383"/>
    </row>
    <row r="583" ht="12.75">
      <c r="F583" s="383"/>
    </row>
    <row r="584" ht="12.75">
      <c r="F584" s="383"/>
    </row>
    <row r="585" ht="12.75">
      <c r="F585" s="383"/>
    </row>
    <row r="586" ht="12.75">
      <c r="F586" s="383"/>
    </row>
    <row r="587" ht="12.75">
      <c r="F587" s="383"/>
    </row>
    <row r="588" ht="12.75">
      <c r="F588" s="383"/>
    </row>
    <row r="589" ht="12.75">
      <c r="F589" s="383"/>
    </row>
    <row r="590" ht="12.75">
      <c r="F590" s="383"/>
    </row>
    <row r="591" ht="12.75">
      <c r="F591" s="383"/>
    </row>
    <row r="592" ht="12.75">
      <c r="F592" s="383"/>
    </row>
    <row r="593" ht="12.75">
      <c r="F593" s="383"/>
    </row>
    <row r="594" ht="12.75">
      <c r="F594" s="383"/>
    </row>
    <row r="595" ht="12.75">
      <c r="F595" s="383"/>
    </row>
    <row r="596" ht="12.75">
      <c r="F596" s="383"/>
    </row>
    <row r="597" ht="12.75">
      <c r="F597" s="383"/>
    </row>
    <row r="598" ht="12.75">
      <c r="F598" s="383"/>
    </row>
    <row r="599" ht="12.75">
      <c r="F599" s="383"/>
    </row>
    <row r="600" ht="12.75">
      <c r="F600" s="383"/>
    </row>
    <row r="601" ht="12.75">
      <c r="F601" s="383"/>
    </row>
    <row r="602" ht="12.75">
      <c r="F602" s="383"/>
    </row>
    <row r="603" ht="12.75">
      <c r="F603" s="383"/>
    </row>
    <row r="604" ht="12.75">
      <c r="F604" s="383"/>
    </row>
    <row r="605" ht="12.75">
      <c r="F605" s="383"/>
    </row>
    <row r="606" ht="12.75">
      <c r="F606" s="383"/>
    </row>
    <row r="607" ht="12.75">
      <c r="F607" s="383"/>
    </row>
    <row r="608" ht="12.75">
      <c r="F608" s="383"/>
    </row>
    <row r="609" ht="12.75">
      <c r="F609" s="383"/>
    </row>
    <row r="610" ht="12.75">
      <c r="F610" s="383"/>
    </row>
    <row r="611" ht="12.75">
      <c r="F611" s="383"/>
    </row>
    <row r="612" ht="12.75">
      <c r="F612" s="383"/>
    </row>
    <row r="613" ht="12.75">
      <c r="F613" s="383"/>
    </row>
    <row r="614" ht="12.75">
      <c r="F614" s="383"/>
    </row>
    <row r="615" ht="12.75">
      <c r="F615" s="383"/>
    </row>
    <row r="616" ht="12.75">
      <c r="F616" s="383"/>
    </row>
    <row r="617" ht="12.75">
      <c r="F617" s="383"/>
    </row>
    <row r="618" ht="12.75">
      <c r="F618" s="383"/>
    </row>
    <row r="619" ht="12.75">
      <c r="F619" s="383"/>
    </row>
    <row r="620" ht="12.75">
      <c r="F620" s="383"/>
    </row>
    <row r="621" ht="12.75">
      <c r="F621" s="383"/>
    </row>
    <row r="622" ht="12.75">
      <c r="F622" s="383"/>
    </row>
    <row r="623" ht="12.75">
      <c r="F623" s="383"/>
    </row>
    <row r="624" ht="12.75">
      <c r="F624" s="383"/>
    </row>
    <row r="625" ht="12.75">
      <c r="F625" s="383"/>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2.xml><?xml version="1.0" encoding="utf-8"?>
<worksheet xmlns="http://schemas.openxmlformats.org/spreadsheetml/2006/main" xmlns:r="http://schemas.openxmlformats.org/officeDocument/2006/relationships">
  <dimension ref="A1:IC88"/>
  <sheetViews>
    <sheetView showGridLines="0" zoomScalePageLayoutView="0" workbookViewId="0" topLeftCell="A1">
      <selection activeCell="A1" sqref="A1"/>
    </sheetView>
  </sheetViews>
  <sheetFormatPr defaultColWidth="9.140625" defaultRowHeight="12.75"/>
  <cols>
    <col min="1" max="1" width="40.8515625" style="48" customWidth="1"/>
    <col min="2" max="2" width="10.8515625" style="48" customWidth="1"/>
    <col min="3" max="3" width="11.57421875" style="48" customWidth="1"/>
    <col min="4" max="4" width="10.8515625" style="48" customWidth="1"/>
    <col min="5" max="5" width="10.140625" style="48" customWidth="1"/>
    <col min="6" max="6" width="9.140625" style="48" customWidth="1"/>
    <col min="7" max="7" width="20.8515625" style="48" customWidth="1"/>
    <col min="8" max="16384" width="9.140625" style="48" customWidth="1"/>
  </cols>
  <sheetData>
    <row r="1" spans="1:5" ht="34.5" customHeight="1">
      <c r="A1" s="96" t="s">
        <v>440</v>
      </c>
      <c r="B1" s="384"/>
      <c r="C1" s="384"/>
      <c r="D1" s="384"/>
      <c r="E1" s="384"/>
    </row>
    <row r="2" spans="1:5" ht="11.25" customHeight="1">
      <c r="A2" s="96"/>
      <c r="B2" s="384"/>
      <c r="C2" s="384"/>
      <c r="D2" s="384"/>
      <c r="E2" s="384"/>
    </row>
    <row r="3" spans="1:5" ht="12.75" customHeight="1">
      <c r="A3" s="385" t="s">
        <v>299</v>
      </c>
      <c r="B3" s="384"/>
      <c r="C3" s="384"/>
      <c r="D3" s="384"/>
      <c r="E3" s="384"/>
    </row>
    <row r="4" spans="1:5" ht="12.75" customHeight="1">
      <c r="A4" s="385" t="s">
        <v>439</v>
      </c>
      <c r="B4" s="384"/>
      <c r="C4" s="384"/>
      <c r="D4" s="384"/>
      <c r="E4" s="384"/>
    </row>
    <row r="5" spans="1:5" ht="11.25" customHeight="1" thickBot="1">
      <c r="A5" s="373"/>
      <c r="B5" s="383"/>
      <c r="C5" s="383"/>
      <c r="D5" s="383"/>
      <c r="E5" s="383"/>
    </row>
    <row r="6" spans="1:10" s="143" customFormat="1" ht="24" customHeight="1" thickTop="1">
      <c r="A6" s="352" t="s">
        <v>415</v>
      </c>
      <c r="B6" s="391" t="s">
        <v>257</v>
      </c>
      <c r="C6" s="391" t="s">
        <v>256</v>
      </c>
      <c r="D6" s="391" t="s">
        <v>255</v>
      </c>
      <c r="E6" s="209" t="s">
        <v>254</v>
      </c>
      <c r="G6" s="48"/>
      <c r="H6" s="48"/>
      <c r="I6" s="48"/>
      <c r="J6" s="48"/>
    </row>
    <row r="7" spans="1:5" ht="12.75" customHeight="1">
      <c r="A7" s="367"/>
      <c r="B7" s="382"/>
      <c r="C7" s="382"/>
      <c r="E7" s="381"/>
    </row>
    <row r="8" spans="1:5" ht="12.75" customHeight="1">
      <c r="A8" s="365" t="s">
        <v>438</v>
      </c>
      <c r="B8" s="364"/>
      <c r="C8" s="364"/>
      <c r="D8" s="364"/>
      <c r="E8" s="363"/>
    </row>
    <row r="9" spans="1:10" ht="12.75" customHeight="1">
      <c r="A9" s="65" t="s">
        <v>437</v>
      </c>
      <c r="B9" s="364">
        <v>1.3</v>
      </c>
      <c r="C9" s="364">
        <v>1.3</v>
      </c>
      <c r="D9" s="364">
        <v>1.3</v>
      </c>
      <c r="E9" s="407">
        <v>2.9</v>
      </c>
      <c r="G9" s="356"/>
      <c r="H9" s="410"/>
      <c r="I9" s="410"/>
      <c r="J9" s="410"/>
    </row>
    <row r="10" spans="1:9" ht="12.75" customHeight="1">
      <c r="A10" s="65" t="s">
        <v>436</v>
      </c>
      <c r="B10" s="364">
        <v>1.6</v>
      </c>
      <c r="C10" s="364">
        <v>1.8</v>
      </c>
      <c r="D10" s="364">
        <v>1.4</v>
      </c>
      <c r="E10" s="407">
        <v>4.7</v>
      </c>
      <c r="G10" s="356"/>
      <c r="H10" s="410"/>
      <c r="I10" s="410"/>
    </row>
    <row r="11" spans="1:9" ht="12.75" customHeight="1">
      <c r="A11" s="65" t="s">
        <v>435</v>
      </c>
      <c r="B11" s="364">
        <v>2</v>
      </c>
      <c r="C11" s="364">
        <v>2</v>
      </c>
      <c r="D11" s="364">
        <v>1.9</v>
      </c>
      <c r="E11" s="407">
        <v>5.9</v>
      </c>
      <c r="G11" s="356"/>
      <c r="H11" s="410"/>
      <c r="I11" s="410"/>
    </row>
    <row r="12" spans="1:9" ht="12.75" customHeight="1">
      <c r="A12" s="65" t="s">
        <v>434</v>
      </c>
      <c r="B12" s="364">
        <v>2.2</v>
      </c>
      <c r="C12" s="364">
        <v>2.3</v>
      </c>
      <c r="D12" s="364">
        <v>2</v>
      </c>
      <c r="E12" s="407">
        <v>5.9</v>
      </c>
      <c r="G12" s="356"/>
      <c r="H12" s="410"/>
      <c r="I12" s="410"/>
    </row>
    <row r="13" spans="1:9" ht="12.75" customHeight="1">
      <c r="A13" s="65" t="s">
        <v>433</v>
      </c>
      <c r="B13" s="364">
        <v>2</v>
      </c>
      <c r="C13" s="364">
        <v>2.1</v>
      </c>
      <c r="D13" s="364">
        <v>2</v>
      </c>
      <c r="E13" s="407">
        <v>5.6</v>
      </c>
      <c r="G13" s="356"/>
      <c r="H13" s="410"/>
      <c r="I13" s="410"/>
    </row>
    <row r="14" spans="1:9" ht="12.75" customHeight="1">
      <c r="A14" s="65" t="s">
        <v>432</v>
      </c>
      <c r="B14" s="364">
        <v>2.4</v>
      </c>
      <c r="C14" s="364">
        <v>2.2</v>
      </c>
      <c r="D14" s="364">
        <v>2.7</v>
      </c>
      <c r="E14" s="407">
        <v>4.9</v>
      </c>
      <c r="G14" s="356"/>
      <c r="H14" s="410"/>
      <c r="I14" s="410"/>
    </row>
    <row r="15" spans="1:9" ht="12.75" customHeight="1">
      <c r="A15" s="65" t="s">
        <v>431</v>
      </c>
      <c r="B15" s="364">
        <v>3.3</v>
      </c>
      <c r="C15" s="364">
        <v>3.3</v>
      </c>
      <c r="D15" s="364">
        <v>3.3</v>
      </c>
      <c r="E15" s="407">
        <v>6.8</v>
      </c>
      <c r="G15" s="356"/>
      <c r="H15" s="410"/>
      <c r="I15" s="410"/>
    </row>
    <row r="16" spans="1:9" ht="12.75" customHeight="1">
      <c r="A16" s="65" t="s">
        <v>430</v>
      </c>
      <c r="B16" s="364">
        <v>12.1</v>
      </c>
      <c r="C16" s="364">
        <v>11</v>
      </c>
      <c r="D16" s="364">
        <v>13.8</v>
      </c>
      <c r="E16" s="407">
        <v>17.5</v>
      </c>
      <c r="G16" s="356"/>
      <c r="H16" s="410"/>
      <c r="I16" s="410"/>
    </row>
    <row r="17" spans="1:9" ht="12.75" customHeight="1">
      <c r="A17" s="65" t="s">
        <v>429</v>
      </c>
      <c r="B17" s="364">
        <v>19.4</v>
      </c>
      <c r="C17" s="364">
        <v>19.9</v>
      </c>
      <c r="D17" s="364">
        <v>18.6</v>
      </c>
      <c r="E17" s="407">
        <v>20.5</v>
      </c>
      <c r="G17" s="356"/>
      <c r="H17" s="410"/>
      <c r="I17" s="410"/>
    </row>
    <row r="18" spans="1:9" ht="12.75" customHeight="1">
      <c r="A18" s="65" t="s">
        <v>428</v>
      </c>
      <c r="B18" s="364">
        <v>16.1</v>
      </c>
      <c r="C18" s="364">
        <v>16.3</v>
      </c>
      <c r="D18" s="364">
        <v>15.8</v>
      </c>
      <c r="E18" s="407">
        <v>10.1</v>
      </c>
      <c r="G18" s="356"/>
      <c r="H18" s="410"/>
      <c r="I18" s="410"/>
    </row>
    <row r="19" spans="1:9" ht="12.75" customHeight="1">
      <c r="A19" s="65" t="s">
        <v>427</v>
      </c>
      <c r="B19" s="364">
        <v>9.9</v>
      </c>
      <c r="C19" s="364">
        <v>10.2</v>
      </c>
      <c r="D19" s="364">
        <v>9.6</v>
      </c>
      <c r="E19" s="407">
        <v>5.1</v>
      </c>
      <c r="G19" s="356"/>
      <c r="H19" s="410"/>
      <c r="I19" s="410"/>
    </row>
    <row r="20" spans="1:9" ht="12.75" customHeight="1">
      <c r="A20" s="65" t="s">
        <v>426</v>
      </c>
      <c r="B20" s="364">
        <v>11.2</v>
      </c>
      <c r="C20" s="364">
        <v>11.2</v>
      </c>
      <c r="D20" s="364">
        <v>11.2</v>
      </c>
      <c r="E20" s="407">
        <v>5</v>
      </c>
      <c r="G20" s="356"/>
      <c r="H20" s="410"/>
      <c r="I20" s="410"/>
    </row>
    <row r="21" spans="1:9" ht="12.75" customHeight="1">
      <c r="A21" s="65" t="s">
        <v>425</v>
      </c>
      <c r="B21" s="364">
        <v>16.5</v>
      </c>
      <c r="C21" s="364">
        <v>16.6</v>
      </c>
      <c r="D21" s="364">
        <v>16.4</v>
      </c>
      <c r="E21" s="407">
        <v>5</v>
      </c>
      <c r="G21" s="356"/>
      <c r="H21" s="410"/>
      <c r="I21" s="410"/>
    </row>
    <row r="22" spans="1:9" ht="12.75" customHeight="1">
      <c r="A22" s="367"/>
      <c r="B22" s="364"/>
      <c r="C22" s="364"/>
      <c r="D22" s="364"/>
      <c r="E22" s="363"/>
      <c r="G22" s="356"/>
      <c r="H22" s="410"/>
      <c r="I22" s="410"/>
    </row>
    <row r="23" spans="1:5" ht="12.75" customHeight="1">
      <c r="A23" s="367" t="s">
        <v>424</v>
      </c>
      <c r="B23" s="364"/>
      <c r="C23" s="364"/>
      <c r="D23" s="364"/>
      <c r="E23" s="363"/>
    </row>
    <row r="24" spans="1:5" ht="12.75" customHeight="1">
      <c r="A24" s="65" t="s">
        <v>423</v>
      </c>
      <c r="B24" s="364">
        <v>0.4</v>
      </c>
      <c r="C24" s="364">
        <v>0.4</v>
      </c>
      <c r="D24" s="364">
        <v>0.4</v>
      </c>
      <c r="E24" s="407">
        <v>2.1</v>
      </c>
    </row>
    <row r="25" spans="1:5" ht="12.75" customHeight="1">
      <c r="A25" s="65" t="s">
        <v>422</v>
      </c>
      <c r="B25" s="364">
        <f>7.1+15.3</f>
        <v>22.4</v>
      </c>
      <c r="C25" s="364">
        <f>5.7+16.3</f>
        <v>22</v>
      </c>
      <c r="D25" s="364">
        <f>9.1+13.9</f>
        <v>23</v>
      </c>
      <c r="E25" s="407">
        <f>29.2+2.1</f>
        <v>31.3</v>
      </c>
    </row>
    <row r="26" spans="1:5" ht="12.75" customHeight="1">
      <c r="A26" s="65" t="s">
        <v>421</v>
      </c>
      <c r="B26" s="364">
        <v>9.1</v>
      </c>
      <c r="C26" s="364">
        <v>9.7</v>
      </c>
      <c r="D26" s="364">
        <v>8.4</v>
      </c>
      <c r="E26" s="407">
        <v>14.7</v>
      </c>
    </row>
    <row r="27" spans="1:5" ht="12.75" customHeight="1">
      <c r="A27" s="65" t="s">
        <v>420</v>
      </c>
      <c r="B27" s="364">
        <v>34.5</v>
      </c>
      <c r="C27" s="364">
        <v>34.5</v>
      </c>
      <c r="D27" s="364">
        <v>34.6</v>
      </c>
      <c r="E27" s="407">
        <v>39.3</v>
      </c>
    </row>
    <row r="28" spans="1:5" ht="12.75" customHeight="1">
      <c r="A28" s="65" t="s">
        <v>419</v>
      </c>
      <c r="B28" s="364">
        <v>31.6</v>
      </c>
      <c r="C28" s="364">
        <v>31.4</v>
      </c>
      <c r="D28" s="364">
        <v>32</v>
      </c>
      <c r="E28" s="407">
        <v>4.1</v>
      </c>
    </row>
    <row r="29" spans="1:5" ht="12.75" customHeight="1">
      <c r="A29" s="65" t="s">
        <v>418</v>
      </c>
      <c r="B29" s="364">
        <v>1.8</v>
      </c>
      <c r="C29" s="364">
        <v>2.1</v>
      </c>
      <c r="D29" s="364">
        <v>1.5</v>
      </c>
      <c r="E29" s="407">
        <v>8.6</v>
      </c>
    </row>
    <row r="30" spans="1:5" ht="12.75" customHeight="1">
      <c r="A30" s="366"/>
      <c r="B30" s="364"/>
      <c r="C30" s="364"/>
      <c r="D30" s="364"/>
      <c r="E30" s="407"/>
    </row>
    <row r="31" spans="1:5" ht="12.75" customHeight="1">
      <c r="A31" s="367" t="s">
        <v>417</v>
      </c>
      <c r="B31" s="364"/>
      <c r="C31" s="364"/>
      <c r="D31" s="364"/>
      <c r="E31" s="407"/>
    </row>
    <row r="32" spans="1:5" ht="12.75" customHeight="1">
      <c r="A32" s="65" t="s">
        <v>413</v>
      </c>
      <c r="B32" s="364">
        <v>66.3</v>
      </c>
      <c r="C32" s="364">
        <v>69.5</v>
      </c>
      <c r="D32" s="364">
        <v>61.4</v>
      </c>
      <c r="E32" s="407">
        <v>66.5</v>
      </c>
    </row>
    <row r="33" spans="1:5" ht="12.75" customHeight="1">
      <c r="A33" s="65" t="s">
        <v>412</v>
      </c>
      <c r="B33" s="364">
        <v>6.3</v>
      </c>
      <c r="C33" s="364">
        <v>6</v>
      </c>
      <c r="D33" s="364">
        <v>6.7</v>
      </c>
      <c r="E33" s="407">
        <v>1</v>
      </c>
    </row>
    <row r="34" spans="1:5" ht="12.75" customHeight="1">
      <c r="A34" s="65" t="s">
        <v>411</v>
      </c>
      <c r="B34" s="364">
        <v>2.5</v>
      </c>
      <c r="C34" s="364">
        <v>1.8</v>
      </c>
      <c r="D34" s="364">
        <v>3.5</v>
      </c>
      <c r="E34" s="407">
        <v>0.7</v>
      </c>
    </row>
    <row r="35" spans="1:5" ht="12.75" customHeight="1">
      <c r="A35" s="401" t="s">
        <v>410</v>
      </c>
      <c r="B35" s="364">
        <v>1.1</v>
      </c>
      <c r="C35" s="364">
        <v>0.6</v>
      </c>
      <c r="D35" s="364">
        <v>1.8</v>
      </c>
      <c r="E35" s="407">
        <v>1.3</v>
      </c>
    </row>
    <row r="36" spans="1:5" ht="12.75" customHeight="1">
      <c r="A36" s="65" t="s">
        <v>409</v>
      </c>
      <c r="B36" s="364">
        <v>9.8</v>
      </c>
      <c r="C36" s="364">
        <v>9.8</v>
      </c>
      <c r="D36" s="364">
        <v>9.8</v>
      </c>
      <c r="E36" s="407">
        <v>2.6</v>
      </c>
    </row>
    <row r="37" spans="1:5" ht="12.75" customHeight="1">
      <c r="A37" s="65" t="s">
        <v>408</v>
      </c>
      <c r="B37" s="364">
        <v>0.7</v>
      </c>
      <c r="C37" s="364">
        <v>0.6</v>
      </c>
      <c r="D37" s="364">
        <v>0.9</v>
      </c>
      <c r="E37" s="407">
        <v>1.9</v>
      </c>
    </row>
    <row r="38" spans="1:5" ht="12.75" customHeight="1">
      <c r="A38" s="408" t="s">
        <v>407</v>
      </c>
      <c r="B38" s="364">
        <v>3.1</v>
      </c>
      <c r="C38" s="364">
        <v>3</v>
      </c>
      <c r="D38" s="364">
        <v>3.3</v>
      </c>
      <c r="E38" s="407">
        <v>6.6</v>
      </c>
    </row>
    <row r="39" spans="1:5" ht="12.75" customHeight="1">
      <c r="A39" s="65" t="s">
        <v>226</v>
      </c>
      <c r="B39" s="364">
        <v>2.8</v>
      </c>
      <c r="C39" s="364">
        <v>1.8</v>
      </c>
      <c r="D39" s="364">
        <v>4.3</v>
      </c>
      <c r="E39" s="407">
        <v>7.2</v>
      </c>
    </row>
    <row r="40" spans="1:5" ht="12.75" customHeight="1">
      <c r="A40" s="408" t="s">
        <v>406</v>
      </c>
      <c r="B40" s="364">
        <v>3.9</v>
      </c>
      <c r="C40" s="364">
        <v>3.5</v>
      </c>
      <c r="D40" s="364">
        <v>4.5</v>
      </c>
      <c r="E40" s="407">
        <v>1.7</v>
      </c>
    </row>
    <row r="41" spans="1:5" ht="12.75" customHeight="1">
      <c r="A41" s="65" t="s">
        <v>405</v>
      </c>
      <c r="B41" s="364">
        <v>0.4</v>
      </c>
      <c r="C41" s="364">
        <v>0.5</v>
      </c>
      <c r="D41" s="364">
        <v>0.4</v>
      </c>
      <c r="E41" s="407">
        <v>1.6</v>
      </c>
    </row>
    <row r="42" spans="1:5" ht="12.75" customHeight="1">
      <c r="A42" s="65" t="s">
        <v>404</v>
      </c>
      <c r="B42" s="364">
        <v>0.2</v>
      </c>
      <c r="C42" s="364">
        <v>0.2</v>
      </c>
      <c r="D42" s="364">
        <v>0.3</v>
      </c>
      <c r="E42" s="407">
        <v>0.9</v>
      </c>
    </row>
    <row r="43" spans="1:5" ht="12.75" customHeight="1">
      <c r="A43" s="65" t="s">
        <v>403</v>
      </c>
      <c r="B43" s="364">
        <v>0</v>
      </c>
      <c r="C43" s="364">
        <v>0.1</v>
      </c>
      <c r="D43" s="364">
        <v>0</v>
      </c>
      <c r="E43" s="407">
        <v>0</v>
      </c>
    </row>
    <row r="44" spans="1:5" ht="12.75" customHeight="1">
      <c r="A44" s="65" t="s">
        <v>402</v>
      </c>
      <c r="B44" s="364">
        <v>0.1</v>
      </c>
      <c r="C44" s="364">
        <v>0.1</v>
      </c>
      <c r="D44" s="364">
        <v>0</v>
      </c>
      <c r="E44" s="407">
        <v>3.7</v>
      </c>
    </row>
    <row r="45" spans="1:5" ht="12.75" customHeight="1">
      <c r="A45" s="65" t="s">
        <v>396</v>
      </c>
      <c r="B45" s="364">
        <v>2.8</v>
      </c>
      <c r="C45" s="364">
        <v>2.6</v>
      </c>
      <c r="D45" s="364">
        <v>3.1</v>
      </c>
      <c r="E45" s="407">
        <v>4.3</v>
      </c>
    </row>
    <row r="46" spans="1:5" ht="11.25" customHeight="1">
      <c r="A46" s="380"/>
      <c r="B46" s="388"/>
      <c r="C46" s="388"/>
      <c r="D46" s="387"/>
      <c r="E46" s="386"/>
    </row>
    <row r="47" spans="8:10" ht="12.75">
      <c r="H47" s="409"/>
      <c r="I47" s="409"/>
      <c r="J47" s="409"/>
    </row>
    <row r="48" spans="1:237" ht="12.75" customHeight="1">
      <c r="A48" s="148" t="s">
        <v>261</v>
      </c>
      <c r="H48" s="409"/>
      <c r="I48" s="409"/>
      <c r="J48" s="409"/>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148"/>
      <c r="BS48" s="148"/>
      <c r="BT48" s="148"/>
      <c r="BU48" s="148"/>
      <c r="BV48" s="148"/>
      <c r="BW48" s="148"/>
      <c r="BX48" s="148"/>
      <c r="BY48" s="148"/>
      <c r="BZ48" s="148"/>
      <c r="CA48" s="148"/>
      <c r="CB48" s="148"/>
      <c r="CC48" s="148"/>
      <c r="CD48" s="148"/>
      <c r="CE48" s="148"/>
      <c r="CF48" s="148"/>
      <c r="CG48" s="148"/>
      <c r="CH48" s="148"/>
      <c r="CI48" s="148"/>
      <c r="CJ48" s="148"/>
      <c r="CK48" s="148"/>
      <c r="CL48" s="148"/>
      <c r="CM48" s="148"/>
      <c r="CN48" s="148"/>
      <c r="CO48" s="148"/>
      <c r="CP48" s="148"/>
      <c r="CQ48" s="148"/>
      <c r="CR48" s="148"/>
      <c r="CS48" s="148"/>
      <c r="CT48" s="148"/>
      <c r="CU48" s="148"/>
      <c r="CV48" s="148"/>
      <c r="CW48" s="148"/>
      <c r="CX48" s="148"/>
      <c r="CY48" s="148"/>
      <c r="CZ48" s="148"/>
      <c r="DA48" s="148"/>
      <c r="DB48" s="148"/>
      <c r="DC48" s="148"/>
      <c r="DD48" s="148"/>
      <c r="DE48" s="148"/>
      <c r="DF48" s="148"/>
      <c r="DG48" s="148"/>
      <c r="DH48" s="148"/>
      <c r="DI48" s="148"/>
      <c r="DJ48" s="148"/>
      <c r="DK48" s="148"/>
      <c r="DL48" s="148"/>
      <c r="DM48" s="148"/>
      <c r="DN48" s="148"/>
      <c r="DO48" s="148"/>
      <c r="DP48" s="148"/>
      <c r="DQ48" s="148"/>
      <c r="DR48" s="148"/>
      <c r="DS48" s="148"/>
      <c r="DT48" s="148"/>
      <c r="DU48" s="148"/>
      <c r="DV48" s="148"/>
      <c r="DW48" s="148"/>
      <c r="DX48" s="148"/>
      <c r="DY48" s="148"/>
      <c r="DZ48" s="148"/>
      <c r="EA48" s="148"/>
      <c r="EB48" s="148"/>
      <c r="EC48" s="148"/>
      <c r="ED48" s="148"/>
      <c r="EE48" s="148"/>
      <c r="EF48" s="148"/>
      <c r="EG48" s="148"/>
      <c r="EH48" s="148"/>
      <c r="EI48" s="148"/>
      <c r="EJ48" s="148"/>
      <c r="EK48" s="148"/>
      <c r="EL48" s="148"/>
      <c r="EM48" s="148"/>
      <c r="EN48" s="148"/>
      <c r="EO48" s="148"/>
      <c r="EP48" s="148"/>
      <c r="EQ48" s="148"/>
      <c r="ER48" s="148"/>
      <c r="ES48" s="148"/>
      <c r="ET48" s="148"/>
      <c r="EU48" s="148"/>
      <c r="EV48" s="148"/>
      <c r="EW48" s="148"/>
      <c r="EX48" s="148"/>
      <c r="EY48" s="148"/>
      <c r="EZ48" s="148"/>
      <c r="FA48" s="148"/>
      <c r="FB48" s="148"/>
      <c r="FC48" s="148"/>
      <c r="FD48" s="148"/>
      <c r="FE48" s="148"/>
      <c r="FF48" s="148"/>
      <c r="FG48" s="148"/>
      <c r="FH48" s="148"/>
      <c r="FI48" s="148"/>
      <c r="FJ48" s="148"/>
      <c r="FK48" s="148"/>
      <c r="FL48" s="148"/>
      <c r="FM48" s="148"/>
      <c r="FN48" s="148"/>
      <c r="FO48" s="148"/>
      <c r="FP48" s="148"/>
      <c r="FQ48" s="148"/>
      <c r="FR48" s="148"/>
      <c r="FS48" s="148"/>
      <c r="FT48" s="148"/>
      <c r="FU48" s="148"/>
      <c r="FV48" s="148"/>
      <c r="FW48" s="148"/>
      <c r="FX48" s="148"/>
      <c r="FY48" s="148"/>
      <c r="FZ48" s="148"/>
      <c r="GA48" s="148"/>
      <c r="GB48" s="148"/>
      <c r="GC48" s="148"/>
      <c r="GD48" s="148"/>
      <c r="GE48" s="148"/>
      <c r="GF48" s="148"/>
      <c r="GG48" s="148"/>
      <c r="GH48" s="148"/>
      <c r="GI48" s="148"/>
      <c r="GJ48" s="148"/>
      <c r="GK48" s="148"/>
      <c r="GL48" s="148"/>
      <c r="GM48" s="148"/>
      <c r="GN48" s="148"/>
      <c r="GO48" s="148"/>
      <c r="GP48" s="148"/>
      <c r="GQ48" s="148"/>
      <c r="GR48" s="148"/>
      <c r="GS48" s="148"/>
      <c r="GT48" s="148"/>
      <c r="GU48" s="148"/>
      <c r="GV48" s="148"/>
      <c r="GW48" s="148"/>
      <c r="GX48" s="148"/>
      <c r="GY48" s="148"/>
      <c r="GZ48" s="148"/>
      <c r="HA48" s="148"/>
      <c r="HB48" s="148"/>
      <c r="HC48" s="148"/>
      <c r="HD48" s="148"/>
      <c r="HE48" s="148"/>
      <c r="HF48" s="148"/>
      <c r="HG48" s="148"/>
      <c r="HH48" s="148"/>
      <c r="HI48" s="148"/>
      <c r="HJ48" s="148"/>
      <c r="HK48" s="148"/>
      <c r="HL48" s="148"/>
      <c r="HM48" s="148"/>
      <c r="HN48" s="148"/>
      <c r="HO48" s="148"/>
      <c r="HP48" s="148"/>
      <c r="HQ48" s="148"/>
      <c r="HR48" s="148"/>
      <c r="HS48" s="148"/>
      <c r="HT48" s="148"/>
      <c r="HU48" s="148"/>
      <c r="HV48" s="148"/>
      <c r="HW48" s="148"/>
      <c r="HX48" s="148"/>
      <c r="HY48" s="148"/>
      <c r="HZ48" s="148"/>
      <c r="IA48" s="148"/>
      <c r="IB48" s="148"/>
      <c r="IC48" s="148"/>
    </row>
    <row r="49" spans="1:237" ht="47.25">
      <c r="A49" s="96" t="s">
        <v>416</v>
      </c>
      <c r="B49" s="384"/>
      <c r="C49" s="384"/>
      <c r="D49" s="384"/>
      <c r="E49" s="384"/>
      <c r="H49" s="409"/>
      <c r="I49" s="409"/>
      <c r="J49" s="409"/>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8"/>
      <c r="AY49" s="148"/>
      <c r="AZ49" s="148"/>
      <c r="BA49" s="148"/>
      <c r="BB49" s="148"/>
      <c r="BC49" s="148"/>
      <c r="BD49" s="148"/>
      <c r="BE49" s="148"/>
      <c r="BF49" s="148"/>
      <c r="BG49" s="148"/>
      <c r="BH49" s="148"/>
      <c r="BI49" s="148"/>
      <c r="BJ49" s="148"/>
      <c r="BK49" s="148"/>
      <c r="BL49" s="148"/>
      <c r="BM49" s="148"/>
      <c r="BN49" s="148"/>
      <c r="BO49" s="148"/>
      <c r="BP49" s="148"/>
      <c r="BQ49" s="148"/>
      <c r="BR49" s="148"/>
      <c r="BS49" s="148"/>
      <c r="BT49" s="148"/>
      <c r="BU49" s="148"/>
      <c r="BV49" s="148"/>
      <c r="BW49" s="148"/>
      <c r="BX49" s="148"/>
      <c r="BY49" s="148"/>
      <c r="BZ49" s="148"/>
      <c r="CA49" s="148"/>
      <c r="CB49" s="148"/>
      <c r="CC49" s="148"/>
      <c r="CD49" s="148"/>
      <c r="CE49" s="148"/>
      <c r="CF49" s="148"/>
      <c r="CG49" s="148"/>
      <c r="CH49" s="148"/>
      <c r="CI49" s="148"/>
      <c r="CJ49" s="148"/>
      <c r="CK49" s="148"/>
      <c r="CL49" s="148"/>
      <c r="CM49" s="148"/>
      <c r="CN49" s="148"/>
      <c r="CO49" s="148"/>
      <c r="CP49" s="148"/>
      <c r="CQ49" s="148"/>
      <c r="CR49" s="148"/>
      <c r="CS49" s="148"/>
      <c r="CT49" s="148"/>
      <c r="CU49" s="148"/>
      <c r="CV49" s="148"/>
      <c r="CW49" s="148"/>
      <c r="CX49" s="148"/>
      <c r="CY49" s="148"/>
      <c r="CZ49" s="148"/>
      <c r="DA49" s="148"/>
      <c r="DB49" s="148"/>
      <c r="DC49" s="148"/>
      <c r="DD49" s="148"/>
      <c r="DE49" s="148"/>
      <c r="DF49" s="148"/>
      <c r="DG49" s="148"/>
      <c r="DH49" s="148"/>
      <c r="DI49" s="148"/>
      <c r="DJ49" s="148"/>
      <c r="DK49" s="148"/>
      <c r="DL49" s="148"/>
      <c r="DM49" s="148"/>
      <c r="DN49" s="148"/>
      <c r="DO49" s="148"/>
      <c r="DP49" s="148"/>
      <c r="DQ49" s="148"/>
      <c r="DR49" s="148"/>
      <c r="DS49" s="148"/>
      <c r="DT49" s="148"/>
      <c r="DU49" s="148"/>
      <c r="DV49" s="148"/>
      <c r="DW49" s="148"/>
      <c r="DX49" s="148"/>
      <c r="DY49" s="148"/>
      <c r="DZ49" s="148"/>
      <c r="EA49" s="148"/>
      <c r="EB49" s="148"/>
      <c r="EC49" s="148"/>
      <c r="ED49" s="148"/>
      <c r="EE49" s="148"/>
      <c r="EF49" s="148"/>
      <c r="EG49" s="148"/>
      <c r="EH49" s="148"/>
      <c r="EI49" s="148"/>
      <c r="EJ49" s="148"/>
      <c r="EK49" s="148"/>
      <c r="EL49" s="148"/>
      <c r="EM49" s="148"/>
      <c r="EN49" s="148"/>
      <c r="EO49" s="148"/>
      <c r="EP49" s="148"/>
      <c r="EQ49" s="148"/>
      <c r="ER49" s="148"/>
      <c r="ES49" s="148"/>
      <c r="ET49" s="148"/>
      <c r="EU49" s="148"/>
      <c r="EV49" s="148"/>
      <c r="EW49" s="148"/>
      <c r="EX49" s="148"/>
      <c r="EY49" s="148"/>
      <c r="EZ49" s="148"/>
      <c r="FA49" s="148"/>
      <c r="FB49" s="148"/>
      <c r="FC49" s="148"/>
      <c r="FD49" s="148"/>
      <c r="FE49" s="148"/>
      <c r="FF49" s="148"/>
      <c r="FG49" s="148"/>
      <c r="FH49" s="148"/>
      <c r="FI49" s="148"/>
      <c r="FJ49" s="148"/>
      <c r="FK49" s="148"/>
      <c r="FL49" s="148"/>
      <c r="FM49" s="148"/>
      <c r="FN49" s="148"/>
      <c r="FO49" s="148"/>
      <c r="FP49" s="148"/>
      <c r="FQ49" s="148"/>
      <c r="FR49" s="148"/>
      <c r="FS49" s="148"/>
      <c r="FT49" s="148"/>
      <c r="FU49" s="148"/>
      <c r="FV49" s="148"/>
      <c r="FW49" s="148"/>
      <c r="FX49" s="148"/>
      <c r="FY49" s="148"/>
      <c r="FZ49" s="148"/>
      <c r="GA49" s="148"/>
      <c r="GB49" s="148"/>
      <c r="GC49" s="148"/>
      <c r="GD49" s="148"/>
      <c r="GE49" s="148"/>
      <c r="GF49" s="148"/>
      <c r="GG49" s="148"/>
      <c r="GH49" s="148"/>
      <c r="GI49" s="148"/>
      <c r="GJ49" s="148"/>
      <c r="GK49" s="148"/>
      <c r="GL49" s="148"/>
      <c r="GM49" s="148"/>
      <c r="GN49" s="148"/>
      <c r="GO49" s="148"/>
      <c r="GP49" s="148"/>
      <c r="GQ49" s="148"/>
      <c r="GR49" s="148"/>
      <c r="GS49" s="148"/>
      <c r="GT49" s="148"/>
      <c r="GU49" s="148"/>
      <c r="GV49" s="148"/>
      <c r="GW49" s="148"/>
      <c r="GX49" s="148"/>
      <c r="GY49" s="148"/>
      <c r="GZ49" s="148"/>
      <c r="HA49" s="148"/>
      <c r="HB49" s="148"/>
      <c r="HC49" s="148"/>
      <c r="HD49" s="148"/>
      <c r="HE49" s="148"/>
      <c r="HF49" s="148"/>
      <c r="HG49" s="148"/>
      <c r="HH49" s="148"/>
      <c r="HI49" s="148"/>
      <c r="HJ49" s="148"/>
      <c r="HK49" s="148"/>
      <c r="HL49" s="148"/>
      <c r="HM49" s="148"/>
      <c r="HN49" s="148"/>
      <c r="HO49" s="148"/>
      <c r="HP49" s="148"/>
      <c r="HQ49" s="148"/>
      <c r="HR49" s="148"/>
      <c r="HS49" s="148"/>
      <c r="HT49" s="148"/>
      <c r="HU49" s="148"/>
      <c r="HV49" s="148"/>
      <c r="HW49" s="148"/>
      <c r="HX49" s="148"/>
      <c r="HY49" s="148"/>
      <c r="HZ49" s="148"/>
      <c r="IA49" s="148"/>
      <c r="IB49" s="148"/>
      <c r="IC49" s="148"/>
    </row>
    <row r="50" spans="1:11" ht="12.75" customHeight="1" thickBot="1">
      <c r="A50" s="373"/>
      <c r="B50" s="383"/>
      <c r="C50" s="383"/>
      <c r="D50" s="383"/>
      <c r="E50" s="383"/>
      <c r="H50" s="409"/>
      <c r="I50" s="409"/>
      <c r="J50" s="409"/>
      <c r="K50" s="148"/>
    </row>
    <row r="51" spans="1:10" ht="24" customHeight="1" thickTop="1">
      <c r="A51" s="352" t="s">
        <v>415</v>
      </c>
      <c r="B51" s="391" t="s">
        <v>257</v>
      </c>
      <c r="C51" s="391" t="s">
        <v>256</v>
      </c>
      <c r="D51" s="391" t="s">
        <v>255</v>
      </c>
      <c r="E51" s="209" t="s">
        <v>254</v>
      </c>
      <c r="H51" s="409"/>
      <c r="I51" s="409"/>
      <c r="J51" s="409"/>
    </row>
    <row r="52" spans="1:5" ht="12.75">
      <c r="A52" s="367"/>
      <c r="B52" s="382"/>
      <c r="C52" s="382"/>
      <c r="E52" s="381"/>
    </row>
    <row r="53" spans="1:5" ht="12.75">
      <c r="A53" s="367" t="s">
        <v>414</v>
      </c>
      <c r="B53" s="390"/>
      <c r="C53" s="390"/>
      <c r="D53" s="390"/>
      <c r="E53" s="389"/>
    </row>
    <row r="54" spans="1:5" ht="12.75" customHeight="1">
      <c r="A54" s="65" t="s">
        <v>413</v>
      </c>
      <c r="B54" s="390">
        <v>42.4</v>
      </c>
      <c r="C54" s="390">
        <v>40.4</v>
      </c>
      <c r="D54" s="390">
        <v>45.4</v>
      </c>
      <c r="E54" s="406">
        <v>25.3</v>
      </c>
    </row>
    <row r="55" spans="1:5" ht="11.25" customHeight="1">
      <c r="A55" s="65" t="s">
        <v>412</v>
      </c>
      <c r="B55" s="390">
        <v>4.1</v>
      </c>
      <c r="C55" s="390">
        <v>4.7</v>
      </c>
      <c r="D55" s="390">
        <v>3.2</v>
      </c>
      <c r="E55" s="406">
        <v>1.1</v>
      </c>
    </row>
    <row r="56" spans="1:5" ht="12.75">
      <c r="A56" s="65" t="s">
        <v>411</v>
      </c>
      <c r="B56" s="390">
        <v>0.8</v>
      </c>
      <c r="C56" s="390">
        <v>0.4</v>
      </c>
      <c r="D56" s="390">
        <v>1.3</v>
      </c>
      <c r="E56" s="406">
        <v>0.5</v>
      </c>
    </row>
    <row r="57" spans="1:5" ht="12.75">
      <c r="A57" s="401" t="s">
        <v>410</v>
      </c>
      <c r="B57" s="390">
        <v>3.2</v>
      </c>
      <c r="C57" s="390">
        <v>3.7</v>
      </c>
      <c r="D57" s="390">
        <v>2.6</v>
      </c>
      <c r="E57" s="406">
        <v>0.7</v>
      </c>
    </row>
    <row r="58" spans="1:5" ht="12.75">
      <c r="A58" s="65" t="s">
        <v>409</v>
      </c>
      <c r="B58" s="390">
        <v>19.7</v>
      </c>
      <c r="C58" s="390">
        <v>20.7</v>
      </c>
      <c r="D58" s="390">
        <v>18</v>
      </c>
      <c r="E58" s="406">
        <v>3.9</v>
      </c>
    </row>
    <row r="59" spans="1:5" ht="12.75">
      <c r="A59" s="65" t="s">
        <v>408</v>
      </c>
      <c r="B59" s="390">
        <v>0.4</v>
      </c>
      <c r="C59" s="390">
        <v>0.2</v>
      </c>
      <c r="D59" s="390">
        <v>0.6</v>
      </c>
      <c r="E59" s="406">
        <v>0.5</v>
      </c>
    </row>
    <row r="60" spans="1:5" ht="12.75">
      <c r="A60" s="408" t="s">
        <v>407</v>
      </c>
      <c r="B60" s="390">
        <v>0.9</v>
      </c>
      <c r="C60" s="390">
        <v>1.1</v>
      </c>
      <c r="D60" s="390">
        <v>0.6</v>
      </c>
      <c r="E60" s="406">
        <v>2.6</v>
      </c>
    </row>
    <row r="61" spans="1:5" ht="12.75">
      <c r="A61" s="65" t="s">
        <v>226</v>
      </c>
      <c r="B61" s="390">
        <v>1.6</v>
      </c>
      <c r="C61" s="390">
        <v>1.1</v>
      </c>
      <c r="D61" s="390">
        <v>2.4</v>
      </c>
      <c r="E61" s="406">
        <v>3.2</v>
      </c>
    </row>
    <row r="62" spans="1:5" ht="12.75" customHeight="1">
      <c r="A62" s="408" t="s">
        <v>406</v>
      </c>
      <c r="B62" s="364">
        <v>15.3</v>
      </c>
      <c r="C62" s="364">
        <v>14.9</v>
      </c>
      <c r="D62" s="364">
        <v>15.9</v>
      </c>
      <c r="E62" s="407">
        <v>4</v>
      </c>
    </row>
    <row r="63" spans="1:5" ht="12.75">
      <c r="A63" s="65" t="s">
        <v>405</v>
      </c>
      <c r="B63" s="390">
        <v>1</v>
      </c>
      <c r="C63" s="390">
        <v>1</v>
      </c>
      <c r="D63" s="390">
        <v>1</v>
      </c>
      <c r="E63" s="406">
        <v>2.1</v>
      </c>
    </row>
    <row r="64" spans="1:5" ht="12.75">
      <c r="A64" s="65" t="s">
        <v>404</v>
      </c>
      <c r="B64" s="390">
        <v>0.9</v>
      </c>
      <c r="C64" s="390">
        <v>1.2</v>
      </c>
      <c r="D64" s="390">
        <v>0.4</v>
      </c>
      <c r="E64" s="406">
        <v>2.1</v>
      </c>
    </row>
    <row r="65" spans="1:5" ht="12.75">
      <c r="A65" s="65" t="s">
        <v>403</v>
      </c>
      <c r="B65" s="390">
        <v>0.2</v>
      </c>
      <c r="C65" s="390">
        <v>0</v>
      </c>
      <c r="D65" s="390">
        <v>0.5</v>
      </c>
      <c r="E65" s="406">
        <v>0.4</v>
      </c>
    </row>
    <row r="66" spans="1:5" ht="12.75">
      <c r="A66" s="65" t="s">
        <v>402</v>
      </c>
      <c r="B66" s="390">
        <v>1.4</v>
      </c>
      <c r="C66" s="390">
        <v>1.7</v>
      </c>
      <c r="D66" s="390">
        <v>0.9</v>
      </c>
      <c r="E66" s="406">
        <v>45.7</v>
      </c>
    </row>
    <row r="67" spans="1:5" ht="12.75">
      <c r="A67" s="65" t="s">
        <v>396</v>
      </c>
      <c r="B67" s="390">
        <v>8.1</v>
      </c>
      <c r="C67" s="390">
        <v>8.7</v>
      </c>
      <c r="D67" s="364">
        <v>7.1</v>
      </c>
      <c r="E67" s="406">
        <v>7.9</v>
      </c>
    </row>
    <row r="68" spans="1:5" ht="12.75">
      <c r="A68" s="65"/>
      <c r="B68" s="390"/>
      <c r="C68" s="390"/>
      <c r="D68" s="358"/>
      <c r="E68" s="406"/>
    </row>
    <row r="69" spans="1:5" ht="12.75" customHeight="1">
      <c r="A69" s="367" t="s">
        <v>401</v>
      </c>
      <c r="B69" s="364"/>
      <c r="C69" s="364"/>
      <c r="D69" s="364"/>
      <c r="E69" s="407"/>
    </row>
    <row r="70" spans="1:5" ht="12.75" customHeight="1">
      <c r="A70" s="65" t="s">
        <v>400</v>
      </c>
      <c r="B70" s="364">
        <v>67.5</v>
      </c>
      <c r="C70" s="364">
        <v>65.7</v>
      </c>
      <c r="D70" s="364">
        <v>70.4</v>
      </c>
      <c r="E70" s="407">
        <v>57.7</v>
      </c>
    </row>
    <row r="71" spans="1:5" ht="12.75" customHeight="1">
      <c r="A71" s="65" t="s">
        <v>399</v>
      </c>
      <c r="B71" s="364">
        <v>21.1</v>
      </c>
      <c r="C71" s="364">
        <v>22.3</v>
      </c>
      <c r="D71" s="364">
        <v>19.2</v>
      </c>
      <c r="E71" s="407">
        <v>12.4</v>
      </c>
    </row>
    <row r="72" spans="1:5" ht="12.75" customHeight="1">
      <c r="A72" s="65" t="s">
        <v>398</v>
      </c>
      <c r="B72" s="364">
        <v>2.4</v>
      </c>
      <c r="C72" s="364">
        <v>2.5</v>
      </c>
      <c r="D72" s="364">
        <v>2.2</v>
      </c>
      <c r="E72" s="407">
        <v>1.2</v>
      </c>
    </row>
    <row r="73" spans="1:5" ht="12.75" customHeight="1">
      <c r="A73" s="65" t="s">
        <v>397</v>
      </c>
      <c r="B73" s="364">
        <v>6.2</v>
      </c>
      <c r="C73" s="364">
        <v>6.4</v>
      </c>
      <c r="D73" s="364">
        <v>6</v>
      </c>
      <c r="E73" s="407">
        <v>20.4</v>
      </c>
    </row>
    <row r="74" spans="1:5" ht="12.75" customHeight="1">
      <c r="A74" s="65" t="s">
        <v>396</v>
      </c>
      <c r="B74" s="364">
        <v>2.8</v>
      </c>
      <c r="C74" s="364">
        <v>3.2</v>
      </c>
      <c r="D74" s="364">
        <v>2.2</v>
      </c>
      <c r="E74" s="407">
        <v>8.3</v>
      </c>
    </row>
    <row r="75" spans="1:5" ht="12.75" customHeight="1">
      <c r="A75" s="367"/>
      <c r="B75" s="364"/>
      <c r="C75" s="364"/>
      <c r="D75" s="364"/>
      <c r="E75" s="407"/>
    </row>
    <row r="76" spans="1:5" ht="12.75">
      <c r="A76" s="367" t="s">
        <v>395</v>
      </c>
      <c r="B76" s="390"/>
      <c r="C76" s="390"/>
      <c r="D76" s="358"/>
      <c r="E76" s="406"/>
    </row>
    <row r="77" spans="1:5" ht="12.75">
      <c r="A77" s="65" t="s">
        <v>394</v>
      </c>
      <c r="B77" s="390">
        <v>44.7</v>
      </c>
      <c r="C77" s="390">
        <v>44.4</v>
      </c>
      <c r="D77" s="358">
        <v>45.2</v>
      </c>
      <c r="E77" s="406">
        <v>47.5</v>
      </c>
    </row>
    <row r="78" spans="1:5" ht="12.75">
      <c r="A78" s="65" t="s">
        <v>393</v>
      </c>
      <c r="B78" s="390">
        <v>55.3</v>
      </c>
      <c r="C78" s="390">
        <v>55.6</v>
      </c>
      <c r="D78" s="358">
        <v>54.8</v>
      </c>
      <c r="E78" s="406">
        <v>52.5</v>
      </c>
    </row>
    <row r="79" spans="1:5" ht="12.75">
      <c r="A79" s="65" t="s">
        <v>392</v>
      </c>
      <c r="B79" s="390">
        <v>51</v>
      </c>
      <c r="C79" s="390">
        <v>52</v>
      </c>
      <c r="D79" s="358">
        <v>51</v>
      </c>
      <c r="E79" s="406">
        <v>49</v>
      </c>
    </row>
    <row r="80" spans="1:5" ht="12.75">
      <c r="A80" s="380"/>
      <c r="B80" s="388"/>
      <c r="C80" s="388"/>
      <c r="D80" s="387"/>
      <c r="E80" s="386"/>
    </row>
    <row r="82" spans="1:5" ht="12.75">
      <c r="A82" s="148" t="s">
        <v>236</v>
      </c>
      <c r="B82" s="148"/>
      <c r="C82" s="148"/>
      <c r="D82" s="148"/>
      <c r="E82" s="148"/>
    </row>
    <row r="83" spans="1:5" ht="12.75">
      <c r="A83" s="148" t="s">
        <v>235</v>
      </c>
      <c r="B83" s="148"/>
      <c r="C83" s="148"/>
      <c r="D83" s="148"/>
      <c r="E83" s="148"/>
    </row>
    <row r="84" ht="12.75">
      <c r="A84" s="51" t="s">
        <v>391</v>
      </c>
    </row>
    <row r="85" ht="12.75">
      <c r="A85" s="50" t="s">
        <v>390</v>
      </c>
    </row>
    <row r="86" ht="12.75">
      <c r="A86" s="357" t="s">
        <v>234</v>
      </c>
    </row>
    <row r="87" ht="12.75">
      <c r="A87" s="50" t="s">
        <v>233</v>
      </c>
    </row>
    <row r="88" ht="12.75">
      <c r="A88" s="50" t="s">
        <v>320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rowBreaks count="1" manualBreakCount="1">
    <brk id="48" max="255" man="1"/>
  </rowBreaks>
</worksheet>
</file>

<file path=xl/worksheets/sheet23.xml><?xml version="1.0" encoding="utf-8"?>
<worksheet xmlns="http://schemas.openxmlformats.org/spreadsheetml/2006/main" xmlns:r="http://schemas.openxmlformats.org/officeDocument/2006/relationships">
  <dimension ref="A1:L271"/>
  <sheetViews>
    <sheetView zoomScalePageLayoutView="0" workbookViewId="0" topLeftCell="A1">
      <selection activeCell="A1" sqref="A1"/>
    </sheetView>
  </sheetViews>
  <sheetFormatPr defaultColWidth="9.140625" defaultRowHeight="12.75"/>
  <cols>
    <col min="1" max="1" width="13.7109375" style="411" customWidth="1"/>
    <col min="2" max="7" width="11.57421875" style="411" customWidth="1"/>
    <col min="8" max="16384" width="9.140625" style="411" customWidth="1"/>
  </cols>
  <sheetData>
    <row r="1" spans="1:7" s="210" customFormat="1" ht="15.75">
      <c r="A1" s="96" t="s">
        <v>452</v>
      </c>
      <c r="B1" s="96"/>
      <c r="C1" s="96"/>
      <c r="D1" s="96"/>
      <c r="E1" s="267"/>
      <c r="F1" s="267"/>
      <c r="G1" s="267"/>
    </row>
    <row r="2" spans="1:7" s="210" customFormat="1" ht="15.75">
      <c r="A2" s="96" t="s">
        <v>451</v>
      </c>
      <c r="B2" s="96"/>
      <c r="C2" s="96"/>
      <c r="D2" s="96"/>
      <c r="E2" s="267"/>
      <c r="F2" s="267"/>
      <c r="G2" s="267"/>
    </row>
    <row r="3" spans="1:7" s="210" customFormat="1" ht="12.75" customHeight="1">
      <c r="A3" s="96"/>
      <c r="B3" s="96"/>
      <c r="C3" s="96"/>
      <c r="D3" s="96"/>
      <c r="E3" s="267"/>
      <c r="F3" s="267"/>
      <c r="G3" s="267"/>
    </row>
    <row r="4" spans="1:7" s="210" customFormat="1" ht="12.75" customHeight="1">
      <c r="A4" s="215" t="s">
        <v>46</v>
      </c>
      <c r="B4" s="96"/>
      <c r="C4" s="96"/>
      <c r="D4" s="96"/>
      <c r="E4" s="267"/>
      <c r="F4" s="267"/>
      <c r="G4" s="267"/>
    </row>
    <row r="5" spans="1:7" s="210" customFormat="1" ht="12.75" customHeight="1">
      <c r="A5" s="214" t="s">
        <v>45</v>
      </c>
      <c r="B5" s="96"/>
      <c r="C5" s="96"/>
      <c r="D5" s="96"/>
      <c r="E5" s="267"/>
      <c r="F5" s="267"/>
      <c r="G5" s="267"/>
    </row>
    <row r="6" spans="1:7" s="210" customFormat="1" ht="12.75" customHeight="1">
      <c r="A6" s="214" t="s">
        <v>44</v>
      </c>
      <c r="B6" s="96"/>
      <c r="C6" s="96"/>
      <c r="D6" s="96"/>
      <c r="E6" s="267"/>
      <c r="F6" s="267"/>
      <c r="G6" s="267"/>
    </row>
    <row r="7" spans="1:7" s="210" customFormat="1" ht="12.75" customHeight="1">
      <c r="A7" s="214" t="s">
        <v>43</v>
      </c>
      <c r="B7" s="96"/>
      <c r="C7" s="96"/>
      <c r="D7" s="96"/>
      <c r="E7" s="267"/>
      <c r="F7" s="267"/>
      <c r="G7" s="267"/>
    </row>
    <row r="8" s="210" customFormat="1" ht="12.75" customHeight="1" thickBot="1">
      <c r="A8" s="444"/>
    </row>
    <row r="9" spans="1:7" s="143" customFormat="1" ht="24" customHeight="1" thickTop="1">
      <c r="A9" s="443"/>
      <c r="B9" s="442">
        <v>2010</v>
      </c>
      <c r="C9" s="182"/>
      <c r="D9" s="182"/>
      <c r="E9" s="442">
        <v>2011</v>
      </c>
      <c r="F9" s="182"/>
      <c r="G9" s="182"/>
    </row>
    <row r="10" spans="1:7" s="86" customFormat="1" ht="34.5" customHeight="1">
      <c r="A10" s="88" t="s">
        <v>450</v>
      </c>
      <c r="B10" s="441" t="s">
        <v>101</v>
      </c>
      <c r="C10" s="440" t="s">
        <v>449</v>
      </c>
      <c r="D10" s="179" t="s">
        <v>447</v>
      </c>
      <c r="E10" s="439" t="s">
        <v>37</v>
      </c>
      <c r="F10" s="438" t="s">
        <v>448</v>
      </c>
      <c r="G10" s="179" t="s">
        <v>447</v>
      </c>
    </row>
    <row r="11" spans="1:9" ht="12.75">
      <c r="A11" s="426"/>
      <c r="B11" s="437"/>
      <c r="C11" s="436"/>
      <c r="E11" s="435"/>
      <c r="F11" s="426"/>
      <c r="I11" s="188"/>
    </row>
    <row r="12" spans="1:9" ht="12.75">
      <c r="A12" s="170" t="s">
        <v>82</v>
      </c>
      <c r="B12" s="434">
        <v>6916894.212969237</v>
      </c>
      <c r="C12" s="433">
        <v>4957352.212977338</v>
      </c>
      <c r="D12" s="432">
        <v>1959542</v>
      </c>
      <c r="E12" s="434">
        <v>7174397.43918785</v>
      </c>
      <c r="F12" s="433">
        <v>5127291.439187881</v>
      </c>
      <c r="G12" s="432">
        <v>2047105.99999997</v>
      </c>
      <c r="I12" s="188"/>
    </row>
    <row r="13" spans="1:10" ht="12.75">
      <c r="A13" s="426"/>
      <c r="B13" s="431"/>
      <c r="C13" s="429"/>
      <c r="D13" s="428"/>
      <c r="E13" s="431"/>
      <c r="F13" s="429"/>
      <c r="G13" s="428"/>
      <c r="I13" s="188"/>
      <c r="J13" s="188"/>
    </row>
    <row r="14" spans="1:11" ht="12.75">
      <c r="A14" s="426" t="s">
        <v>446</v>
      </c>
      <c r="B14" s="430">
        <v>2298838.6424014503</v>
      </c>
      <c r="C14" s="429">
        <v>1085430.275721718</v>
      </c>
      <c r="D14" s="428">
        <v>1213408</v>
      </c>
      <c r="E14" s="430">
        <v>2293553.5684883893</v>
      </c>
      <c r="F14" s="429">
        <v>1072947.5393959512</v>
      </c>
      <c r="G14" s="428">
        <v>1220606.029092438</v>
      </c>
      <c r="H14" s="188"/>
      <c r="I14" s="48"/>
      <c r="J14" s="48"/>
      <c r="K14" s="48"/>
    </row>
    <row r="15" spans="1:11" ht="12.75">
      <c r="A15" s="426" t="s">
        <v>445</v>
      </c>
      <c r="B15" s="430">
        <v>3525346.0598203163</v>
      </c>
      <c r="C15" s="429">
        <v>2992524.9357959884</v>
      </c>
      <c r="D15" s="428">
        <v>532821</v>
      </c>
      <c r="E15" s="430">
        <v>3734498.381367451</v>
      </c>
      <c r="F15" s="429">
        <v>3134869.841681638</v>
      </c>
      <c r="G15" s="428">
        <v>599628.5396858127</v>
      </c>
      <c r="H15" s="188"/>
      <c r="I15" s="48"/>
      <c r="J15" s="48"/>
      <c r="K15" s="48"/>
    </row>
    <row r="16" spans="1:11" ht="12.75">
      <c r="A16" s="426" t="s">
        <v>444</v>
      </c>
      <c r="B16" s="430">
        <v>1000499.6374892432</v>
      </c>
      <c r="C16" s="429">
        <v>808317.9004929881</v>
      </c>
      <c r="D16" s="428">
        <v>192182</v>
      </c>
      <c r="E16" s="430">
        <v>1052863.8619084053</v>
      </c>
      <c r="F16" s="429">
        <v>846070.5599107684</v>
      </c>
      <c r="G16" s="428">
        <v>206793.3019976368</v>
      </c>
      <c r="H16" s="188"/>
      <c r="I16" s="48"/>
      <c r="J16" s="48"/>
      <c r="K16" s="48"/>
    </row>
    <row r="17" spans="1:11" ht="12.75">
      <c r="A17" s="426" t="s">
        <v>443</v>
      </c>
      <c r="B17" s="430">
        <v>92209.87325911794</v>
      </c>
      <c r="C17" s="429">
        <v>71079.10095947738</v>
      </c>
      <c r="D17" s="428">
        <v>21131</v>
      </c>
      <c r="E17" s="430">
        <v>93481.62742360495</v>
      </c>
      <c r="F17" s="429">
        <v>73403.49819952276</v>
      </c>
      <c r="G17" s="428">
        <v>20078.1292240822</v>
      </c>
      <c r="H17" s="188"/>
      <c r="I17" s="48"/>
      <c r="J17" s="48"/>
      <c r="K17" s="48"/>
    </row>
    <row r="18" spans="1:11" ht="12.75">
      <c r="A18" s="426"/>
      <c r="B18" s="430"/>
      <c r="C18" s="429"/>
      <c r="D18" s="428"/>
      <c r="E18" s="430"/>
      <c r="F18" s="429"/>
      <c r="G18" s="428"/>
      <c r="H18" s="48"/>
      <c r="I18" s="48"/>
      <c r="J18" s="48"/>
      <c r="K18" s="48"/>
    </row>
    <row r="19" spans="1:12" ht="12.75">
      <c r="A19" s="426" t="s">
        <v>442</v>
      </c>
      <c r="B19" s="424">
        <v>7.318962087848092</v>
      </c>
      <c r="C19" s="427">
        <v>8</v>
      </c>
      <c r="D19" s="422">
        <v>6</v>
      </c>
      <c r="E19" s="424">
        <v>7.3747742770847555</v>
      </c>
      <c r="F19" s="427">
        <v>8</v>
      </c>
      <c r="G19" s="425">
        <v>6</v>
      </c>
      <c r="H19" s="48"/>
      <c r="I19" s="48"/>
      <c r="J19" s="48"/>
      <c r="K19" s="48"/>
      <c r="L19" s="48"/>
    </row>
    <row r="20" spans="1:12" ht="12.75">
      <c r="A20" s="426" t="s">
        <v>441</v>
      </c>
      <c r="B20" s="424">
        <v>9.390259658004828</v>
      </c>
      <c r="C20" s="423">
        <v>10.043382174406467</v>
      </c>
      <c r="D20" s="425">
        <v>7.74</v>
      </c>
      <c r="E20" s="424">
        <v>9.453877033897674</v>
      </c>
      <c r="F20" s="423">
        <v>10.110562102252594</v>
      </c>
      <c r="G20" s="422">
        <v>7.809108404895347</v>
      </c>
      <c r="I20" s="48"/>
      <c r="J20" s="48"/>
      <c r="K20" s="48"/>
      <c r="L20" s="48"/>
    </row>
    <row r="21" spans="1:12" ht="12.75">
      <c r="A21" s="417"/>
      <c r="B21" s="421"/>
      <c r="C21" s="420"/>
      <c r="D21" s="419"/>
      <c r="E21" s="418"/>
      <c r="F21" s="417"/>
      <c r="G21" s="416"/>
      <c r="I21" s="188"/>
      <c r="J21" s="48"/>
      <c r="K21" s="48"/>
      <c r="L21" s="48"/>
    </row>
    <row r="22" spans="1:12" ht="12.75">
      <c r="A22" s="412"/>
      <c r="I22" s="188"/>
      <c r="J22" s="48"/>
      <c r="K22" s="48"/>
      <c r="L22" s="48"/>
    </row>
    <row r="23" spans="1:12" ht="12.75">
      <c r="A23" s="415" t="s">
        <v>13</v>
      </c>
      <c r="I23" s="188"/>
      <c r="J23" s="48"/>
      <c r="K23" s="48"/>
      <c r="L23" s="48"/>
    </row>
    <row r="24" spans="1:11" ht="12.75">
      <c r="A24" s="51" t="s">
        <v>5</v>
      </c>
      <c r="B24" s="414"/>
      <c r="I24" s="188"/>
      <c r="J24" s="413"/>
      <c r="K24" s="188"/>
    </row>
    <row r="25" ht="12.75">
      <c r="A25" s="50" t="s">
        <v>12</v>
      </c>
    </row>
    <row r="26" ht="12.75">
      <c r="A26" s="50"/>
    </row>
    <row r="27" ht="12.75">
      <c r="A27" s="412"/>
    </row>
    <row r="28" spans="1:6" ht="12.75">
      <c r="A28" s="412"/>
      <c r="F28" s="188"/>
    </row>
    <row r="29" spans="1:6" ht="12.75">
      <c r="A29" s="412"/>
      <c r="F29" s="188"/>
    </row>
    <row r="30" spans="1:6" ht="12.75">
      <c r="A30" s="412"/>
      <c r="F30" s="188"/>
    </row>
    <row r="31" spans="1:6" ht="12.75">
      <c r="A31" s="412"/>
      <c r="F31" s="188"/>
    </row>
    <row r="32" spans="1:6" ht="12.75">
      <c r="A32" s="412"/>
      <c r="F32" s="188"/>
    </row>
    <row r="33" spans="1:8" ht="12.75">
      <c r="A33" s="412"/>
      <c r="E33" s="188"/>
      <c r="F33" s="188"/>
      <c r="G33" s="188"/>
      <c r="H33" s="188"/>
    </row>
    <row r="34" spans="1:6" ht="12.75">
      <c r="A34" s="412"/>
      <c r="E34" s="188"/>
      <c r="F34" s="188"/>
    </row>
    <row r="35" spans="1:6" ht="12.75">
      <c r="A35" s="412"/>
      <c r="E35" s="188"/>
      <c r="F35" s="188"/>
    </row>
    <row r="36" spans="1:6" ht="12.75">
      <c r="A36" s="412"/>
      <c r="E36" s="188"/>
      <c r="F36" s="188"/>
    </row>
    <row r="37" spans="1:6" ht="12.75">
      <c r="A37" s="412"/>
      <c r="E37" s="188"/>
      <c r="F37" s="188"/>
    </row>
    <row r="38" spans="1:6" ht="12.75">
      <c r="A38" s="412"/>
      <c r="E38" s="188"/>
      <c r="F38" s="188"/>
    </row>
    <row r="39" spans="1:8" ht="12.75">
      <c r="A39" s="412"/>
      <c r="F39" s="188"/>
      <c r="H39" s="188"/>
    </row>
    <row r="40" spans="1:8" ht="12.75">
      <c r="A40" s="412"/>
      <c r="F40" s="188"/>
      <c r="H40" s="188"/>
    </row>
    <row r="41" spans="1:8" ht="12.75">
      <c r="A41" s="412"/>
      <c r="F41" s="188"/>
      <c r="H41" s="188"/>
    </row>
    <row r="42" spans="1:8" ht="12.75">
      <c r="A42" s="412"/>
      <c r="H42" s="188"/>
    </row>
    <row r="43" spans="1:8" ht="12.75">
      <c r="A43" s="412"/>
      <c r="H43" s="188"/>
    </row>
    <row r="44" ht="12.75">
      <c r="A44" s="412"/>
    </row>
    <row r="45" ht="12.75">
      <c r="A45" s="412"/>
    </row>
    <row r="46" ht="12.75">
      <c r="A46" s="412"/>
    </row>
    <row r="47" ht="12.75">
      <c r="A47" s="412"/>
    </row>
    <row r="48" ht="12.75">
      <c r="A48" s="412"/>
    </row>
    <row r="49" ht="12.75">
      <c r="A49" s="412"/>
    </row>
    <row r="50" ht="12.75">
      <c r="A50" s="412"/>
    </row>
    <row r="51" ht="12.75">
      <c r="A51" s="412"/>
    </row>
    <row r="52" ht="12.75">
      <c r="A52" s="412"/>
    </row>
    <row r="53" ht="12.75">
      <c r="A53" s="412"/>
    </row>
    <row r="54" ht="12.75">
      <c r="A54" s="412"/>
    </row>
    <row r="55" ht="12.75">
      <c r="A55" s="412"/>
    </row>
    <row r="56" ht="12.75">
      <c r="A56" s="412"/>
    </row>
    <row r="57" ht="12.75">
      <c r="A57" s="412"/>
    </row>
    <row r="58" ht="12.75">
      <c r="A58" s="412"/>
    </row>
    <row r="59" ht="12.75">
      <c r="A59" s="412"/>
    </row>
    <row r="60" ht="12.75">
      <c r="A60" s="412"/>
    </row>
    <row r="61" ht="12.75">
      <c r="A61" s="412"/>
    </row>
    <row r="62" ht="12.75">
      <c r="A62" s="412"/>
    </row>
    <row r="63" ht="12.75">
      <c r="A63" s="412"/>
    </row>
    <row r="64" ht="12.75">
      <c r="A64" s="412"/>
    </row>
    <row r="65" ht="12.75">
      <c r="A65" s="412"/>
    </row>
    <row r="66" ht="12.75">
      <c r="A66" s="412"/>
    </row>
    <row r="67" ht="12.75">
      <c r="A67" s="412"/>
    </row>
    <row r="68" ht="12.75">
      <c r="A68" s="412"/>
    </row>
    <row r="69" ht="12.75">
      <c r="A69" s="412"/>
    </row>
    <row r="70" ht="12.75">
      <c r="A70" s="412"/>
    </row>
    <row r="71" ht="12.75">
      <c r="A71" s="412"/>
    </row>
    <row r="72" ht="12.75">
      <c r="A72" s="412"/>
    </row>
    <row r="73" ht="12.75">
      <c r="A73" s="412"/>
    </row>
    <row r="74" ht="12.75">
      <c r="A74" s="412"/>
    </row>
    <row r="75" ht="12.75">
      <c r="A75" s="412"/>
    </row>
    <row r="76" ht="12.75">
      <c r="A76" s="412"/>
    </row>
    <row r="77" ht="12.75">
      <c r="A77" s="412"/>
    </row>
    <row r="78" ht="12.75">
      <c r="A78" s="412"/>
    </row>
    <row r="79" ht="12.75">
      <c r="A79" s="412"/>
    </row>
    <row r="80" ht="12.75">
      <c r="A80" s="412"/>
    </row>
    <row r="81" ht="12.75">
      <c r="A81" s="412"/>
    </row>
    <row r="82" ht="12.75">
      <c r="A82" s="412"/>
    </row>
    <row r="83" ht="12.75">
      <c r="A83" s="412"/>
    </row>
    <row r="84" ht="12.75">
      <c r="A84" s="412"/>
    </row>
    <row r="85" ht="12.75">
      <c r="A85" s="412"/>
    </row>
    <row r="86" ht="12.75">
      <c r="A86" s="412"/>
    </row>
    <row r="87" ht="12.75">
      <c r="A87" s="412"/>
    </row>
    <row r="88" ht="12.75">
      <c r="A88" s="412"/>
    </row>
    <row r="89" ht="12.75">
      <c r="A89" s="412"/>
    </row>
    <row r="90" ht="12.75">
      <c r="A90" s="412"/>
    </row>
    <row r="91" ht="12.75">
      <c r="A91" s="412"/>
    </row>
    <row r="92" ht="12.75">
      <c r="A92" s="412"/>
    </row>
    <row r="93" ht="12.75">
      <c r="A93" s="412"/>
    </row>
    <row r="94" ht="12.75">
      <c r="A94" s="412"/>
    </row>
    <row r="95" ht="12.75">
      <c r="A95" s="412"/>
    </row>
    <row r="96" ht="12.75">
      <c r="A96" s="412"/>
    </row>
    <row r="97" ht="12.75">
      <c r="A97" s="412"/>
    </row>
    <row r="98" ht="12.75">
      <c r="A98" s="412"/>
    </row>
    <row r="99" ht="12.75">
      <c r="A99" s="412"/>
    </row>
    <row r="100" ht="12.75">
      <c r="A100" s="412"/>
    </row>
    <row r="101" ht="12.75">
      <c r="A101" s="412"/>
    </row>
    <row r="102" ht="12.75">
      <c r="A102" s="412"/>
    </row>
    <row r="103" ht="12.75">
      <c r="A103" s="412"/>
    </row>
    <row r="104" ht="12.75">
      <c r="A104" s="412"/>
    </row>
    <row r="105" ht="12.75">
      <c r="A105" s="412"/>
    </row>
    <row r="106" ht="12.75">
      <c r="A106" s="412"/>
    </row>
    <row r="107" ht="12.75">
      <c r="A107" s="412"/>
    </row>
    <row r="108" ht="12.75">
      <c r="A108" s="412"/>
    </row>
    <row r="109" ht="12.75">
      <c r="A109" s="412"/>
    </row>
    <row r="110" ht="12.75">
      <c r="A110" s="412"/>
    </row>
    <row r="111" ht="12.75">
      <c r="A111" s="412"/>
    </row>
    <row r="112" ht="12.75">
      <c r="A112" s="412"/>
    </row>
    <row r="113" ht="12.75">
      <c r="A113" s="412"/>
    </row>
    <row r="114" ht="12.75">
      <c r="A114" s="412"/>
    </row>
    <row r="115" ht="12.75">
      <c r="A115" s="412"/>
    </row>
    <row r="116" ht="12.75">
      <c r="A116" s="412"/>
    </row>
    <row r="117" ht="12.75">
      <c r="A117" s="412"/>
    </row>
    <row r="118" ht="12.75">
      <c r="A118" s="412"/>
    </row>
    <row r="119" ht="12.75">
      <c r="A119" s="412"/>
    </row>
    <row r="120" ht="12.75">
      <c r="A120" s="412"/>
    </row>
    <row r="121" ht="12.75">
      <c r="A121" s="412"/>
    </row>
    <row r="122" ht="12.75">
      <c r="A122" s="412"/>
    </row>
    <row r="123" ht="12.75">
      <c r="A123" s="412"/>
    </row>
    <row r="124" ht="12.75">
      <c r="A124" s="412"/>
    </row>
    <row r="125" ht="12.75">
      <c r="A125" s="412"/>
    </row>
    <row r="126" ht="12.75">
      <c r="A126" s="412"/>
    </row>
    <row r="127" ht="12.75">
      <c r="A127" s="412"/>
    </row>
    <row r="128" ht="12.75">
      <c r="A128" s="412"/>
    </row>
    <row r="129" ht="12.75">
      <c r="A129" s="412"/>
    </row>
    <row r="130" ht="12.75">
      <c r="A130" s="412"/>
    </row>
    <row r="131" ht="12.75">
      <c r="A131" s="412"/>
    </row>
    <row r="132" ht="12.75">
      <c r="A132" s="412"/>
    </row>
    <row r="133" ht="12.75">
      <c r="A133" s="412"/>
    </row>
    <row r="134" ht="12.75">
      <c r="A134" s="412"/>
    </row>
    <row r="135" ht="12.75">
      <c r="A135" s="412"/>
    </row>
    <row r="136" ht="12.75">
      <c r="A136" s="412"/>
    </row>
    <row r="137" ht="12.75">
      <c r="A137" s="412"/>
    </row>
    <row r="138" ht="12.75">
      <c r="A138" s="412"/>
    </row>
    <row r="139" ht="12.75">
      <c r="A139" s="412"/>
    </row>
    <row r="140" ht="12.75">
      <c r="A140" s="412"/>
    </row>
    <row r="141" ht="12.75">
      <c r="A141" s="412"/>
    </row>
    <row r="142" ht="12.75">
      <c r="A142" s="412"/>
    </row>
    <row r="143" ht="12.75">
      <c r="A143" s="412"/>
    </row>
    <row r="144" ht="12.75">
      <c r="A144" s="412"/>
    </row>
    <row r="145" ht="12.75">
      <c r="A145" s="412"/>
    </row>
    <row r="146" ht="12.75">
      <c r="A146" s="412"/>
    </row>
    <row r="147" ht="12.75">
      <c r="A147" s="412"/>
    </row>
    <row r="148" ht="12.75">
      <c r="A148" s="412"/>
    </row>
    <row r="149" ht="12.75">
      <c r="A149" s="412"/>
    </row>
    <row r="150" ht="12.75">
      <c r="A150" s="412"/>
    </row>
    <row r="151" ht="12.75">
      <c r="A151" s="412"/>
    </row>
    <row r="152" ht="12.75">
      <c r="A152" s="412"/>
    </row>
    <row r="153" ht="12.75">
      <c r="A153" s="412"/>
    </row>
    <row r="154" ht="12.75">
      <c r="A154" s="412"/>
    </row>
    <row r="155" ht="12.75">
      <c r="A155" s="412"/>
    </row>
    <row r="156" ht="12.75">
      <c r="A156" s="412"/>
    </row>
    <row r="157" ht="12.75">
      <c r="A157" s="412"/>
    </row>
    <row r="158" ht="12.75">
      <c r="A158" s="412"/>
    </row>
    <row r="159" ht="12.75">
      <c r="A159" s="412"/>
    </row>
    <row r="160" ht="12.75">
      <c r="A160" s="412"/>
    </row>
    <row r="161" ht="12.75">
      <c r="A161" s="412"/>
    </row>
    <row r="162" ht="12.75">
      <c r="A162" s="412"/>
    </row>
    <row r="163" ht="12.75">
      <c r="A163" s="412"/>
    </row>
    <row r="164" ht="12.75">
      <c r="A164" s="412"/>
    </row>
    <row r="165" ht="12.75">
      <c r="A165" s="412"/>
    </row>
    <row r="166" ht="12.75">
      <c r="A166" s="412"/>
    </row>
    <row r="167" ht="12.75">
      <c r="A167" s="412"/>
    </row>
    <row r="168" ht="12.75">
      <c r="A168" s="412"/>
    </row>
    <row r="169" ht="12.75">
      <c r="A169" s="412"/>
    </row>
    <row r="170" ht="12.75">
      <c r="A170" s="412"/>
    </row>
    <row r="171" ht="12.75">
      <c r="A171" s="412"/>
    </row>
    <row r="172" ht="12.75">
      <c r="A172" s="412"/>
    </row>
    <row r="173" ht="12.75">
      <c r="A173" s="412"/>
    </row>
    <row r="174" ht="12.75">
      <c r="A174" s="412"/>
    </row>
    <row r="175" ht="12.75">
      <c r="A175" s="412"/>
    </row>
    <row r="176" ht="12.75">
      <c r="A176" s="412"/>
    </row>
    <row r="177" ht="12.75">
      <c r="A177" s="412"/>
    </row>
    <row r="178" ht="12.75">
      <c r="A178" s="412"/>
    </row>
    <row r="179" ht="12.75">
      <c r="A179" s="412"/>
    </row>
    <row r="180" ht="12.75">
      <c r="A180" s="412"/>
    </row>
    <row r="181" ht="12.75">
      <c r="A181" s="412"/>
    </row>
    <row r="182" ht="12.75">
      <c r="A182" s="412"/>
    </row>
    <row r="183" ht="12.75">
      <c r="A183" s="412"/>
    </row>
    <row r="184" ht="12.75">
      <c r="A184" s="412"/>
    </row>
    <row r="185" ht="12.75">
      <c r="A185" s="412"/>
    </row>
    <row r="186" ht="12.75">
      <c r="A186" s="412"/>
    </row>
    <row r="187" ht="12.75">
      <c r="A187" s="412"/>
    </row>
    <row r="188" ht="12.75">
      <c r="A188" s="412"/>
    </row>
    <row r="189" ht="12.75">
      <c r="A189" s="412"/>
    </row>
    <row r="190" ht="12.75">
      <c r="A190" s="412"/>
    </row>
    <row r="191" ht="12.75">
      <c r="A191" s="412"/>
    </row>
    <row r="192" ht="12.75">
      <c r="A192" s="412"/>
    </row>
    <row r="193" ht="12.75">
      <c r="A193" s="412"/>
    </row>
    <row r="194" ht="12.75">
      <c r="A194" s="412"/>
    </row>
    <row r="195" ht="12.75">
      <c r="A195" s="412"/>
    </row>
    <row r="196" ht="12.75">
      <c r="A196" s="412"/>
    </row>
    <row r="197" ht="12.75">
      <c r="A197" s="412"/>
    </row>
    <row r="198" ht="12.75">
      <c r="A198" s="412"/>
    </row>
    <row r="199" ht="12.75">
      <c r="A199" s="412"/>
    </row>
    <row r="200" ht="12.75">
      <c r="A200" s="412"/>
    </row>
    <row r="201" ht="12.75">
      <c r="A201" s="412"/>
    </row>
    <row r="202" ht="12.75">
      <c r="A202" s="412"/>
    </row>
    <row r="203" ht="12.75">
      <c r="A203" s="412"/>
    </row>
    <row r="204" ht="12.75">
      <c r="A204" s="412"/>
    </row>
    <row r="205" ht="12.75">
      <c r="A205" s="412"/>
    </row>
    <row r="206" ht="12.75">
      <c r="A206" s="412"/>
    </row>
    <row r="207" ht="12.75">
      <c r="A207" s="412"/>
    </row>
    <row r="208" ht="12.75">
      <c r="A208" s="412"/>
    </row>
    <row r="209" ht="12.75">
      <c r="A209" s="412"/>
    </row>
    <row r="210" ht="12.75">
      <c r="A210" s="412"/>
    </row>
    <row r="211" ht="12.75">
      <c r="A211" s="412"/>
    </row>
    <row r="212" ht="12.75">
      <c r="A212" s="412"/>
    </row>
    <row r="213" ht="12.75">
      <c r="A213" s="412"/>
    </row>
    <row r="214" ht="12.75">
      <c r="A214" s="412"/>
    </row>
    <row r="215" ht="12.75">
      <c r="A215" s="412"/>
    </row>
    <row r="216" ht="12.75">
      <c r="A216" s="412"/>
    </row>
    <row r="217" ht="12.75">
      <c r="A217" s="412"/>
    </row>
    <row r="218" ht="12.75">
      <c r="A218" s="412"/>
    </row>
    <row r="219" ht="12.75">
      <c r="A219" s="412"/>
    </row>
    <row r="220" ht="12.75">
      <c r="A220" s="412"/>
    </row>
    <row r="221" ht="12.75">
      <c r="A221" s="412"/>
    </row>
    <row r="222" ht="12.75">
      <c r="A222" s="412"/>
    </row>
    <row r="223" ht="12.75">
      <c r="A223" s="412"/>
    </row>
    <row r="224" ht="12.75">
      <c r="A224" s="412"/>
    </row>
    <row r="225" ht="12.75">
      <c r="A225" s="412"/>
    </row>
    <row r="226" ht="12.75">
      <c r="A226" s="412"/>
    </row>
    <row r="227" ht="12.75">
      <c r="A227" s="412"/>
    </row>
    <row r="228" ht="12.75">
      <c r="A228" s="412"/>
    </row>
    <row r="229" ht="12.75">
      <c r="A229" s="412"/>
    </row>
    <row r="230" ht="12.75">
      <c r="A230" s="412"/>
    </row>
    <row r="231" ht="12.75">
      <c r="A231" s="412"/>
    </row>
    <row r="232" ht="12.75">
      <c r="A232" s="412"/>
    </row>
    <row r="233" ht="12.75">
      <c r="A233" s="412"/>
    </row>
    <row r="234" ht="12.75">
      <c r="A234" s="412"/>
    </row>
    <row r="235" ht="12.75">
      <c r="A235" s="412"/>
    </row>
    <row r="236" ht="12.75">
      <c r="A236" s="412"/>
    </row>
    <row r="237" ht="12.75">
      <c r="A237" s="412"/>
    </row>
    <row r="238" ht="12.75">
      <c r="A238" s="412"/>
    </row>
    <row r="239" ht="12.75">
      <c r="A239" s="412"/>
    </row>
    <row r="240" ht="12.75">
      <c r="A240" s="412"/>
    </row>
    <row r="241" ht="12.75">
      <c r="A241" s="412"/>
    </row>
    <row r="242" ht="12.75">
      <c r="A242" s="412"/>
    </row>
    <row r="243" ht="12.75">
      <c r="A243" s="412"/>
    </row>
    <row r="244" ht="12.75">
      <c r="A244" s="412"/>
    </row>
    <row r="245" ht="12.75">
      <c r="A245" s="412"/>
    </row>
    <row r="246" ht="12.75">
      <c r="A246" s="412"/>
    </row>
    <row r="247" ht="12.75">
      <c r="A247" s="412"/>
    </row>
    <row r="248" ht="12.75">
      <c r="A248" s="412"/>
    </row>
    <row r="249" ht="12.75">
      <c r="A249" s="412"/>
    </row>
    <row r="250" ht="12.75">
      <c r="A250" s="412"/>
    </row>
    <row r="251" ht="12.75">
      <c r="A251" s="412"/>
    </row>
    <row r="252" ht="12.75">
      <c r="A252" s="412"/>
    </row>
    <row r="253" ht="12.75">
      <c r="A253" s="412"/>
    </row>
    <row r="254" ht="12.75">
      <c r="A254" s="412"/>
    </row>
    <row r="255" ht="12.75">
      <c r="A255" s="412"/>
    </row>
    <row r="256" ht="12.75">
      <c r="A256" s="412"/>
    </row>
    <row r="257" ht="12.75">
      <c r="A257" s="412"/>
    </row>
    <row r="258" ht="12.75">
      <c r="A258" s="412"/>
    </row>
    <row r="259" ht="12.75">
      <c r="A259" s="412"/>
    </row>
    <row r="260" ht="12.75">
      <c r="A260" s="412"/>
    </row>
    <row r="261" ht="12.75">
      <c r="A261" s="412"/>
    </row>
    <row r="262" ht="12.75">
      <c r="A262" s="412"/>
    </row>
    <row r="263" ht="12.75">
      <c r="A263" s="412"/>
    </row>
    <row r="264" ht="12.75">
      <c r="A264" s="412"/>
    </row>
    <row r="265" ht="12.75">
      <c r="A265" s="412"/>
    </row>
    <row r="266" ht="12.75">
      <c r="A266" s="412"/>
    </row>
    <row r="267" ht="12.75">
      <c r="A267" s="412"/>
    </row>
    <row r="268" ht="12.75">
      <c r="A268" s="412"/>
    </row>
    <row r="269" ht="12.75">
      <c r="A269" s="412"/>
    </row>
    <row r="270" ht="12.75">
      <c r="A270" s="412"/>
    </row>
    <row r="271" ht="12.75">
      <c r="A271" s="41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4.xml><?xml version="1.0" encoding="utf-8"?>
<worksheet xmlns="http://schemas.openxmlformats.org/spreadsheetml/2006/main" xmlns:r="http://schemas.openxmlformats.org/officeDocument/2006/relationships">
  <sheetPr>
    <tabColor theme="8" tint="0.5999900102615356"/>
  </sheetPr>
  <dimension ref="A1:L20"/>
  <sheetViews>
    <sheetView zoomScalePageLayoutView="0" workbookViewId="0" topLeftCell="A1">
      <selection activeCell="A1" sqref="A1"/>
    </sheetView>
  </sheetViews>
  <sheetFormatPr defaultColWidth="9.140625" defaultRowHeight="12.75"/>
  <cols>
    <col min="1" max="1" width="20.8515625" style="188" customWidth="1"/>
    <col min="2" max="3" width="10.421875" style="188" customWidth="1"/>
    <col min="4" max="4" width="10.421875" style="214" customWidth="1"/>
    <col min="5" max="7" width="10.421875" style="188" customWidth="1"/>
    <col min="8" max="9" width="9.140625" style="188" customWidth="1"/>
    <col min="10" max="10" width="10.28125" style="188" bestFit="1" customWidth="1"/>
    <col min="11" max="11" width="12.8515625" style="188" bestFit="1" customWidth="1"/>
    <col min="12" max="16384" width="9.140625" style="188" customWidth="1"/>
  </cols>
  <sheetData>
    <row r="1" spans="1:7" s="210" customFormat="1" ht="31.5" customHeight="1">
      <c r="A1" s="96" t="s">
        <v>457</v>
      </c>
      <c r="B1" s="96"/>
      <c r="C1" s="96"/>
      <c r="D1" s="96"/>
      <c r="E1" s="96"/>
      <c r="F1" s="267"/>
      <c r="G1" s="267"/>
    </row>
    <row r="2" spans="1:7" s="210" customFormat="1" ht="12.75" customHeight="1">
      <c r="A2" s="96"/>
      <c r="B2" s="96"/>
      <c r="C2" s="96"/>
      <c r="D2" s="96"/>
      <c r="E2" s="96"/>
      <c r="F2" s="267"/>
      <c r="G2" s="267"/>
    </row>
    <row r="3" spans="1:7" s="210" customFormat="1" ht="12.75" customHeight="1">
      <c r="A3" s="462" t="s">
        <v>46</v>
      </c>
      <c r="B3" s="96"/>
      <c r="C3" s="96"/>
      <c r="D3" s="96"/>
      <c r="E3" s="96"/>
      <c r="F3" s="267"/>
      <c r="G3" s="267"/>
    </row>
    <row r="4" spans="1:7" s="210" customFormat="1" ht="12.75" customHeight="1">
      <c r="A4" s="462" t="s">
        <v>456</v>
      </c>
      <c r="B4" s="96"/>
      <c r="C4" s="96"/>
      <c r="D4" s="96"/>
      <c r="E4" s="96"/>
      <c r="F4" s="267"/>
      <c r="G4" s="267"/>
    </row>
    <row r="5" spans="1:7" ht="13.5" thickBot="1">
      <c r="A5" s="461"/>
      <c r="B5" s="461"/>
      <c r="C5" s="461"/>
      <c r="D5" s="461"/>
      <c r="E5" s="194"/>
      <c r="F5" s="194"/>
      <c r="G5" s="194"/>
    </row>
    <row r="6" spans="1:7" s="143" customFormat="1" ht="24" customHeight="1" thickTop="1">
      <c r="A6" s="131" t="s">
        <v>129</v>
      </c>
      <c r="B6" s="131">
        <v>2006</v>
      </c>
      <c r="C6" s="460">
        <v>2007</v>
      </c>
      <c r="D6" s="291">
        <v>2008</v>
      </c>
      <c r="E6" s="291">
        <v>2009</v>
      </c>
      <c r="F6" s="291">
        <v>2010</v>
      </c>
      <c r="G6" s="291">
        <v>2011</v>
      </c>
    </row>
    <row r="7" spans="1:7" ht="12.75">
      <c r="A7" s="453"/>
      <c r="B7" s="453"/>
      <c r="C7" s="445"/>
      <c r="D7" s="459"/>
      <c r="E7" s="459"/>
      <c r="F7" s="459"/>
      <c r="G7" s="459"/>
    </row>
    <row r="8" spans="1:11" ht="12.75">
      <c r="A8" s="453" t="s">
        <v>455</v>
      </c>
      <c r="B8" s="452">
        <v>1362.878</v>
      </c>
      <c r="C8" s="452">
        <v>1296.421</v>
      </c>
      <c r="D8" s="452">
        <v>1175.199</v>
      </c>
      <c r="E8" s="458">
        <v>1168.07967683399</v>
      </c>
      <c r="F8" s="450">
        <v>1239.30652451437</v>
      </c>
      <c r="G8" s="450">
        <v>1241.80510444532</v>
      </c>
      <c r="K8" s="457"/>
    </row>
    <row r="9" spans="1:7" ht="12.75">
      <c r="A9" s="453" t="s">
        <v>454</v>
      </c>
      <c r="B9" s="456">
        <v>5.609545210139349</v>
      </c>
      <c r="C9" s="456">
        <v>5.6869633190152555</v>
      </c>
      <c r="D9" s="456">
        <v>5.7386474900073985</v>
      </c>
      <c r="E9" s="455">
        <v>5.83</v>
      </c>
      <c r="F9" s="454">
        <v>5.871195659471408</v>
      </c>
      <c r="G9" s="454">
        <v>6.027273960718466</v>
      </c>
    </row>
    <row r="10" spans="1:7" ht="12.75">
      <c r="A10" s="453" t="s">
        <v>453</v>
      </c>
      <c r="B10" s="452">
        <v>2037.2066412393447</v>
      </c>
      <c r="C10" s="452">
        <v>1982.0219875037574</v>
      </c>
      <c r="D10" s="452">
        <v>1944.4889071042544</v>
      </c>
      <c r="E10" s="451">
        <v>1826.3094603135796</v>
      </c>
      <c r="F10" s="450">
        <v>1899.61445282358</v>
      </c>
      <c r="G10" s="450">
        <v>2163.9603066058376</v>
      </c>
    </row>
    <row r="11" spans="1:7" ht="12.75">
      <c r="A11" s="449"/>
      <c r="B11" s="449"/>
      <c r="C11" s="449"/>
      <c r="D11" s="448"/>
      <c r="E11" s="447"/>
      <c r="F11" s="446"/>
      <c r="G11" s="446"/>
    </row>
    <row r="12" spans="1:7" ht="12.75">
      <c r="A12" s="194"/>
      <c r="B12" s="194"/>
      <c r="C12" s="194"/>
      <c r="D12" s="445"/>
      <c r="E12" s="194"/>
      <c r="F12" s="194"/>
      <c r="G12" s="194"/>
    </row>
    <row r="13" spans="1:7" ht="12.75">
      <c r="A13" s="51" t="s">
        <v>5</v>
      </c>
      <c r="B13" s="194"/>
      <c r="C13" s="194"/>
      <c r="D13" s="445"/>
      <c r="E13" s="194"/>
      <c r="F13" s="194"/>
      <c r="G13" s="194"/>
    </row>
    <row r="14" spans="1:7" ht="12.75">
      <c r="A14" s="50" t="s">
        <v>87</v>
      </c>
      <c r="B14" s="194"/>
      <c r="C14" s="194"/>
      <c r="D14" s="445"/>
      <c r="E14" s="194"/>
      <c r="F14" s="194"/>
      <c r="G14" s="194"/>
    </row>
    <row r="15" spans="8:12" ht="12.75">
      <c r="H15" s="48"/>
      <c r="I15" s="48"/>
      <c r="J15" s="48"/>
      <c r="K15" s="48"/>
      <c r="L15" s="48"/>
    </row>
    <row r="16" spans="8:12" ht="12.75">
      <c r="H16" s="48"/>
      <c r="I16" s="48"/>
      <c r="J16" s="48"/>
      <c r="K16" s="48"/>
      <c r="L16" s="48"/>
    </row>
    <row r="17" spans="8:12" s="188" customFormat="1" ht="12.75">
      <c r="H17" s="48"/>
      <c r="I17" s="48"/>
      <c r="J17" s="48"/>
      <c r="K17" s="48"/>
      <c r="L17" s="48"/>
    </row>
    <row r="18" spans="8:12" s="188" customFormat="1" ht="12.75">
      <c r="H18" s="48"/>
      <c r="I18" s="48"/>
      <c r="J18" s="48"/>
      <c r="K18" s="48"/>
      <c r="L18" s="48"/>
    </row>
    <row r="19" spans="8:12" s="188" customFormat="1" ht="12.75">
      <c r="H19" s="48"/>
      <c r="I19" s="48"/>
      <c r="J19" s="48"/>
      <c r="K19" s="48"/>
      <c r="L19" s="48"/>
    </row>
    <row r="20" spans="8:12" s="188" customFormat="1" ht="12.75">
      <c r="H20" s="48"/>
      <c r="I20" s="48"/>
      <c r="J20" s="48"/>
      <c r="K20" s="48"/>
      <c r="L20" s="4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5.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6" width="13.8515625" style="188" customWidth="1"/>
    <col min="7" max="16384" width="9.140625" style="188" customWidth="1"/>
  </cols>
  <sheetData>
    <row r="1" spans="1:6" ht="15.75">
      <c r="A1" s="96" t="s">
        <v>472</v>
      </c>
      <c r="B1" s="482"/>
      <c r="C1" s="482"/>
      <c r="D1" s="482"/>
      <c r="E1" s="482"/>
      <c r="F1" s="482"/>
    </row>
    <row r="2" spans="1:6" ht="15.75">
      <c r="A2" s="96" t="s">
        <v>471</v>
      </c>
      <c r="B2" s="482"/>
      <c r="C2" s="482"/>
      <c r="D2" s="482"/>
      <c r="E2" s="482"/>
      <c r="F2" s="482"/>
    </row>
    <row r="3" s="210" customFormat="1" ht="12.75" customHeight="1"/>
    <row r="4" spans="1:6" s="210" customFormat="1" ht="12.75" customHeight="1">
      <c r="A4" s="215" t="s">
        <v>46</v>
      </c>
      <c r="B4" s="267"/>
      <c r="C4" s="267"/>
      <c r="D4" s="267"/>
      <c r="E4" s="267"/>
      <c r="F4" s="267"/>
    </row>
    <row r="5" s="210" customFormat="1" ht="12.75" customHeight="1">
      <c r="A5" s="214" t="s">
        <v>470</v>
      </c>
    </row>
    <row r="6" spans="1:6" ht="12.75" customHeight="1">
      <c r="A6" s="214" t="s">
        <v>469</v>
      </c>
      <c r="B6" s="481"/>
      <c r="C6" s="481"/>
      <c r="D6" s="481"/>
      <c r="E6" s="481"/>
      <c r="F6" s="481"/>
    </row>
    <row r="7" spans="1:6" ht="12.75" customHeight="1" thickBot="1">
      <c r="A7" s="480"/>
      <c r="B7" s="480"/>
      <c r="C7" s="480"/>
      <c r="D7" s="480"/>
      <c r="E7" s="480"/>
      <c r="F7" s="480"/>
    </row>
    <row r="8" spans="1:6" s="143" customFormat="1" ht="24" customHeight="1" thickTop="1">
      <c r="A8" s="131" t="s">
        <v>38</v>
      </c>
      <c r="B8" s="129" t="s">
        <v>468</v>
      </c>
      <c r="C8" s="130" t="s">
        <v>467</v>
      </c>
      <c r="D8" s="131" t="s">
        <v>38</v>
      </c>
      <c r="E8" s="129" t="s">
        <v>468</v>
      </c>
      <c r="F8" s="460" t="s">
        <v>467</v>
      </c>
    </row>
    <row r="9" spans="1:5" ht="12.75">
      <c r="A9" s="478"/>
      <c r="B9" s="478"/>
      <c r="C9" s="479"/>
      <c r="D9" s="478"/>
      <c r="E9" s="478"/>
    </row>
    <row r="10" spans="1:6" ht="12.75">
      <c r="A10" s="477" t="s">
        <v>466</v>
      </c>
      <c r="B10" s="471">
        <v>32</v>
      </c>
      <c r="C10" s="476" t="s">
        <v>22</v>
      </c>
      <c r="D10" s="472">
        <v>1996</v>
      </c>
      <c r="E10" s="471">
        <v>137.04</v>
      </c>
      <c r="F10" s="470">
        <v>286.89</v>
      </c>
    </row>
    <row r="11" spans="1:6" ht="12.75">
      <c r="A11" s="477" t="s">
        <v>465</v>
      </c>
      <c r="B11" s="471">
        <v>37.23</v>
      </c>
      <c r="C11" s="476" t="s">
        <v>22</v>
      </c>
      <c r="D11" s="472">
        <v>1997</v>
      </c>
      <c r="E11" s="471">
        <v>157.07</v>
      </c>
      <c r="F11" s="470">
        <v>279.58</v>
      </c>
    </row>
    <row r="12" spans="1:6" ht="12.75">
      <c r="A12" s="474">
        <v>1974</v>
      </c>
      <c r="B12" s="471">
        <v>46.2</v>
      </c>
      <c r="C12" s="473">
        <v>123</v>
      </c>
      <c r="D12" s="472">
        <v>1998</v>
      </c>
      <c r="E12" s="471">
        <v>147.37010806548167</v>
      </c>
      <c r="F12" s="470">
        <v>235.2478897817536</v>
      </c>
    </row>
    <row r="13" spans="1:6" ht="12.75">
      <c r="A13" s="474">
        <v>1977</v>
      </c>
      <c r="B13" s="471">
        <v>54.62</v>
      </c>
      <c r="C13" s="473">
        <v>146.85</v>
      </c>
      <c r="D13" s="472">
        <v>1999</v>
      </c>
      <c r="E13" s="471">
        <v>148.90524843040976</v>
      </c>
      <c r="F13" s="470">
        <v>207.45789284977877</v>
      </c>
    </row>
    <row r="14" spans="1:6" ht="12.75">
      <c r="A14" s="474">
        <v>1980</v>
      </c>
      <c r="B14" s="471">
        <v>71.24</v>
      </c>
      <c r="C14" s="473">
        <v>185</v>
      </c>
      <c r="D14" s="472">
        <v>2000</v>
      </c>
      <c r="E14" s="471">
        <v>154.91804026465326</v>
      </c>
      <c r="F14" s="470">
        <v>214.20395377953326</v>
      </c>
    </row>
    <row r="15" spans="1:6" ht="12.75">
      <c r="A15" s="474">
        <v>1983</v>
      </c>
      <c r="B15" s="471">
        <v>85.88</v>
      </c>
      <c r="C15" s="473">
        <v>227.32</v>
      </c>
      <c r="D15" s="472">
        <v>2001</v>
      </c>
      <c r="E15" s="471">
        <v>142.74894374993863</v>
      </c>
      <c r="F15" s="470">
        <v>227.04960793598818</v>
      </c>
    </row>
    <row r="16" spans="1:6" ht="12.75">
      <c r="A16" s="474">
        <v>1986</v>
      </c>
      <c r="B16" s="471">
        <v>95.4</v>
      </c>
      <c r="C16" s="473">
        <v>299</v>
      </c>
      <c r="D16" s="472">
        <v>2002</v>
      </c>
      <c r="E16" s="471">
        <v>150.38986538945622</v>
      </c>
      <c r="F16" s="470">
        <v>233.1310449197287</v>
      </c>
    </row>
    <row r="17" spans="1:6" ht="12.75">
      <c r="A17" s="474">
        <v>1987</v>
      </c>
      <c r="B17" s="471">
        <v>102.49</v>
      </c>
      <c r="C17" s="473">
        <v>324</v>
      </c>
      <c r="D17" s="472">
        <v>2003</v>
      </c>
      <c r="E17" s="471">
        <v>157.17899447352113</v>
      </c>
      <c r="F17" s="470">
        <v>240.09135283013234</v>
      </c>
    </row>
    <row r="18" spans="1:6" ht="12.75">
      <c r="A18" s="474">
        <v>1988</v>
      </c>
      <c r="B18" s="471">
        <v>121.44</v>
      </c>
      <c r="C18" s="473">
        <v>350</v>
      </c>
      <c r="D18" s="472">
        <v>2004</v>
      </c>
      <c r="E18" s="471">
        <v>157.95</v>
      </c>
      <c r="F18" s="470">
        <v>251.47</v>
      </c>
    </row>
    <row r="19" spans="1:6" ht="12.75">
      <c r="A19" s="474">
        <v>1989</v>
      </c>
      <c r="B19" s="471">
        <v>126.57</v>
      </c>
      <c r="C19" s="473">
        <v>322</v>
      </c>
      <c r="D19" s="472">
        <v>2005</v>
      </c>
      <c r="E19" s="471">
        <v>160.79007542534043</v>
      </c>
      <c r="F19" s="470">
        <v>255.41883986019903</v>
      </c>
    </row>
    <row r="20" spans="1:9" ht="12.75">
      <c r="A20" s="474">
        <v>1990</v>
      </c>
      <c r="B20" s="471">
        <v>136.3</v>
      </c>
      <c r="C20" s="473">
        <v>294.04</v>
      </c>
      <c r="D20" s="472">
        <v>2006</v>
      </c>
      <c r="E20" s="471">
        <v>166.28</v>
      </c>
      <c r="F20" s="470">
        <v>266.4713055111681</v>
      </c>
      <c r="H20" s="48"/>
      <c r="I20" s="48"/>
    </row>
    <row r="21" spans="1:6" ht="12.75">
      <c r="A21" s="474">
        <v>1991</v>
      </c>
      <c r="B21" s="471">
        <v>140.54</v>
      </c>
      <c r="C21" s="473">
        <v>344.29</v>
      </c>
      <c r="D21" s="475">
        <v>2007</v>
      </c>
      <c r="E21" s="471">
        <v>170.28720121913273</v>
      </c>
      <c r="F21" s="470">
        <v>268.8326317691443</v>
      </c>
    </row>
    <row r="22" spans="1:6" ht="12.75">
      <c r="A22" s="474">
        <v>1992</v>
      </c>
      <c r="B22" s="471">
        <v>117.14</v>
      </c>
      <c r="C22" s="473">
        <v>344.68</v>
      </c>
      <c r="D22" s="472">
        <v>2008</v>
      </c>
      <c r="E22" s="471">
        <v>161.00701391835528</v>
      </c>
      <c r="F22" s="470">
        <v>288.3264658787284</v>
      </c>
    </row>
    <row r="23" spans="1:8" ht="12.75">
      <c r="A23" s="474">
        <v>1993</v>
      </c>
      <c r="B23" s="471">
        <v>116.15</v>
      </c>
      <c r="C23" s="473">
        <v>306.54</v>
      </c>
      <c r="D23" s="472">
        <v>2009</v>
      </c>
      <c r="E23" s="471">
        <v>145.69511406406806</v>
      </c>
      <c r="F23" s="470">
        <v>268.33269358528554</v>
      </c>
      <c r="H23" s="48"/>
    </row>
    <row r="24" spans="1:8" ht="12.75">
      <c r="A24" s="474">
        <v>1994</v>
      </c>
      <c r="B24" s="471">
        <v>133.79</v>
      </c>
      <c r="C24" s="473">
        <v>340.88</v>
      </c>
      <c r="D24" s="472">
        <v>2010</v>
      </c>
      <c r="E24" s="471">
        <v>151.61920468188825</v>
      </c>
      <c r="F24" s="470">
        <v>261.1</v>
      </c>
      <c r="H24" s="48"/>
    </row>
    <row r="25" spans="1:8" ht="12.75">
      <c r="A25" s="474">
        <v>1995</v>
      </c>
      <c r="B25" s="471">
        <v>132.73</v>
      </c>
      <c r="C25" s="473">
        <v>356.15</v>
      </c>
      <c r="D25" s="472">
        <v>2011</v>
      </c>
      <c r="E25" s="471">
        <v>157.8097054812246</v>
      </c>
      <c r="F25" s="470">
        <v>289.1</v>
      </c>
      <c r="H25" s="48"/>
    </row>
    <row r="26" spans="1:6" ht="12.75">
      <c r="A26" s="468"/>
      <c r="B26" s="468"/>
      <c r="C26" s="469"/>
      <c r="D26" s="468"/>
      <c r="E26" s="468"/>
      <c r="F26" s="467"/>
    </row>
    <row r="28" ht="12.75">
      <c r="A28" s="54" t="s">
        <v>21</v>
      </c>
    </row>
    <row r="29" ht="12.75">
      <c r="A29" s="54" t="s">
        <v>464</v>
      </c>
    </row>
    <row r="30" ht="12.75">
      <c r="A30" s="51" t="s">
        <v>463</v>
      </c>
    </row>
    <row r="31" ht="12.75">
      <c r="A31" s="466" t="s">
        <v>462</v>
      </c>
    </row>
    <row r="32" ht="12.75">
      <c r="A32" s="465" t="s">
        <v>461</v>
      </c>
    </row>
    <row r="33" ht="12.75">
      <c r="A33" s="464" t="s">
        <v>460</v>
      </c>
    </row>
    <row r="34" ht="12.75">
      <c r="A34" s="463" t="s">
        <v>459</v>
      </c>
    </row>
    <row r="35" ht="12.75">
      <c r="A35" s="463" t="s">
        <v>458</v>
      </c>
    </row>
    <row r="36" ht="12.75">
      <c r="A36" s="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6.xml><?xml version="1.0" encoding="utf-8"?>
<worksheet xmlns="http://schemas.openxmlformats.org/spreadsheetml/2006/main" xmlns:r="http://schemas.openxmlformats.org/officeDocument/2006/relationships">
  <dimension ref="A1:F30"/>
  <sheetViews>
    <sheetView zoomScalePageLayoutView="0" workbookViewId="0" topLeftCell="A1">
      <selection activeCell="A1" sqref="A1"/>
    </sheetView>
  </sheetViews>
  <sheetFormatPr defaultColWidth="9.140625" defaultRowHeight="12.75"/>
  <cols>
    <col min="1" max="6" width="13.8515625" style="483" customWidth="1"/>
    <col min="7" max="16384" width="9.140625" style="483" customWidth="1"/>
  </cols>
  <sheetData>
    <row r="1" spans="1:6" ht="31.5">
      <c r="A1" s="96" t="s">
        <v>482</v>
      </c>
      <c r="B1" s="502"/>
      <c r="C1" s="502"/>
      <c r="D1" s="502"/>
      <c r="E1" s="502"/>
      <c r="F1" s="502"/>
    </row>
    <row r="2" spans="1:6" ht="12.75" customHeight="1">
      <c r="A2" s="96"/>
      <c r="B2" s="502"/>
      <c r="C2" s="502"/>
      <c r="D2" s="502"/>
      <c r="E2" s="502"/>
      <c r="F2" s="502"/>
    </row>
    <row r="3" spans="1:6" ht="12.75" customHeight="1">
      <c r="A3" s="503" t="s">
        <v>46</v>
      </c>
      <c r="B3" s="502"/>
      <c r="C3" s="502"/>
      <c r="D3" s="502"/>
      <c r="E3" s="502"/>
      <c r="F3" s="502"/>
    </row>
    <row r="4" spans="1:6" ht="12.75" customHeight="1">
      <c r="A4" s="503" t="s">
        <v>456</v>
      </c>
      <c r="B4" s="502"/>
      <c r="C4" s="502"/>
      <c r="D4" s="502"/>
      <c r="E4" s="502"/>
      <c r="F4" s="502"/>
    </row>
    <row r="5" spans="1:6" ht="12.75" customHeight="1" thickBot="1">
      <c r="A5" s="92"/>
      <c r="B5" s="501"/>
      <c r="C5" s="501"/>
      <c r="D5" s="501"/>
      <c r="E5" s="501"/>
      <c r="F5" s="501"/>
    </row>
    <row r="6" spans="1:6" s="86" customFormat="1" ht="45" customHeight="1" thickTop="1">
      <c r="A6" s="499" t="s">
        <v>38</v>
      </c>
      <c r="B6" s="498" t="s">
        <v>481</v>
      </c>
      <c r="C6" s="500" t="s">
        <v>479</v>
      </c>
      <c r="D6" s="499" t="s">
        <v>38</v>
      </c>
      <c r="E6" s="498" t="s">
        <v>480</v>
      </c>
      <c r="F6" s="497" t="s">
        <v>479</v>
      </c>
    </row>
    <row r="7" spans="1:5" ht="12.75">
      <c r="A7" s="495"/>
      <c r="B7" s="495"/>
      <c r="C7" s="496"/>
      <c r="D7" s="495"/>
      <c r="E7" s="495"/>
    </row>
    <row r="8" spans="1:6" ht="12.75">
      <c r="A8" s="493" t="s">
        <v>466</v>
      </c>
      <c r="B8" s="492">
        <v>29.8</v>
      </c>
      <c r="C8" s="491">
        <v>107.38255033557047</v>
      </c>
      <c r="D8" s="490">
        <v>1996</v>
      </c>
      <c r="E8" s="489">
        <v>156.9</v>
      </c>
      <c r="F8" s="488">
        <v>87.34225621414913</v>
      </c>
    </row>
    <row r="9" spans="1:6" ht="12.75">
      <c r="A9" s="494" t="s">
        <v>478</v>
      </c>
      <c r="B9" s="492">
        <v>32</v>
      </c>
      <c r="C9" s="491">
        <v>116.34375</v>
      </c>
      <c r="D9" s="490">
        <v>1997</v>
      </c>
      <c r="E9" s="489">
        <v>160.5</v>
      </c>
      <c r="F9" s="488">
        <v>97.86292834890965</v>
      </c>
    </row>
    <row r="10" spans="1:6" ht="12.75">
      <c r="A10" s="493">
        <v>1974</v>
      </c>
      <c r="B10" s="492">
        <v>49.3</v>
      </c>
      <c r="C10" s="491">
        <v>93.71196754563896</v>
      </c>
      <c r="D10" s="490">
        <v>1998</v>
      </c>
      <c r="E10" s="489">
        <v>163</v>
      </c>
      <c r="F10" s="488">
        <v>90.4111092426268</v>
      </c>
    </row>
    <row r="11" spans="1:6" ht="12.75">
      <c r="A11" s="493">
        <v>1977</v>
      </c>
      <c r="B11" s="492">
        <v>60.6</v>
      </c>
      <c r="C11" s="491">
        <v>90.13201320132012</v>
      </c>
      <c r="D11" s="490">
        <v>1999</v>
      </c>
      <c r="E11" s="489">
        <v>166.6</v>
      </c>
      <c r="F11" s="488">
        <v>89.37890061849325</v>
      </c>
    </row>
    <row r="12" spans="1:6" ht="12.75">
      <c r="A12" s="494">
        <v>1980</v>
      </c>
      <c r="B12" s="492">
        <v>82.4</v>
      </c>
      <c r="C12" s="491">
        <v>86.45631067961163</v>
      </c>
      <c r="D12" s="490">
        <v>2000</v>
      </c>
      <c r="E12" s="489">
        <v>172.2</v>
      </c>
      <c r="F12" s="488">
        <v>89.96401873673244</v>
      </c>
    </row>
    <row r="13" spans="1:6" ht="12.75">
      <c r="A13" s="494">
        <v>1983</v>
      </c>
      <c r="B13" s="492">
        <v>99.6</v>
      </c>
      <c r="C13" s="491">
        <v>86.22489959839358</v>
      </c>
      <c r="D13" s="490">
        <v>2001</v>
      </c>
      <c r="E13" s="489">
        <v>177.1</v>
      </c>
      <c r="F13" s="488">
        <v>80.60358201577563</v>
      </c>
    </row>
    <row r="14" spans="1:6" ht="12.75">
      <c r="A14" s="494">
        <v>1986</v>
      </c>
      <c r="B14" s="492">
        <v>109.6</v>
      </c>
      <c r="C14" s="491">
        <v>87.04379562043798</v>
      </c>
      <c r="D14" s="490">
        <v>2002</v>
      </c>
      <c r="E14" s="489">
        <v>179.9</v>
      </c>
      <c r="F14" s="488">
        <v>83.5963676428328</v>
      </c>
    </row>
    <row r="15" spans="1:6" ht="12.75">
      <c r="A15" s="494">
        <v>1987</v>
      </c>
      <c r="B15" s="492">
        <v>113.6</v>
      </c>
      <c r="C15" s="491">
        <v>90.22007042253522</v>
      </c>
      <c r="D15" s="490">
        <v>2003</v>
      </c>
      <c r="E15" s="489">
        <v>184</v>
      </c>
      <c r="F15" s="488">
        <v>85.42336656169627</v>
      </c>
    </row>
    <row r="16" spans="1:6" ht="12.75">
      <c r="A16" s="493">
        <v>1988</v>
      </c>
      <c r="B16" s="492">
        <v>118.3</v>
      </c>
      <c r="C16" s="491">
        <v>102.65426880811496</v>
      </c>
      <c r="D16" s="490">
        <v>2004</v>
      </c>
      <c r="E16" s="489">
        <v>188.9</v>
      </c>
      <c r="F16" s="488">
        <v>83.6156696664902</v>
      </c>
    </row>
    <row r="17" spans="1:6" ht="12.75">
      <c r="A17" s="494">
        <v>1989</v>
      </c>
      <c r="B17" s="492">
        <v>124</v>
      </c>
      <c r="C17" s="491">
        <v>102.0725806451613</v>
      </c>
      <c r="D17" s="490">
        <v>2005</v>
      </c>
      <c r="E17" s="489">
        <v>195.3</v>
      </c>
      <c r="F17" s="488">
        <v>82.32978772418863</v>
      </c>
    </row>
    <row r="18" spans="1:6" ht="12.75">
      <c r="A18" s="494">
        <v>1990</v>
      </c>
      <c r="B18" s="492">
        <v>130.7</v>
      </c>
      <c r="C18" s="491">
        <v>104.28462127008417</v>
      </c>
      <c r="D18" s="490">
        <v>2006</v>
      </c>
      <c r="E18" s="489">
        <v>201.6</v>
      </c>
      <c r="F18" s="488">
        <v>82</v>
      </c>
    </row>
    <row r="19" spans="1:6" ht="12.75">
      <c r="A19" s="494">
        <v>1991</v>
      </c>
      <c r="B19" s="492">
        <v>136.2</v>
      </c>
      <c r="C19" s="491">
        <v>103.18649045521293</v>
      </c>
      <c r="D19" s="490">
        <v>2007</v>
      </c>
      <c r="E19" s="489">
        <v>207.342</v>
      </c>
      <c r="F19" s="488">
        <v>82</v>
      </c>
    </row>
    <row r="20" spans="1:6" ht="12.75">
      <c r="A20" s="493">
        <v>1992</v>
      </c>
      <c r="B20" s="492">
        <v>140.3</v>
      </c>
      <c r="C20" s="491">
        <v>83.49251603706342</v>
      </c>
      <c r="D20" s="490">
        <v>2008</v>
      </c>
      <c r="E20" s="489">
        <v>215.303</v>
      </c>
      <c r="F20" s="488">
        <v>74.78159334442869</v>
      </c>
    </row>
    <row r="21" spans="1:6" ht="12.75">
      <c r="A21" s="493">
        <v>1993</v>
      </c>
      <c r="B21" s="492">
        <v>144.5</v>
      </c>
      <c r="C21" s="491">
        <v>80.38062283737024</v>
      </c>
      <c r="D21" s="490">
        <v>2009</v>
      </c>
      <c r="E21" s="489">
        <v>214.537</v>
      </c>
      <c r="F21" s="488">
        <v>67.9</v>
      </c>
    </row>
    <row r="22" spans="1:6" ht="12.75">
      <c r="A22" s="493">
        <v>1994</v>
      </c>
      <c r="B22" s="492">
        <v>148.2</v>
      </c>
      <c r="C22" s="491">
        <v>90.27665317139002</v>
      </c>
      <c r="D22" s="490">
        <v>2010</v>
      </c>
      <c r="E22" s="489">
        <v>218.056</v>
      </c>
      <c r="F22" s="488">
        <v>69.53259713101222</v>
      </c>
    </row>
    <row r="23" spans="1:6" ht="12.75">
      <c r="A23" s="493">
        <v>1995</v>
      </c>
      <c r="B23" s="492">
        <v>152.4</v>
      </c>
      <c r="C23" s="491">
        <v>87.09317585301837</v>
      </c>
      <c r="D23" s="490">
        <v>2011</v>
      </c>
      <c r="E23" s="489">
        <v>224.939</v>
      </c>
      <c r="F23" s="488">
        <v>70.15666713252241</v>
      </c>
    </row>
    <row r="24" spans="1:6" ht="12.75">
      <c r="A24" s="486"/>
      <c r="B24" s="486"/>
      <c r="C24" s="487"/>
      <c r="D24" s="486"/>
      <c r="E24" s="486"/>
      <c r="F24" s="485"/>
    </row>
    <row r="26" ht="12.75">
      <c r="A26" s="54" t="s">
        <v>477</v>
      </c>
    </row>
    <row r="27" ht="12.75">
      <c r="A27" s="54" t="s">
        <v>476</v>
      </c>
    </row>
    <row r="28" ht="12.75">
      <c r="A28" s="50" t="s">
        <v>475</v>
      </c>
    </row>
    <row r="29" ht="12.75">
      <c r="A29" s="484" t="s">
        <v>474</v>
      </c>
    </row>
    <row r="30" ht="12.75">
      <c r="A30" s="484" t="s">
        <v>473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7.xml><?xml version="1.0" encoding="utf-8"?>
<worksheet xmlns="http://schemas.openxmlformats.org/spreadsheetml/2006/main" xmlns:r="http://schemas.openxmlformats.org/officeDocument/2006/relationships">
  <dimension ref="A1:R250"/>
  <sheetViews>
    <sheetView showGridLines="0" zoomScalePageLayoutView="0" workbookViewId="0" topLeftCell="A1">
      <selection activeCell="A1" sqref="A1"/>
    </sheetView>
  </sheetViews>
  <sheetFormatPr defaultColWidth="9.140625" defaultRowHeight="12.75"/>
  <cols>
    <col min="1" max="1" width="26.140625" style="483" customWidth="1"/>
    <col min="2" max="7" width="9.57421875" style="483" customWidth="1"/>
    <col min="8" max="8" width="9.57421875" style="504" customWidth="1"/>
    <col min="9" max="9" width="9.57421875" style="483" customWidth="1"/>
    <col min="10" max="10" width="6.28125" style="483" customWidth="1"/>
    <col min="11" max="16384" width="9.140625" style="483" customWidth="1"/>
  </cols>
  <sheetData>
    <row r="1" spans="1:9" ht="37.5" customHeight="1">
      <c r="A1" s="96" t="s">
        <v>531</v>
      </c>
      <c r="B1" s="502"/>
      <c r="C1" s="502"/>
      <c r="D1" s="502"/>
      <c r="E1" s="502"/>
      <c r="F1" s="502"/>
      <c r="G1" s="502"/>
      <c r="H1" s="502"/>
      <c r="I1" s="502"/>
    </row>
    <row r="2" spans="1:8" ht="12.75" customHeight="1">
      <c r="A2" s="96"/>
      <c r="B2" s="502"/>
      <c r="C2" s="502"/>
      <c r="D2" s="502"/>
      <c r="E2" s="502"/>
      <c r="F2" s="502"/>
      <c r="G2" s="502"/>
      <c r="H2" s="483"/>
    </row>
    <row r="3" spans="1:9" ht="12.75" customHeight="1">
      <c r="A3" s="532" t="s">
        <v>530</v>
      </c>
      <c r="B3" s="502"/>
      <c r="C3" s="502"/>
      <c r="D3" s="502"/>
      <c r="E3" s="502"/>
      <c r="F3" s="502"/>
      <c r="G3" s="502"/>
      <c r="H3" s="502"/>
      <c r="I3" s="502"/>
    </row>
    <row r="4" spans="1:9" ht="12.75" customHeight="1">
      <c r="A4" s="532" t="s">
        <v>529</v>
      </c>
      <c r="B4" s="502"/>
      <c r="C4" s="502"/>
      <c r="D4" s="502"/>
      <c r="E4" s="502"/>
      <c r="F4" s="502"/>
      <c r="G4" s="502"/>
      <c r="H4" s="502"/>
      <c r="I4" s="502"/>
    </row>
    <row r="5" spans="1:8" ht="12.75" customHeight="1" thickBot="1">
      <c r="A5" s="523"/>
      <c r="B5" s="523"/>
      <c r="C5" s="523"/>
      <c r="D5" s="523"/>
      <c r="E5" s="523"/>
      <c r="F5" s="523"/>
      <c r="G5" s="523"/>
      <c r="H5" s="483"/>
    </row>
    <row r="6" spans="1:18" s="143" customFormat="1" ht="30.75" customHeight="1" thickTop="1">
      <c r="A6" s="135"/>
      <c r="B6" s="133" t="s">
        <v>528</v>
      </c>
      <c r="C6" s="528"/>
      <c r="D6" s="522" t="s">
        <v>527</v>
      </c>
      <c r="E6" s="521"/>
      <c r="F6" s="522" t="s">
        <v>526</v>
      </c>
      <c r="G6" s="527"/>
      <c r="H6" s="531" t="s">
        <v>525</v>
      </c>
      <c r="I6" s="530"/>
      <c r="J6" s="483"/>
      <c r="K6" s="483"/>
      <c r="L6" s="483"/>
      <c r="M6" s="483"/>
      <c r="N6" s="483"/>
      <c r="O6" s="483"/>
      <c r="P6" s="483"/>
      <c r="Q6" s="483"/>
      <c r="R6" s="483"/>
    </row>
    <row r="7" spans="1:18" s="143" customFormat="1" ht="18" customHeight="1">
      <c r="A7" s="292" t="s">
        <v>515</v>
      </c>
      <c r="B7" s="129">
        <v>2010</v>
      </c>
      <c r="C7" s="129">
        <v>2011</v>
      </c>
      <c r="D7" s="129">
        <v>2010</v>
      </c>
      <c r="E7" s="129">
        <v>2011</v>
      </c>
      <c r="F7" s="129">
        <v>2010</v>
      </c>
      <c r="G7" s="129">
        <v>2011</v>
      </c>
      <c r="H7" s="129">
        <v>2010</v>
      </c>
      <c r="I7" s="128">
        <v>2011</v>
      </c>
      <c r="J7" s="483"/>
      <c r="K7" s="483"/>
      <c r="L7" s="483"/>
      <c r="M7" s="483"/>
      <c r="N7" s="483"/>
      <c r="O7" s="483"/>
      <c r="P7" s="483"/>
      <c r="Q7" s="483"/>
      <c r="R7" s="483"/>
    </row>
    <row r="8" spans="1:9" ht="12.75" customHeight="1">
      <c r="A8" s="495"/>
      <c r="B8" s="520"/>
      <c r="C8" s="518"/>
      <c r="D8" s="520"/>
      <c r="E8" s="519"/>
      <c r="F8" s="518"/>
      <c r="G8" s="518"/>
      <c r="H8" s="520"/>
      <c r="I8" s="518"/>
    </row>
    <row r="9" spans="1:9" ht="12.75" customHeight="1">
      <c r="A9" s="170" t="s">
        <v>514</v>
      </c>
      <c r="B9" s="516">
        <v>139.92869008855175</v>
      </c>
      <c r="C9" s="516">
        <v>144.00354063654106</v>
      </c>
      <c r="D9" s="516">
        <v>171.06265764061774</v>
      </c>
      <c r="E9" s="516">
        <v>180.93038577460607</v>
      </c>
      <c r="F9" s="516">
        <v>261.07192740619206</v>
      </c>
      <c r="G9" s="516">
        <v>289.11785787496245</v>
      </c>
      <c r="H9" s="517">
        <v>144.97008514030156</v>
      </c>
      <c r="I9" s="516">
        <v>149.984477276188</v>
      </c>
    </row>
    <row r="10" spans="1:9" ht="12.75" customHeight="1">
      <c r="A10" s="495"/>
      <c r="B10" s="512"/>
      <c r="C10" s="512"/>
      <c r="D10" s="512"/>
      <c r="E10" s="512"/>
      <c r="F10" s="512"/>
      <c r="G10" s="512"/>
      <c r="H10" s="512"/>
      <c r="I10" s="512"/>
    </row>
    <row r="11" spans="1:9" ht="12.75" customHeight="1">
      <c r="A11" s="495" t="s">
        <v>513</v>
      </c>
      <c r="B11" s="512">
        <v>32.67176219217784</v>
      </c>
      <c r="C11" s="512">
        <v>33.719375474470695</v>
      </c>
      <c r="D11" s="512">
        <v>37.96524094595562</v>
      </c>
      <c r="E11" s="512">
        <v>40.75232083312762</v>
      </c>
      <c r="F11" s="512">
        <v>42.79784773652138</v>
      </c>
      <c r="G11" s="512">
        <v>45.5059962622438</v>
      </c>
      <c r="H11" s="513">
        <v>30.876911522436643</v>
      </c>
      <c r="I11" s="512">
        <v>31.399202361416936</v>
      </c>
    </row>
    <row r="12" spans="1:9" ht="12.75" customHeight="1">
      <c r="A12" s="65" t="s">
        <v>512</v>
      </c>
      <c r="B12" s="512">
        <v>21.55667491673886</v>
      </c>
      <c r="C12" s="512">
        <v>22.380863457967152</v>
      </c>
      <c r="D12" s="512">
        <v>27.01051844539629</v>
      </c>
      <c r="E12" s="512">
        <v>29.182757831188955</v>
      </c>
      <c r="F12" s="512">
        <v>30.00810308470567</v>
      </c>
      <c r="G12" s="512">
        <v>32.568135492971784</v>
      </c>
      <c r="H12" s="513">
        <v>18.22689326854257</v>
      </c>
      <c r="I12" s="512">
        <v>18.289478420834897</v>
      </c>
    </row>
    <row r="13" spans="1:9" ht="12.75" customHeight="1">
      <c r="A13" s="65" t="s">
        <v>511</v>
      </c>
      <c r="B13" s="512">
        <v>3.0673675158839235</v>
      </c>
      <c r="C13" s="512">
        <v>3.061648307107204</v>
      </c>
      <c r="D13" s="512">
        <v>4.261271761200208</v>
      </c>
      <c r="E13" s="512">
        <v>4.403774179764916</v>
      </c>
      <c r="F13" s="512">
        <v>4.678673808740915</v>
      </c>
      <c r="G13" s="512">
        <v>4.688452533201978</v>
      </c>
      <c r="H13" s="513">
        <v>3.152273138875642</v>
      </c>
      <c r="I13" s="512">
        <v>3.1217601506914185</v>
      </c>
    </row>
    <row r="14" spans="1:9" ht="12.75" customHeight="1">
      <c r="A14" s="65" t="s">
        <v>510</v>
      </c>
      <c r="B14" s="512">
        <v>8.047719759555052</v>
      </c>
      <c r="C14" s="512">
        <v>8.276863709396334</v>
      </c>
      <c r="D14" s="512">
        <v>6.693450739359124</v>
      </c>
      <c r="E14" s="512">
        <v>7.165788822173745</v>
      </c>
      <c r="F14" s="512">
        <v>8.111070843074799</v>
      </c>
      <c r="G14" s="512">
        <v>8.24940823607004</v>
      </c>
      <c r="H14" s="513">
        <v>9.497745115018427</v>
      </c>
      <c r="I14" s="512">
        <v>9.987963789890621</v>
      </c>
    </row>
    <row r="15" spans="1:9" ht="12.75" customHeight="1">
      <c r="A15" s="166"/>
      <c r="B15" s="512"/>
      <c r="C15" s="512"/>
      <c r="D15" s="512"/>
      <c r="E15" s="512"/>
      <c r="F15" s="512"/>
      <c r="G15" s="512"/>
      <c r="H15" s="513"/>
      <c r="I15" s="512"/>
    </row>
    <row r="16" spans="1:9" ht="12.75" customHeight="1">
      <c r="A16" s="514" t="s">
        <v>509</v>
      </c>
      <c r="B16" s="512">
        <v>12.589181729286294</v>
      </c>
      <c r="C16" s="512">
        <v>12.963774735600948</v>
      </c>
      <c r="D16" s="512">
        <v>17.57276300798506</v>
      </c>
      <c r="E16" s="512">
        <v>18.736148004449248</v>
      </c>
      <c r="F16" s="512">
        <v>19.46181182756166</v>
      </c>
      <c r="G16" s="512">
        <v>19.59564433714241</v>
      </c>
      <c r="H16" s="513">
        <v>12.622543297381979</v>
      </c>
      <c r="I16" s="512">
        <v>12.811591844642772</v>
      </c>
    </row>
    <row r="17" spans="1:9" ht="12.75" customHeight="1">
      <c r="A17" s="65"/>
      <c r="B17" s="512"/>
      <c r="C17" s="512"/>
      <c r="D17" s="512"/>
      <c r="E17" s="512"/>
      <c r="F17" s="512"/>
      <c r="G17" s="512"/>
      <c r="H17" s="513"/>
      <c r="I17" s="512"/>
    </row>
    <row r="18" spans="1:9" ht="12.75" customHeight="1">
      <c r="A18" s="495" t="s">
        <v>508</v>
      </c>
      <c r="B18" s="512">
        <v>16.327047131765184</v>
      </c>
      <c r="C18" s="512">
        <v>16.368199367982264</v>
      </c>
      <c r="D18" s="512">
        <v>20.633716157284116</v>
      </c>
      <c r="E18" s="512">
        <v>20.31678357760788</v>
      </c>
      <c r="F18" s="512">
        <v>10.592419039198642</v>
      </c>
      <c r="G18" s="512">
        <v>11.265172510764486</v>
      </c>
      <c r="H18" s="513">
        <v>15.306282098934572</v>
      </c>
      <c r="I18" s="512">
        <v>15.533690391714657</v>
      </c>
    </row>
    <row r="19" spans="1:9" ht="12.75" customHeight="1">
      <c r="A19" s="65" t="s">
        <v>507</v>
      </c>
      <c r="B19" s="512">
        <v>2.030904209621956</v>
      </c>
      <c r="C19" s="512">
        <v>1.838312253713478</v>
      </c>
      <c r="D19" s="512">
        <v>4.531283804156908</v>
      </c>
      <c r="E19" s="512">
        <v>3.653436870006006</v>
      </c>
      <c r="F19" s="512">
        <v>2.1188131305027724</v>
      </c>
      <c r="G19" s="512">
        <v>2.393887839462729</v>
      </c>
      <c r="H19" s="513">
        <v>1.5573868929226804</v>
      </c>
      <c r="I19" s="512">
        <v>1.4095775623492621</v>
      </c>
    </row>
    <row r="20" spans="1:9" ht="12.75" customHeight="1">
      <c r="A20" s="65" t="s">
        <v>506</v>
      </c>
      <c r="B20" s="512">
        <v>0.7230256619864955</v>
      </c>
      <c r="C20" s="512">
        <v>0.7158836244606107</v>
      </c>
      <c r="D20" s="512">
        <v>0.9969921240356852</v>
      </c>
      <c r="E20" s="512">
        <v>0.9808665075606706</v>
      </c>
      <c r="F20" s="512">
        <v>4.56696332852834</v>
      </c>
      <c r="G20" s="512">
        <v>4.753735827240666</v>
      </c>
      <c r="H20" s="513">
        <v>0.8521385884998269</v>
      </c>
      <c r="I20" s="512">
        <v>0.9998764605633518</v>
      </c>
    </row>
    <row r="21" spans="1:9" ht="12.75" customHeight="1">
      <c r="A21" s="65" t="s">
        <v>505</v>
      </c>
      <c r="B21" s="512">
        <v>12.10407103565985</v>
      </c>
      <c r="C21" s="512">
        <v>12.239385871312878</v>
      </c>
      <c r="D21" s="512">
        <v>13.24574173986978</v>
      </c>
      <c r="E21" s="512">
        <v>13.7348366000203</v>
      </c>
      <c r="F21" s="512">
        <v>3.4731923889028815</v>
      </c>
      <c r="G21" s="512">
        <v>3.6716684501188803</v>
      </c>
      <c r="H21" s="513">
        <v>11.355126777504836</v>
      </c>
      <c r="I21" s="512">
        <v>11.463764400644502</v>
      </c>
    </row>
    <row r="22" spans="1:9" ht="12.75" customHeight="1">
      <c r="A22" s="65" t="s">
        <v>504</v>
      </c>
      <c r="B22" s="512">
        <v>1.4690462244968838</v>
      </c>
      <c r="C22" s="512">
        <v>1.5746176184952974</v>
      </c>
      <c r="D22" s="512">
        <v>1.859698489221742</v>
      </c>
      <c r="E22" s="512">
        <v>1.9476436000209019</v>
      </c>
      <c r="F22" s="512">
        <v>0.4334501912646482</v>
      </c>
      <c r="G22" s="512">
        <v>0.4458803939422103</v>
      </c>
      <c r="H22" s="513">
        <v>1.5416298400072284</v>
      </c>
      <c r="I22" s="512">
        <v>1.660471968157541</v>
      </c>
    </row>
    <row r="23" spans="1:9" ht="12.75" customHeight="1">
      <c r="A23" s="166"/>
      <c r="B23" s="512"/>
      <c r="C23" s="512"/>
      <c r="D23" s="512"/>
      <c r="E23" s="512"/>
      <c r="F23" s="512"/>
      <c r="G23" s="512"/>
      <c r="H23" s="513"/>
      <c r="I23" s="512"/>
    </row>
    <row r="24" spans="1:9" ht="12.75" customHeight="1">
      <c r="A24" s="495" t="s">
        <v>503</v>
      </c>
      <c r="B24" s="512">
        <v>16.07533606764666</v>
      </c>
      <c r="C24" s="512">
        <v>16.16365931686632</v>
      </c>
      <c r="D24" s="512">
        <v>18.943876594900306</v>
      </c>
      <c r="E24" s="512">
        <v>19.823121812733106</v>
      </c>
      <c r="F24" s="512">
        <v>91.65786265193884</v>
      </c>
      <c r="G24" s="512">
        <v>102.18755738836487</v>
      </c>
      <c r="H24" s="513">
        <v>17.22852411120398</v>
      </c>
      <c r="I24" s="512">
        <v>18.446589476753047</v>
      </c>
    </row>
    <row r="25" spans="1:9" ht="12.75" customHeight="1">
      <c r="A25" s="65" t="s">
        <v>502</v>
      </c>
      <c r="B25" s="512">
        <v>6.239053202590558</v>
      </c>
      <c r="C25" s="512">
        <v>6.162264542532288</v>
      </c>
      <c r="D25" s="512">
        <v>6.990368619096254</v>
      </c>
      <c r="E25" s="512">
        <v>7.037813710272424</v>
      </c>
      <c r="F25" s="512">
        <v>24.28079501307345</v>
      </c>
      <c r="G25" s="512">
        <v>26.915383706267505</v>
      </c>
      <c r="H25" s="513">
        <v>8.743604693161444</v>
      </c>
      <c r="I25" s="512">
        <v>9.320076756978828</v>
      </c>
    </row>
    <row r="26" spans="1:9" ht="12.75" customHeight="1">
      <c r="A26" s="65" t="s">
        <v>501</v>
      </c>
      <c r="B26" s="512">
        <v>3.197046511998876</v>
      </c>
      <c r="C26" s="512">
        <v>3.0919998509981657</v>
      </c>
      <c r="D26" s="512">
        <v>3.9455528223782115</v>
      </c>
      <c r="E26" s="512">
        <v>4.290054974073149</v>
      </c>
      <c r="F26" s="512">
        <v>12.355407971773301</v>
      </c>
      <c r="G26" s="512">
        <v>13.714906527960705</v>
      </c>
      <c r="H26" s="513">
        <v>2.691310226449237</v>
      </c>
      <c r="I26" s="512">
        <v>2.9204919712245374</v>
      </c>
    </row>
    <row r="27" spans="1:9" ht="12.75" customHeight="1">
      <c r="A27" s="65" t="s">
        <v>500</v>
      </c>
      <c r="B27" s="512">
        <v>0.2463900625230151</v>
      </c>
      <c r="C27" s="512">
        <v>0.26019271747691985</v>
      </c>
      <c r="D27" s="512">
        <v>0.21252735033083608</v>
      </c>
      <c r="E27" s="512">
        <v>0.3135327033454456</v>
      </c>
      <c r="F27" s="512">
        <v>5.2037282952969806</v>
      </c>
      <c r="G27" s="512">
        <v>6.004069791715015</v>
      </c>
      <c r="H27" s="513">
        <v>0.2738791360513365</v>
      </c>
      <c r="I27" s="512">
        <v>0.2980902750997022</v>
      </c>
    </row>
    <row r="28" spans="1:9" ht="12.75" customHeight="1">
      <c r="A28" s="65" t="s">
        <v>499</v>
      </c>
      <c r="B28" s="512">
        <v>0.49739113716556554</v>
      </c>
      <c r="C28" s="512">
        <v>0.5901484115142613</v>
      </c>
      <c r="D28" s="512">
        <v>0.46923034937825775</v>
      </c>
      <c r="E28" s="512">
        <v>0.6807767409741348</v>
      </c>
      <c r="F28" s="512">
        <v>29.674922404916334</v>
      </c>
      <c r="G28" s="512">
        <v>34.16491818334173</v>
      </c>
      <c r="H28" s="513">
        <v>0.5388270789110754</v>
      </c>
      <c r="I28" s="512">
        <v>0.8003253996361013</v>
      </c>
    </row>
    <row r="29" spans="1:9" ht="12.75" customHeight="1">
      <c r="A29" s="65" t="s">
        <v>498</v>
      </c>
      <c r="B29" s="512">
        <v>2.092444038322165</v>
      </c>
      <c r="C29" s="512">
        <v>2.1728597968872427</v>
      </c>
      <c r="D29" s="512">
        <v>2.091742369866601</v>
      </c>
      <c r="E29" s="512">
        <v>2.1024559612424025</v>
      </c>
      <c r="F29" s="512">
        <v>11.674126084032395</v>
      </c>
      <c r="G29" s="512">
        <v>12.377074382834513</v>
      </c>
      <c r="H29" s="513">
        <v>1.6092205186011537</v>
      </c>
      <c r="I29" s="512">
        <v>1.788827880330608</v>
      </c>
    </row>
    <row r="30" spans="1:9" ht="12.75" customHeight="1">
      <c r="A30" s="65" t="s">
        <v>497</v>
      </c>
      <c r="B30" s="512">
        <v>3.803011115046479</v>
      </c>
      <c r="C30" s="512">
        <v>3.8861939974574398</v>
      </c>
      <c r="D30" s="512">
        <v>5.234455083850144</v>
      </c>
      <c r="E30" s="512">
        <v>5.398487722825551</v>
      </c>
      <c r="F30" s="512">
        <v>8.468882882846366</v>
      </c>
      <c r="G30" s="512">
        <v>9.011204796245401</v>
      </c>
      <c r="H30" s="513">
        <v>3.371682458029735</v>
      </c>
      <c r="I30" s="512">
        <v>3.318777193483273</v>
      </c>
    </row>
    <row r="31" spans="1:9" ht="12.75" customHeight="1">
      <c r="A31" s="495"/>
      <c r="B31" s="512"/>
      <c r="C31" s="512"/>
      <c r="D31" s="512"/>
      <c r="E31" s="512"/>
      <c r="F31" s="512"/>
      <c r="G31" s="512"/>
      <c r="H31" s="513"/>
      <c r="I31" s="512"/>
    </row>
    <row r="32" spans="1:9" ht="12.75" customHeight="1">
      <c r="A32" s="495" t="s">
        <v>496</v>
      </c>
      <c r="B32" s="512">
        <v>58.15464105433835</v>
      </c>
      <c r="C32" s="512">
        <v>60.798867873018395</v>
      </c>
      <c r="D32" s="512">
        <v>66.54229571445688</v>
      </c>
      <c r="E32" s="512">
        <v>72.06214938145446</v>
      </c>
      <c r="F32" s="512">
        <v>78.1865316108941</v>
      </c>
      <c r="G32" s="512">
        <v>92.84126269548233</v>
      </c>
      <c r="H32" s="513">
        <v>62.97894739423032</v>
      </c>
      <c r="I32" s="512">
        <v>66.90666533147383</v>
      </c>
    </row>
    <row r="33" spans="1:9" ht="12.75" customHeight="1">
      <c r="A33" s="515"/>
      <c r="B33" s="512"/>
      <c r="C33" s="512"/>
      <c r="D33" s="512"/>
      <c r="E33" s="512"/>
      <c r="F33" s="512"/>
      <c r="G33" s="512"/>
      <c r="H33" s="513"/>
      <c r="I33" s="512"/>
    </row>
    <row r="34" spans="1:9" ht="12.75" customHeight="1">
      <c r="A34" s="514" t="s">
        <v>495</v>
      </c>
      <c r="B34" s="529">
        <v>4.110721913337414</v>
      </c>
      <c r="C34" s="512">
        <v>3.98966386860244</v>
      </c>
      <c r="D34" s="512">
        <v>9.40476522003575</v>
      </c>
      <c r="E34" s="512">
        <v>9.239862165233752</v>
      </c>
      <c r="F34" s="512">
        <v>18.375454540077435</v>
      </c>
      <c r="G34" s="512">
        <v>17.722224680964565</v>
      </c>
      <c r="H34" s="513">
        <v>5.956876716114069</v>
      </c>
      <c r="I34" s="512">
        <v>4.886737870186721</v>
      </c>
    </row>
    <row r="35" spans="1:9" ht="12.75" customHeight="1">
      <c r="A35" s="486"/>
      <c r="B35" s="524"/>
      <c r="C35" s="524"/>
      <c r="D35" s="485"/>
      <c r="E35" s="511"/>
      <c r="F35" s="510"/>
      <c r="G35" s="510"/>
      <c r="H35" s="524"/>
      <c r="I35" s="510"/>
    </row>
    <row r="36" ht="12.75">
      <c r="H36" s="483"/>
    </row>
    <row r="37" spans="1:8" ht="12.75">
      <c r="A37" s="51" t="s">
        <v>42</v>
      </c>
      <c r="H37" s="483"/>
    </row>
    <row r="38" spans="1:8" ht="15.75">
      <c r="A38" s="509" t="s">
        <v>494</v>
      </c>
      <c r="B38" s="502"/>
      <c r="C38" s="502"/>
      <c r="D38" s="502"/>
      <c r="E38" s="502"/>
      <c r="F38" s="502"/>
      <c r="G38" s="502"/>
      <c r="H38" s="483"/>
    </row>
    <row r="39" spans="1:8" ht="15.75" customHeight="1">
      <c r="A39" s="508" t="s">
        <v>493</v>
      </c>
      <c r="B39" s="502"/>
      <c r="C39" s="502"/>
      <c r="D39" s="502"/>
      <c r="E39" s="502"/>
      <c r="F39" s="502"/>
      <c r="G39" s="502"/>
      <c r="H39" s="483"/>
    </row>
    <row r="40" spans="1:8" ht="15.75" customHeight="1">
      <c r="A40" s="507" t="s">
        <v>492</v>
      </c>
      <c r="B40" s="502"/>
      <c r="C40" s="502"/>
      <c r="D40" s="502"/>
      <c r="E40" s="502"/>
      <c r="F40" s="502"/>
      <c r="G40" s="502"/>
      <c r="H40" s="483"/>
    </row>
    <row r="41" spans="1:8" ht="13.5" thickBot="1">
      <c r="A41" s="523"/>
      <c r="B41" s="523"/>
      <c r="C41" s="523"/>
      <c r="D41" s="523"/>
      <c r="E41" s="523"/>
      <c r="F41" s="523"/>
      <c r="G41" s="523"/>
      <c r="H41" s="483"/>
    </row>
    <row r="42" spans="1:8" ht="30.75" customHeight="1" thickTop="1">
      <c r="A42" s="135"/>
      <c r="B42" s="133" t="s">
        <v>524</v>
      </c>
      <c r="C42" s="528"/>
      <c r="D42" s="522" t="s">
        <v>523</v>
      </c>
      <c r="E42" s="527"/>
      <c r="F42" s="133" t="s">
        <v>522</v>
      </c>
      <c r="G42" s="528"/>
      <c r="H42" s="483"/>
    </row>
    <row r="43" spans="1:8" ht="18" customHeight="1">
      <c r="A43" s="292" t="s">
        <v>515</v>
      </c>
      <c r="B43" s="129">
        <v>2010</v>
      </c>
      <c r="C43" s="129">
        <v>2011</v>
      </c>
      <c r="D43" s="129">
        <v>2010</v>
      </c>
      <c r="E43" s="129">
        <v>2011</v>
      </c>
      <c r="F43" s="129">
        <v>2010</v>
      </c>
      <c r="G43" s="128">
        <v>2011</v>
      </c>
      <c r="H43" s="483"/>
    </row>
    <row r="44" spans="1:8" ht="12.75">
      <c r="A44" s="495"/>
      <c r="B44" s="520"/>
      <c r="C44" s="518"/>
      <c r="D44" s="520"/>
      <c r="E44" s="519"/>
      <c r="F44" s="520"/>
      <c r="G44" s="518"/>
      <c r="H44" s="483"/>
    </row>
    <row r="45" spans="1:8" ht="12.75" customHeight="1">
      <c r="A45" s="170" t="s">
        <v>514</v>
      </c>
      <c r="B45" s="516">
        <v>350.29125613407115</v>
      </c>
      <c r="C45" s="516">
        <v>371.74445943493134</v>
      </c>
      <c r="D45" s="516">
        <v>222.90642503357597</v>
      </c>
      <c r="E45" s="516">
        <v>238.2813584093269</v>
      </c>
      <c r="F45" s="516">
        <v>226</v>
      </c>
      <c r="G45" s="516">
        <v>258.8684779251879</v>
      </c>
      <c r="H45" s="483"/>
    </row>
    <row r="46" spans="1:8" ht="12.75" customHeight="1">
      <c r="A46" s="495"/>
      <c r="B46" s="512"/>
      <c r="C46" s="512"/>
      <c r="D46" s="512"/>
      <c r="E46" s="512"/>
      <c r="F46" s="512"/>
      <c r="G46" s="512"/>
      <c r="H46" s="483"/>
    </row>
    <row r="47" spans="1:8" ht="12.75" customHeight="1">
      <c r="A47" s="495" t="s">
        <v>513</v>
      </c>
      <c r="B47" s="512">
        <v>26.367270041526517</v>
      </c>
      <c r="C47" s="512">
        <v>31.61608845400076</v>
      </c>
      <c r="D47" s="512">
        <v>29.80163289828444</v>
      </c>
      <c r="E47" s="512">
        <v>32.76530173287615</v>
      </c>
      <c r="F47" s="512">
        <v>43.4</v>
      </c>
      <c r="G47" s="512">
        <v>45.55510169375899</v>
      </c>
      <c r="H47" s="483"/>
    </row>
    <row r="48" spans="1:8" ht="12.75" customHeight="1">
      <c r="A48" s="65" t="s">
        <v>512</v>
      </c>
      <c r="B48" s="512">
        <v>16.57948282767079</v>
      </c>
      <c r="C48" s="512">
        <v>19.287201717488625</v>
      </c>
      <c r="D48" s="512">
        <v>20.24555592671555</v>
      </c>
      <c r="E48" s="512">
        <v>23.288266967301944</v>
      </c>
      <c r="F48" s="512">
        <v>30.4</v>
      </c>
      <c r="G48" s="512">
        <v>32.43064219033076</v>
      </c>
      <c r="H48" s="483"/>
    </row>
    <row r="49" spans="1:8" ht="12.75" customHeight="1">
      <c r="A49" s="65" t="s">
        <v>511</v>
      </c>
      <c r="B49" s="512">
        <v>3.945308132071387</v>
      </c>
      <c r="C49" s="512">
        <v>5.354241243705922</v>
      </c>
      <c r="D49" s="512">
        <v>5.3842960077400175</v>
      </c>
      <c r="E49" s="512">
        <v>4.61866647693749</v>
      </c>
      <c r="F49" s="512">
        <v>6.8</v>
      </c>
      <c r="G49" s="512">
        <v>5.619548243138471</v>
      </c>
      <c r="H49" s="483"/>
    </row>
    <row r="50" spans="1:8" ht="12.75" customHeight="1">
      <c r="A50" s="65" t="s">
        <v>510</v>
      </c>
      <c r="B50" s="512">
        <v>5.842479081784342</v>
      </c>
      <c r="C50" s="512">
        <v>6.974645492806214</v>
      </c>
      <c r="D50" s="512">
        <v>4.171780963828872</v>
      </c>
      <c r="E50" s="512">
        <v>4.858368288636715</v>
      </c>
      <c r="F50" s="512">
        <v>6.3</v>
      </c>
      <c r="G50" s="512">
        <v>7.504911260289769</v>
      </c>
      <c r="H50" s="483"/>
    </row>
    <row r="51" spans="1:8" ht="12.75" customHeight="1">
      <c r="A51" s="166"/>
      <c r="B51" s="512"/>
      <c r="C51" s="512"/>
      <c r="D51" s="512"/>
      <c r="E51" s="512"/>
      <c r="F51" s="512"/>
      <c r="G51" s="512"/>
      <c r="H51" s="483"/>
    </row>
    <row r="52" spans="1:8" ht="12.75" customHeight="1">
      <c r="A52" s="495" t="s">
        <v>509</v>
      </c>
      <c r="B52" s="512">
        <v>33.4780391142337</v>
      </c>
      <c r="C52" s="512">
        <v>30.097805334880356</v>
      </c>
      <c r="D52" s="512">
        <v>22.857319088385346</v>
      </c>
      <c r="E52" s="512">
        <v>23.33543293510717</v>
      </c>
      <c r="F52" s="512">
        <v>21.7</v>
      </c>
      <c r="G52" s="512">
        <v>25.60653161557922</v>
      </c>
      <c r="H52" s="483"/>
    </row>
    <row r="53" spans="1:8" ht="12.75" customHeight="1">
      <c r="A53" s="65"/>
      <c r="B53" s="512"/>
      <c r="C53" s="512"/>
      <c r="D53" s="512"/>
      <c r="E53" s="512"/>
      <c r="F53" s="512"/>
      <c r="G53" s="512"/>
      <c r="H53" s="483"/>
    </row>
    <row r="54" spans="1:8" ht="12.75" customHeight="1">
      <c r="A54" s="495" t="s">
        <v>508</v>
      </c>
      <c r="B54" s="512">
        <v>11.857768166147181</v>
      </c>
      <c r="C54" s="512">
        <v>15.52768595810716</v>
      </c>
      <c r="D54" s="512">
        <v>13.901999155857142</v>
      </c>
      <c r="E54" s="512">
        <v>14.368780764994286</v>
      </c>
      <c r="F54" s="512">
        <v>19.4</v>
      </c>
      <c r="G54" s="512">
        <v>21.54780681270886</v>
      </c>
      <c r="H54" s="483"/>
    </row>
    <row r="55" spans="1:8" ht="12.75" customHeight="1">
      <c r="A55" s="65" t="s">
        <v>507</v>
      </c>
      <c r="B55" s="512">
        <v>4.531844107952904</v>
      </c>
      <c r="C55" s="512">
        <v>6.4332824214557025</v>
      </c>
      <c r="D55" s="512">
        <v>5.838355557475289</v>
      </c>
      <c r="E55" s="512">
        <v>5.815730685791021</v>
      </c>
      <c r="F55" s="512">
        <v>7</v>
      </c>
      <c r="G55" s="512">
        <v>7.750471866171524</v>
      </c>
      <c r="H55" s="483"/>
    </row>
    <row r="56" spans="1:8" ht="12.75" customHeight="1">
      <c r="A56" s="65" t="s">
        <v>506</v>
      </c>
      <c r="B56" s="512">
        <v>3.3673260406970265</v>
      </c>
      <c r="C56" s="512">
        <v>4.011315404401842</v>
      </c>
      <c r="D56" s="512">
        <v>2.1966210873088765</v>
      </c>
      <c r="E56" s="512">
        <v>2.2932220823396277</v>
      </c>
      <c r="F56" s="512">
        <v>3.4</v>
      </c>
      <c r="G56" s="512">
        <v>3.288482054625909</v>
      </c>
      <c r="H56" s="483"/>
    </row>
    <row r="57" spans="1:8" ht="12.75" customHeight="1">
      <c r="A57" s="65" t="s">
        <v>505</v>
      </c>
      <c r="B57" s="512">
        <v>3.3655007508563384</v>
      </c>
      <c r="C57" s="512">
        <v>4.018053111901574</v>
      </c>
      <c r="D57" s="512">
        <v>4.837977565240748</v>
      </c>
      <c r="E57" s="512">
        <v>5.300869094004094</v>
      </c>
      <c r="F57" s="512">
        <v>7.6</v>
      </c>
      <c r="G57" s="512">
        <v>8.888415420137322</v>
      </c>
      <c r="H57" s="483"/>
    </row>
    <row r="58" spans="1:8" ht="12.75" customHeight="1">
      <c r="A58" s="65" t="s">
        <v>504</v>
      </c>
      <c r="B58" s="512">
        <v>0.5930972666409129</v>
      </c>
      <c r="C58" s="512">
        <v>1.0650350203480392</v>
      </c>
      <c r="D58" s="512">
        <v>1.0290449458322277</v>
      </c>
      <c r="E58" s="512">
        <v>0.9589589028595421</v>
      </c>
      <c r="F58" s="512">
        <v>1.4</v>
      </c>
      <c r="G58" s="512">
        <v>1.6204374717741077</v>
      </c>
      <c r="H58" s="483"/>
    </row>
    <row r="59" spans="1:8" ht="12.75" customHeight="1">
      <c r="A59" s="166"/>
      <c r="B59" s="512"/>
      <c r="C59" s="512"/>
      <c r="D59" s="512"/>
      <c r="E59" s="512"/>
      <c r="F59" s="512"/>
      <c r="G59" s="512"/>
      <c r="H59" s="483"/>
    </row>
    <row r="60" spans="1:8" ht="12.75" customHeight="1">
      <c r="A60" s="495" t="s">
        <v>503</v>
      </c>
      <c r="B60" s="512">
        <v>101.26038827284538</v>
      </c>
      <c r="C60" s="512">
        <v>125.38286296480373</v>
      </c>
      <c r="D60" s="512">
        <v>47.98007802323569</v>
      </c>
      <c r="E60" s="512">
        <v>47.354470591025525</v>
      </c>
      <c r="F60" s="512">
        <v>73</v>
      </c>
      <c r="G60" s="512">
        <v>86.20110520262334</v>
      </c>
      <c r="H60" s="483"/>
    </row>
    <row r="61" spans="1:8" ht="12.75" customHeight="1">
      <c r="A61" s="65" t="s">
        <v>502</v>
      </c>
      <c r="B61" s="512">
        <v>23.79726970153873</v>
      </c>
      <c r="C61" s="512">
        <v>30.477628631273802</v>
      </c>
      <c r="D61" s="512">
        <v>15.619081636906794</v>
      </c>
      <c r="E61" s="512">
        <v>15.885552295665676</v>
      </c>
      <c r="F61" s="512">
        <v>24.1</v>
      </c>
      <c r="G61" s="512">
        <v>26.466995514409412</v>
      </c>
      <c r="H61" s="483"/>
    </row>
    <row r="62" spans="1:8" ht="12.75" customHeight="1">
      <c r="A62" s="65" t="s">
        <v>501</v>
      </c>
      <c r="B62" s="512">
        <v>25.760679792943552</v>
      </c>
      <c r="C62" s="512">
        <v>28.775117296255868</v>
      </c>
      <c r="D62" s="512">
        <v>3.3908821218838363</v>
      </c>
      <c r="E62" s="512">
        <v>4.1134495271562646</v>
      </c>
      <c r="F62" s="512">
        <v>8.1</v>
      </c>
      <c r="G62" s="512">
        <v>14.183349874117173</v>
      </c>
      <c r="H62" s="483"/>
    </row>
    <row r="63" spans="1:8" ht="12.75" customHeight="1">
      <c r="A63" s="65" t="s">
        <v>500</v>
      </c>
      <c r="B63" s="512">
        <v>14.037987817098188</v>
      </c>
      <c r="C63" s="512">
        <v>17.123482727517942</v>
      </c>
      <c r="D63" s="512">
        <v>3.815095958621296</v>
      </c>
      <c r="E63" s="512">
        <v>3.9697697808255006</v>
      </c>
      <c r="F63" s="512">
        <v>7</v>
      </c>
      <c r="G63" s="512">
        <v>8.805265444085888</v>
      </c>
      <c r="H63" s="483"/>
    </row>
    <row r="64" spans="1:8" ht="12.75" customHeight="1">
      <c r="A64" s="65" t="s">
        <v>499</v>
      </c>
      <c r="B64" s="512">
        <v>28.424786015677963</v>
      </c>
      <c r="C64" s="512">
        <v>36.19944075544223</v>
      </c>
      <c r="D64" s="512">
        <v>17.393914213422924</v>
      </c>
      <c r="E64" s="512">
        <v>15.406554090762885</v>
      </c>
      <c r="F64" s="512">
        <v>21.3</v>
      </c>
      <c r="G64" s="512">
        <v>23.091347278116476</v>
      </c>
      <c r="H64" s="483"/>
    </row>
    <row r="65" spans="1:8" ht="12.75" customHeight="1">
      <c r="A65" s="65" t="s">
        <v>498</v>
      </c>
      <c r="B65" s="512">
        <v>6.121349212666421</v>
      </c>
      <c r="C65" s="512">
        <v>7.587072874520574</v>
      </c>
      <c r="D65" s="512">
        <v>4.613853482955803</v>
      </c>
      <c r="E65" s="512">
        <v>5.019274031329286</v>
      </c>
      <c r="F65" s="512">
        <v>6.6</v>
      </c>
      <c r="G65" s="512">
        <v>6.480168107668199</v>
      </c>
      <c r="H65" s="483"/>
    </row>
    <row r="66" spans="1:8" ht="12.75" customHeight="1">
      <c r="A66" s="65" t="s">
        <v>497</v>
      </c>
      <c r="B66" s="512">
        <v>3.11831573292052</v>
      </c>
      <c r="C66" s="512">
        <v>5.220120679793322</v>
      </c>
      <c r="D66" s="512">
        <v>3.1472506094450394</v>
      </c>
      <c r="E66" s="512">
        <v>2.9598708652859114</v>
      </c>
      <c r="F66" s="512">
        <v>5.9</v>
      </c>
      <c r="G66" s="512">
        <v>7.173978984226194</v>
      </c>
      <c r="H66" s="483"/>
    </row>
    <row r="67" spans="1:8" ht="12.75" customHeight="1">
      <c r="A67" s="495"/>
      <c r="B67" s="512"/>
      <c r="C67" s="512"/>
      <c r="D67" s="512"/>
      <c r="E67" s="512"/>
      <c r="F67" s="512"/>
      <c r="G67" s="512"/>
      <c r="H67" s="483"/>
    </row>
    <row r="68" spans="1:8" ht="12.75" customHeight="1">
      <c r="A68" s="495" t="s">
        <v>496</v>
      </c>
      <c r="B68" s="512">
        <v>65.46518869037962</v>
      </c>
      <c r="C68" s="512">
        <v>67.78942289894967</v>
      </c>
      <c r="D68" s="512">
        <v>61.856111753975114</v>
      </c>
      <c r="E68" s="512">
        <v>66.17128684931228</v>
      </c>
      <c r="F68" s="512">
        <v>62.3</v>
      </c>
      <c r="G68" s="512">
        <v>72.15500754364679</v>
      </c>
      <c r="H68" s="483"/>
    </row>
    <row r="69" spans="1:8" ht="12.75" customHeight="1">
      <c r="A69" s="515"/>
      <c r="B69" s="512"/>
      <c r="C69" s="512"/>
      <c r="D69" s="512"/>
      <c r="E69" s="512"/>
      <c r="F69" s="512"/>
      <c r="G69" s="512"/>
      <c r="H69" s="483"/>
    </row>
    <row r="70" spans="1:8" ht="12.75" customHeight="1">
      <c r="A70" s="514" t="s">
        <v>495</v>
      </c>
      <c r="B70" s="512">
        <v>111.86260184893874</v>
      </c>
      <c r="C70" s="512">
        <v>101.33059382418965</v>
      </c>
      <c r="D70" s="512">
        <v>46.509284113838234</v>
      </c>
      <c r="E70" s="512">
        <v>54.28608553601151</v>
      </c>
      <c r="F70" s="512">
        <v>6</v>
      </c>
      <c r="G70" s="512">
        <v>7.802925056870727</v>
      </c>
      <c r="H70" s="483"/>
    </row>
    <row r="71" spans="1:8" ht="12.75">
      <c r="A71" s="486"/>
      <c r="B71" s="524"/>
      <c r="C71" s="524"/>
      <c r="D71" s="485"/>
      <c r="E71" s="511"/>
      <c r="F71" s="524"/>
      <c r="G71" s="510"/>
      <c r="H71" s="483"/>
    </row>
    <row r="72" ht="12.75">
      <c r="H72" s="483"/>
    </row>
    <row r="73" spans="1:8" ht="12.75">
      <c r="A73" s="51" t="s">
        <v>42</v>
      </c>
      <c r="H73" s="483"/>
    </row>
    <row r="74" spans="1:8" ht="15.75">
      <c r="A74" s="509" t="s">
        <v>494</v>
      </c>
      <c r="B74" s="502"/>
      <c r="C74" s="502"/>
      <c r="D74" s="502"/>
      <c r="E74" s="502"/>
      <c r="F74" s="502"/>
      <c r="G74" s="502"/>
      <c r="H74" s="483"/>
    </row>
    <row r="75" spans="1:8" ht="15.75" customHeight="1">
      <c r="A75" s="508" t="s">
        <v>493</v>
      </c>
      <c r="B75" s="502"/>
      <c r="C75" s="502"/>
      <c r="D75" s="502"/>
      <c r="E75" s="502"/>
      <c r="F75" s="502"/>
      <c r="G75" s="502"/>
      <c r="H75" s="483"/>
    </row>
    <row r="76" spans="1:8" ht="15.75" customHeight="1">
      <c r="A76" s="507" t="s">
        <v>492</v>
      </c>
      <c r="B76" s="502"/>
      <c r="C76" s="502"/>
      <c r="D76" s="502"/>
      <c r="E76" s="502"/>
      <c r="F76" s="502"/>
      <c r="G76" s="502"/>
      <c r="H76" s="483"/>
    </row>
    <row r="77" spans="1:8" ht="13.5" thickBot="1">
      <c r="A77" s="523"/>
      <c r="B77" s="523"/>
      <c r="C77" s="523"/>
      <c r="D77" s="523"/>
      <c r="E77" s="523"/>
      <c r="F77" s="523"/>
      <c r="G77" s="523"/>
      <c r="H77" s="483"/>
    </row>
    <row r="78" spans="1:8" ht="30.75" customHeight="1" thickTop="1">
      <c r="A78" s="135"/>
      <c r="B78" s="522" t="s">
        <v>521</v>
      </c>
      <c r="C78" s="527"/>
      <c r="D78" s="133" t="s">
        <v>520</v>
      </c>
      <c r="E78" s="526"/>
      <c r="F78" s="133" t="s">
        <v>519</v>
      </c>
      <c r="G78" s="521"/>
      <c r="H78" s="483"/>
    </row>
    <row r="79" spans="1:8" ht="18" customHeight="1">
      <c r="A79" s="292" t="s">
        <v>515</v>
      </c>
      <c r="B79" s="129">
        <v>2010</v>
      </c>
      <c r="C79" s="129">
        <v>2011</v>
      </c>
      <c r="D79" s="129">
        <v>2010</v>
      </c>
      <c r="E79" s="525">
        <v>2011</v>
      </c>
      <c r="F79" s="129">
        <v>2010</v>
      </c>
      <c r="G79" s="350">
        <v>2011</v>
      </c>
      <c r="H79" s="483"/>
    </row>
    <row r="80" spans="1:8" ht="12.75">
      <c r="A80" s="495"/>
      <c r="B80" s="518"/>
      <c r="C80" s="518"/>
      <c r="D80" s="520"/>
      <c r="E80" s="518"/>
      <c r="F80" s="518"/>
      <c r="G80" s="518"/>
      <c r="H80" s="483"/>
    </row>
    <row r="81" spans="1:8" ht="12.75" customHeight="1">
      <c r="A81" s="170" t="s">
        <v>514</v>
      </c>
      <c r="B81" s="517">
        <v>206.69502528661505</v>
      </c>
      <c r="C81" s="516">
        <v>228.73632640925334</v>
      </c>
      <c r="D81" s="516">
        <v>154.1801847323438</v>
      </c>
      <c r="E81" s="516">
        <v>168.0099947071595</v>
      </c>
      <c r="F81" s="516">
        <v>206.89598852761125</v>
      </c>
      <c r="G81" s="516">
        <v>238.6482435879861</v>
      </c>
      <c r="H81" s="483"/>
    </row>
    <row r="82" spans="1:8" ht="12.75" customHeight="1">
      <c r="A82" s="495"/>
      <c r="B82" s="512"/>
      <c r="C82" s="512"/>
      <c r="D82" s="512"/>
      <c r="E82" s="512"/>
      <c r="F82" s="512"/>
      <c r="G82" s="512"/>
      <c r="H82" s="483"/>
    </row>
    <row r="83" spans="1:8" ht="12.75" customHeight="1">
      <c r="A83" s="495" t="s">
        <v>513</v>
      </c>
      <c r="B83" s="513">
        <v>28.450645518030377</v>
      </c>
      <c r="C83" s="512">
        <v>29.582390326346154</v>
      </c>
      <c r="D83" s="512">
        <v>23.805237503940816</v>
      </c>
      <c r="E83" s="512">
        <v>27.605353725608172</v>
      </c>
      <c r="F83" s="512">
        <v>42.51160521704982</v>
      </c>
      <c r="G83" s="512">
        <v>44.04815727629374</v>
      </c>
      <c r="H83" s="483"/>
    </row>
    <row r="84" spans="1:8" ht="12.75" customHeight="1">
      <c r="A84" s="65" t="s">
        <v>512</v>
      </c>
      <c r="B84" s="513">
        <v>19.81619797788984</v>
      </c>
      <c r="C84" s="512">
        <v>20.954037340203342</v>
      </c>
      <c r="D84" s="512">
        <v>15.944928670968709</v>
      </c>
      <c r="E84" s="512">
        <v>18.268429918999452</v>
      </c>
      <c r="F84" s="512">
        <v>30.117187364281506</v>
      </c>
      <c r="G84" s="512">
        <v>29.40046683570243</v>
      </c>
      <c r="H84" s="483"/>
    </row>
    <row r="85" spans="1:8" ht="12.75" customHeight="1">
      <c r="A85" s="65" t="s">
        <v>511</v>
      </c>
      <c r="B85" s="513">
        <v>3.163843406098182</v>
      </c>
      <c r="C85" s="512">
        <v>3.4787180505631237</v>
      </c>
      <c r="D85" s="512">
        <v>1.9457409109273511</v>
      </c>
      <c r="E85" s="512">
        <v>1.9311917409428148</v>
      </c>
      <c r="F85" s="512">
        <v>4.4585784956257</v>
      </c>
      <c r="G85" s="512">
        <v>5.393748535840331</v>
      </c>
      <c r="H85" s="483"/>
    </row>
    <row r="86" spans="1:8" ht="12.75" customHeight="1">
      <c r="A86" s="65" t="s">
        <v>510</v>
      </c>
      <c r="B86" s="513">
        <v>5.470604134042358</v>
      </c>
      <c r="C86" s="512">
        <v>5.149634935579686</v>
      </c>
      <c r="D86" s="512">
        <v>5.914567922044757</v>
      </c>
      <c r="E86" s="512">
        <v>7.405732065665905</v>
      </c>
      <c r="F86" s="512">
        <v>7.935839357142612</v>
      </c>
      <c r="G86" s="512">
        <v>9.253941904750983</v>
      </c>
      <c r="H86" s="483"/>
    </row>
    <row r="87" spans="1:8" ht="12.75" customHeight="1">
      <c r="A87" s="166"/>
      <c r="B87" s="513"/>
      <c r="C87" s="512"/>
      <c r="D87" s="512"/>
      <c r="E87" s="512"/>
      <c r="F87" s="512"/>
      <c r="G87" s="512"/>
      <c r="H87" s="483"/>
    </row>
    <row r="88" spans="1:8" ht="12.75" customHeight="1">
      <c r="A88" s="495" t="s">
        <v>509</v>
      </c>
      <c r="B88" s="513">
        <v>19.81730959463258</v>
      </c>
      <c r="C88" s="512">
        <v>21.853089889668027</v>
      </c>
      <c r="D88" s="512">
        <v>10.884842370536271</v>
      </c>
      <c r="E88" s="512">
        <v>12.275414276923929</v>
      </c>
      <c r="F88" s="512">
        <v>18.283471377262504</v>
      </c>
      <c r="G88" s="512">
        <v>19.371089010925616</v>
      </c>
      <c r="H88" s="483"/>
    </row>
    <row r="89" spans="1:8" ht="12.75" customHeight="1">
      <c r="A89" s="65"/>
      <c r="B89" s="513"/>
      <c r="C89" s="512"/>
      <c r="D89" s="512"/>
      <c r="E89" s="512"/>
      <c r="F89" s="512"/>
      <c r="G89" s="512"/>
      <c r="H89" s="483"/>
    </row>
    <row r="90" spans="1:8" ht="12.75" customHeight="1">
      <c r="A90" s="495" t="s">
        <v>508</v>
      </c>
      <c r="B90" s="513">
        <v>9.982837598351786</v>
      </c>
      <c r="C90" s="512">
        <v>9.505314046967081</v>
      </c>
      <c r="D90" s="512">
        <v>9.125725778948715</v>
      </c>
      <c r="E90" s="512">
        <v>10.524967628887405</v>
      </c>
      <c r="F90" s="512">
        <v>14.401074691707759</v>
      </c>
      <c r="G90" s="512">
        <v>19.662740304706787</v>
      </c>
      <c r="H90" s="483"/>
    </row>
    <row r="91" spans="1:8" ht="12.75" customHeight="1">
      <c r="A91" s="65" t="s">
        <v>507</v>
      </c>
      <c r="B91" s="513">
        <v>3.3506385308288826</v>
      </c>
      <c r="C91" s="512">
        <v>3.1842316916121427</v>
      </c>
      <c r="D91" s="512">
        <v>2.4607967542809184</v>
      </c>
      <c r="E91" s="512">
        <v>3.069112728596927</v>
      </c>
      <c r="F91" s="512">
        <v>3.87213024699535</v>
      </c>
      <c r="G91" s="512">
        <v>7.243278007481963</v>
      </c>
      <c r="H91" s="483"/>
    </row>
    <row r="92" spans="1:8" ht="12.75" customHeight="1">
      <c r="A92" s="65" t="s">
        <v>506</v>
      </c>
      <c r="B92" s="513">
        <v>2.3244184289383503</v>
      </c>
      <c r="C92" s="512">
        <v>2.334834558815235</v>
      </c>
      <c r="D92" s="512">
        <v>2.398180575230515</v>
      </c>
      <c r="E92" s="512">
        <v>2.24371462261054</v>
      </c>
      <c r="F92" s="512">
        <v>3.2082108397604747</v>
      </c>
      <c r="G92" s="512">
        <v>4.909879138860429</v>
      </c>
      <c r="H92" s="483"/>
    </row>
    <row r="93" spans="1:8" ht="12.75" customHeight="1">
      <c r="A93" s="65" t="s">
        <v>505</v>
      </c>
      <c r="B93" s="513">
        <v>3.5958963642756716</v>
      </c>
      <c r="C93" s="512">
        <v>3.379321224681488</v>
      </c>
      <c r="D93" s="512">
        <v>3.7833991848675907</v>
      </c>
      <c r="E93" s="512">
        <v>4.330697645528163</v>
      </c>
      <c r="F93" s="512">
        <v>6.283709151420908</v>
      </c>
      <c r="G93" s="512">
        <v>7.045129002517082</v>
      </c>
      <c r="H93" s="483"/>
    </row>
    <row r="94" spans="1:8" ht="12.75" customHeight="1">
      <c r="A94" s="65" t="s">
        <v>504</v>
      </c>
      <c r="B94" s="513">
        <v>0.7118842743088836</v>
      </c>
      <c r="C94" s="512">
        <v>0.6069265718582149</v>
      </c>
      <c r="D94" s="512">
        <v>0.48334926456969074</v>
      </c>
      <c r="E94" s="512">
        <v>0.8814426321517747</v>
      </c>
      <c r="F94" s="512">
        <v>1.037024453531027</v>
      </c>
      <c r="G94" s="512">
        <v>0.46445415584731187</v>
      </c>
      <c r="H94" s="483"/>
    </row>
    <row r="95" spans="1:8" ht="12.75" customHeight="1">
      <c r="A95" s="166"/>
      <c r="B95" s="513"/>
      <c r="C95" s="512"/>
      <c r="D95" s="512"/>
      <c r="E95" s="512"/>
      <c r="F95" s="512"/>
      <c r="G95" s="512"/>
      <c r="H95" s="483"/>
    </row>
    <row r="96" spans="1:8" ht="12.75" customHeight="1">
      <c r="A96" s="495" t="s">
        <v>503</v>
      </c>
      <c r="B96" s="513">
        <v>39.11909863415727</v>
      </c>
      <c r="C96" s="512">
        <v>41.61929658547391</v>
      </c>
      <c r="D96" s="512">
        <v>33.39482666999429</v>
      </c>
      <c r="E96" s="512">
        <v>34.197565457717864</v>
      </c>
      <c r="F96" s="512">
        <v>53.653827899614406</v>
      </c>
      <c r="G96" s="512">
        <v>59.1965991636555</v>
      </c>
      <c r="H96" s="483"/>
    </row>
    <row r="97" spans="1:8" ht="12.75" customHeight="1">
      <c r="A97" s="65" t="s">
        <v>502</v>
      </c>
      <c r="B97" s="513">
        <v>22.87574570619723</v>
      </c>
      <c r="C97" s="512">
        <v>24.532695639303217</v>
      </c>
      <c r="D97" s="512">
        <v>21.081796868206816</v>
      </c>
      <c r="E97" s="512">
        <v>22.513234565859896</v>
      </c>
      <c r="F97" s="512">
        <v>30.516354441818297</v>
      </c>
      <c r="G97" s="512">
        <v>31.612641205901113</v>
      </c>
      <c r="H97" s="483"/>
    </row>
    <row r="98" spans="1:8" ht="12.75" customHeight="1">
      <c r="A98" s="65" t="s">
        <v>501</v>
      </c>
      <c r="B98" s="513">
        <v>5.2489442533637245</v>
      </c>
      <c r="C98" s="512">
        <v>5.407273411197458</v>
      </c>
      <c r="D98" s="512">
        <v>3.2116116651836073</v>
      </c>
      <c r="E98" s="512">
        <v>3.759011626722795</v>
      </c>
      <c r="F98" s="512">
        <v>8.219757376236906</v>
      </c>
      <c r="G98" s="512">
        <v>5.874349051313299</v>
      </c>
      <c r="H98" s="483"/>
    </row>
    <row r="99" spans="1:8" ht="12.75" customHeight="1">
      <c r="A99" s="65" t="s">
        <v>500</v>
      </c>
      <c r="B99" s="513">
        <v>3.4235703983641197</v>
      </c>
      <c r="C99" s="512">
        <v>3.888763313922934</v>
      </c>
      <c r="D99" s="512">
        <v>2.5374855894862174</v>
      </c>
      <c r="E99" s="512">
        <v>2.094523211875349</v>
      </c>
      <c r="F99" s="512">
        <v>4.29209136357977</v>
      </c>
      <c r="G99" s="512">
        <v>4.124180930893657</v>
      </c>
      <c r="H99" s="483"/>
    </row>
    <row r="100" spans="1:8" ht="12.75" customHeight="1">
      <c r="A100" s="65" t="s">
        <v>499</v>
      </c>
      <c r="B100" s="513">
        <v>2.6649907603970235</v>
      </c>
      <c r="C100" s="512">
        <v>3.394171367670382</v>
      </c>
      <c r="D100" s="512">
        <v>2.235211236729938</v>
      </c>
      <c r="E100" s="512">
        <v>2.1406676796879625</v>
      </c>
      <c r="F100" s="512">
        <v>3.2916082480498625</v>
      </c>
      <c r="G100" s="512">
        <v>6.893174499151256</v>
      </c>
      <c r="H100" s="483"/>
    </row>
    <row r="101" spans="1:8" ht="12.75" customHeight="1">
      <c r="A101" s="65" t="s">
        <v>498</v>
      </c>
      <c r="B101" s="513">
        <v>0.7052028799381148</v>
      </c>
      <c r="C101" s="512">
        <v>0.6319899981567578</v>
      </c>
      <c r="D101" s="512">
        <v>1.258576571164951</v>
      </c>
      <c r="E101" s="512">
        <v>0.7829867667819622</v>
      </c>
      <c r="F101" s="512">
        <v>1.372778446915095</v>
      </c>
      <c r="G101" s="512">
        <v>4.187261352807277</v>
      </c>
      <c r="H101" s="483"/>
    </row>
    <row r="102" spans="1:8" ht="12.75" customHeight="1">
      <c r="A102" s="65" t="s">
        <v>497</v>
      </c>
      <c r="B102" s="513">
        <v>4.2006446358970555</v>
      </c>
      <c r="C102" s="512">
        <v>3.7644028552231696</v>
      </c>
      <c r="D102" s="512">
        <v>3.0701447392227554</v>
      </c>
      <c r="E102" s="512">
        <v>2.9071416067899003</v>
      </c>
      <c r="F102" s="512">
        <v>5.961238023014474</v>
      </c>
      <c r="G102" s="512">
        <v>6.504992123588891</v>
      </c>
      <c r="H102" s="483"/>
    </row>
    <row r="103" spans="1:8" ht="12.75" customHeight="1">
      <c r="A103" s="495"/>
      <c r="B103" s="513"/>
      <c r="C103" s="512"/>
      <c r="D103" s="512"/>
      <c r="E103" s="512"/>
      <c r="F103" s="512"/>
      <c r="G103" s="512"/>
      <c r="H103" s="483"/>
    </row>
    <row r="104" spans="1:8" ht="12.75" customHeight="1">
      <c r="A104" s="495" t="s">
        <v>496</v>
      </c>
      <c r="B104" s="513">
        <v>65.5334203414638</v>
      </c>
      <c r="C104" s="512">
        <v>74.70920335430704</v>
      </c>
      <c r="D104" s="512">
        <v>51.66641499930479</v>
      </c>
      <c r="E104" s="512">
        <v>56.83990304335494</v>
      </c>
      <c r="F104" s="512">
        <v>69.98943726388515</v>
      </c>
      <c r="G104" s="512">
        <v>89.5689178352144</v>
      </c>
      <c r="H104" s="483"/>
    </row>
    <row r="105" spans="1:8" ht="12.75" customHeight="1">
      <c r="A105" s="515"/>
      <c r="B105" s="513"/>
      <c r="C105" s="512"/>
      <c r="D105" s="512"/>
      <c r="E105" s="512"/>
      <c r="F105" s="512"/>
      <c r="G105" s="512"/>
      <c r="H105" s="483"/>
    </row>
    <row r="106" spans="1:8" ht="12.75" customHeight="1">
      <c r="A106" s="514" t="s">
        <v>495</v>
      </c>
      <c r="B106" s="513">
        <v>43.79171359997926</v>
      </c>
      <c r="C106" s="512">
        <v>51.46703220649117</v>
      </c>
      <c r="D106" s="512">
        <v>25.303137409618913</v>
      </c>
      <c r="E106" s="512">
        <v>26.566790574667195</v>
      </c>
      <c r="F106" s="512">
        <v>8.056572078091625</v>
      </c>
      <c r="G106" s="512">
        <v>6.800739997190032</v>
      </c>
      <c r="H106" s="483"/>
    </row>
    <row r="107" spans="1:8" ht="12.75">
      <c r="A107" s="486"/>
      <c r="B107" s="510"/>
      <c r="C107" s="510"/>
      <c r="D107" s="524"/>
      <c r="E107" s="510"/>
      <c r="F107" s="510"/>
      <c r="G107" s="510"/>
      <c r="H107" s="483"/>
    </row>
    <row r="108" ht="12.75" customHeight="1">
      <c r="H108" s="483"/>
    </row>
    <row r="109" spans="1:8" ht="12.75" customHeight="1">
      <c r="A109" s="51" t="s">
        <v>42</v>
      </c>
      <c r="H109" s="483"/>
    </row>
    <row r="110" spans="1:8" ht="15.75">
      <c r="A110" s="509" t="s">
        <v>494</v>
      </c>
      <c r="B110" s="502"/>
      <c r="C110" s="502"/>
      <c r="D110" s="502"/>
      <c r="E110" s="502"/>
      <c r="F110" s="502"/>
      <c r="G110" s="502"/>
      <c r="H110" s="483"/>
    </row>
    <row r="111" spans="1:8" ht="15.75" customHeight="1">
      <c r="A111" s="508" t="s">
        <v>493</v>
      </c>
      <c r="B111" s="502"/>
      <c r="C111" s="502"/>
      <c r="D111" s="502"/>
      <c r="E111" s="502"/>
      <c r="F111" s="502"/>
      <c r="G111" s="502"/>
      <c r="H111" s="483"/>
    </row>
    <row r="112" spans="1:8" ht="15.75" customHeight="1">
      <c r="A112" s="507" t="s">
        <v>492</v>
      </c>
      <c r="B112" s="502"/>
      <c r="C112" s="502"/>
      <c r="D112" s="502"/>
      <c r="E112" s="502"/>
      <c r="F112" s="502"/>
      <c r="G112" s="502"/>
      <c r="H112" s="483"/>
    </row>
    <row r="113" spans="1:8" ht="13.5" thickBot="1">
      <c r="A113" s="523"/>
      <c r="B113" s="523"/>
      <c r="C113" s="523"/>
      <c r="D113" s="523"/>
      <c r="E113" s="523"/>
      <c r="F113" s="523"/>
      <c r="G113" s="523"/>
      <c r="H113" s="483"/>
    </row>
    <row r="114" spans="1:8" ht="30.75" customHeight="1" thickTop="1">
      <c r="A114" s="135"/>
      <c r="B114" s="522" t="s">
        <v>518</v>
      </c>
      <c r="C114" s="521"/>
      <c r="D114" s="522" t="s">
        <v>517</v>
      </c>
      <c r="E114" s="521"/>
      <c r="F114" s="522" t="s">
        <v>516</v>
      </c>
      <c r="G114" s="521"/>
      <c r="H114" s="483"/>
    </row>
    <row r="115" spans="1:8" ht="18" customHeight="1">
      <c r="A115" s="292" t="s">
        <v>515</v>
      </c>
      <c r="B115" s="129">
        <v>2010</v>
      </c>
      <c r="C115" s="129">
        <v>2011</v>
      </c>
      <c r="D115" s="129">
        <v>2010</v>
      </c>
      <c r="E115" s="129">
        <v>2011</v>
      </c>
      <c r="F115" s="129">
        <v>2010</v>
      </c>
      <c r="G115" s="128">
        <v>2011</v>
      </c>
      <c r="H115" s="483"/>
    </row>
    <row r="116" spans="1:8" ht="12.75">
      <c r="A116" s="495"/>
      <c r="B116" s="520"/>
      <c r="C116" s="519"/>
      <c r="D116" s="520"/>
      <c r="E116" s="519"/>
      <c r="F116" s="518"/>
      <c r="G116" s="518"/>
      <c r="H116" s="483"/>
    </row>
    <row r="117" spans="1:8" ht="12.75">
      <c r="A117" s="170" t="s">
        <v>514</v>
      </c>
      <c r="B117" s="516">
        <v>158.95624730934085</v>
      </c>
      <c r="C117" s="516">
        <v>159.95480899643667</v>
      </c>
      <c r="D117" s="516">
        <v>212.44743394485795</v>
      </c>
      <c r="E117" s="516">
        <v>211.44060831092656</v>
      </c>
      <c r="F117" s="517">
        <v>167.76548263840837</v>
      </c>
      <c r="G117" s="516">
        <v>182.92836751699977</v>
      </c>
      <c r="H117" s="483"/>
    </row>
    <row r="118" spans="1:8" ht="12.75">
      <c r="A118" s="495"/>
      <c r="B118" s="512"/>
      <c r="C118" s="512"/>
      <c r="D118" s="512"/>
      <c r="E118" s="512"/>
      <c r="F118" s="512"/>
      <c r="G118" s="512"/>
      <c r="H118" s="483"/>
    </row>
    <row r="119" spans="1:8" ht="12.75">
      <c r="A119" s="495" t="s">
        <v>513</v>
      </c>
      <c r="B119" s="512">
        <v>35.08152760290671</v>
      </c>
      <c r="C119" s="512">
        <v>35.4134583183403</v>
      </c>
      <c r="D119" s="512">
        <v>41.27586335450727</v>
      </c>
      <c r="E119" s="512">
        <v>39.64485611695851</v>
      </c>
      <c r="F119" s="513">
        <v>33.35039088444111</v>
      </c>
      <c r="G119" s="512">
        <v>38.18002332145642</v>
      </c>
      <c r="H119" s="483"/>
    </row>
    <row r="120" spans="1:8" ht="12.75">
      <c r="A120" s="65" t="s">
        <v>512</v>
      </c>
      <c r="B120" s="512">
        <v>25.379294014343053</v>
      </c>
      <c r="C120" s="512">
        <v>25.881895330816747</v>
      </c>
      <c r="D120" s="512">
        <v>29.77412057099937</v>
      </c>
      <c r="E120" s="512">
        <v>28.30318026360367</v>
      </c>
      <c r="F120" s="513">
        <v>21.57889437117274</v>
      </c>
      <c r="G120" s="512">
        <v>26.44538549181334</v>
      </c>
      <c r="H120" s="483"/>
    </row>
    <row r="121" spans="1:8" ht="12.75">
      <c r="A121" s="65" t="s">
        <v>511</v>
      </c>
      <c r="B121" s="512">
        <v>2.983177296980733</v>
      </c>
      <c r="C121" s="512">
        <v>2.183975655217687</v>
      </c>
      <c r="D121" s="512">
        <v>6.1293667615236815</v>
      </c>
      <c r="E121" s="512">
        <v>3.8197461976212543</v>
      </c>
      <c r="F121" s="513">
        <v>3.598272152617163</v>
      </c>
      <c r="G121" s="512">
        <v>4.222113455889857</v>
      </c>
      <c r="H121" s="483"/>
    </row>
    <row r="122" spans="1:8" ht="12.75">
      <c r="A122" s="65" t="s">
        <v>510</v>
      </c>
      <c r="B122" s="512">
        <v>6.719056291582925</v>
      </c>
      <c r="C122" s="512">
        <v>7.3475873323058645</v>
      </c>
      <c r="D122" s="512">
        <v>5.372376021984225</v>
      </c>
      <c r="E122" s="512">
        <v>7.521929655733576</v>
      </c>
      <c r="F122" s="513">
        <v>8.173224360651204</v>
      </c>
      <c r="G122" s="512">
        <v>7.51252437375322</v>
      </c>
      <c r="H122" s="483"/>
    </row>
    <row r="123" spans="1:8" ht="12.75">
      <c r="A123" s="166"/>
      <c r="B123" s="512"/>
      <c r="C123" s="512"/>
      <c r="D123" s="512"/>
      <c r="E123" s="512"/>
      <c r="F123" s="513"/>
      <c r="G123" s="512"/>
      <c r="H123" s="483"/>
    </row>
    <row r="124" spans="1:8" ht="12.75">
      <c r="A124" s="514" t="s">
        <v>509</v>
      </c>
      <c r="B124" s="512">
        <v>13.396429172491795</v>
      </c>
      <c r="C124" s="512">
        <v>14.719777904859557</v>
      </c>
      <c r="D124" s="512">
        <v>18.57169224751354</v>
      </c>
      <c r="E124" s="512">
        <v>19.888488709235588</v>
      </c>
      <c r="F124" s="513">
        <v>13.731629374819903</v>
      </c>
      <c r="G124" s="512">
        <v>14.537110850128308</v>
      </c>
      <c r="H124" s="483"/>
    </row>
    <row r="125" spans="1:8" ht="12.75">
      <c r="A125" s="65"/>
      <c r="B125" s="512"/>
      <c r="C125" s="512"/>
      <c r="D125" s="512"/>
      <c r="E125" s="512"/>
      <c r="F125" s="513"/>
      <c r="G125" s="512"/>
      <c r="H125" s="483"/>
    </row>
    <row r="126" spans="1:8" ht="12.75">
      <c r="A126" s="495" t="s">
        <v>508</v>
      </c>
      <c r="B126" s="512">
        <v>22.143727476980345</v>
      </c>
      <c r="C126" s="512">
        <v>21.551892110176112</v>
      </c>
      <c r="D126" s="512">
        <v>27.58078214711747</v>
      </c>
      <c r="E126" s="512">
        <v>23.419926300058144</v>
      </c>
      <c r="F126" s="513">
        <v>18.21937419523519</v>
      </c>
      <c r="G126" s="512">
        <v>17.8012339335688</v>
      </c>
      <c r="H126" s="483"/>
    </row>
    <row r="127" spans="1:8" ht="12.75">
      <c r="A127" s="65" t="s">
        <v>507</v>
      </c>
      <c r="B127" s="512">
        <v>6.688706433268911</v>
      </c>
      <c r="C127" s="512">
        <v>5.356989352278434</v>
      </c>
      <c r="D127" s="512">
        <v>10.157864133391916</v>
      </c>
      <c r="E127" s="512">
        <v>5.267473051228434</v>
      </c>
      <c r="F127" s="513">
        <v>3.2022873582957727</v>
      </c>
      <c r="G127" s="512">
        <v>3.7216924664888884</v>
      </c>
      <c r="H127" s="483"/>
    </row>
    <row r="128" spans="1:8" ht="12.75">
      <c r="A128" s="65" t="s">
        <v>506</v>
      </c>
      <c r="B128" s="512">
        <v>1.8912813050073083</v>
      </c>
      <c r="C128" s="512">
        <v>1.570035822042798</v>
      </c>
      <c r="D128" s="512">
        <v>1.5303812224188782</v>
      </c>
      <c r="E128" s="512">
        <v>2.415025129590092</v>
      </c>
      <c r="F128" s="513">
        <v>3.011271658896857</v>
      </c>
      <c r="G128" s="512">
        <v>2.479913143532052</v>
      </c>
      <c r="H128" s="483"/>
    </row>
    <row r="129" spans="1:8" ht="12.75">
      <c r="A129" s="65" t="s">
        <v>505</v>
      </c>
      <c r="B129" s="512">
        <v>12.013407468257677</v>
      </c>
      <c r="C129" s="512">
        <v>13.04290686487534</v>
      </c>
      <c r="D129" s="512">
        <v>13.601841517578164</v>
      </c>
      <c r="E129" s="512">
        <v>14.222141632103952</v>
      </c>
      <c r="F129" s="513">
        <v>10.41653268328488</v>
      </c>
      <c r="G129" s="512">
        <v>9.68331946852172</v>
      </c>
      <c r="H129" s="483"/>
    </row>
    <row r="130" spans="1:8" ht="12.75">
      <c r="A130" s="65" t="s">
        <v>504</v>
      </c>
      <c r="B130" s="512">
        <v>1.5503322704464462</v>
      </c>
      <c r="C130" s="512">
        <v>1.5819600709795392</v>
      </c>
      <c r="D130" s="512">
        <v>2.290695273728512</v>
      </c>
      <c r="E130" s="512">
        <v>1.515286487135669</v>
      </c>
      <c r="F130" s="513">
        <v>1.5892824947576818</v>
      </c>
      <c r="G130" s="512">
        <v>1.9163088550261387</v>
      </c>
      <c r="H130" s="483"/>
    </row>
    <row r="131" spans="1:8" ht="12.75">
      <c r="A131" s="166"/>
      <c r="B131" s="512"/>
      <c r="C131" s="512"/>
      <c r="D131" s="512"/>
      <c r="E131" s="512"/>
      <c r="F131" s="513"/>
      <c r="G131" s="512"/>
      <c r="H131" s="483"/>
    </row>
    <row r="132" spans="1:8" ht="12.75">
      <c r="A132" s="495" t="s">
        <v>503</v>
      </c>
      <c r="B132" s="512">
        <v>15.339135019943141</v>
      </c>
      <c r="C132" s="512">
        <v>17.017971287044567</v>
      </c>
      <c r="D132" s="512">
        <v>37.48009072393805</v>
      </c>
      <c r="E132" s="512">
        <v>39.977803659941884</v>
      </c>
      <c r="F132" s="513">
        <v>37.60491571015225</v>
      </c>
      <c r="G132" s="512">
        <v>35.209074943901925</v>
      </c>
      <c r="H132" s="483"/>
    </row>
    <row r="133" spans="1:8" ht="12.75">
      <c r="A133" s="65" t="s">
        <v>502</v>
      </c>
      <c r="B133" s="512">
        <v>7.503941339465054</v>
      </c>
      <c r="C133" s="512">
        <v>8.74870455223486</v>
      </c>
      <c r="D133" s="512">
        <v>19.57492472100771</v>
      </c>
      <c r="E133" s="512">
        <v>16.973674609668887</v>
      </c>
      <c r="F133" s="513">
        <v>15.989197064996139</v>
      </c>
      <c r="G133" s="512">
        <v>16.790429243587266</v>
      </c>
      <c r="H133" s="483"/>
    </row>
    <row r="134" spans="1:8" ht="12.75">
      <c r="A134" s="65" t="s">
        <v>501</v>
      </c>
      <c r="B134" s="512">
        <v>2.1390483050320968</v>
      </c>
      <c r="C134" s="512">
        <v>2.064431884517369</v>
      </c>
      <c r="D134" s="512">
        <v>4.840222150069234</v>
      </c>
      <c r="E134" s="512">
        <v>7.126229347111892</v>
      </c>
      <c r="F134" s="513">
        <v>6.554237349238176</v>
      </c>
      <c r="G134" s="512">
        <v>4.346562208836845</v>
      </c>
      <c r="H134" s="483"/>
    </row>
    <row r="135" spans="1:8" ht="12.75">
      <c r="A135" s="65" t="s">
        <v>500</v>
      </c>
      <c r="B135" s="512">
        <v>0.30066772533762265</v>
      </c>
      <c r="C135" s="512">
        <v>0.3863706288619039</v>
      </c>
      <c r="D135" s="512">
        <v>0.7891186828871234</v>
      </c>
      <c r="E135" s="512">
        <v>1.2575573557602677</v>
      </c>
      <c r="F135" s="513">
        <v>1.4108134448322098</v>
      </c>
      <c r="G135" s="512">
        <v>1.650166509109097</v>
      </c>
      <c r="H135" s="483"/>
    </row>
    <row r="136" spans="1:8" ht="12.75">
      <c r="A136" s="65" t="s">
        <v>499</v>
      </c>
      <c r="B136" s="512">
        <v>0.5459117548237764</v>
      </c>
      <c r="C136" s="512">
        <v>0.5187573741745964</v>
      </c>
      <c r="D136" s="512">
        <v>4.323265614686186</v>
      </c>
      <c r="E136" s="512">
        <v>3.4745376771705265</v>
      </c>
      <c r="F136" s="513">
        <v>2.565769687793146</v>
      </c>
      <c r="G136" s="512">
        <v>4.494876229327597</v>
      </c>
      <c r="H136" s="483"/>
    </row>
    <row r="137" spans="1:8" ht="12.75">
      <c r="A137" s="65" t="s">
        <v>498</v>
      </c>
      <c r="B137" s="512">
        <v>1.0230370559318263</v>
      </c>
      <c r="C137" s="512">
        <v>1.1396611697418801</v>
      </c>
      <c r="D137" s="512">
        <v>1.1002269642939146</v>
      </c>
      <c r="E137" s="512">
        <v>2.4722962683957004</v>
      </c>
      <c r="F137" s="513">
        <v>3.4021233321856945</v>
      </c>
      <c r="G137" s="512">
        <v>3.322451127086074</v>
      </c>
      <c r="H137" s="483"/>
    </row>
    <row r="138" spans="1:8" ht="12.75">
      <c r="A138" s="65" t="s">
        <v>497</v>
      </c>
      <c r="B138" s="512">
        <v>3.826528839352763</v>
      </c>
      <c r="C138" s="512">
        <v>4.160045677513959</v>
      </c>
      <c r="D138" s="512">
        <v>6.852332590993879</v>
      </c>
      <c r="E138" s="512">
        <v>8.673508401834612</v>
      </c>
      <c r="F138" s="513">
        <v>7.6827748311068795</v>
      </c>
      <c r="G138" s="512">
        <v>4.604589625955045</v>
      </c>
      <c r="H138" s="483"/>
    </row>
    <row r="139" spans="1:8" ht="12.75">
      <c r="A139" s="495"/>
      <c r="B139" s="512"/>
      <c r="C139" s="512"/>
      <c r="D139" s="512"/>
      <c r="E139" s="512"/>
      <c r="F139" s="513"/>
      <c r="G139" s="512"/>
      <c r="H139" s="483"/>
    </row>
    <row r="140" spans="1:8" ht="12.75">
      <c r="A140" s="495" t="s">
        <v>496</v>
      </c>
      <c r="B140" s="512">
        <v>69.15407723181535</v>
      </c>
      <c r="C140" s="512">
        <v>66.30590788443986</v>
      </c>
      <c r="D140" s="512">
        <v>68.14461407474033</v>
      </c>
      <c r="E140" s="512">
        <v>72.54137235769839</v>
      </c>
      <c r="F140" s="513">
        <v>58.442184804410374</v>
      </c>
      <c r="G140" s="512">
        <v>66.5484743269889</v>
      </c>
      <c r="H140" s="483"/>
    </row>
    <row r="141" spans="1:8" ht="12.75">
      <c r="A141" s="515"/>
      <c r="B141" s="512"/>
      <c r="C141" s="512"/>
      <c r="D141" s="512"/>
      <c r="E141" s="512"/>
      <c r="F141" s="513"/>
      <c r="G141" s="512"/>
      <c r="H141" s="483"/>
    </row>
    <row r="142" spans="1:8" ht="12.75">
      <c r="A142" s="514" t="s">
        <v>495</v>
      </c>
      <c r="B142" s="512">
        <v>3.841350805203527</v>
      </c>
      <c r="C142" s="512">
        <v>4.945801491576274</v>
      </c>
      <c r="D142" s="512">
        <v>19.39439139704129</v>
      </c>
      <c r="E142" s="512">
        <v>15.968161167034056</v>
      </c>
      <c r="F142" s="513">
        <v>6.416987669349552</v>
      </c>
      <c r="G142" s="512">
        <v>10.652450140955436</v>
      </c>
      <c r="H142" s="483"/>
    </row>
    <row r="143" spans="1:8" ht="12.75">
      <c r="A143" s="486"/>
      <c r="B143" s="485"/>
      <c r="C143" s="511"/>
      <c r="D143" s="485"/>
      <c r="E143" s="511"/>
      <c r="F143" s="510"/>
      <c r="G143" s="510"/>
      <c r="H143" s="483"/>
    </row>
    <row r="144" ht="12.75" customHeight="1">
      <c r="H144" s="483"/>
    </row>
    <row r="145" spans="1:8" ht="12.75" customHeight="1">
      <c r="A145" s="51" t="s">
        <v>42</v>
      </c>
      <c r="H145" s="483"/>
    </row>
    <row r="146" spans="1:8" ht="15.75">
      <c r="A146" s="509" t="s">
        <v>494</v>
      </c>
      <c r="B146" s="502"/>
      <c r="C146" s="502"/>
      <c r="D146" s="502"/>
      <c r="E146" s="502"/>
      <c r="F146" s="502"/>
      <c r="G146" s="502"/>
      <c r="H146" s="483"/>
    </row>
    <row r="147" spans="1:8" ht="15.75" customHeight="1">
      <c r="A147" s="508" t="s">
        <v>493</v>
      </c>
      <c r="B147" s="502"/>
      <c r="C147" s="502"/>
      <c r="D147" s="502"/>
      <c r="E147" s="502"/>
      <c r="F147" s="502"/>
      <c r="G147" s="502"/>
      <c r="H147" s="483"/>
    </row>
    <row r="148" spans="1:8" ht="15.75" customHeight="1">
      <c r="A148" s="507" t="s">
        <v>492</v>
      </c>
      <c r="B148" s="502"/>
      <c r="C148" s="502"/>
      <c r="D148" s="502"/>
      <c r="E148" s="502"/>
      <c r="F148" s="502"/>
      <c r="G148" s="502"/>
      <c r="H148" s="483"/>
    </row>
    <row r="149" ht="12.75">
      <c r="H149" s="483"/>
    </row>
    <row r="150" spans="1:8" ht="12.75">
      <c r="A150" s="148" t="s">
        <v>236</v>
      </c>
      <c r="H150" s="483"/>
    </row>
    <row r="151" spans="1:8" ht="12.75">
      <c r="A151" s="148" t="s">
        <v>491</v>
      </c>
      <c r="H151" s="483"/>
    </row>
    <row r="152" spans="1:8" ht="12.75">
      <c r="A152" s="148" t="s">
        <v>490</v>
      </c>
      <c r="H152" s="483"/>
    </row>
    <row r="153" spans="1:8" ht="12.75">
      <c r="A153" s="148" t="s">
        <v>489</v>
      </c>
      <c r="H153" s="483"/>
    </row>
    <row r="154" spans="1:8" ht="12.75">
      <c r="A154" s="148" t="s">
        <v>488</v>
      </c>
      <c r="H154" s="483"/>
    </row>
    <row r="155" spans="1:8" ht="12.75">
      <c r="A155" s="148" t="s">
        <v>487</v>
      </c>
      <c r="H155" s="483"/>
    </row>
    <row r="156" spans="1:8" ht="12.75">
      <c r="A156" s="148" t="s">
        <v>486</v>
      </c>
      <c r="H156" s="483"/>
    </row>
    <row r="157" spans="1:8" ht="12.75">
      <c r="A157" s="148" t="s">
        <v>485</v>
      </c>
      <c r="H157" s="483"/>
    </row>
    <row r="158" spans="1:8" ht="12.75">
      <c r="A158" s="50" t="s">
        <v>48</v>
      </c>
      <c r="H158" s="483"/>
    </row>
    <row r="159" spans="1:8" ht="12.75">
      <c r="A159" s="51" t="s">
        <v>5</v>
      </c>
      <c r="H159" s="483"/>
    </row>
    <row r="160" spans="1:8" ht="12.75">
      <c r="A160" s="50" t="s">
        <v>484</v>
      </c>
      <c r="H160" s="483"/>
    </row>
    <row r="161" spans="1:8" ht="12.75">
      <c r="A161" s="506" t="s">
        <v>483</v>
      </c>
      <c r="H161" s="483"/>
    </row>
    <row r="162" ht="12.75">
      <c r="H162" s="483"/>
    </row>
    <row r="163" ht="12.75">
      <c r="H163" s="483"/>
    </row>
    <row r="164" spans="1:8" ht="12.75">
      <c r="A164" s="505"/>
      <c r="H164" s="483"/>
    </row>
    <row r="165" ht="12.75">
      <c r="H165" s="483"/>
    </row>
    <row r="166" ht="12.75">
      <c r="H166" s="483"/>
    </row>
    <row r="167" ht="12.75">
      <c r="H167" s="483"/>
    </row>
    <row r="168" ht="12.75">
      <c r="H168" s="483"/>
    </row>
    <row r="169" ht="12.75">
      <c r="H169" s="483"/>
    </row>
    <row r="170" ht="12.75">
      <c r="H170" s="483"/>
    </row>
    <row r="171" ht="12.75">
      <c r="H171" s="483"/>
    </row>
    <row r="172" ht="12.75">
      <c r="H172" s="483"/>
    </row>
    <row r="173" ht="12.75">
      <c r="H173" s="483"/>
    </row>
    <row r="174" ht="12.75">
      <c r="H174" s="483"/>
    </row>
    <row r="175" ht="12.75">
      <c r="H175" s="483"/>
    </row>
    <row r="176" ht="12.75">
      <c r="H176" s="483"/>
    </row>
    <row r="177" ht="12.75">
      <c r="H177" s="483"/>
    </row>
    <row r="178" ht="12.75">
      <c r="H178" s="483"/>
    </row>
    <row r="179" ht="12.75">
      <c r="H179" s="483"/>
    </row>
    <row r="180" ht="12.75">
      <c r="H180" s="483"/>
    </row>
    <row r="181" ht="12.75">
      <c r="H181" s="483"/>
    </row>
    <row r="182" ht="12.75">
      <c r="H182" s="483"/>
    </row>
    <row r="183" ht="12.75">
      <c r="H183" s="483"/>
    </row>
    <row r="184" ht="12.75">
      <c r="H184" s="483"/>
    </row>
    <row r="185" ht="12.75">
      <c r="H185" s="483"/>
    </row>
    <row r="186" ht="12.75">
      <c r="H186" s="483"/>
    </row>
    <row r="187" ht="12.75">
      <c r="H187" s="483"/>
    </row>
    <row r="188" ht="12.75">
      <c r="H188" s="483"/>
    </row>
    <row r="189" ht="12.75">
      <c r="H189" s="483"/>
    </row>
    <row r="190" ht="12.75">
      <c r="H190" s="483"/>
    </row>
    <row r="191" ht="12.75">
      <c r="H191" s="483"/>
    </row>
    <row r="192" ht="12.75">
      <c r="H192" s="483"/>
    </row>
    <row r="193" ht="12.75">
      <c r="H193" s="483"/>
    </row>
    <row r="194" ht="12.75">
      <c r="H194" s="483"/>
    </row>
    <row r="195" ht="12.75">
      <c r="H195" s="483"/>
    </row>
    <row r="196" ht="12.75">
      <c r="H196" s="483"/>
    </row>
    <row r="197" ht="12.75">
      <c r="H197" s="483"/>
    </row>
    <row r="198" ht="12.75">
      <c r="H198" s="483"/>
    </row>
    <row r="199" ht="12.75">
      <c r="H199" s="483"/>
    </row>
    <row r="200" ht="12.75">
      <c r="H200" s="483"/>
    </row>
    <row r="201" ht="12.75">
      <c r="H201" s="483"/>
    </row>
    <row r="202" ht="12.75">
      <c r="H202" s="483"/>
    </row>
    <row r="203" ht="12.75">
      <c r="H203" s="483"/>
    </row>
    <row r="204" ht="12.75">
      <c r="H204" s="483"/>
    </row>
    <row r="205" ht="12.75">
      <c r="H205" s="483"/>
    </row>
    <row r="206" ht="12.75">
      <c r="H206" s="483"/>
    </row>
    <row r="207" ht="12.75">
      <c r="H207" s="483"/>
    </row>
    <row r="208" ht="12.75">
      <c r="H208" s="483"/>
    </row>
    <row r="209" ht="12.75">
      <c r="H209" s="483"/>
    </row>
    <row r="210" ht="12.75">
      <c r="H210" s="483"/>
    </row>
    <row r="211" ht="12.75">
      <c r="H211" s="483"/>
    </row>
    <row r="212" ht="12.75">
      <c r="H212" s="483"/>
    </row>
    <row r="213" ht="12.75">
      <c r="H213" s="483"/>
    </row>
    <row r="214" ht="12.75">
      <c r="H214" s="483"/>
    </row>
    <row r="215" ht="12.75">
      <c r="H215" s="483"/>
    </row>
    <row r="216" ht="12.75">
      <c r="H216" s="483"/>
    </row>
    <row r="217" ht="12.75">
      <c r="H217" s="483"/>
    </row>
    <row r="218" ht="12.75">
      <c r="H218" s="483"/>
    </row>
    <row r="219" ht="12.75">
      <c r="H219" s="483"/>
    </row>
    <row r="220" ht="12.75">
      <c r="H220" s="483"/>
    </row>
    <row r="221" ht="12.75">
      <c r="H221" s="483"/>
    </row>
    <row r="222" ht="12.75">
      <c r="H222" s="483"/>
    </row>
    <row r="223" ht="12.75">
      <c r="H223" s="483"/>
    </row>
    <row r="224" ht="12.75">
      <c r="H224" s="483"/>
    </row>
    <row r="225" ht="12.75">
      <c r="H225" s="483"/>
    </row>
    <row r="226" ht="12.75">
      <c r="H226" s="483"/>
    </row>
    <row r="227" ht="12.75">
      <c r="H227" s="483"/>
    </row>
    <row r="228" ht="12.75">
      <c r="H228" s="483"/>
    </row>
    <row r="229" ht="12.75">
      <c r="H229" s="483"/>
    </row>
    <row r="230" ht="12.75">
      <c r="H230" s="483"/>
    </row>
    <row r="231" ht="12.75">
      <c r="H231" s="483"/>
    </row>
    <row r="232" ht="12.75">
      <c r="H232" s="483"/>
    </row>
    <row r="233" ht="12.75">
      <c r="H233" s="483"/>
    </row>
    <row r="234" ht="12.75">
      <c r="H234" s="483"/>
    </row>
    <row r="235" ht="12.75">
      <c r="H235" s="483"/>
    </row>
    <row r="236" ht="12.75">
      <c r="H236" s="483"/>
    </row>
    <row r="237" ht="12.75">
      <c r="H237" s="483"/>
    </row>
    <row r="238" ht="12.75">
      <c r="H238" s="483"/>
    </row>
    <row r="239" ht="12.75">
      <c r="H239" s="483"/>
    </row>
    <row r="240" ht="12.75">
      <c r="H240" s="483"/>
    </row>
    <row r="241" ht="12.75">
      <c r="H241" s="483"/>
    </row>
    <row r="242" ht="12.75">
      <c r="H242" s="483"/>
    </row>
    <row r="243" ht="12.75">
      <c r="H243" s="483"/>
    </row>
    <row r="244" ht="12.75">
      <c r="H244" s="483"/>
    </row>
    <row r="245" ht="12.75">
      <c r="H245" s="483"/>
    </row>
    <row r="246" ht="12.75">
      <c r="H246" s="483"/>
    </row>
    <row r="247" ht="12.75">
      <c r="H247" s="483"/>
    </row>
    <row r="248" ht="12.75">
      <c r="H248" s="483"/>
    </row>
    <row r="249" ht="12.75">
      <c r="H249" s="483"/>
    </row>
    <row r="250" ht="12.75">
      <c r="H250" s="483"/>
    </row>
  </sheetData>
  <sheetProtection/>
  <printOptions horizontalCentered="1"/>
  <pageMargins left="1" right="1" top="1" bottom="1" header="0.5" footer="0.5"/>
  <pageSetup horizontalDpi="300" verticalDpi="300" orientation="landscape" scale="92" r:id="rId1"/>
  <headerFooter alignWithMargins="0">
    <oddFooter>&amp;L&amp;"Arial,Italic"&amp;9      The State of Hawaii Data Book 2011&amp;R&amp;9http://www.hawaii.gov/dbedt/</oddFooter>
  </headerFooter>
  <rowBreaks count="4" manualBreakCount="4">
    <brk id="37" max="255" man="1"/>
    <brk id="73" max="255" man="1"/>
    <brk id="109" max="255" man="1"/>
    <brk id="145" max="255" man="1"/>
  </rowBreaks>
</worksheet>
</file>

<file path=xl/worksheets/sheet28.xml><?xml version="1.0" encoding="utf-8"?>
<worksheet xmlns="http://schemas.openxmlformats.org/spreadsheetml/2006/main" xmlns:r="http://schemas.openxmlformats.org/officeDocument/2006/relationships">
  <dimension ref="A1:H43"/>
  <sheetViews>
    <sheetView showGridLines="0" zoomScalePageLayoutView="0" workbookViewId="0" topLeftCell="A1">
      <selection activeCell="A1" sqref="A1"/>
    </sheetView>
  </sheetViews>
  <sheetFormatPr defaultColWidth="9.140625" defaultRowHeight="12.75"/>
  <cols>
    <col min="1" max="1" width="26.140625" style="483" customWidth="1"/>
    <col min="2" max="4" width="19.140625" style="483" customWidth="1"/>
    <col min="5" max="5" width="17.421875" style="483" bestFit="1" customWidth="1"/>
    <col min="6" max="16384" width="9.140625" style="483" customWidth="1"/>
  </cols>
  <sheetData>
    <row r="1" spans="1:4" ht="33.75" customHeight="1">
      <c r="A1" s="96" t="s">
        <v>540</v>
      </c>
      <c r="B1" s="502"/>
      <c r="C1" s="502"/>
      <c r="D1" s="502"/>
    </row>
    <row r="2" spans="1:4" ht="12.75" customHeight="1">
      <c r="A2" s="96"/>
      <c r="B2" s="502"/>
      <c r="C2" s="502"/>
      <c r="D2" s="502"/>
    </row>
    <row r="3" spans="1:4" ht="12.75" customHeight="1">
      <c r="A3" s="503" t="s">
        <v>46</v>
      </c>
      <c r="B3" s="502"/>
      <c r="C3" s="502"/>
      <c r="D3" s="502"/>
    </row>
    <row r="4" spans="1:4" ht="12.75" customHeight="1">
      <c r="A4" s="542" t="s">
        <v>539</v>
      </c>
      <c r="B4" s="502"/>
      <c r="C4" s="502"/>
      <c r="D4" s="502"/>
    </row>
    <row r="5" spans="1:4" ht="12.75" customHeight="1">
      <c r="A5" s="542" t="s">
        <v>538</v>
      </c>
      <c r="B5" s="502"/>
      <c r="C5" s="502"/>
      <c r="D5" s="502"/>
    </row>
    <row r="6" spans="1:4" ht="12.75" customHeight="1" thickBot="1">
      <c r="A6" s="523"/>
      <c r="B6" s="523"/>
      <c r="C6" s="523"/>
      <c r="D6" s="523"/>
    </row>
    <row r="7" spans="1:8" s="143" customFormat="1" ht="24" customHeight="1" thickTop="1">
      <c r="A7" s="292" t="s">
        <v>515</v>
      </c>
      <c r="B7" s="129" t="s">
        <v>16</v>
      </c>
      <c r="C7" s="129">
        <v>2011</v>
      </c>
      <c r="D7" s="128" t="s">
        <v>537</v>
      </c>
      <c r="F7" s="483"/>
      <c r="G7" s="483"/>
      <c r="H7" s="483"/>
    </row>
    <row r="8" spans="1:4" ht="12.75" customHeight="1">
      <c r="A8" s="495"/>
      <c r="B8" s="518"/>
      <c r="C8" s="518"/>
      <c r="D8" s="518"/>
    </row>
    <row r="9" spans="1:5" ht="12.75" customHeight="1">
      <c r="A9" s="170" t="s">
        <v>514</v>
      </c>
      <c r="B9" s="541">
        <v>11066.40139712982</v>
      </c>
      <c r="C9" s="540">
        <v>12254.585609717447</v>
      </c>
      <c r="D9" s="539">
        <v>10.737472276901382</v>
      </c>
      <c r="E9" s="534"/>
    </row>
    <row r="10" spans="1:5" ht="12.75" customHeight="1">
      <c r="A10" s="495"/>
      <c r="B10" s="538"/>
      <c r="C10" s="536"/>
      <c r="D10" s="535"/>
      <c r="E10" s="534"/>
    </row>
    <row r="11" spans="1:5" ht="12.75" customHeight="1">
      <c r="A11" s="495" t="s">
        <v>513</v>
      </c>
      <c r="B11" s="537">
        <v>2315.6223841352707</v>
      </c>
      <c r="C11" s="536">
        <v>2541.069169644586</v>
      </c>
      <c r="D11" s="535">
        <v>9.735904569496757</v>
      </c>
      <c r="E11" s="534"/>
    </row>
    <row r="12" spans="1:5" ht="12.75" customHeight="1">
      <c r="A12" s="65" t="s">
        <v>512</v>
      </c>
      <c r="B12" s="537">
        <v>1570.47</v>
      </c>
      <c r="C12" s="536">
        <v>1736.596318626546</v>
      </c>
      <c r="D12" s="535">
        <v>10.578127479451748</v>
      </c>
      <c r="E12" s="534"/>
    </row>
    <row r="13" spans="1:5" ht="12.75" customHeight="1">
      <c r="A13" s="65" t="s">
        <v>511</v>
      </c>
      <c r="B13" s="537">
        <v>241.0531538852488</v>
      </c>
      <c r="C13" s="536">
        <v>254.51161335284743</v>
      </c>
      <c r="D13" s="535">
        <v>5.58319161175771</v>
      </c>
      <c r="E13" s="534"/>
    </row>
    <row r="14" spans="1:5" ht="12.75" customHeight="1">
      <c r="A14" s="65" t="s">
        <v>510</v>
      </c>
      <c r="B14" s="537">
        <v>504.09923025002195</v>
      </c>
      <c r="C14" s="536">
        <v>549.9612376651927</v>
      </c>
      <c r="D14" s="535">
        <v>9.097813419081046</v>
      </c>
      <c r="E14" s="534"/>
    </row>
    <row r="15" spans="1:5" ht="12.75" customHeight="1">
      <c r="A15" s="166"/>
      <c r="B15" s="538"/>
      <c r="C15" s="536"/>
      <c r="D15" s="535"/>
      <c r="E15" s="534"/>
    </row>
    <row r="16" spans="1:5" ht="12.75" customHeight="1">
      <c r="A16" s="495" t="s">
        <v>536</v>
      </c>
      <c r="B16" s="537">
        <v>986.38</v>
      </c>
      <c r="C16" s="536">
        <v>1075.4639612318326</v>
      </c>
      <c r="D16" s="535">
        <v>9.031403843532182</v>
      </c>
      <c r="E16" s="534"/>
    </row>
    <row r="17" spans="1:5" ht="12.75" customHeight="1">
      <c r="A17" s="65"/>
      <c r="B17" s="538"/>
      <c r="C17" s="536"/>
      <c r="D17" s="535"/>
      <c r="E17" s="534"/>
    </row>
    <row r="18" spans="1:5" ht="12.75" customHeight="1">
      <c r="A18" s="495" t="s">
        <v>508</v>
      </c>
      <c r="B18" s="537">
        <v>1107.55</v>
      </c>
      <c r="C18" s="536">
        <v>1165.5396714812343</v>
      </c>
      <c r="D18" s="535">
        <v>5.235851336845676</v>
      </c>
      <c r="E18" s="534"/>
    </row>
    <row r="19" spans="1:5" ht="12.75" customHeight="1">
      <c r="A19" s="65" t="s">
        <v>507</v>
      </c>
      <c r="B19" s="537">
        <v>194.46352202797527</v>
      </c>
      <c r="C19" s="536">
        <v>189.85809884292564</v>
      </c>
      <c r="D19" s="535">
        <v>-2.3682709934601975</v>
      </c>
      <c r="E19" s="534"/>
    </row>
    <row r="20" spans="1:5" ht="12.75" customHeight="1">
      <c r="A20" s="65" t="s">
        <v>506</v>
      </c>
      <c r="B20" s="537">
        <v>97.21611495393171</v>
      </c>
      <c r="C20" s="536">
        <v>105.27787527277738</v>
      </c>
      <c r="D20" s="535">
        <v>8.292617250407442</v>
      </c>
      <c r="E20" s="534"/>
    </row>
    <row r="21" spans="1:5" ht="12.75" customHeight="1">
      <c r="A21" s="65" t="s">
        <v>505</v>
      </c>
      <c r="B21" s="537">
        <v>720.8164956747794</v>
      </c>
      <c r="C21" s="536">
        <v>766.1954598442247</v>
      </c>
      <c r="D21" s="535">
        <v>6.295494684394631</v>
      </c>
      <c r="E21" s="534"/>
    </row>
    <row r="22" spans="1:5" ht="12.75" customHeight="1">
      <c r="A22" s="65" t="s">
        <v>504</v>
      </c>
      <c r="B22" s="537">
        <v>95.05495625857492</v>
      </c>
      <c r="C22" s="536">
        <v>104.20823752130644</v>
      </c>
      <c r="D22" s="535">
        <v>9.629462389980127</v>
      </c>
      <c r="E22" s="534"/>
    </row>
    <row r="23" spans="1:5" ht="12.75" customHeight="1">
      <c r="A23" s="166"/>
      <c r="B23" s="537"/>
      <c r="C23" s="536"/>
      <c r="D23" s="535"/>
      <c r="E23" s="534"/>
    </row>
    <row r="24" spans="1:5" ht="12.75" customHeight="1">
      <c r="A24" s="495" t="s">
        <v>503</v>
      </c>
      <c r="B24" s="537">
        <v>1855.4</v>
      </c>
      <c r="C24" s="536">
        <v>2081.0795611303197</v>
      </c>
      <c r="D24" s="535">
        <v>12.164600304537053</v>
      </c>
      <c r="E24" s="534"/>
    </row>
    <row r="25" spans="1:5" ht="12.75" customHeight="1">
      <c r="A25" s="65" t="s">
        <v>502</v>
      </c>
      <c r="B25" s="537">
        <v>660.5352181690585</v>
      </c>
      <c r="C25" s="536">
        <v>731.3867720688887</v>
      </c>
      <c r="D25" s="535">
        <v>10.726385505412427</v>
      </c>
      <c r="E25" s="534"/>
    </row>
    <row r="26" spans="1:5" ht="12.75" customHeight="1">
      <c r="A26" s="65" t="s">
        <v>501</v>
      </c>
      <c r="B26" s="537">
        <v>309.83997099835034</v>
      </c>
      <c r="C26" s="536">
        <v>336.1040517565266</v>
      </c>
      <c r="D26" s="535">
        <v>8.47665995886504</v>
      </c>
      <c r="E26" s="534"/>
    </row>
    <row r="27" spans="1:5" ht="12.75" customHeight="1">
      <c r="A27" s="65" t="s">
        <v>500</v>
      </c>
      <c r="B27" s="537">
        <v>70.12126819186993</v>
      </c>
      <c r="C27" s="536">
        <v>87.01110636747721</v>
      </c>
      <c r="D27" s="535">
        <v>24.086612537286566</v>
      </c>
      <c r="E27" s="534"/>
    </row>
    <row r="28" spans="1:5" ht="12.75" customHeight="1">
      <c r="A28" s="65" t="s">
        <v>499</v>
      </c>
      <c r="B28" s="537">
        <v>280.1335586346649</v>
      </c>
      <c r="C28" s="536">
        <v>352.45366293446756</v>
      </c>
      <c r="D28" s="535">
        <v>25.816294431942243</v>
      </c>
      <c r="E28" s="534"/>
    </row>
    <row r="29" spans="1:5" ht="12.75" customHeight="1">
      <c r="A29" s="65" t="s">
        <v>498</v>
      </c>
      <c r="B29" s="537">
        <v>210.44471148165857</v>
      </c>
      <c r="C29" s="536">
        <v>233.55498534590512</v>
      </c>
      <c r="D29" s="535">
        <v>10.98163679264552</v>
      </c>
      <c r="E29" s="534"/>
    </row>
    <row r="30" spans="1:5" ht="12.75" customHeight="1">
      <c r="A30" s="65" t="s">
        <v>497</v>
      </c>
      <c r="B30" s="537">
        <v>324.3139349376426</v>
      </c>
      <c r="C30" s="536">
        <v>340.5689826570546</v>
      </c>
      <c r="D30" s="535">
        <v>5.012133605217262</v>
      </c>
      <c r="E30" s="534"/>
    </row>
    <row r="31" spans="1:5" ht="12.75" customHeight="1">
      <c r="A31" s="495"/>
      <c r="B31" s="537"/>
      <c r="C31" s="536"/>
      <c r="D31" s="535"/>
      <c r="E31" s="534"/>
    </row>
    <row r="32" spans="1:5" ht="12.75" customHeight="1">
      <c r="A32" s="495" t="s">
        <v>496</v>
      </c>
      <c r="B32" s="537">
        <v>4134.4</v>
      </c>
      <c r="C32" s="536">
        <v>4700.194536057416</v>
      </c>
      <c r="D32" s="535">
        <v>13.68617375031118</v>
      </c>
      <c r="E32" s="534"/>
    </row>
    <row r="33" spans="1:5" ht="12.75" customHeight="1">
      <c r="A33" s="515"/>
      <c r="B33" s="537"/>
      <c r="C33" s="536"/>
      <c r="D33" s="535"/>
      <c r="E33" s="534"/>
    </row>
    <row r="34" spans="1:5" ht="12.75" customHeight="1">
      <c r="A34" s="514" t="s">
        <v>535</v>
      </c>
      <c r="B34" s="537">
        <v>489.7035029257607</v>
      </c>
      <c r="C34" s="536">
        <v>506.9122971260977</v>
      </c>
      <c r="D34" s="535">
        <v>3.5141251997427236</v>
      </c>
      <c r="E34" s="534"/>
    </row>
    <row r="35" spans="1:5" ht="12.75" customHeight="1">
      <c r="A35" s="495"/>
      <c r="B35" s="537"/>
      <c r="C35" s="536"/>
      <c r="D35" s="535"/>
      <c r="E35" s="534"/>
    </row>
    <row r="36" spans="1:5" ht="12.75" customHeight="1">
      <c r="A36" s="495" t="s">
        <v>534</v>
      </c>
      <c r="B36" s="537">
        <v>177.34551006878942</v>
      </c>
      <c r="C36" s="536">
        <v>184.326413045961</v>
      </c>
      <c r="D36" s="535">
        <v>3.9363291320224647</v>
      </c>
      <c r="E36" s="534"/>
    </row>
    <row r="37" spans="1:4" ht="12.75" customHeight="1">
      <c r="A37" s="486"/>
      <c r="B37" s="524"/>
      <c r="C37" s="524"/>
      <c r="D37" s="485"/>
    </row>
    <row r="38" ht="12.75" customHeight="1"/>
    <row r="39" ht="12.75" customHeight="1">
      <c r="A39" s="506" t="s">
        <v>13</v>
      </c>
    </row>
    <row r="40" ht="12.75">
      <c r="A40" s="533" t="s">
        <v>533</v>
      </c>
    </row>
    <row r="41" ht="12.75" customHeight="1">
      <c r="A41" s="51" t="s">
        <v>5</v>
      </c>
    </row>
    <row r="42" ht="12.75" customHeight="1">
      <c r="A42" s="50" t="s">
        <v>532</v>
      </c>
    </row>
    <row r="43" ht="12.75" customHeight="1">
      <c r="A43" s="506" t="s">
        <v>483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29.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9.140625" defaultRowHeight="12.75"/>
  <cols>
    <col min="1" max="1" width="28.140625" style="483" customWidth="1"/>
    <col min="2" max="7" width="8.7109375" style="483" customWidth="1"/>
    <col min="8" max="16384" width="9.140625" style="483" customWidth="1"/>
  </cols>
  <sheetData>
    <row r="1" spans="1:17" s="568" customFormat="1" ht="16.5" customHeight="1">
      <c r="A1" s="569" t="s">
        <v>566</v>
      </c>
      <c r="B1" s="569"/>
      <c r="C1" s="569"/>
      <c r="D1" s="569"/>
      <c r="E1" s="569"/>
      <c r="F1" s="569"/>
      <c r="G1" s="138"/>
      <c r="I1" s="483"/>
      <c r="J1" s="483"/>
      <c r="K1" s="483"/>
      <c r="L1" s="483"/>
      <c r="M1" s="483"/>
      <c r="N1" s="483"/>
      <c r="O1" s="483"/>
      <c r="P1" s="483"/>
      <c r="Q1" s="483"/>
    </row>
    <row r="2" spans="1:17" s="568" customFormat="1" ht="16.5" customHeight="1">
      <c r="A2" s="1104" t="s">
        <v>565</v>
      </c>
      <c r="B2" s="1105"/>
      <c r="C2" s="1105"/>
      <c r="D2" s="1105"/>
      <c r="E2" s="1105"/>
      <c r="F2" s="1105"/>
      <c r="G2" s="1105"/>
      <c r="I2" s="483"/>
      <c r="J2" s="483"/>
      <c r="K2" s="483"/>
      <c r="L2" s="483"/>
      <c r="M2" s="483"/>
      <c r="N2" s="483"/>
      <c r="O2" s="483"/>
      <c r="P2" s="483"/>
      <c r="Q2" s="483"/>
    </row>
    <row r="3" spans="1:17" s="568" customFormat="1" ht="16.5" customHeight="1">
      <c r="A3" s="1104" t="s">
        <v>564</v>
      </c>
      <c r="B3" s="1105"/>
      <c r="C3" s="1105"/>
      <c r="D3" s="1105"/>
      <c r="E3" s="1105"/>
      <c r="F3" s="1105"/>
      <c r="G3" s="1105"/>
      <c r="I3" s="483"/>
      <c r="J3" s="483"/>
      <c r="K3" s="483"/>
      <c r="L3" s="483"/>
      <c r="M3" s="483"/>
      <c r="N3" s="483"/>
      <c r="O3" s="483"/>
      <c r="P3" s="483"/>
      <c r="Q3" s="483"/>
    </row>
    <row r="4" spans="1:17" s="565" customFormat="1" ht="12.75" customHeight="1">
      <c r="A4" s="567"/>
      <c r="I4" s="483"/>
      <c r="J4" s="483"/>
      <c r="K4" s="483"/>
      <c r="L4" s="483"/>
      <c r="M4" s="483"/>
      <c r="N4" s="483"/>
      <c r="O4" s="483"/>
      <c r="P4" s="483"/>
      <c r="Q4" s="483"/>
    </row>
    <row r="5" spans="1:17" s="565" customFormat="1" ht="12.75" customHeight="1">
      <c r="A5" s="385" t="s">
        <v>46</v>
      </c>
      <c r="B5" s="566"/>
      <c r="C5" s="566"/>
      <c r="D5" s="566"/>
      <c r="E5" s="566"/>
      <c r="F5" s="566"/>
      <c r="G5" s="566"/>
      <c r="I5" s="483"/>
      <c r="J5" s="483"/>
      <c r="K5" s="483"/>
      <c r="L5" s="483"/>
      <c r="M5" s="483"/>
      <c r="N5" s="483"/>
      <c r="O5" s="483"/>
      <c r="P5" s="483"/>
      <c r="Q5" s="483"/>
    </row>
    <row r="6" spans="1:17" s="565" customFormat="1" ht="12.75" customHeight="1">
      <c r="A6" s="383" t="s">
        <v>563</v>
      </c>
      <c r="I6" s="483"/>
      <c r="J6" s="483"/>
      <c r="K6" s="483"/>
      <c r="L6" s="483"/>
      <c r="M6" s="483"/>
      <c r="N6" s="483"/>
      <c r="O6" s="483"/>
      <c r="P6" s="483"/>
      <c r="Q6" s="483"/>
    </row>
    <row r="7" spans="1:7" ht="12.75" customHeight="1" thickBot="1">
      <c r="A7" s="564" t="s">
        <v>90</v>
      </c>
      <c r="B7" s="373"/>
      <c r="C7" s="373"/>
      <c r="D7" s="373"/>
      <c r="E7" s="373"/>
      <c r="F7" s="373"/>
      <c r="G7" s="373"/>
    </row>
    <row r="8" spans="1:17" s="143" customFormat="1" ht="34.5" customHeight="1" thickTop="1">
      <c r="A8" s="135"/>
      <c r="B8" s="1106" t="s">
        <v>562</v>
      </c>
      <c r="C8" s="1107"/>
      <c r="D8" s="1106" t="s">
        <v>561</v>
      </c>
      <c r="E8" s="1107"/>
      <c r="F8" s="1106" t="s">
        <v>560</v>
      </c>
      <c r="G8" s="1108"/>
      <c r="I8" s="483"/>
      <c r="J8" s="483"/>
      <c r="K8" s="483"/>
      <c r="L8" s="483"/>
      <c r="M8" s="483"/>
      <c r="N8" s="483"/>
      <c r="O8" s="483"/>
      <c r="P8" s="483"/>
      <c r="Q8" s="483"/>
    </row>
    <row r="9" spans="1:17" s="143" customFormat="1" ht="24" customHeight="1">
      <c r="A9" s="292" t="s">
        <v>559</v>
      </c>
      <c r="B9" s="131">
        <v>2010</v>
      </c>
      <c r="C9" s="131">
        <v>2011</v>
      </c>
      <c r="D9" s="131">
        <v>2010</v>
      </c>
      <c r="E9" s="131">
        <v>2011</v>
      </c>
      <c r="F9" s="562">
        <v>2010</v>
      </c>
      <c r="G9" s="561">
        <v>2011</v>
      </c>
      <c r="I9" s="483"/>
      <c r="J9" s="483"/>
      <c r="K9" s="483"/>
      <c r="L9" s="483"/>
      <c r="M9" s="483"/>
      <c r="N9" s="483"/>
      <c r="O9" s="483"/>
      <c r="P9" s="483"/>
      <c r="Q9" s="483"/>
    </row>
    <row r="10" spans="1:17" s="86" customFormat="1" ht="12.75">
      <c r="A10" s="127"/>
      <c r="B10" s="560"/>
      <c r="C10" s="560"/>
      <c r="D10" s="560"/>
      <c r="E10" s="560"/>
      <c r="F10" s="559"/>
      <c r="G10" s="559"/>
      <c r="I10" s="483"/>
      <c r="J10" s="483"/>
      <c r="K10" s="483"/>
      <c r="L10" s="483"/>
      <c r="M10" s="483"/>
      <c r="N10" s="483"/>
      <c r="O10" s="483"/>
      <c r="P10" s="483"/>
      <c r="Q10" s="483"/>
    </row>
    <row r="11" spans="1:12" ht="12.75">
      <c r="A11" s="170" t="s">
        <v>82</v>
      </c>
      <c r="B11" s="546">
        <v>139.928690088552</v>
      </c>
      <c r="C11" s="546">
        <v>144.00354063654106</v>
      </c>
      <c r="D11" s="546">
        <v>171.06265764061774</v>
      </c>
      <c r="E11" s="546">
        <v>180.93038577460607</v>
      </c>
      <c r="F11" s="558">
        <v>261.07192740619206</v>
      </c>
      <c r="G11" s="557">
        <v>289.11785787496245</v>
      </c>
      <c r="H11" s="549"/>
      <c r="I11" s="549"/>
      <c r="J11" s="549"/>
      <c r="K11" s="549"/>
      <c r="L11" s="549"/>
    </row>
    <row r="12" spans="1:12" ht="12.75">
      <c r="A12" s="367"/>
      <c r="B12" s="552"/>
      <c r="C12" s="552"/>
      <c r="D12" s="552"/>
      <c r="E12" s="552"/>
      <c r="F12" s="551"/>
      <c r="G12" s="550"/>
      <c r="H12" s="549"/>
      <c r="I12" s="549"/>
      <c r="J12" s="549"/>
      <c r="K12" s="549"/>
      <c r="L12" s="549"/>
    </row>
    <row r="13" spans="1:12" ht="12.75">
      <c r="A13" s="365" t="s">
        <v>558</v>
      </c>
      <c r="B13" s="552"/>
      <c r="C13" s="552"/>
      <c r="D13" s="552"/>
      <c r="E13" s="556"/>
      <c r="F13" s="555"/>
      <c r="G13" s="550"/>
      <c r="H13" s="549"/>
      <c r="I13" s="549"/>
      <c r="J13" s="549"/>
      <c r="K13" s="549"/>
      <c r="L13" s="549"/>
    </row>
    <row r="14" spans="1:12" ht="12.75">
      <c r="A14" s="166" t="s">
        <v>557</v>
      </c>
      <c r="B14" s="552">
        <v>208.3647152466543</v>
      </c>
      <c r="C14" s="552">
        <v>219.04377034192342</v>
      </c>
      <c r="D14" s="552">
        <v>201.58670336441637</v>
      </c>
      <c r="E14" s="552">
        <v>236.43926910827764</v>
      </c>
      <c r="F14" s="551">
        <v>268.57587989285423</v>
      </c>
      <c r="G14" s="550">
        <v>295.1500440419651</v>
      </c>
      <c r="H14" s="549"/>
      <c r="I14" s="549"/>
      <c r="J14" s="549"/>
      <c r="K14" s="549"/>
      <c r="L14" s="549"/>
    </row>
    <row r="15" spans="1:12" ht="12.75">
      <c r="A15" s="166" t="s">
        <v>556</v>
      </c>
      <c r="B15" s="552">
        <v>139.56776890159313</v>
      </c>
      <c r="C15" s="552">
        <v>143.49947296920584</v>
      </c>
      <c r="D15" s="552">
        <v>170.48589588144665</v>
      </c>
      <c r="E15" s="552">
        <v>179.89122835238595</v>
      </c>
      <c r="F15" s="554" t="s">
        <v>14</v>
      </c>
      <c r="G15" s="550">
        <v>288.1797206012844</v>
      </c>
      <c r="H15" s="549"/>
      <c r="I15" s="549"/>
      <c r="J15" s="549"/>
      <c r="K15" s="549"/>
      <c r="L15" s="549"/>
    </row>
    <row r="16" spans="1:12" ht="12.75">
      <c r="A16" s="367"/>
      <c r="B16" s="552"/>
      <c r="C16" s="552"/>
      <c r="D16" s="552"/>
      <c r="E16" s="552"/>
      <c r="F16" s="551"/>
      <c r="G16" s="550"/>
      <c r="H16" s="549"/>
      <c r="I16" s="549"/>
      <c r="J16" s="549"/>
      <c r="K16" s="549"/>
      <c r="L16" s="549"/>
    </row>
    <row r="17" spans="1:12" ht="12.75">
      <c r="A17" s="365" t="s">
        <v>555</v>
      </c>
      <c r="B17" s="552"/>
      <c r="C17" s="552"/>
      <c r="D17" s="552"/>
      <c r="E17" s="552"/>
      <c r="F17" s="551"/>
      <c r="G17" s="550"/>
      <c r="H17" s="549"/>
      <c r="I17" s="549"/>
      <c r="J17" s="549"/>
      <c r="K17" s="549"/>
      <c r="L17" s="549"/>
    </row>
    <row r="18" spans="1:12" ht="12.75">
      <c r="A18" s="166" t="s">
        <v>554</v>
      </c>
      <c r="B18" s="552">
        <v>170.66811923986697</v>
      </c>
      <c r="C18" s="552">
        <v>179.0182648233844</v>
      </c>
      <c r="D18" s="552">
        <v>206.96241728590118</v>
      </c>
      <c r="E18" s="552">
        <v>216.15317700944433</v>
      </c>
      <c r="F18" s="551">
        <v>284.3026560910333</v>
      </c>
      <c r="G18" s="550">
        <v>321.69258820199764</v>
      </c>
      <c r="H18" s="549"/>
      <c r="I18" s="549"/>
      <c r="J18" s="549"/>
      <c r="K18" s="549"/>
      <c r="L18" s="549"/>
    </row>
    <row r="19" spans="1:12" ht="12.75">
      <c r="A19" s="166" t="s">
        <v>553</v>
      </c>
      <c r="B19" s="552">
        <v>132.7141600068829</v>
      </c>
      <c r="C19" s="552">
        <v>135.78760166731647</v>
      </c>
      <c r="D19" s="552">
        <v>150.43779350898544</v>
      </c>
      <c r="E19" s="552">
        <v>157.78527980310952</v>
      </c>
      <c r="F19" s="554" t="s">
        <v>14</v>
      </c>
      <c r="G19" s="550">
        <v>210.0092132131671</v>
      </c>
      <c r="H19" s="549"/>
      <c r="I19" s="549"/>
      <c r="J19" s="549"/>
      <c r="K19" s="549"/>
      <c r="L19" s="549"/>
    </row>
    <row r="20" spans="1:12" ht="12.75">
      <c r="A20" s="553"/>
      <c r="B20" s="552"/>
      <c r="C20" s="552"/>
      <c r="D20" s="552"/>
      <c r="E20" s="552"/>
      <c r="F20" s="551"/>
      <c r="G20" s="550"/>
      <c r="H20" s="549"/>
      <c r="I20" s="549"/>
      <c r="J20" s="549"/>
      <c r="K20" s="549"/>
      <c r="L20" s="549"/>
    </row>
    <row r="21" spans="1:12" ht="12.75">
      <c r="A21" s="367" t="s">
        <v>210</v>
      </c>
      <c r="B21" s="552"/>
      <c r="C21" s="552"/>
      <c r="D21" s="552"/>
      <c r="E21" s="552"/>
      <c r="F21" s="551"/>
      <c r="G21" s="550"/>
      <c r="H21" s="549"/>
      <c r="I21" s="549"/>
      <c r="J21" s="549"/>
      <c r="K21" s="549"/>
      <c r="L21" s="549"/>
    </row>
    <row r="22" spans="1:12" ht="12.75">
      <c r="A22" s="166" t="s">
        <v>209</v>
      </c>
      <c r="B22" s="552">
        <v>184.0064961659555</v>
      </c>
      <c r="C22" s="552">
        <v>189.67459361787706</v>
      </c>
      <c r="D22" s="552">
        <v>214.06195558813369</v>
      </c>
      <c r="E22" s="552">
        <v>226.3363666498508</v>
      </c>
      <c r="F22" s="551">
        <v>280.45123825211385</v>
      </c>
      <c r="G22" s="550">
        <v>314.12770552055457</v>
      </c>
      <c r="H22" s="549"/>
      <c r="I22" s="549"/>
      <c r="J22" s="549"/>
      <c r="K22" s="549"/>
      <c r="L22" s="549"/>
    </row>
    <row r="23" spans="1:12" ht="12.75">
      <c r="A23" s="166" t="s">
        <v>207</v>
      </c>
      <c r="B23" s="552">
        <v>138.3098642975669</v>
      </c>
      <c r="C23" s="552">
        <v>143.62102397121586</v>
      </c>
      <c r="D23" s="552">
        <v>162.89648223596197</v>
      </c>
      <c r="E23" s="552">
        <v>168.51769074997404</v>
      </c>
      <c r="F23" s="551">
        <v>182.05161736438805</v>
      </c>
      <c r="G23" s="550">
        <v>183.1023510431244</v>
      </c>
      <c r="H23" s="549"/>
      <c r="I23" s="549"/>
      <c r="J23" s="549"/>
      <c r="K23" s="549"/>
      <c r="L23" s="549"/>
    </row>
    <row r="24" spans="1:12" ht="12.75">
      <c r="A24" s="166" t="s">
        <v>552</v>
      </c>
      <c r="B24" s="552">
        <v>68.0840921172375</v>
      </c>
      <c r="C24" s="552">
        <v>66.31906267360982</v>
      </c>
      <c r="D24" s="552">
        <v>75.62261434273526</v>
      </c>
      <c r="E24" s="552">
        <v>77.2094104348595</v>
      </c>
      <c r="F24" s="551">
        <v>93.59285503933596</v>
      </c>
      <c r="G24" s="550">
        <v>110.25451579142673</v>
      </c>
      <c r="H24" s="549"/>
      <c r="I24" s="549"/>
      <c r="J24" s="549"/>
      <c r="K24" s="549"/>
      <c r="L24" s="549"/>
    </row>
    <row r="25" spans="1:12" ht="12.75">
      <c r="A25" s="65" t="s">
        <v>205</v>
      </c>
      <c r="B25" s="552">
        <v>108.75839281686993</v>
      </c>
      <c r="C25" s="552">
        <v>107.88013056194058</v>
      </c>
      <c r="D25" s="552">
        <v>124.65886173339922</v>
      </c>
      <c r="E25" s="552">
        <v>134.7332785624123</v>
      </c>
      <c r="F25" s="551">
        <v>150.11316350144205</v>
      </c>
      <c r="G25" s="550">
        <v>166.45244793563097</v>
      </c>
      <c r="H25" s="549"/>
      <c r="I25" s="549"/>
      <c r="J25" s="549"/>
      <c r="K25" s="549"/>
      <c r="L25" s="549"/>
    </row>
    <row r="26" spans="1:12" ht="12.75">
      <c r="A26" s="367"/>
      <c r="B26" s="552"/>
      <c r="C26" s="552"/>
      <c r="D26" s="552"/>
      <c r="E26" s="552"/>
      <c r="F26" s="551"/>
      <c r="G26" s="550"/>
      <c r="H26" s="549"/>
      <c r="I26" s="549"/>
      <c r="J26" s="549"/>
      <c r="K26" s="549"/>
      <c r="L26" s="549"/>
    </row>
    <row r="27" spans="1:12" ht="12.75">
      <c r="A27" s="365" t="s">
        <v>551</v>
      </c>
      <c r="B27" s="552"/>
      <c r="C27" s="552"/>
      <c r="D27" s="552"/>
      <c r="E27" s="552"/>
      <c r="F27" s="551"/>
      <c r="G27" s="550"/>
      <c r="H27" s="549"/>
      <c r="I27" s="549"/>
      <c r="J27" s="549"/>
      <c r="K27" s="549"/>
      <c r="L27" s="549"/>
    </row>
    <row r="28" spans="1:12" ht="12.75">
      <c r="A28" s="166" t="s">
        <v>550</v>
      </c>
      <c r="B28" s="552">
        <v>150.34617095921155</v>
      </c>
      <c r="C28" s="552">
        <v>155.3726199519261</v>
      </c>
      <c r="D28" s="552">
        <v>183.2088993814763</v>
      </c>
      <c r="E28" s="552">
        <v>198.83757652682507</v>
      </c>
      <c r="F28" s="551">
        <v>285.24815391504046</v>
      </c>
      <c r="G28" s="550">
        <v>326.1201482874163</v>
      </c>
      <c r="H28" s="549"/>
      <c r="I28" s="549"/>
      <c r="J28" s="549"/>
      <c r="K28" s="549"/>
      <c r="L28" s="549"/>
    </row>
    <row r="29" spans="1:12" ht="12.75">
      <c r="A29" s="166" t="s">
        <v>549</v>
      </c>
      <c r="B29" s="552">
        <v>137.76206011834302</v>
      </c>
      <c r="C29" s="552">
        <v>140.85075478300288</v>
      </c>
      <c r="D29" s="552">
        <v>164.38971665803038</v>
      </c>
      <c r="E29" s="552">
        <v>170.23917074604307</v>
      </c>
      <c r="F29" s="551">
        <v>246.72272086025748</v>
      </c>
      <c r="G29" s="550">
        <v>268.43401339125217</v>
      </c>
      <c r="H29" s="549"/>
      <c r="I29" s="549"/>
      <c r="J29" s="549"/>
      <c r="K29" s="549"/>
      <c r="L29" s="549"/>
    </row>
    <row r="30" spans="1:12" ht="15" customHeight="1">
      <c r="A30" s="367"/>
      <c r="B30" s="552"/>
      <c r="C30" s="552"/>
      <c r="D30" s="552"/>
      <c r="E30" s="552"/>
      <c r="F30" s="551"/>
      <c r="G30" s="550"/>
      <c r="H30" s="549"/>
      <c r="I30" s="549"/>
      <c r="J30" s="549"/>
      <c r="K30" s="549"/>
      <c r="L30" s="549"/>
    </row>
    <row r="31" spans="1:12" ht="12.75">
      <c r="A31" s="367" t="s">
        <v>548</v>
      </c>
      <c r="B31" s="552"/>
      <c r="C31" s="552"/>
      <c r="D31" s="552"/>
      <c r="E31" s="552"/>
      <c r="F31" s="551"/>
      <c r="G31" s="550"/>
      <c r="H31" s="549"/>
      <c r="I31" s="549"/>
      <c r="J31" s="549"/>
      <c r="K31" s="549"/>
      <c r="L31" s="549"/>
    </row>
    <row r="32" spans="1:12" ht="12.75">
      <c r="A32" s="166" t="s">
        <v>227</v>
      </c>
      <c r="B32" s="552">
        <v>140.23226140706333</v>
      </c>
      <c r="C32" s="552">
        <v>145.25040749677402</v>
      </c>
      <c r="D32" s="552">
        <v>168.3600499884202</v>
      </c>
      <c r="E32" s="552">
        <v>179.70451305289404</v>
      </c>
      <c r="F32" s="551">
        <v>241.16895720518613</v>
      </c>
      <c r="G32" s="550">
        <v>264.7339665746492</v>
      </c>
      <c r="H32" s="549"/>
      <c r="I32" s="549"/>
      <c r="J32" s="549"/>
      <c r="K32" s="549"/>
      <c r="L32" s="549"/>
    </row>
    <row r="33" spans="1:12" ht="12.75">
      <c r="A33" s="65" t="s">
        <v>547</v>
      </c>
      <c r="B33" s="552"/>
      <c r="C33" s="552"/>
      <c r="D33" s="552"/>
      <c r="E33" s="552"/>
      <c r="F33" s="551"/>
      <c r="G33" s="550"/>
      <c r="H33" s="549"/>
      <c r="I33" s="549"/>
      <c r="J33" s="549"/>
      <c r="K33" s="549"/>
      <c r="L33" s="549"/>
    </row>
    <row r="34" spans="1:12" ht="12.75">
      <c r="A34" s="170" t="s">
        <v>546</v>
      </c>
      <c r="B34" s="552">
        <v>185.57428527015077</v>
      </c>
      <c r="C34" s="552">
        <v>204.92864602347285</v>
      </c>
      <c r="D34" s="552">
        <v>230.5572263500902</v>
      </c>
      <c r="E34" s="552">
        <v>236.22450703548267</v>
      </c>
      <c r="F34" s="551">
        <v>233.40113590461695</v>
      </c>
      <c r="G34" s="550">
        <v>264.24414673145674</v>
      </c>
      <c r="H34" s="549"/>
      <c r="I34" s="549"/>
      <c r="J34" s="549"/>
      <c r="K34" s="549"/>
      <c r="L34" s="549"/>
    </row>
    <row r="35" spans="1:12" ht="12.75">
      <c r="A35" s="367" t="s">
        <v>545</v>
      </c>
      <c r="B35" s="552">
        <v>193.2518288819203</v>
      </c>
      <c r="C35" s="552">
        <v>204.86888889777015</v>
      </c>
      <c r="D35" s="552">
        <v>250.4284421173205</v>
      </c>
      <c r="E35" s="552">
        <v>267.84322736635727</v>
      </c>
      <c r="F35" s="551">
        <v>345.5928514799921</v>
      </c>
      <c r="G35" s="550">
        <v>394.5523848815437</v>
      </c>
      <c r="H35" s="549"/>
      <c r="I35" s="549"/>
      <c r="J35" s="549"/>
      <c r="K35" s="549"/>
      <c r="L35" s="549"/>
    </row>
    <row r="36" spans="1:7" ht="12.75">
      <c r="A36" s="548"/>
      <c r="B36" s="547"/>
      <c r="C36" s="546"/>
      <c r="D36" s="546"/>
      <c r="E36" s="546"/>
      <c r="F36" s="545"/>
      <c r="G36" s="545"/>
    </row>
    <row r="37" spans="1:7" ht="12.75">
      <c r="A37" s="48"/>
      <c r="B37" s="48"/>
      <c r="C37" s="48"/>
      <c r="D37" s="48"/>
      <c r="E37" s="48"/>
      <c r="F37" s="48"/>
      <c r="G37" s="383"/>
    </row>
    <row r="38" spans="1:7" ht="12.75">
      <c r="A38" s="148" t="s">
        <v>236</v>
      </c>
      <c r="B38" s="48"/>
      <c r="C38" s="48"/>
      <c r="D38" s="48"/>
      <c r="E38" s="48"/>
      <c r="F38" s="48"/>
      <c r="G38" s="383"/>
    </row>
    <row r="39" spans="1:7" ht="12.75">
      <c r="A39" s="148" t="s">
        <v>544</v>
      </c>
      <c r="B39" s="48"/>
      <c r="C39" s="48"/>
      <c r="D39" s="48"/>
      <c r="E39" s="48"/>
      <c r="F39" s="48"/>
      <c r="G39" s="383"/>
    </row>
    <row r="40" spans="1:7" ht="12.75">
      <c r="A40" s="544" t="s">
        <v>543</v>
      </c>
      <c r="B40" s="48"/>
      <c r="C40" s="48"/>
      <c r="D40" s="48"/>
      <c r="E40" s="48"/>
      <c r="F40" s="48"/>
      <c r="G40" s="383"/>
    </row>
    <row r="41" spans="1:7" ht="12.75">
      <c r="A41" s="544" t="s">
        <v>542</v>
      </c>
      <c r="B41" s="48"/>
      <c r="C41" s="48"/>
      <c r="D41" s="48"/>
      <c r="E41" s="48"/>
      <c r="F41" s="48"/>
      <c r="G41" s="383"/>
    </row>
    <row r="42" spans="1:7" ht="12.75">
      <c r="A42" s="51" t="s">
        <v>541</v>
      </c>
      <c r="B42" s="48"/>
      <c r="C42" s="48"/>
      <c r="D42" s="48"/>
      <c r="E42" s="48"/>
      <c r="F42" s="48"/>
      <c r="G42" s="383"/>
    </row>
    <row r="43" spans="1:7" ht="12.75">
      <c r="A43" s="50"/>
      <c r="G43" s="504"/>
    </row>
    <row r="44" ht="12.75">
      <c r="G44" s="504"/>
    </row>
    <row r="45" spans="1:7" ht="15">
      <c r="A45" s="543"/>
      <c r="G45" s="504"/>
    </row>
    <row r="46" ht="12.75">
      <c r="G46" s="504"/>
    </row>
    <row r="47" ht="12.75">
      <c r="G47" s="504"/>
    </row>
    <row r="48" ht="12.75">
      <c r="G48" s="504"/>
    </row>
    <row r="49" ht="12.75">
      <c r="G49" s="504"/>
    </row>
    <row r="50" ht="12.75">
      <c r="G50" s="504"/>
    </row>
    <row r="51" ht="12.75">
      <c r="G51" s="504"/>
    </row>
    <row r="52" ht="12.75">
      <c r="G52" s="504"/>
    </row>
    <row r="53" ht="12.75">
      <c r="G53" s="504"/>
    </row>
    <row r="54" ht="12.75">
      <c r="G54" s="504"/>
    </row>
    <row r="55" ht="12.75">
      <c r="G55" s="504"/>
    </row>
    <row r="56" ht="12.75">
      <c r="G56" s="504"/>
    </row>
    <row r="57" ht="12.75">
      <c r="G57" s="504"/>
    </row>
    <row r="58" ht="12.75">
      <c r="G58" s="504"/>
    </row>
    <row r="59" ht="12.75">
      <c r="G59" s="504"/>
    </row>
    <row r="60" ht="12.75">
      <c r="G60" s="504"/>
    </row>
    <row r="61" ht="12.75">
      <c r="G61" s="504"/>
    </row>
    <row r="62" ht="12.75">
      <c r="G62" s="504"/>
    </row>
    <row r="63" ht="12.75">
      <c r="G63" s="504"/>
    </row>
    <row r="64" ht="12.75">
      <c r="G64" s="504"/>
    </row>
    <row r="65" ht="12.75">
      <c r="G65" s="504"/>
    </row>
    <row r="66" ht="12.75">
      <c r="G66" s="504"/>
    </row>
    <row r="67" ht="12.75">
      <c r="G67" s="504"/>
    </row>
    <row r="68" ht="12.75">
      <c r="G68" s="504"/>
    </row>
    <row r="69" ht="12.75">
      <c r="G69" s="504"/>
    </row>
    <row r="70" ht="12.75">
      <c r="G70" s="504"/>
    </row>
    <row r="71" ht="12.75">
      <c r="G71" s="504"/>
    </row>
    <row r="72" ht="12.75">
      <c r="G72" s="504"/>
    </row>
  </sheetData>
  <sheetProtection/>
  <mergeCells count="5">
    <mergeCell ref="A2:G2"/>
    <mergeCell ref="A3:G3"/>
    <mergeCell ref="B8:C8"/>
    <mergeCell ref="D8:E8"/>
    <mergeCell ref="F8:G8"/>
  </mergeCells>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xml><?xml version="1.0" encoding="utf-8"?>
<worksheet xmlns="http://schemas.openxmlformats.org/spreadsheetml/2006/main" xmlns:r="http://schemas.openxmlformats.org/officeDocument/2006/relationships">
  <dimension ref="A1:K46"/>
  <sheetViews>
    <sheetView zoomScalePageLayoutView="0" workbookViewId="0" topLeftCell="A1">
      <selection activeCell="C1" sqref="C1"/>
    </sheetView>
  </sheetViews>
  <sheetFormatPr defaultColWidth="9.140625" defaultRowHeight="12.75"/>
  <cols>
    <col min="1" max="1" width="19.7109375" style="6" customWidth="1"/>
    <col min="2" max="6" width="12.7109375" style="6" customWidth="1"/>
    <col min="7" max="7" width="10.8515625" style="6" bestFit="1" customWidth="1"/>
    <col min="8" max="8" width="13.00390625" style="6" bestFit="1" customWidth="1"/>
    <col min="9" max="10" width="12.8515625" style="6" bestFit="1" customWidth="1"/>
    <col min="11" max="16384" width="9.140625" style="6" customWidth="1"/>
  </cols>
  <sheetData>
    <row r="1" spans="1:6" ht="31.5">
      <c r="A1" s="4" t="s">
        <v>15</v>
      </c>
      <c r="B1" s="5"/>
      <c r="C1" s="5"/>
      <c r="D1" s="5"/>
      <c r="E1" s="5"/>
      <c r="F1" s="5"/>
    </row>
    <row r="2" spans="1:6" ht="12.75" customHeight="1">
      <c r="A2" s="4"/>
      <c r="B2" s="5"/>
      <c r="C2" s="5"/>
      <c r="D2" s="5"/>
      <c r="E2" s="5"/>
      <c r="F2" s="5"/>
    </row>
    <row r="3" spans="1:6" s="8" customFormat="1" ht="12.75" customHeight="1">
      <c r="A3" s="43" t="s">
        <v>6</v>
      </c>
      <c r="B3" s="7"/>
      <c r="C3" s="7"/>
      <c r="D3" s="7"/>
      <c r="E3" s="7"/>
      <c r="F3" s="7"/>
    </row>
    <row r="4" spans="1:6" s="8" customFormat="1" ht="12.75" customHeight="1">
      <c r="A4" s="44" t="s">
        <v>7</v>
      </c>
      <c r="B4" s="9"/>
      <c r="C4" s="9"/>
      <c r="D4" s="9"/>
      <c r="E4" s="9"/>
      <c r="F4" s="9"/>
    </row>
    <row r="5" spans="1:6" s="8" customFormat="1" ht="12.75" customHeight="1">
      <c r="A5" s="44" t="s">
        <v>8</v>
      </c>
      <c r="B5" s="9"/>
      <c r="C5" s="9"/>
      <c r="D5" s="9"/>
      <c r="E5" s="9"/>
      <c r="F5" s="9"/>
    </row>
    <row r="6" spans="1:6" ht="12.75" customHeight="1" thickBot="1">
      <c r="A6" s="10"/>
      <c r="B6" s="11"/>
      <c r="C6" s="11"/>
      <c r="D6" s="11"/>
      <c r="E6" s="11"/>
      <c r="F6" s="12"/>
    </row>
    <row r="7" spans="1:7" s="19" customFormat="1" ht="30" customHeight="1" thickTop="1">
      <c r="A7" s="13" t="s">
        <v>9</v>
      </c>
      <c r="B7" s="14" t="s">
        <v>11</v>
      </c>
      <c r="C7" s="15">
        <v>2003</v>
      </c>
      <c r="D7" s="16">
        <v>2004</v>
      </c>
      <c r="E7" s="16">
        <v>2005</v>
      </c>
      <c r="F7" s="17">
        <v>2006</v>
      </c>
      <c r="G7" s="18"/>
    </row>
    <row r="8" spans="1:7" ht="12.75">
      <c r="A8" s="20"/>
      <c r="B8" s="20"/>
      <c r="C8" s="21"/>
      <c r="D8" s="22"/>
      <c r="E8" s="23"/>
      <c r="F8" s="23"/>
      <c r="G8" s="24"/>
    </row>
    <row r="9" spans="1:7" ht="12.75">
      <c r="A9" s="25" t="s">
        <v>0</v>
      </c>
      <c r="B9" s="1">
        <v>7628983.0582848415</v>
      </c>
      <c r="C9" s="1">
        <v>7557861.334485764</v>
      </c>
      <c r="D9" s="1">
        <v>8225647.58139468</v>
      </c>
      <c r="E9" s="1">
        <v>8840063</v>
      </c>
      <c r="F9" s="1">
        <v>9049712.577870972</v>
      </c>
      <c r="G9" s="24"/>
    </row>
    <row r="10" spans="1:7" ht="12.75">
      <c r="A10" s="26" t="s">
        <v>1</v>
      </c>
      <c r="B10" s="1">
        <v>7424631.0582848415</v>
      </c>
      <c r="C10" s="1">
        <v>7438045.334485764</v>
      </c>
      <c r="D10" s="1">
        <v>8101165.58139468</v>
      </c>
      <c r="E10" s="1">
        <v>8713112</v>
      </c>
      <c r="F10" s="1">
        <v>8937554.577870972</v>
      </c>
      <c r="G10" s="24"/>
    </row>
    <row r="11" spans="1:7" ht="12.75">
      <c r="A11" s="26" t="s">
        <v>2</v>
      </c>
      <c r="B11" s="1">
        <v>204352</v>
      </c>
      <c r="C11" s="1">
        <v>119816</v>
      </c>
      <c r="D11" s="1">
        <v>124482</v>
      </c>
      <c r="E11" s="1">
        <v>126951</v>
      </c>
      <c r="F11" s="1">
        <v>112158</v>
      </c>
      <c r="G11" s="24"/>
    </row>
    <row r="12" spans="1:7" ht="12.75">
      <c r="A12" s="20"/>
      <c r="B12" s="1"/>
      <c r="C12" s="1"/>
      <c r="D12" s="1"/>
      <c r="E12" s="27"/>
      <c r="F12" s="27"/>
      <c r="G12" s="24"/>
    </row>
    <row r="13" spans="1:7" ht="12.75">
      <c r="A13" s="20" t="s">
        <v>3</v>
      </c>
      <c r="B13" s="1">
        <v>5290418.05828482</v>
      </c>
      <c r="C13" s="1">
        <v>5462303.99532714</v>
      </c>
      <c r="D13" s="1">
        <v>5914310.58139468</v>
      </c>
      <c r="E13" s="27">
        <v>6460134</v>
      </c>
      <c r="F13" s="27">
        <v>6793780.577870972</v>
      </c>
      <c r="G13" s="24"/>
    </row>
    <row r="14" spans="1:7" ht="12.75">
      <c r="A14" s="28" t="s">
        <v>1</v>
      </c>
      <c r="B14" s="1">
        <v>5253652.05828482</v>
      </c>
      <c r="C14" s="1">
        <v>5461553.99532714</v>
      </c>
      <c r="D14" s="1">
        <v>5911003.58139468</v>
      </c>
      <c r="E14" s="27">
        <v>6436275</v>
      </c>
      <c r="F14" s="27">
        <v>6772701.577870972</v>
      </c>
      <c r="G14" s="24"/>
    </row>
    <row r="15" spans="1:7" ht="12.75">
      <c r="A15" s="28" t="s">
        <v>2</v>
      </c>
      <c r="B15" s="1">
        <v>36766</v>
      </c>
      <c r="C15" s="1">
        <v>750</v>
      </c>
      <c r="D15" s="1">
        <v>3307</v>
      </c>
      <c r="E15" s="27">
        <v>23859</v>
      </c>
      <c r="F15" s="27">
        <v>21079</v>
      </c>
      <c r="G15" s="24"/>
    </row>
    <row r="16" spans="1:7" ht="12.75">
      <c r="A16" s="20" t="s">
        <v>4</v>
      </c>
      <c r="B16" s="1">
        <v>2338565.000000022</v>
      </c>
      <c r="C16" s="1">
        <v>2095557.3391586237</v>
      </c>
      <c r="D16" s="1">
        <v>2311337</v>
      </c>
      <c r="E16" s="27">
        <v>2379929</v>
      </c>
      <c r="F16" s="27">
        <v>2255932</v>
      </c>
      <c r="G16" s="24"/>
    </row>
    <row r="17" spans="1:7" ht="12.75">
      <c r="A17" s="28" t="s">
        <v>1</v>
      </c>
      <c r="B17" s="1">
        <v>2170979.000000022</v>
      </c>
      <c r="C17" s="1">
        <v>1976491.3391586237</v>
      </c>
      <c r="D17" s="1">
        <v>2190162</v>
      </c>
      <c r="E17" s="27">
        <v>2276837</v>
      </c>
      <c r="F17" s="27">
        <v>2164853</v>
      </c>
      <c r="G17" s="24"/>
    </row>
    <row r="18" spans="1:7" ht="12.75">
      <c r="A18" s="28" t="s">
        <v>2</v>
      </c>
      <c r="B18" s="1">
        <v>167586</v>
      </c>
      <c r="C18" s="1">
        <v>119066</v>
      </c>
      <c r="D18" s="1">
        <v>121175</v>
      </c>
      <c r="E18" s="27">
        <v>103092</v>
      </c>
      <c r="F18" s="27">
        <v>91079</v>
      </c>
      <c r="G18" s="24"/>
    </row>
    <row r="19" spans="1:6" ht="12.75">
      <c r="A19" s="29"/>
      <c r="B19" s="30"/>
      <c r="C19" s="30"/>
      <c r="D19" s="29"/>
      <c r="E19" s="31"/>
      <c r="F19" s="32"/>
    </row>
    <row r="20" spans="1:11" s="19" customFormat="1" ht="30" customHeight="1">
      <c r="A20" s="13" t="s">
        <v>10</v>
      </c>
      <c r="B20" s="33">
        <v>2007</v>
      </c>
      <c r="C20" s="34">
        <v>2008</v>
      </c>
      <c r="D20" s="35">
        <v>2009</v>
      </c>
      <c r="E20" s="36" t="s">
        <v>16</v>
      </c>
      <c r="F20" s="34">
        <v>2011</v>
      </c>
      <c r="G20"/>
      <c r="H20"/>
      <c r="I20"/>
      <c r="J20"/>
      <c r="K20"/>
    </row>
    <row r="21" spans="1:11" ht="12.75">
      <c r="A21" s="20"/>
      <c r="B21" s="20"/>
      <c r="C21" s="22"/>
      <c r="D21" s="23"/>
      <c r="E21" s="23"/>
      <c r="F21" s="23"/>
      <c r="G21"/>
      <c r="H21"/>
      <c r="I21"/>
      <c r="J21"/>
      <c r="K21"/>
    </row>
    <row r="22" spans="1:11" ht="12.75">
      <c r="A22" s="37" t="s">
        <v>0</v>
      </c>
      <c r="B22" s="1">
        <v>9011455.244690869</v>
      </c>
      <c r="C22" s="1">
        <v>8034871.726234266</v>
      </c>
      <c r="D22" s="3">
        <v>7718206</v>
      </c>
      <c r="E22" s="41">
        <v>8258739.583334046</v>
      </c>
      <c r="F22" s="2">
        <v>8556040.999998868</v>
      </c>
      <c r="G22"/>
      <c r="H22"/>
      <c r="I22"/>
      <c r="J22"/>
      <c r="K22"/>
    </row>
    <row r="23" spans="1:11" ht="12.75">
      <c r="A23" s="26" t="s">
        <v>1</v>
      </c>
      <c r="B23" s="1">
        <v>8910672.244690869</v>
      </c>
      <c r="C23" s="1">
        <v>8021779.726234266</v>
      </c>
      <c r="D23" s="3">
        <v>7709201.999999469</v>
      </c>
      <c r="E23" s="2">
        <v>8255464.583334046</v>
      </c>
      <c r="F23" s="2">
        <v>8510127.999998868</v>
      </c>
      <c r="G23"/>
      <c r="H23"/>
      <c r="I23"/>
      <c r="J23"/>
      <c r="K23"/>
    </row>
    <row r="24" spans="1:11" ht="12.75">
      <c r="A24" s="26" t="s">
        <v>2</v>
      </c>
      <c r="B24" s="1">
        <v>100783</v>
      </c>
      <c r="C24" s="1">
        <v>13092</v>
      </c>
      <c r="D24" s="46" t="s">
        <v>17</v>
      </c>
      <c r="E24" s="2">
        <v>3275</v>
      </c>
      <c r="F24" s="2">
        <v>45913</v>
      </c>
      <c r="G24"/>
      <c r="H24"/>
      <c r="I24"/>
      <c r="J24"/>
      <c r="K24"/>
    </row>
    <row r="25" spans="1:11" ht="12.75">
      <c r="A25" s="20"/>
      <c r="B25" s="1"/>
      <c r="C25" s="1"/>
      <c r="D25" s="2"/>
      <c r="E25" s="2"/>
      <c r="F25" s="2"/>
      <c r="G25"/>
      <c r="H25"/>
      <c r="I25"/>
      <c r="J25"/>
      <c r="K25"/>
    </row>
    <row r="26" spans="1:11" ht="12.75">
      <c r="A26" s="20" t="s">
        <v>3</v>
      </c>
      <c r="B26" s="1">
        <v>6810847.24469087</v>
      </c>
      <c r="C26" s="1">
        <v>6009004.726234265</v>
      </c>
      <c r="D26" s="3">
        <v>5751758.99999947</v>
      </c>
      <c r="E26" s="2">
        <v>6086335.000000772</v>
      </c>
      <c r="F26" s="2">
        <v>6278332.99999868</v>
      </c>
      <c r="G26"/>
      <c r="H26"/>
      <c r="I26"/>
      <c r="J26"/>
      <c r="K26"/>
    </row>
    <row r="27" spans="1:11" ht="12.75">
      <c r="A27" s="28" t="s">
        <v>1</v>
      </c>
      <c r="B27" s="1">
        <v>6791906.24469087</v>
      </c>
      <c r="C27" s="1">
        <v>6005132.726234265</v>
      </c>
      <c r="D27" s="3">
        <v>5748378.99999947</v>
      </c>
      <c r="E27" s="2">
        <v>6083060.000000772</v>
      </c>
      <c r="F27" s="2">
        <v>6258789.99999868</v>
      </c>
      <c r="G27"/>
      <c r="H27"/>
      <c r="I27"/>
      <c r="J27"/>
      <c r="K27"/>
    </row>
    <row r="28" spans="1:11" ht="12.75">
      <c r="A28" s="28" t="s">
        <v>2</v>
      </c>
      <c r="B28" s="1">
        <v>18941</v>
      </c>
      <c r="C28" s="1">
        <v>3872</v>
      </c>
      <c r="D28" s="3">
        <v>3380</v>
      </c>
      <c r="E28" s="2">
        <v>3275</v>
      </c>
      <c r="F28" s="2">
        <v>19543</v>
      </c>
      <c r="G28"/>
      <c r="H28"/>
      <c r="I28"/>
      <c r="J28"/>
      <c r="K28"/>
    </row>
    <row r="29" spans="1:11" ht="12.75">
      <c r="A29" s="20" t="s">
        <v>4</v>
      </c>
      <c r="B29" s="1">
        <v>2200608</v>
      </c>
      <c r="C29" s="1">
        <v>2025867.000000001</v>
      </c>
      <c r="D29" s="3">
        <v>1966446.9999999988</v>
      </c>
      <c r="E29" s="2">
        <v>2172404.5833332716</v>
      </c>
      <c r="F29" s="2">
        <v>2277708.0000001867</v>
      </c>
      <c r="G29"/>
      <c r="H29"/>
      <c r="I29"/>
      <c r="J29"/>
      <c r="K29"/>
    </row>
    <row r="30" spans="1:11" ht="12.75">
      <c r="A30" s="28" t="s">
        <v>1</v>
      </c>
      <c r="B30" s="1">
        <v>2118766</v>
      </c>
      <c r="C30" s="1">
        <v>2016647.000000001</v>
      </c>
      <c r="D30" s="3">
        <v>1960822.9999999988</v>
      </c>
      <c r="E30" s="2">
        <v>2172404.5833332716</v>
      </c>
      <c r="F30" s="2">
        <v>2251338.0000001867</v>
      </c>
      <c r="G30"/>
      <c r="H30"/>
      <c r="I30"/>
      <c r="J30"/>
      <c r="K30"/>
    </row>
    <row r="31" spans="1:11" ht="12.75">
      <c r="A31" s="28" t="s">
        <v>2</v>
      </c>
      <c r="B31" s="1">
        <v>81842</v>
      </c>
      <c r="C31" s="1">
        <v>9220</v>
      </c>
      <c r="D31" s="3">
        <v>5624</v>
      </c>
      <c r="E31" s="42" t="s">
        <v>14</v>
      </c>
      <c r="F31" s="2">
        <v>26370</v>
      </c>
      <c r="G31"/>
      <c r="H31"/>
      <c r="I31"/>
      <c r="J31"/>
      <c r="K31"/>
    </row>
    <row r="32" spans="1:11" ht="12.75">
      <c r="A32" s="29"/>
      <c r="B32" s="29"/>
      <c r="C32" s="29"/>
      <c r="D32" s="29"/>
      <c r="E32" s="31"/>
      <c r="F32" s="38"/>
      <c r="G32"/>
      <c r="H32"/>
      <c r="I32"/>
      <c r="J32"/>
      <c r="K32"/>
    </row>
    <row r="33" spans="7:11" ht="12.75">
      <c r="G33"/>
      <c r="H33"/>
      <c r="I33"/>
      <c r="J33"/>
      <c r="K33"/>
    </row>
    <row r="34" spans="1:11" ht="12.75">
      <c r="A34" s="40" t="s">
        <v>13</v>
      </c>
      <c r="G34"/>
      <c r="H34"/>
      <c r="I34"/>
      <c r="J34"/>
      <c r="K34"/>
    </row>
    <row r="35" spans="1:11" ht="12.75">
      <c r="A35" s="39" t="s">
        <v>5</v>
      </c>
      <c r="G35" s="45"/>
      <c r="H35"/>
      <c r="I35"/>
      <c r="J35" s="45"/>
      <c r="K35" s="45"/>
    </row>
    <row r="36" spans="1:11" ht="12.75">
      <c r="A36" s="40" t="s">
        <v>12</v>
      </c>
      <c r="G36" s="45"/>
      <c r="H36"/>
      <c r="I36"/>
      <c r="J36" s="45"/>
      <c r="K36" s="45"/>
    </row>
    <row r="37" spans="1:11" ht="12.75">
      <c r="A37" s="40"/>
      <c r="G37" s="45"/>
      <c r="H37" s="45"/>
      <c r="I37" s="45"/>
      <c r="J37" s="45"/>
      <c r="K37" s="45"/>
    </row>
    <row r="38" spans="7:11" ht="12.75">
      <c r="G38" s="45"/>
      <c r="H38" s="45"/>
      <c r="I38" s="45"/>
      <c r="J38" s="45"/>
      <c r="K38" s="45"/>
    </row>
    <row r="43" spans="4:7" ht="12.75">
      <c r="D43" s="45"/>
      <c r="E43" s="45"/>
      <c r="F43" s="45"/>
      <c r="G43" s="45"/>
    </row>
    <row r="44" spans="4:7" ht="12.75">
      <c r="D44" s="45"/>
      <c r="E44" s="45"/>
      <c r="F44" s="45"/>
      <c r="G44" s="45"/>
    </row>
    <row r="45" spans="4:8" ht="12.75">
      <c r="D45" s="45"/>
      <c r="E45" s="45"/>
      <c r="F45" s="45"/>
      <c r="G45" s="45"/>
      <c r="H45" s="45"/>
    </row>
    <row r="46" spans="4:7" ht="12.75">
      <c r="D46" s="45"/>
      <c r="E46" s="45"/>
      <c r="F46" s="45"/>
      <c r="G46" s="45"/>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30.xml><?xml version="1.0" encoding="utf-8"?>
<worksheet xmlns="http://schemas.openxmlformats.org/spreadsheetml/2006/main" xmlns:r="http://schemas.openxmlformats.org/officeDocument/2006/relationships">
  <dimension ref="A1:J111"/>
  <sheetViews>
    <sheetView zoomScalePageLayoutView="0" workbookViewId="0" topLeftCell="A1">
      <selection activeCell="A1" sqref="A1"/>
    </sheetView>
  </sheetViews>
  <sheetFormatPr defaultColWidth="9.140625" defaultRowHeight="12.75"/>
  <cols>
    <col min="1" max="1" width="23.7109375" style="48" customWidth="1"/>
    <col min="2" max="3" width="23.140625" style="48" customWidth="1"/>
    <col min="4" max="16384" width="9.140625" style="48" customWidth="1"/>
  </cols>
  <sheetData>
    <row r="1" spans="1:3" ht="31.5">
      <c r="A1" s="96" t="s">
        <v>576</v>
      </c>
      <c r="B1" s="384"/>
      <c r="C1" s="384"/>
    </row>
    <row r="2" spans="1:3" ht="13.5" customHeight="1">
      <c r="A2" s="267"/>
      <c r="B2" s="384"/>
      <c r="C2" s="384"/>
    </row>
    <row r="3" spans="1:3" ht="13.5" customHeight="1">
      <c r="A3" s="385" t="s">
        <v>575</v>
      </c>
      <c r="B3" s="384"/>
      <c r="C3" s="384"/>
    </row>
    <row r="4" spans="1:3" ht="13.5" customHeight="1">
      <c r="A4" s="385" t="s">
        <v>574</v>
      </c>
      <c r="B4" s="385"/>
      <c r="C4" s="385"/>
    </row>
    <row r="5" spans="1:3" ht="9" customHeight="1" thickBot="1">
      <c r="A5" s="373"/>
      <c r="B5" s="373"/>
      <c r="C5" s="373"/>
    </row>
    <row r="6" spans="1:3" s="86" customFormat="1" ht="45" customHeight="1" thickTop="1">
      <c r="A6" s="499" t="s">
        <v>38</v>
      </c>
      <c r="B6" s="498" t="s">
        <v>572</v>
      </c>
      <c r="C6" s="586" t="s">
        <v>571</v>
      </c>
    </row>
    <row r="7" spans="1:3" ht="9" customHeight="1">
      <c r="A7" s="578"/>
      <c r="B7" s="585"/>
      <c r="C7" s="381"/>
    </row>
    <row r="8" spans="1:3" ht="12.75">
      <c r="A8" s="576">
        <v>1961</v>
      </c>
      <c r="B8" s="573">
        <v>136.9</v>
      </c>
      <c r="C8" s="584" t="s">
        <v>22</v>
      </c>
    </row>
    <row r="9" spans="1:3" ht="12.75">
      <c r="A9" s="576">
        <v>1962</v>
      </c>
      <c r="B9" s="573">
        <v>153.9</v>
      </c>
      <c r="C9" s="584" t="s">
        <v>22</v>
      </c>
    </row>
    <row r="10" spans="1:3" ht="12.75">
      <c r="A10" s="576">
        <v>1963</v>
      </c>
      <c r="B10" s="573">
        <v>185.8</v>
      </c>
      <c r="C10" s="584" t="s">
        <v>22</v>
      </c>
    </row>
    <row r="11" spans="1:3" ht="12.75">
      <c r="A11" s="576">
        <v>1964</v>
      </c>
      <c r="B11" s="573">
        <v>204.8</v>
      </c>
      <c r="C11" s="584" t="s">
        <v>22</v>
      </c>
    </row>
    <row r="12" spans="1:3" ht="12.75">
      <c r="A12" s="576">
        <v>1965</v>
      </c>
      <c r="B12" s="573">
        <v>224.8</v>
      </c>
      <c r="C12" s="584" t="s">
        <v>22</v>
      </c>
    </row>
    <row r="13" spans="1:3" ht="12.75">
      <c r="A13" s="576">
        <v>1966</v>
      </c>
      <c r="B13" s="573">
        <v>279.8</v>
      </c>
      <c r="C13" s="584" t="s">
        <v>22</v>
      </c>
    </row>
    <row r="14" spans="1:3" ht="12.75">
      <c r="A14" s="576">
        <v>1967</v>
      </c>
      <c r="B14" s="573">
        <v>379.7</v>
      </c>
      <c r="C14" s="584" t="s">
        <v>22</v>
      </c>
    </row>
    <row r="15" spans="1:3" ht="12.75">
      <c r="A15" s="576">
        <v>1968</v>
      </c>
      <c r="B15" s="573">
        <v>439.7</v>
      </c>
      <c r="C15" s="584" t="s">
        <v>22</v>
      </c>
    </row>
    <row r="16" spans="1:3" ht="12.75">
      <c r="A16" s="576">
        <v>1969</v>
      </c>
      <c r="B16" s="573">
        <v>549.7</v>
      </c>
      <c r="C16" s="584" t="s">
        <v>22</v>
      </c>
    </row>
    <row r="17" spans="1:3" ht="12.75">
      <c r="A17" s="576">
        <v>1970</v>
      </c>
      <c r="B17" s="573">
        <v>594.6</v>
      </c>
      <c r="C17" s="584" t="s">
        <v>22</v>
      </c>
    </row>
    <row r="18" spans="1:3" ht="12.75">
      <c r="A18" s="576">
        <v>1971</v>
      </c>
      <c r="B18" s="573">
        <v>704.6</v>
      </c>
      <c r="C18" s="584" t="s">
        <v>22</v>
      </c>
    </row>
    <row r="19" spans="1:3" ht="12.75">
      <c r="A19" s="576">
        <v>1972</v>
      </c>
      <c r="B19" s="573">
        <v>836</v>
      </c>
      <c r="C19" s="584" t="s">
        <v>22</v>
      </c>
    </row>
    <row r="20" spans="1:3" ht="12.75">
      <c r="A20" s="576">
        <v>1973</v>
      </c>
      <c r="B20" s="573">
        <v>1016.7</v>
      </c>
      <c r="C20" s="584" t="s">
        <v>22</v>
      </c>
    </row>
    <row r="21" spans="1:3" ht="12.75">
      <c r="A21" s="576">
        <v>1974</v>
      </c>
      <c r="B21" s="573">
        <v>1232.9</v>
      </c>
      <c r="C21" s="584" t="s">
        <v>22</v>
      </c>
    </row>
    <row r="22" spans="1:3" ht="12.75">
      <c r="A22" s="576">
        <v>1975</v>
      </c>
      <c r="B22" s="573">
        <v>1354.7</v>
      </c>
      <c r="C22" s="584" t="s">
        <v>22</v>
      </c>
    </row>
    <row r="23" spans="1:3" ht="12.75">
      <c r="A23" s="576">
        <v>1976</v>
      </c>
      <c r="B23" s="573">
        <v>1636.5</v>
      </c>
      <c r="C23" s="584" t="s">
        <v>22</v>
      </c>
    </row>
    <row r="24" spans="1:3" ht="12.75">
      <c r="A24" s="576">
        <v>1977</v>
      </c>
      <c r="B24" s="573">
        <v>1833.9</v>
      </c>
      <c r="C24" s="584" t="s">
        <v>22</v>
      </c>
    </row>
    <row r="25" spans="1:3" ht="12.75">
      <c r="A25" s="576">
        <v>1978</v>
      </c>
      <c r="B25" s="573">
        <v>2149.9</v>
      </c>
      <c r="C25" s="584" t="s">
        <v>22</v>
      </c>
    </row>
    <row r="26" spans="1:3" ht="12.75">
      <c r="A26" s="576">
        <v>1979</v>
      </c>
      <c r="B26" s="573">
        <v>2540.6</v>
      </c>
      <c r="C26" s="584" t="s">
        <v>22</v>
      </c>
    </row>
    <row r="27" spans="1:3" ht="12.75">
      <c r="A27" s="576">
        <v>1980</v>
      </c>
      <c r="B27" s="573">
        <v>2870.8</v>
      </c>
      <c r="C27" s="584" t="s">
        <v>22</v>
      </c>
    </row>
    <row r="28" spans="1:3" ht="12.75">
      <c r="A28" s="576">
        <v>1981</v>
      </c>
      <c r="B28" s="573">
        <v>3195.4</v>
      </c>
      <c r="C28" s="584" t="s">
        <v>22</v>
      </c>
    </row>
    <row r="29" spans="1:3" ht="12.75">
      <c r="A29" s="576">
        <v>1982</v>
      </c>
      <c r="B29" s="573">
        <v>3686.8</v>
      </c>
      <c r="C29" s="584" t="s">
        <v>22</v>
      </c>
    </row>
    <row r="30" spans="1:3" ht="12.75">
      <c r="A30" s="576">
        <v>1983</v>
      </c>
      <c r="B30" s="573">
        <v>3847.2</v>
      </c>
      <c r="C30" s="584" t="s">
        <v>22</v>
      </c>
    </row>
    <row r="31" spans="1:3" ht="12.75">
      <c r="A31" s="576">
        <v>1984</v>
      </c>
      <c r="B31" s="573">
        <v>4441.9</v>
      </c>
      <c r="C31" s="584" t="s">
        <v>22</v>
      </c>
    </row>
    <row r="32" spans="1:3" ht="12.75">
      <c r="A32" s="576">
        <v>1985</v>
      </c>
      <c r="B32" s="573">
        <v>4779.796446210593</v>
      </c>
      <c r="C32" s="572">
        <v>92</v>
      </c>
    </row>
    <row r="33" spans="1:3" ht="12.75">
      <c r="A33" s="576">
        <v>1986</v>
      </c>
      <c r="B33" s="573">
        <v>5566.737635947906</v>
      </c>
      <c r="C33" s="572">
        <v>103</v>
      </c>
    </row>
    <row r="34" spans="1:3" ht="12.75">
      <c r="A34" s="576">
        <v>1987</v>
      </c>
      <c r="B34" s="583">
        <v>6281.165836426027</v>
      </c>
      <c r="C34" s="572">
        <v>120</v>
      </c>
    </row>
    <row r="35" spans="1:3" ht="12.75">
      <c r="A35" s="576">
        <v>1988</v>
      </c>
      <c r="B35" s="583">
        <v>7813.185733233229</v>
      </c>
      <c r="C35" s="572">
        <v>125</v>
      </c>
    </row>
    <row r="36" spans="1:3" ht="12.75">
      <c r="A36" s="576">
        <v>1989</v>
      </c>
      <c r="B36" s="583">
        <v>8371.240929626692</v>
      </c>
      <c r="C36" s="572">
        <v>113</v>
      </c>
    </row>
    <row r="37" spans="1:3" ht="12.75">
      <c r="A37" s="576">
        <v>1990</v>
      </c>
      <c r="B37" s="583">
        <v>8706.730321159595</v>
      </c>
      <c r="C37" s="572">
        <v>119.16030885396692</v>
      </c>
    </row>
    <row r="38" spans="1:3" ht="12.75">
      <c r="A38" s="576">
        <v>1991</v>
      </c>
      <c r="B38" s="583">
        <v>9004.196902833768</v>
      </c>
      <c r="C38" s="572">
        <v>138.432429942617</v>
      </c>
    </row>
    <row r="39" spans="1:3" ht="12.75">
      <c r="A39" s="576">
        <v>1992</v>
      </c>
      <c r="B39" s="583">
        <v>8613.560035760223</v>
      </c>
      <c r="C39" s="572">
        <v>140.95151664567487</v>
      </c>
    </row>
    <row r="40" spans="1:3" ht="12.75">
      <c r="A40" s="576">
        <v>1993</v>
      </c>
      <c r="B40" s="583">
        <v>7808.266925001801</v>
      </c>
      <c r="C40" s="572">
        <v>120.32573099702276</v>
      </c>
    </row>
    <row r="41" spans="1:3" ht="12.75">
      <c r="A41" s="576">
        <v>1994</v>
      </c>
      <c r="B41" s="583">
        <v>9544.010753494296</v>
      </c>
      <c r="C41" s="572">
        <v>132.9911785040652</v>
      </c>
    </row>
    <row r="42" spans="1:3" ht="12.75">
      <c r="A42" s="576">
        <v>1995</v>
      </c>
      <c r="B42" s="583">
        <v>10067.103401376573</v>
      </c>
      <c r="C42" s="572">
        <v>140.80740064578004</v>
      </c>
    </row>
    <row r="43" spans="1:3" ht="12.75">
      <c r="A43" s="576">
        <v>1996</v>
      </c>
      <c r="B43" s="583">
        <v>9568.843747901708</v>
      </c>
      <c r="C43" s="572">
        <v>140.4748006294714</v>
      </c>
    </row>
    <row r="44" spans="1:3" ht="12.75">
      <c r="A44" s="576">
        <v>1997</v>
      </c>
      <c r="B44" s="583">
        <v>10102.164792570638</v>
      </c>
      <c r="C44" s="572">
        <v>147.19425130860185</v>
      </c>
    </row>
    <row r="45" spans="1:3" ht="12.75">
      <c r="A45" s="576">
        <v>1998</v>
      </c>
      <c r="B45" s="583">
        <v>9910.3</v>
      </c>
      <c r="C45" s="572">
        <v>148.54298321280652</v>
      </c>
    </row>
    <row r="46" spans="1:3" ht="12.75">
      <c r="A46" s="576">
        <v>1999</v>
      </c>
      <c r="B46" s="583">
        <v>9844</v>
      </c>
      <c r="C46" s="572">
        <v>161.08040179307702</v>
      </c>
    </row>
    <row r="47" spans="1:3" s="97" customFormat="1" ht="9" customHeight="1">
      <c r="A47" s="102"/>
      <c r="B47" s="582"/>
      <c r="C47" s="99"/>
    </row>
    <row r="48" spans="1:3" s="97" customFormat="1" ht="9" customHeight="1">
      <c r="A48" s="581"/>
      <c r="B48" s="581"/>
      <c r="C48" s="581"/>
    </row>
    <row r="49" s="97" customFormat="1" ht="12.75">
      <c r="A49" s="51" t="s">
        <v>42</v>
      </c>
    </row>
    <row r="50" s="97" customFormat="1" ht="12.75"/>
    <row r="51" spans="1:3" ht="31.5">
      <c r="A51" s="96" t="s">
        <v>573</v>
      </c>
      <c r="B51" s="580"/>
      <c r="C51" s="580"/>
    </row>
    <row r="52" spans="1:3" ht="13.5" thickBot="1">
      <c r="A52" s="373"/>
      <c r="B52" s="373"/>
      <c r="C52" s="373"/>
    </row>
    <row r="53" spans="1:3" s="86" customFormat="1" ht="45" customHeight="1" thickTop="1">
      <c r="A53" s="499" t="s">
        <v>38</v>
      </c>
      <c r="B53" s="579" t="s">
        <v>572</v>
      </c>
      <c r="C53" s="497" t="s">
        <v>571</v>
      </c>
    </row>
    <row r="54" spans="1:2" ht="12.75">
      <c r="A54" s="578"/>
      <c r="B54" s="577"/>
    </row>
    <row r="55" spans="1:3" ht="12.75">
      <c r="A55" s="576">
        <v>2000</v>
      </c>
      <c r="B55" s="573">
        <v>10395.8</v>
      </c>
      <c r="C55" s="572">
        <v>194.34892172263065</v>
      </c>
    </row>
    <row r="56" spans="1:3" ht="12.75">
      <c r="A56" s="576">
        <v>2001</v>
      </c>
      <c r="B56" s="573">
        <v>8916.383860112697</v>
      </c>
      <c r="C56" s="572">
        <v>144.91698419712907</v>
      </c>
    </row>
    <row r="57" spans="1:3" ht="12.75">
      <c r="A57" s="576">
        <v>2002</v>
      </c>
      <c r="B57" s="573">
        <v>9465</v>
      </c>
      <c r="C57" s="572">
        <v>143.9</v>
      </c>
    </row>
    <row r="58" spans="1:3" ht="12.75">
      <c r="A58" s="576">
        <v>2003</v>
      </c>
      <c r="B58" s="573">
        <v>9889.3</v>
      </c>
      <c r="C58" s="572">
        <v>165.2</v>
      </c>
    </row>
    <row r="59" spans="1:3" ht="12.75">
      <c r="A59" s="576">
        <v>2004</v>
      </c>
      <c r="B59" s="573">
        <v>10702</v>
      </c>
      <c r="C59" s="572">
        <v>159.8</v>
      </c>
    </row>
    <row r="60" spans="1:3" ht="12.75">
      <c r="A60" s="576">
        <v>2005</v>
      </c>
      <c r="B60" s="573">
        <v>11696.20451907655</v>
      </c>
      <c r="C60" s="572">
        <v>207.8</v>
      </c>
    </row>
    <row r="61" spans="1:10" ht="12.75">
      <c r="A61" s="576">
        <v>2006</v>
      </c>
      <c r="B61" s="573">
        <v>12300.936227866325</v>
      </c>
      <c r="C61" s="572">
        <v>190.6922626931886</v>
      </c>
      <c r="G61" s="483"/>
      <c r="H61" s="483"/>
      <c r="I61" s="483"/>
      <c r="J61" s="483"/>
    </row>
    <row r="62" spans="1:10" ht="12.75">
      <c r="A62" s="576">
        <v>2007</v>
      </c>
      <c r="B62" s="573">
        <v>12625.831164563228</v>
      </c>
      <c r="C62" s="572">
        <v>185.226656399151</v>
      </c>
      <c r="E62" s="483"/>
      <c r="F62" s="483"/>
      <c r="G62" s="483"/>
      <c r="H62" s="483"/>
      <c r="I62" s="483"/>
      <c r="J62" s="483"/>
    </row>
    <row r="63" spans="1:10" ht="12.75">
      <c r="A63" s="576">
        <v>2008</v>
      </c>
      <c r="B63" s="573">
        <v>11220.23</v>
      </c>
      <c r="C63" s="572">
        <v>178.3</v>
      </c>
      <c r="E63" s="483"/>
      <c r="F63" s="483"/>
      <c r="G63" s="483"/>
      <c r="H63" s="483"/>
      <c r="I63" s="483"/>
      <c r="J63" s="483"/>
    </row>
    <row r="64" spans="1:10" ht="12.75">
      <c r="A64" s="576">
        <v>2009</v>
      </c>
      <c r="B64" s="573">
        <v>9819.489803382465</v>
      </c>
      <c r="C64" s="572">
        <v>173.7</v>
      </c>
      <c r="E64" s="483"/>
      <c r="F64" s="483"/>
      <c r="G64" s="483"/>
      <c r="H64" s="483"/>
      <c r="I64" s="483"/>
      <c r="J64" s="483"/>
    </row>
    <row r="65" spans="1:10" ht="12.75">
      <c r="A65" s="576">
        <v>2010</v>
      </c>
      <c r="B65" s="575" t="s">
        <v>570</v>
      </c>
      <c r="C65" s="572">
        <v>177.34551006878942</v>
      </c>
      <c r="E65" s="483"/>
      <c r="F65" s="483"/>
      <c r="G65" s="483"/>
      <c r="H65" s="483"/>
      <c r="I65" s="483"/>
      <c r="J65" s="483"/>
    </row>
    <row r="66" spans="1:7" s="188" customFormat="1" ht="12.75">
      <c r="A66" s="574">
        <v>2011</v>
      </c>
      <c r="B66" s="573">
        <v>12070.258949655825</v>
      </c>
      <c r="C66" s="572">
        <v>184.326413045961</v>
      </c>
      <c r="E66" s="483"/>
      <c r="F66" s="483"/>
      <c r="G66" s="483"/>
    </row>
    <row r="67" spans="1:3" ht="12.75">
      <c r="A67" s="380"/>
      <c r="B67" s="388"/>
      <c r="C67" s="387"/>
    </row>
    <row r="69" ht="12.75">
      <c r="A69" s="571" t="s">
        <v>569</v>
      </c>
    </row>
    <row r="70" ht="12.75">
      <c r="A70" s="570" t="s">
        <v>18</v>
      </c>
    </row>
    <row r="71" ht="12.75">
      <c r="A71" s="51" t="s">
        <v>568</v>
      </c>
    </row>
    <row r="72" ht="12.75">
      <c r="A72" s="50" t="s">
        <v>567</v>
      </c>
    </row>
    <row r="73" ht="12.75">
      <c r="A73" s="50" t="s">
        <v>458</v>
      </c>
    </row>
    <row r="77" spans="1:2" ht="12.75">
      <c r="A77" s="483"/>
      <c r="B77" s="483"/>
    </row>
    <row r="78" spans="1:2" ht="12.75">
      <c r="A78" s="483"/>
      <c r="B78" s="483"/>
    </row>
    <row r="79" spans="1:2" ht="12.75">
      <c r="A79" s="483"/>
      <c r="B79" s="483"/>
    </row>
    <row r="80" spans="1:2" ht="12.75">
      <c r="A80" s="483"/>
      <c r="B80" s="483"/>
    </row>
    <row r="81" spans="1:2" ht="12.75">
      <c r="A81" s="483"/>
      <c r="B81" s="483"/>
    </row>
    <row r="82" spans="1:2" ht="12.75">
      <c r="A82" s="483"/>
      <c r="B82" s="483"/>
    </row>
    <row r="83" spans="1:2" ht="12.75">
      <c r="A83" s="483"/>
      <c r="B83" s="483"/>
    </row>
    <row r="84" spans="1:2" ht="12.75">
      <c r="A84" s="483"/>
      <c r="B84" s="483"/>
    </row>
    <row r="85" spans="1:2" ht="12.75">
      <c r="A85" s="483"/>
      <c r="B85" s="483"/>
    </row>
    <row r="86" spans="1:2" ht="12.75">
      <c r="A86" s="483"/>
      <c r="B86" s="483"/>
    </row>
    <row r="87" spans="1:2" ht="12.75">
      <c r="A87" s="483"/>
      <c r="B87" s="483"/>
    </row>
    <row r="88" spans="1:2" ht="12.75">
      <c r="A88" s="483"/>
      <c r="B88" s="483"/>
    </row>
    <row r="89" spans="1:2" ht="12.75">
      <c r="A89" s="483"/>
      <c r="B89" s="483"/>
    </row>
    <row r="90" spans="1:2" ht="12.75">
      <c r="A90" s="483"/>
      <c r="B90" s="483"/>
    </row>
    <row r="91" spans="1:2" ht="12.75">
      <c r="A91" s="483"/>
      <c r="B91" s="483"/>
    </row>
    <row r="92" spans="1:2" ht="12.75">
      <c r="A92" s="483"/>
      <c r="B92" s="483"/>
    </row>
    <row r="93" spans="1:2" ht="12.75">
      <c r="A93" s="483"/>
      <c r="B93" s="483"/>
    </row>
    <row r="94" spans="1:2" ht="12.75">
      <c r="A94" s="483"/>
      <c r="B94" s="483"/>
    </row>
    <row r="95" spans="1:2" ht="12.75">
      <c r="A95" s="483"/>
      <c r="B95" s="483"/>
    </row>
    <row r="96" spans="1:2" ht="12.75">
      <c r="A96" s="483"/>
      <c r="B96" s="483"/>
    </row>
    <row r="97" spans="1:2" ht="12.75">
      <c r="A97" s="483"/>
      <c r="B97" s="483"/>
    </row>
    <row r="98" spans="1:2" ht="12.75">
      <c r="A98" s="483"/>
      <c r="B98" s="483"/>
    </row>
    <row r="99" spans="1:2" ht="12.75">
      <c r="A99" s="483"/>
      <c r="B99" s="483"/>
    </row>
    <row r="100" spans="1:2" ht="12.75">
      <c r="A100" s="483"/>
      <c r="B100" s="483"/>
    </row>
    <row r="101" spans="1:2" ht="12.75">
      <c r="A101" s="483"/>
      <c r="B101" s="483"/>
    </row>
    <row r="102" spans="1:2" ht="12.75">
      <c r="A102" s="483"/>
      <c r="B102" s="483"/>
    </row>
    <row r="103" spans="1:2" ht="12.75">
      <c r="A103" s="483"/>
      <c r="B103" s="483"/>
    </row>
    <row r="104" spans="1:2" ht="12.75">
      <c r="A104" s="483"/>
      <c r="B104" s="483"/>
    </row>
    <row r="105" spans="1:2" ht="12.75">
      <c r="A105" s="483"/>
      <c r="B105" s="483"/>
    </row>
    <row r="106" spans="1:2" ht="12.75">
      <c r="A106" s="483"/>
      <c r="B106" s="483"/>
    </row>
    <row r="107" spans="1:2" ht="12.75">
      <c r="A107" s="483"/>
      <c r="B107" s="483"/>
    </row>
    <row r="108" spans="1:2" ht="12.75">
      <c r="A108" s="483"/>
      <c r="B108" s="483"/>
    </row>
    <row r="109" spans="1:2" ht="12.75">
      <c r="A109" s="483"/>
      <c r="B109" s="483"/>
    </row>
    <row r="110" spans="1:2" ht="12.75">
      <c r="A110" s="483"/>
      <c r="B110" s="483"/>
    </row>
    <row r="111" spans="1:2" ht="12.75">
      <c r="A111" s="483"/>
      <c r="B111" s="483"/>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2011&amp;R&amp;9http://www.hawaii.gov/dbedt/</oddFooter>
  </headerFooter>
</worksheet>
</file>

<file path=xl/worksheets/sheet31.xml><?xml version="1.0" encoding="utf-8"?>
<worksheet xmlns="http://schemas.openxmlformats.org/spreadsheetml/2006/main" xmlns:r="http://schemas.openxmlformats.org/officeDocument/2006/relationships">
  <dimension ref="A1:H28"/>
  <sheetViews>
    <sheetView showGridLines="0" zoomScalePageLayoutView="0" workbookViewId="0" topLeftCell="A1">
      <selection activeCell="A1" sqref="A1"/>
    </sheetView>
  </sheetViews>
  <sheetFormatPr defaultColWidth="9.140625" defaultRowHeight="12.75"/>
  <cols>
    <col min="1" max="1" width="7.28125" style="188" customWidth="1"/>
    <col min="2" max="5" width="11.421875" style="188" customWidth="1"/>
    <col min="6" max="6" width="9.8515625" style="188" customWidth="1"/>
    <col min="7" max="7" width="11.140625" style="188" customWidth="1"/>
    <col min="8" max="8" width="10.28125" style="188" customWidth="1"/>
    <col min="9" max="16384" width="9.140625" style="188" customWidth="1"/>
  </cols>
  <sheetData>
    <row r="1" spans="1:8" ht="15.75">
      <c r="A1" s="96" t="s">
        <v>588</v>
      </c>
      <c r="B1" s="482"/>
      <c r="C1" s="482"/>
      <c r="D1" s="482"/>
      <c r="E1" s="482"/>
      <c r="F1" s="482"/>
      <c r="G1" s="482"/>
      <c r="H1" s="482"/>
    </row>
    <row r="2" spans="1:8" ht="15.75">
      <c r="A2" s="96" t="s">
        <v>587</v>
      </c>
      <c r="B2" s="482"/>
      <c r="C2" s="482"/>
      <c r="D2" s="482"/>
      <c r="E2" s="482"/>
      <c r="F2" s="482"/>
      <c r="G2" s="482"/>
      <c r="H2" s="482"/>
    </row>
    <row r="3" ht="13.5" customHeight="1">
      <c r="A3" s="594"/>
    </row>
    <row r="4" spans="1:8" ht="13.5" customHeight="1">
      <c r="A4" s="215" t="s">
        <v>46</v>
      </c>
      <c r="B4" s="482"/>
      <c r="C4" s="482"/>
      <c r="D4" s="482"/>
      <c r="E4" s="482"/>
      <c r="F4" s="482"/>
      <c r="G4" s="482"/>
      <c r="H4" s="482"/>
    </row>
    <row r="5" spans="1:8" ht="13.5" customHeight="1">
      <c r="A5" s="215" t="s">
        <v>586</v>
      </c>
      <c r="B5" s="215"/>
      <c r="C5" s="215"/>
      <c r="D5" s="215"/>
      <c r="E5" s="215"/>
      <c r="F5" s="215"/>
      <c r="G5" s="215"/>
      <c r="H5" s="215"/>
    </row>
    <row r="6" spans="1:8" ht="13.5" thickBot="1">
      <c r="A6" s="480"/>
      <c r="B6" s="480"/>
      <c r="C6" s="480"/>
      <c r="D6" s="480"/>
      <c r="E6" s="480"/>
      <c r="F6" s="480"/>
      <c r="G6" s="480"/>
      <c r="H6" s="480"/>
    </row>
    <row r="7" spans="1:7" s="143" customFormat="1" ht="24" customHeight="1" thickTop="1">
      <c r="A7" s="135"/>
      <c r="B7" s="593"/>
      <c r="C7" s="292" t="s">
        <v>585</v>
      </c>
      <c r="D7" s="292"/>
      <c r="E7" s="292"/>
      <c r="F7" s="292"/>
      <c r="G7" s="292"/>
    </row>
    <row r="8" spans="1:8" s="86" customFormat="1" ht="64.5" customHeight="1">
      <c r="A8" s="499" t="s">
        <v>38</v>
      </c>
      <c r="B8" s="592" t="s">
        <v>584</v>
      </c>
      <c r="C8" s="89" t="s">
        <v>583</v>
      </c>
      <c r="D8" s="88" t="s">
        <v>582</v>
      </c>
      <c r="E8" s="499" t="s">
        <v>254</v>
      </c>
      <c r="F8" s="498" t="s">
        <v>581</v>
      </c>
      <c r="G8" s="88" t="s">
        <v>580</v>
      </c>
      <c r="H8" s="591" t="s">
        <v>579</v>
      </c>
    </row>
    <row r="9" spans="1:7" ht="12.75">
      <c r="A9" s="478"/>
      <c r="B9" s="479"/>
      <c r="C9" s="479"/>
      <c r="D9" s="478"/>
      <c r="E9" s="478"/>
      <c r="F9" s="478"/>
      <c r="G9" s="478"/>
    </row>
    <row r="10" spans="1:8" ht="12.75">
      <c r="A10" s="474">
        <v>1999</v>
      </c>
      <c r="B10" s="590">
        <v>10005073.576149007</v>
      </c>
      <c r="C10" s="590">
        <v>9843993.17435593</v>
      </c>
      <c r="D10" s="589">
        <v>5776260.048028251</v>
      </c>
      <c r="E10" s="589">
        <v>2359242.685477962</v>
      </c>
      <c r="F10" s="589">
        <v>479567.6454737869</v>
      </c>
      <c r="G10" s="589">
        <v>1228922.7953759297</v>
      </c>
      <c r="H10" s="588">
        <v>161080.401793077</v>
      </c>
    </row>
    <row r="11" spans="1:8" ht="12.75">
      <c r="A11" s="474">
        <v>2000</v>
      </c>
      <c r="B11" s="590">
        <v>10590202.952165771</v>
      </c>
      <c r="C11" s="590">
        <v>10395854.030443141</v>
      </c>
      <c r="D11" s="589">
        <v>6452690.623343466</v>
      </c>
      <c r="E11" s="589">
        <v>2370355.0143368402</v>
      </c>
      <c r="F11" s="589">
        <v>451456.66521521134</v>
      </c>
      <c r="G11" s="589">
        <v>1121351.7275476234</v>
      </c>
      <c r="H11" s="588">
        <v>194348.92172263065</v>
      </c>
    </row>
    <row r="12" spans="1:8" ht="12.75">
      <c r="A12" s="474">
        <v>2001</v>
      </c>
      <c r="B12" s="590">
        <v>9061303.124501828</v>
      </c>
      <c r="C12" s="590">
        <v>8916386.1403047</v>
      </c>
      <c r="D12" s="589">
        <v>5708118.289152317</v>
      </c>
      <c r="E12" s="589">
        <v>2089235.0805600004</v>
      </c>
      <c r="F12" s="589">
        <v>309197.6923816303</v>
      </c>
      <c r="G12" s="589">
        <v>809835.0782107514</v>
      </c>
      <c r="H12" s="588">
        <v>144916.98419712906</v>
      </c>
    </row>
    <row r="13" spans="1:8" ht="12.75">
      <c r="A13" s="474">
        <v>2002</v>
      </c>
      <c r="B13" s="590">
        <v>9608876.355882728</v>
      </c>
      <c r="C13" s="590">
        <v>9464976.355882728</v>
      </c>
      <c r="D13" s="589">
        <v>6133404.653991234</v>
      </c>
      <c r="E13" s="589">
        <v>2041436.535455735</v>
      </c>
      <c r="F13" s="589">
        <v>269608.91280764126</v>
      </c>
      <c r="G13" s="589">
        <v>1020526.2536281183</v>
      </c>
      <c r="H13" s="588">
        <v>143900</v>
      </c>
    </row>
    <row r="14" spans="1:8" ht="12.75">
      <c r="A14" s="474">
        <v>2003</v>
      </c>
      <c r="B14" s="590">
        <v>10054444.509587104</v>
      </c>
      <c r="C14" s="590">
        <v>9889244.509587104</v>
      </c>
      <c r="D14" s="589">
        <v>6607525.039034119</v>
      </c>
      <c r="E14" s="589">
        <v>1901864.9129536652</v>
      </c>
      <c r="F14" s="589">
        <v>335480.2775945045</v>
      </c>
      <c r="G14" s="589">
        <v>1044374.2800048148</v>
      </c>
      <c r="H14" s="588">
        <v>165200</v>
      </c>
    </row>
    <row r="15" spans="1:8" ht="12.75">
      <c r="A15" s="474">
        <v>2004</v>
      </c>
      <c r="B15" s="590">
        <v>10861777.12113631</v>
      </c>
      <c r="C15" s="590">
        <v>10701977.12113631</v>
      </c>
      <c r="D15" s="589">
        <v>7095222.2401884375</v>
      </c>
      <c r="E15" s="589">
        <v>2162626.1852066647</v>
      </c>
      <c r="F15" s="589">
        <v>363609.5380105789</v>
      </c>
      <c r="G15" s="589">
        <v>1080519.15773063</v>
      </c>
      <c r="H15" s="588">
        <v>159800</v>
      </c>
    </row>
    <row r="16" spans="1:8" ht="12.75">
      <c r="A16" s="474">
        <v>2005</v>
      </c>
      <c r="B16" s="590">
        <v>11904004.519076547</v>
      </c>
      <c r="C16" s="590">
        <v>11696204.519076547</v>
      </c>
      <c r="D16" s="589">
        <v>7840631.882336115</v>
      </c>
      <c r="E16" s="589">
        <v>2214368.560992545</v>
      </c>
      <c r="F16" s="589">
        <v>451040.1581997297</v>
      </c>
      <c r="G16" s="589">
        <v>1190163.9175481575</v>
      </c>
      <c r="H16" s="588">
        <v>207800</v>
      </c>
    </row>
    <row r="17" spans="1:8" ht="12.75">
      <c r="A17" s="474">
        <v>2006</v>
      </c>
      <c r="B17" s="590">
        <v>12491628.490559513</v>
      </c>
      <c r="C17" s="590">
        <v>12300936.227866324</v>
      </c>
      <c r="D17" s="589">
        <v>8385214.214682883</v>
      </c>
      <c r="E17" s="589">
        <v>2037206.6412393446</v>
      </c>
      <c r="F17" s="589">
        <v>507950.13706379436</v>
      </c>
      <c r="G17" s="589">
        <v>1370565.2348803019</v>
      </c>
      <c r="H17" s="588">
        <v>190692.26269318862</v>
      </c>
    </row>
    <row r="18" spans="1:8" ht="12.75">
      <c r="A18" s="474">
        <v>2007</v>
      </c>
      <c r="B18" s="590">
        <v>12811057.820962379</v>
      </c>
      <c r="C18" s="590">
        <v>12625831.164563224</v>
      </c>
      <c r="D18" s="589">
        <v>8536921.833590226</v>
      </c>
      <c r="E18" s="589">
        <v>1982021.9875037575</v>
      </c>
      <c r="F18" s="589">
        <v>634160.9937733401</v>
      </c>
      <c r="G18" s="589">
        <v>1472726.3496959014</v>
      </c>
      <c r="H18" s="588">
        <v>185226.65639915102</v>
      </c>
    </row>
    <row r="19" spans="1:8" ht="12.75">
      <c r="A19" s="474">
        <v>2008</v>
      </c>
      <c r="B19" s="590">
        <v>11398499.3907191</v>
      </c>
      <c r="C19" s="590">
        <v>11220227.47067076</v>
      </c>
      <c r="D19" s="589">
        <v>7122356.46006545</v>
      </c>
      <c r="E19" s="589">
        <v>1944488.9071042545</v>
      </c>
      <c r="F19" s="589">
        <v>710573.1460416903</v>
      </c>
      <c r="G19" s="589">
        <v>1442808.957459365</v>
      </c>
      <c r="H19" s="588">
        <v>178271.92004834107</v>
      </c>
    </row>
    <row r="20" spans="1:8" ht="12.75">
      <c r="A20" s="474">
        <v>2009</v>
      </c>
      <c r="B20" s="590">
        <v>9993187.658493912</v>
      </c>
      <c r="C20" s="590">
        <v>9819489.803382466</v>
      </c>
      <c r="D20" s="589">
        <v>6162823.057267515</v>
      </c>
      <c r="E20" s="589">
        <v>1826309.4603135812</v>
      </c>
      <c r="F20" s="589">
        <v>628790.2583940078</v>
      </c>
      <c r="G20" s="589">
        <v>1201567.0274073607</v>
      </c>
      <c r="H20" s="588">
        <v>173697.85511144876</v>
      </c>
    </row>
    <row r="21" spans="1:8" ht="12.75">
      <c r="A21" s="474" t="s">
        <v>16</v>
      </c>
      <c r="B21" s="590">
        <v>11066361.090332812</v>
      </c>
      <c r="C21" s="590">
        <v>10889015.580264019</v>
      </c>
      <c r="D21" s="589">
        <v>6789771.530260654</v>
      </c>
      <c r="E21" s="589">
        <v>1899614.45282358</v>
      </c>
      <c r="F21" s="589">
        <v>745700.1318785271</v>
      </c>
      <c r="G21" s="589">
        <v>1453929.4653012569</v>
      </c>
      <c r="H21" s="588">
        <v>177345.51006878942</v>
      </c>
    </row>
    <row r="22" spans="1:8" ht="12.75">
      <c r="A22" s="474">
        <v>2011</v>
      </c>
      <c r="B22" s="590">
        <v>12254585.362701787</v>
      </c>
      <c r="C22" s="590">
        <v>12070258.949655825</v>
      </c>
      <c r="D22" s="589">
        <v>7250932.137511719</v>
      </c>
      <c r="E22" s="589">
        <v>2163960.306605838</v>
      </c>
      <c r="F22" s="589">
        <v>905953.7062471509</v>
      </c>
      <c r="G22" s="589">
        <v>1749412.7992911157</v>
      </c>
      <c r="H22" s="588">
        <v>184326.413045961</v>
      </c>
    </row>
    <row r="23" spans="1:8" ht="12.75">
      <c r="A23" s="468"/>
      <c r="B23" s="469"/>
      <c r="C23" s="587"/>
      <c r="D23" s="468"/>
      <c r="E23" s="468"/>
      <c r="F23" s="468"/>
      <c r="G23" s="468"/>
      <c r="H23" s="467"/>
    </row>
    <row r="25" ht="12.75">
      <c r="A25" s="463" t="s">
        <v>578</v>
      </c>
    </row>
    <row r="26" spans="1:8" ht="12.75">
      <c r="A26" s="51" t="s">
        <v>5</v>
      </c>
      <c r="B26" s="463"/>
      <c r="C26" s="463"/>
      <c r="D26" s="463"/>
      <c r="E26" s="463"/>
      <c r="F26" s="463"/>
      <c r="G26" s="463"/>
      <c r="H26" s="463"/>
    </row>
    <row r="27" spans="1:8" ht="12.75">
      <c r="A27" s="50" t="s">
        <v>577</v>
      </c>
      <c r="B27" s="463"/>
      <c r="C27" s="463"/>
      <c r="D27" s="463"/>
      <c r="E27" s="463"/>
      <c r="F27" s="463"/>
      <c r="G27" s="463"/>
      <c r="H27" s="463"/>
    </row>
    <row r="28" ht="12.75">
      <c r="A28" s="5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2.xml><?xml version="1.0" encoding="utf-8"?>
<worksheet xmlns="http://schemas.openxmlformats.org/spreadsheetml/2006/main" xmlns:r="http://schemas.openxmlformats.org/officeDocument/2006/relationships">
  <dimension ref="A1:F176"/>
  <sheetViews>
    <sheetView zoomScalePageLayoutView="0" workbookViewId="0" topLeftCell="A1">
      <selection activeCell="A1" sqref="A1"/>
    </sheetView>
  </sheetViews>
  <sheetFormatPr defaultColWidth="9.140625" defaultRowHeight="12.75"/>
  <cols>
    <col min="1" max="1" width="24.00390625" style="188" customWidth="1"/>
    <col min="2" max="6" width="11.57421875" style="188" customWidth="1"/>
    <col min="7" max="16384" width="9.140625" style="188" customWidth="1"/>
  </cols>
  <sheetData>
    <row r="1" spans="1:6" s="210" customFormat="1" ht="15.75">
      <c r="A1" s="375" t="s">
        <v>601</v>
      </c>
      <c r="B1" s="375"/>
      <c r="C1" s="375"/>
      <c r="D1" s="375"/>
      <c r="E1" s="566"/>
      <c r="F1" s="566"/>
    </row>
    <row r="2" spans="1:6" s="210" customFormat="1" ht="15.75">
      <c r="A2" s="375" t="s">
        <v>600</v>
      </c>
      <c r="B2" s="375"/>
      <c r="C2" s="375"/>
      <c r="D2" s="375"/>
      <c r="E2" s="566"/>
      <c r="F2" s="566"/>
    </row>
    <row r="3" s="210" customFormat="1" ht="16.5" thickBot="1">
      <c r="A3" s="444"/>
    </row>
    <row r="4" spans="1:6" s="143" customFormat="1" ht="24.75" customHeight="1" thickTop="1">
      <c r="A4" s="606" t="s">
        <v>129</v>
      </c>
      <c r="B4" s="442">
        <v>2007</v>
      </c>
      <c r="C4" s="442">
        <v>2008</v>
      </c>
      <c r="D4" s="442">
        <v>2009</v>
      </c>
      <c r="E4" s="442">
        <v>2010</v>
      </c>
      <c r="F4" s="442">
        <v>2011</v>
      </c>
    </row>
    <row r="5" spans="1:6" ht="12.75">
      <c r="A5" s="214"/>
      <c r="B5" s="605"/>
      <c r="C5" s="605"/>
      <c r="D5" s="605"/>
      <c r="E5" s="605"/>
      <c r="F5" s="605"/>
    </row>
    <row r="6" spans="1:6" ht="12.75">
      <c r="A6" s="214" t="s">
        <v>599</v>
      </c>
      <c r="B6" s="599">
        <v>33</v>
      </c>
      <c r="C6" s="599">
        <v>31</v>
      </c>
      <c r="D6" s="599">
        <v>23</v>
      </c>
      <c r="E6" s="599">
        <v>23</v>
      </c>
      <c r="F6" s="599">
        <v>29</v>
      </c>
    </row>
    <row r="7" spans="1:6" ht="12.75">
      <c r="A7" s="604" t="s">
        <v>598</v>
      </c>
      <c r="B7" s="603">
        <v>252</v>
      </c>
      <c r="C7" s="603">
        <v>141</v>
      </c>
      <c r="D7" s="599">
        <v>111</v>
      </c>
      <c r="E7" s="599">
        <v>116</v>
      </c>
      <c r="F7" s="599">
        <v>124</v>
      </c>
    </row>
    <row r="8" spans="1:6" ht="12.75">
      <c r="A8" s="214"/>
      <c r="B8" s="602"/>
      <c r="C8" s="602"/>
      <c r="D8" s="602"/>
      <c r="E8" s="602"/>
      <c r="F8" s="602"/>
    </row>
    <row r="9" spans="1:6" ht="12.75">
      <c r="A9" s="214" t="s">
        <v>597</v>
      </c>
      <c r="B9" s="599">
        <v>513840</v>
      </c>
      <c r="C9" s="599">
        <v>268550</v>
      </c>
      <c r="D9" s="599">
        <v>221138</v>
      </c>
      <c r="E9" s="599">
        <v>225616</v>
      </c>
      <c r="F9" s="599">
        <v>246236</v>
      </c>
    </row>
    <row r="10" spans="1:6" ht="12.75">
      <c r="A10" s="600" t="s">
        <v>596</v>
      </c>
      <c r="B10" s="599">
        <v>503020</v>
      </c>
      <c r="C10" s="599">
        <v>266534</v>
      </c>
      <c r="D10" s="599">
        <v>217283</v>
      </c>
      <c r="E10" s="599">
        <v>223693</v>
      </c>
      <c r="F10" s="599">
        <v>244081</v>
      </c>
    </row>
    <row r="11" spans="1:6" ht="12.75">
      <c r="A11" s="601" t="s">
        <v>595</v>
      </c>
      <c r="B11" s="599">
        <v>372021</v>
      </c>
      <c r="C11" s="599">
        <v>157059.290536361</v>
      </c>
      <c r="D11" s="599">
        <v>120677</v>
      </c>
      <c r="E11" s="599">
        <v>122454</v>
      </c>
      <c r="F11" s="599">
        <v>119431</v>
      </c>
    </row>
    <row r="12" spans="1:6" ht="12.75">
      <c r="A12" s="601" t="s">
        <v>594</v>
      </c>
      <c r="B12" s="599">
        <v>130999</v>
      </c>
      <c r="C12" s="599">
        <v>109475</v>
      </c>
      <c r="D12" s="599">
        <v>96606</v>
      </c>
      <c r="E12" s="599">
        <v>101239</v>
      </c>
      <c r="F12" s="599">
        <v>124650</v>
      </c>
    </row>
    <row r="13" spans="1:6" ht="12.75">
      <c r="A13" s="600" t="s">
        <v>593</v>
      </c>
      <c r="B13" s="599">
        <v>10820</v>
      </c>
      <c r="C13" s="599">
        <v>2016</v>
      </c>
      <c r="D13" s="599">
        <v>3855</v>
      </c>
      <c r="E13" s="599">
        <v>1923</v>
      </c>
      <c r="F13" s="599">
        <v>2155</v>
      </c>
    </row>
    <row r="14" spans="1:6" ht="12.75">
      <c r="A14" s="467"/>
      <c r="B14" s="598"/>
      <c r="C14" s="597"/>
      <c r="D14" s="596"/>
      <c r="E14" s="596"/>
      <c r="F14" s="595"/>
    </row>
    <row r="15" ht="12.75">
      <c r="A15" s="214"/>
    </row>
    <row r="16" ht="12.75">
      <c r="A16" s="51" t="s">
        <v>592</v>
      </c>
    </row>
    <row r="17" ht="12.75">
      <c r="A17" s="50" t="s">
        <v>591</v>
      </c>
    </row>
    <row r="18" ht="12.75">
      <c r="A18" s="50" t="s">
        <v>590</v>
      </c>
    </row>
    <row r="19" spans="1:4" ht="12.75">
      <c r="A19" s="51" t="s">
        <v>5</v>
      </c>
      <c r="B19" s="482"/>
      <c r="C19" s="482"/>
      <c r="D19" s="482"/>
    </row>
    <row r="20" ht="12.75">
      <c r="A20" s="50" t="s">
        <v>589</v>
      </c>
    </row>
    <row r="21" ht="12.75">
      <c r="A21" s="214"/>
    </row>
    <row r="22" ht="12.75">
      <c r="A22" s="214"/>
    </row>
    <row r="23" ht="12.75">
      <c r="A23" s="214"/>
    </row>
    <row r="24" ht="12.75">
      <c r="A24" s="214"/>
    </row>
    <row r="25" ht="12.75">
      <c r="A25" s="214"/>
    </row>
    <row r="26" ht="12.75">
      <c r="A26" s="214"/>
    </row>
    <row r="27" ht="12.75">
      <c r="A27" s="214"/>
    </row>
    <row r="28" ht="12.75">
      <c r="A28" s="214"/>
    </row>
    <row r="29" ht="12.75">
      <c r="A29" s="214"/>
    </row>
    <row r="30" ht="12.75">
      <c r="A30" s="214"/>
    </row>
    <row r="31" ht="12.75">
      <c r="A31" s="214"/>
    </row>
    <row r="32" ht="12.75">
      <c r="A32" s="214"/>
    </row>
    <row r="33" ht="12.75">
      <c r="A33" s="214"/>
    </row>
    <row r="34" ht="12.75">
      <c r="A34" s="214"/>
    </row>
    <row r="35" ht="12.75">
      <c r="A35" s="214"/>
    </row>
    <row r="36" ht="12.75">
      <c r="A36" s="214"/>
    </row>
    <row r="37" ht="12.75">
      <c r="A37" s="214"/>
    </row>
    <row r="38" ht="12.75">
      <c r="A38" s="214"/>
    </row>
    <row r="39" ht="12.75">
      <c r="A39" s="214"/>
    </row>
    <row r="40" ht="12.75">
      <c r="A40" s="214"/>
    </row>
    <row r="41" ht="12.75">
      <c r="A41" s="214"/>
    </row>
    <row r="42" ht="12.75">
      <c r="A42" s="214"/>
    </row>
    <row r="43" ht="12.75">
      <c r="A43" s="214"/>
    </row>
    <row r="44" ht="12.75">
      <c r="A44" s="214"/>
    </row>
    <row r="45" ht="12.75">
      <c r="A45" s="214"/>
    </row>
    <row r="46" ht="12.75">
      <c r="A46" s="214"/>
    </row>
    <row r="47" ht="12.75">
      <c r="A47" s="214"/>
    </row>
    <row r="48" ht="12.75">
      <c r="A48" s="214"/>
    </row>
    <row r="49" ht="12.75">
      <c r="A49" s="214"/>
    </row>
    <row r="50" ht="12.75">
      <c r="A50" s="214"/>
    </row>
    <row r="51" ht="12.75">
      <c r="A51" s="214"/>
    </row>
    <row r="52" ht="12.75">
      <c r="A52" s="214"/>
    </row>
    <row r="53" ht="12.75">
      <c r="A53" s="214"/>
    </row>
    <row r="54" ht="12.75">
      <c r="A54" s="214"/>
    </row>
    <row r="55" ht="12.75">
      <c r="A55" s="214"/>
    </row>
    <row r="56" ht="12.75">
      <c r="A56" s="214"/>
    </row>
    <row r="57" ht="12.75">
      <c r="A57" s="214"/>
    </row>
    <row r="58" ht="12.75">
      <c r="A58" s="214"/>
    </row>
    <row r="59" ht="12.75">
      <c r="A59" s="214"/>
    </row>
    <row r="60" ht="12.75">
      <c r="A60" s="214"/>
    </row>
    <row r="61" ht="12.75">
      <c r="A61" s="214"/>
    </row>
    <row r="62" ht="12.75">
      <c r="A62" s="214"/>
    </row>
    <row r="63" ht="12.75">
      <c r="A63" s="214"/>
    </row>
    <row r="64" ht="12.75">
      <c r="A64" s="214"/>
    </row>
    <row r="65" ht="12.75">
      <c r="A65" s="214"/>
    </row>
    <row r="66" ht="12.75">
      <c r="A66" s="214"/>
    </row>
    <row r="67" ht="12.75">
      <c r="A67" s="214"/>
    </row>
    <row r="68" ht="12.75">
      <c r="A68" s="214"/>
    </row>
    <row r="69" ht="12.75">
      <c r="A69" s="214"/>
    </row>
    <row r="70" ht="12.75">
      <c r="A70" s="214"/>
    </row>
    <row r="71" ht="12.75">
      <c r="A71" s="214"/>
    </row>
    <row r="72" ht="12.75">
      <c r="A72" s="214"/>
    </row>
    <row r="73" ht="12.75">
      <c r="A73" s="214"/>
    </row>
    <row r="74" ht="12.75">
      <c r="A74" s="214"/>
    </row>
    <row r="75" ht="12.75">
      <c r="A75" s="214"/>
    </row>
    <row r="76" ht="12.75">
      <c r="A76" s="214"/>
    </row>
    <row r="77" ht="12.75">
      <c r="A77" s="214"/>
    </row>
    <row r="78" ht="12.75">
      <c r="A78" s="214"/>
    </row>
    <row r="79" ht="12.75">
      <c r="A79" s="214"/>
    </row>
    <row r="80" ht="12.75">
      <c r="A80" s="214"/>
    </row>
    <row r="81" ht="12.75">
      <c r="A81" s="214"/>
    </row>
    <row r="82" ht="12.75">
      <c r="A82" s="214"/>
    </row>
    <row r="83" ht="12.75">
      <c r="A83" s="214"/>
    </row>
    <row r="84" ht="12.75">
      <c r="A84" s="214"/>
    </row>
    <row r="85" ht="12.75">
      <c r="A85" s="214"/>
    </row>
    <row r="86" ht="12.75">
      <c r="A86" s="214"/>
    </row>
    <row r="87" ht="12.75">
      <c r="A87" s="214"/>
    </row>
    <row r="88" ht="12.75">
      <c r="A88" s="214"/>
    </row>
    <row r="89" ht="12.75">
      <c r="A89" s="214"/>
    </row>
    <row r="90" ht="12.75">
      <c r="A90" s="214"/>
    </row>
    <row r="91" ht="12.75">
      <c r="A91" s="214"/>
    </row>
    <row r="92" ht="12.75">
      <c r="A92" s="214"/>
    </row>
    <row r="93" ht="12.75">
      <c r="A93" s="214"/>
    </row>
    <row r="94" ht="12.75">
      <c r="A94" s="214"/>
    </row>
    <row r="95" ht="12.75">
      <c r="A95" s="214"/>
    </row>
    <row r="96" ht="12.75">
      <c r="A96" s="214"/>
    </row>
    <row r="97" ht="12.75">
      <c r="A97" s="214"/>
    </row>
    <row r="98" ht="12.75">
      <c r="A98" s="214"/>
    </row>
    <row r="99" ht="12.75">
      <c r="A99" s="214"/>
    </row>
    <row r="100" ht="12.75">
      <c r="A100" s="214"/>
    </row>
    <row r="101" ht="12.75">
      <c r="A101" s="214"/>
    </row>
    <row r="102" ht="12.75">
      <c r="A102" s="214"/>
    </row>
    <row r="103" ht="12.75">
      <c r="A103" s="214"/>
    </row>
    <row r="104" ht="12.75">
      <c r="A104" s="214"/>
    </row>
    <row r="105" ht="12.75">
      <c r="A105" s="214"/>
    </row>
    <row r="106" ht="12.75">
      <c r="A106" s="214"/>
    </row>
    <row r="107" ht="12.75">
      <c r="A107" s="214"/>
    </row>
    <row r="108" ht="12.75">
      <c r="A108" s="214"/>
    </row>
    <row r="109" ht="12.75">
      <c r="A109" s="214"/>
    </row>
    <row r="110" ht="12.75">
      <c r="A110" s="214"/>
    </row>
    <row r="111" ht="12.75">
      <c r="A111" s="214"/>
    </row>
    <row r="112" ht="12.75">
      <c r="A112" s="214"/>
    </row>
    <row r="113" ht="12.75">
      <c r="A113" s="214"/>
    </row>
    <row r="114" ht="12.75">
      <c r="A114" s="214"/>
    </row>
    <row r="115" ht="12.75">
      <c r="A115" s="214"/>
    </row>
    <row r="116" ht="12.75">
      <c r="A116" s="214"/>
    </row>
    <row r="117" ht="12.75">
      <c r="A117" s="214"/>
    </row>
    <row r="118" ht="12.75">
      <c r="A118" s="214"/>
    </row>
    <row r="119" ht="12.75">
      <c r="A119" s="214"/>
    </row>
    <row r="120" ht="12.75">
      <c r="A120" s="214"/>
    </row>
    <row r="121" ht="12.75">
      <c r="A121" s="214"/>
    </row>
    <row r="122" ht="12.75">
      <c r="A122" s="214"/>
    </row>
    <row r="123" ht="12.75">
      <c r="A123" s="214"/>
    </row>
    <row r="124" ht="12.75">
      <c r="A124" s="214"/>
    </row>
    <row r="125" ht="12.75">
      <c r="A125" s="214"/>
    </row>
    <row r="126" ht="12.75">
      <c r="A126" s="214"/>
    </row>
    <row r="127" ht="12.75">
      <c r="A127" s="214"/>
    </row>
    <row r="128" ht="12.75">
      <c r="A128" s="214"/>
    </row>
    <row r="129" ht="12.75">
      <c r="A129" s="214"/>
    </row>
    <row r="130" ht="12.75">
      <c r="A130" s="214"/>
    </row>
    <row r="131" ht="12.75">
      <c r="A131" s="214"/>
    </row>
    <row r="132" ht="12.75">
      <c r="A132" s="214"/>
    </row>
    <row r="133" ht="12.75">
      <c r="A133" s="214"/>
    </row>
    <row r="134" ht="12.75">
      <c r="A134" s="214"/>
    </row>
    <row r="135" ht="12.75">
      <c r="A135" s="214"/>
    </row>
    <row r="136" ht="12.75">
      <c r="A136" s="214"/>
    </row>
    <row r="137" ht="12.75">
      <c r="A137" s="214"/>
    </row>
    <row r="138" ht="12.75">
      <c r="A138" s="214"/>
    </row>
    <row r="139" ht="12.75">
      <c r="A139" s="214"/>
    </row>
    <row r="140" ht="12.75">
      <c r="A140" s="214"/>
    </row>
    <row r="141" ht="12.75">
      <c r="A141" s="214"/>
    </row>
    <row r="142" ht="12.75">
      <c r="A142" s="214"/>
    </row>
    <row r="143" ht="12.75">
      <c r="A143" s="214"/>
    </row>
    <row r="144" ht="12.75">
      <c r="A144" s="214"/>
    </row>
    <row r="145" ht="12.75">
      <c r="A145" s="214"/>
    </row>
    <row r="146" ht="12.75">
      <c r="A146" s="214"/>
    </row>
    <row r="147" ht="12.75">
      <c r="A147" s="214"/>
    </row>
    <row r="148" ht="12.75">
      <c r="A148" s="214"/>
    </row>
    <row r="149" ht="12.75">
      <c r="A149" s="214"/>
    </row>
    <row r="150" ht="12.75">
      <c r="A150" s="214"/>
    </row>
    <row r="151" ht="12.75">
      <c r="A151" s="214"/>
    </row>
    <row r="152" ht="12.75">
      <c r="A152" s="214"/>
    </row>
    <row r="153" ht="12.75">
      <c r="A153" s="214"/>
    </row>
    <row r="154" ht="12.75">
      <c r="A154" s="214"/>
    </row>
    <row r="155" ht="12.75">
      <c r="A155" s="214"/>
    </row>
    <row r="156" ht="12.75">
      <c r="A156" s="214"/>
    </row>
    <row r="157" ht="12.75">
      <c r="A157" s="214"/>
    </row>
    <row r="158" ht="12.75">
      <c r="A158" s="214"/>
    </row>
    <row r="159" ht="12.75">
      <c r="A159" s="214"/>
    </row>
    <row r="160" ht="12.75">
      <c r="A160" s="214"/>
    </row>
    <row r="161" ht="12.75">
      <c r="A161" s="214"/>
    </row>
    <row r="162" ht="12.75">
      <c r="A162" s="214"/>
    </row>
    <row r="163" ht="12.75">
      <c r="A163" s="214"/>
    </row>
    <row r="164" ht="12.75">
      <c r="A164" s="214"/>
    </row>
    <row r="165" ht="12.75">
      <c r="A165" s="214"/>
    </row>
    <row r="166" ht="12.75">
      <c r="A166" s="214"/>
    </row>
    <row r="167" ht="12.75">
      <c r="A167" s="214"/>
    </row>
    <row r="168" ht="12.75">
      <c r="A168" s="214"/>
    </row>
    <row r="169" ht="12.75">
      <c r="A169" s="214"/>
    </row>
    <row r="170" ht="12.75">
      <c r="A170" s="214"/>
    </row>
    <row r="171" ht="12.75">
      <c r="A171" s="214"/>
    </row>
    <row r="172" ht="12.75">
      <c r="A172" s="214"/>
    </row>
    <row r="173" ht="12.75">
      <c r="A173" s="214"/>
    </row>
    <row r="174" ht="12.75">
      <c r="A174" s="214"/>
    </row>
    <row r="175" ht="12.75">
      <c r="A175" s="214"/>
    </row>
    <row r="176" ht="12.75">
      <c r="A176" s="21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3.xml><?xml version="1.0" encoding="utf-8"?>
<worksheet xmlns="http://schemas.openxmlformats.org/spreadsheetml/2006/main" xmlns:r="http://schemas.openxmlformats.org/officeDocument/2006/relationships">
  <dimension ref="A1:F26"/>
  <sheetViews>
    <sheetView showGridLines="0" zoomScalePageLayoutView="0" workbookViewId="0" topLeftCell="A1">
      <selection activeCell="A1" sqref="A1"/>
    </sheetView>
  </sheetViews>
  <sheetFormatPr defaultColWidth="9.140625" defaultRowHeight="12.75"/>
  <cols>
    <col min="1" max="1" width="11.140625" style="607" customWidth="1"/>
    <col min="2" max="4" width="20.00390625" style="607" customWidth="1"/>
    <col min="5" max="5" width="12.8515625" style="607" customWidth="1"/>
    <col min="6" max="10" width="10.421875" style="607" bestFit="1" customWidth="1"/>
    <col min="11" max="16384" width="9.140625" style="607" customWidth="1"/>
  </cols>
  <sheetData>
    <row r="1" spans="1:5" ht="31.5">
      <c r="A1" s="4" t="s">
        <v>607</v>
      </c>
      <c r="B1" s="626"/>
      <c r="C1" s="626"/>
      <c r="D1" s="626"/>
      <c r="E1" s="626"/>
    </row>
    <row r="2" ht="12.75">
      <c r="A2" s="627" t="s">
        <v>90</v>
      </c>
    </row>
    <row r="3" spans="1:5" ht="12.75">
      <c r="A3" s="626" t="s">
        <v>606</v>
      </c>
      <c r="B3" s="626"/>
      <c r="C3" s="626"/>
      <c r="D3" s="626"/>
      <c r="E3" s="626"/>
    </row>
    <row r="4" spans="1:6" ht="13.5" thickBot="1">
      <c r="A4" s="625"/>
      <c r="B4" s="625"/>
      <c r="C4" s="625"/>
      <c r="D4" s="625"/>
      <c r="E4" s="625"/>
      <c r="F4" s="18"/>
    </row>
    <row r="5" spans="1:6" s="19" customFormat="1" ht="24" customHeight="1" thickTop="1">
      <c r="A5" s="624" t="s">
        <v>38</v>
      </c>
      <c r="B5" s="623" t="s">
        <v>37</v>
      </c>
      <c r="C5" s="622" t="s">
        <v>605</v>
      </c>
      <c r="D5" s="622" t="s">
        <v>604</v>
      </c>
      <c r="E5" s="621" t="s">
        <v>603</v>
      </c>
      <c r="F5" s="608"/>
    </row>
    <row r="6" spans="1:6" ht="12.75">
      <c r="A6" s="619"/>
      <c r="B6" s="620"/>
      <c r="C6" s="619"/>
      <c r="D6" s="619"/>
      <c r="E6" s="608"/>
      <c r="F6" s="608"/>
    </row>
    <row r="7" spans="1:6" ht="12.75">
      <c r="A7" s="617">
        <v>1997</v>
      </c>
      <c r="B7" s="616">
        <v>11520.354568837109</v>
      </c>
      <c r="C7" s="615">
        <v>10249.317043879239</v>
      </c>
      <c r="D7" s="615">
        <v>1242.602882936371</v>
      </c>
      <c r="E7" s="614">
        <v>28.434642021498888</v>
      </c>
      <c r="F7" s="608"/>
    </row>
    <row r="8" spans="1:6" ht="12.75">
      <c r="A8" s="617">
        <v>1998</v>
      </c>
      <c r="B8" s="616">
        <v>11379.923912385022</v>
      </c>
      <c r="C8" s="615">
        <v>10058.842983212808</v>
      </c>
      <c r="D8" s="615">
        <v>1256.5899885048964</v>
      </c>
      <c r="E8" s="614">
        <v>64.49094066731706</v>
      </c>
      <c r="F8" s="608"/>
    </row>
    <row r="9" spans="1:6" ht="12.75">
      <c r="A9" s="617">
        <v>1999</v>
      </c>
      <c r="B9" s="616">
        <v>11380.93580716811</v>
      </c>
      <c r="C9" s="615">
        <v>10005.080401793077</v>
      </c>
      <c r="D9" s="615">
        <v>1315.7615742986704</v>
      </c>
      <c r="E9" s="614">
        <v>60.09383107636363</v>
      </c>
      <c r="F9" s="608"/>
    </row>
    <row r="10" spans="1:6" ht="12.75">
      <c r="A10" s="617">
        <v>2000</v>
      </c>
      <c r="B10" s="616">
        <v>12017.697921560242</v>
      </c>
      <c r="C10" s="615">
        <v>10590.148921722632</v>
      </c>
      <c r="D10" s="615">
        <v>1360.7780764194285</v>
      </c>
      <c r="E10" s="614">
        <v>66.77092341818181</v>
      </c>
      <c r="F10" s="608"/>
    </row>
    <row r="11" spans="1:6" ht="12.75">
      <c r="A11" s="617">
        <v>2001</v>
      </c>
      <c r="B11" s="616">
        <v>10412.233989111824</v>
      </c>
      <c r="C11" s="615">
        <v>9061.300844309826</v>
      </c>
      <c r="D11" s="615">
        <v>1280.6479622565446</v>
      </c>
      <c r="E11" s="614">
        <v>70.28518254545455</v>
      </c>
      <c r="F11" s="608"/>
    </row>
    <row r="12" spans="1:6" ht="12.75">
      <c r="A12" s="617">
        <v>2002</v>
      </c>
      <c r="B12" s="616">
        <v>11045.549359789917</v>
      </c>
      <c r="C12" s="615">
        <v>9608.9</v>
      </c>
      <c r="D12" s="615">
        <v>1340.007233789916</v>
      </c>
      <c r="E12" s="614">
        <v>96.64212599999999</v>
      </c>
      <c r="F12" s="608"/>
    </row>
    <row r="13" spans="1:6" ht="12.75">
      <c r="A13" s="617">
        <v>2003</v>
      </c>
      <c r="B13" s="616">
        <v>11468.264282165446</v>
      </c>
      <c r="C13" s="615">
        <v>10054.5</v>
      </c>
      <c r="D13" s="615">
        <v>1313.4372131654454</v>
      </c>
      <c r="E13" s="614">
        <v>100.327069</v>
      </c>
      <c r="F13" s="608"/>
    </row>
    <row r="14" spans="1:6" ht="12.75">
      <c r="A14" s="617">
        <v>2004</v>
      </c>
      <c r="B14" s="616">
        <v>12406.82789165227</v>
      </c>
      <c r="C14" s="615">
        <v>10861.8</v>
      </c>
      <c r="D14" s="615">
        <v>1405.442404347924</v>
      </c>
      <c r="E14" s="614">
        <v>139.58548730434782</v>
      </c>
      <c r="F14" s="608"/>
    </row>
    <row r="15" spans="1:6" ht="12.75">
      <c r="A15" s="617">
        <v>2005</v>
      </c>
      <c r="B15" s="616">
        <v>13554.607598887429</v>
      </c>
      <c r="C15" s="615">
        <v>11904</v>
      </c>
      <c r="D15" s="615">
        <v>1519.7462045396014</v>
      </c>
      <c r="E15" s="614">
        <v>130.8613943478261</v>
      </c>
      <c r="F15" s="608"/>
    </row>
    <row r="16" spans="1:6" ht="12.75">
      <c r="A16" s="617">
        <v>2006</v>
      </c>
      <c r="B16" s="616">
        <v>14198.371839750558</v>
      </c>
      <c r="C16" s="615">
        <v>12491.6</v>
      </c>
      <c r="D16" s="615">
        <v>1558.9508086952528</v>
      </c>
      <c r="E16" s="614">
        <v>147.82103105530433</v>
      </c>
      <c r="F16" s="608"/>
    </row>
    <row r="17" spans="1:6" ht="12.75">
      <c r="A17" s="617">
        <v>2007</v>
      </c>
      <c r="B17" s="616">
        <v>14568.01617332943</v>
      </c>
      <c r="C17" s="615">
        <v>12811.1</v>
      </c>
      <c r="D17" s="615">
        <v>1563.27062264698</v>
      </c>
      <c r="E17" s="614">
        <v>193.64555068244866</v>
      </c>
      <c r="F17" s="608"/>
    </row>
    <row r="18" spans="1:6" ht="12.75">
      <c r="A18" s="617">
        <v>2008</v>
      </c>
      <c r="B18" s="616">
        <v>13090.441371263889</v>
      </c>
      <c r="C18" s="615">
        <v>11398.5</v>
      </c>
      <c r="D18" s="615">
        <v>1530.3635237744531</v>
      </c>
      <c r="E18" s="614">
        <v>161.5778474894352</v>
      </c>
      <c r="F18" s="608"/>
    </row>
    <row r="19" spans="1:6" ht="12.75">
      <c r="A19" s="617">
        <v>2009</v>
      </c>
      <c r="B19" s="616">
        <v>11587.466424478098</v>
      </c>
      <c r="C19" s="615">
        <v>9993.2</v>
      </c>
      <c r="D19" s="615">
        <v>1463.578459596936</v>
      </c>
      <c r="E19" s="614">
        <v>130.6879648811608</v>
      </c>
      <c r="F19" s="608"/>
    </row>
    <row r="20" spans="1:6" ht="12.75">
      <c r="A20" s="618" t="s">
        <v>16</v>
      </c>
      <c r="B20" s="616">
        <v>12618.099999999999</v>
      </c>
      <c r="C20" s="615">
        <v>11066.4</v>
      </c>
      <c r="D20" s="615">
        <v>1425.8</v>
      </c>
      <c r="E20" s="614">
        <v>125.9</v>
      </c>
      <c r="F20" s="608"/>
    </row>
    <row r="21" spans="1:6" ht="12.75">
      <c r="A21" s="617">
        <v>2011</v>
      </c>
      <c r="B21" s="616">
        <v>13839.347772533463</v>
      </c>
      <c r="C21" s="615">
        <v>12254.6</v>
      </c>
      <c r="D21" s="615">
        <v>1439.9627725334633</v>
      </c>
      <c r="E21" s="614">
        <v>144.785</v>
      </c>
      <c r="F21" s="608"/>
    </row>
    <row r="22" spans="1:6" ht="12.75">
      <c r="A22" s="613"/>
      <c r="B22" s="612"/>
      <c r="C22" s="611"/>
      <c r="D22" s="611"/>
      <c r="E22" s="610"/>
      <c r="F22" s="608"/>
    </row>
    <row r="23" ht="12.75">
      <c r="F23" s="608"/>
    </row>
    <row r="24" spans="1:6" ht="12.75">
      <c r="A24" s="609" t="s">
        <v>13</v>
      </c>
      <c r="F24" s="608"/>
    </row>
    <row r="25" spans="1:6" ht="12.75">
      <c r="A25" s="39" t="s">
        <v>602</v>
      </c>
      <c r="F25" s="608"/>
    </row>
    <row r="26" ht="12.75">
      <c r="A26" s="40"/>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4.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9.140625" defaultRowHeight="12.75"/>
  <cols>
    <col min="1" max="1" width="14.00390625" style="483" customWidth="1"/>
    <col min="2" max="2" width="15.28125" style="483" customWidth="1"/>
    <col min="3" max="5" width="14.00390625" style="483" customWidth="1"/>
    <col min="6" max="6" width="12.421875" style="483" customWidth="1"/>
    <col min="7" max="16384" width="9.140625" style="483" customWidth="1"/>
  </cols>
  <sheetData>
    <row r="1" spans="1:6" ht="31.5">
      <c r="A1" s="96" t="s">
        <v>614</v>
      </c>
      <c r="B1" s="502"/>
      <c r="C1" s="502"/>
      <c r="D1" s="502"/>
      <c r="E1" s="502"/>
      <c r="F1" s="502"/>
    </row>
    <row r="2" spans="1:6" ht="12.75" customHeight="1">
      <c r="A2" s="96"/>
      <c r="B2" s="502"/>
      <c r="C2" s="502"/>
      <c r="D2" s="502"/>
      <c r="E2" s="502"/>
      <c r="F2" s="502"/>
    </row>
    <row r="3" spans="1:6" ht="12.75" customHeight="1">
      <c r="A3" s="532" t="s">
        <v>613</v>
      </c>
      <c r="B3" s="502"/>
      <c r="C3" s="502"/>
      <c r="D3" s="502"/>
      <c r="E3" s="502"/>
      <c r="F3" s="502"/>
    </row>
    <row r="4" spans="1:6" ht="12.75" customHeight="1" thickBot="1">
      <c r="A4" s="92"/>
      <c r="B4" s="501"/>
      <c r="C4" s="501"/>
      <c r="D4" s="501"/>
      <c r="E4" s="501"/>
      <c r="F4" s="501"/>
    </row>
    <row r="5" spans="1:6" s="86" customFormat="1" ht="69.75" customHeight="1" thickTop="1">
      <c r="A5" s="499" t="s">
        <v>38</v>
      </c>
      <c r="B5" s="88" t="s">
        <v>612</v>
      </c>
      <c r="C5" s="88" t="s">
        <v>611</v>
      </c>
      <c r="D5" s="88" t="s">
        <v>610</v>
      </c>
      <c r="E5" s="88" t="s">
        <v>609</v>
      </c>
      <c r="F5" s="87" t="s">
        <v>608</v>
      </c>
    </row>
    <row r="6" spans="1:5" ht="12.75">
      <c r="A6" s="495"/>
      <c r="B6" s="495"/>
      <c r="C6" s="495"/>
      <c r="D6" s="495"/>
      <c r="E6" s="495"/>
    </row>
    <row r="7" spans="1:6" ht="12.75">
      <c r="A7" s="494">
        <v>2002</v>
      </c>
      <c r="B7" s="634">
        <v>11045.549359789917</v>
      </c>
      <c r="C7" s="630">
        <v>8789</v>
      </c>
      <c r="D7" s="629">
        <v>5432</v>
      </c>
      <c r="E7" s="629">
        <v>879.7224876964551</v>
      </c>
      <c r="F7" s="628">
        <v>159.64467592588943</v>
      </c>
    </row>
    <row r="8" spans="1:6" ht="12.75">
      <c r="A8" s="494">
        <v>2003</v>
      </c>
      <c r="B8" s="634">
        <v>11468.264282165446</v>
      </c>
      <c r="C8" s="630">
        <v>9139.414087154786</v>
      </c>
      <c r="D8" s="629">
        <v>5600.843363149665</v>
      </c>
      <c r="E8" s="629">
        <v>876.5112852229425</v>
      </c>
      <c r="F8" s="628">
        <v>161.86372807706312</v>
      </c>
    </row>
    <row r="9" spans="1:6" ht="12.75">
      <c r="A9" s="494">
        <v>2004</v>
      </c>
      <c r="B9" s="634">
        <v>12406.82789165227</v>
      </c>
      <c r="C9" s="630">
        <v>9800.284804838822</v>
      </c>
      <c r="D9" s="629">
        <v>5967.292982796846</v>
      </c>
      <c r="E9" s="629">
        <v>919.8518837187271</v>
      </c>
      <c r="F9" s="628">
        <v>163.10750661849454</v>
      </c>
    </row>
    <row r="10" spans="1:6" ht="12.75">
      <c r="A10" s="494">
        <v>2005</v>
      </c>
      <c r="B10" s="634">
        <v>13554.607598887429</v>
      </c>
      <c r="C10" s="630">
        <v>10675.920493747512</v>
      </c>
      <c r="D10" s="629">
        <v>6427.629296860339</v>
      </c>
      <c r="E10" s="629">
        <v>1007.4641953727734</v>
      </c>
      <c r="F10" s="628">
        <v>171.41226156490796</v>
      </c>
    </row>
    <row r="11" spans="1:6" ht="12.75">
      <c r="A11" s="494">
        <v>2006</v>
      </c>
      <c r="B11" s="634">
        <v>14198.371839750558</v>
      </c>
      <c r="C11" s="630">
        <v>11348.883388149809</v>
      </c>
      <c r="D11" s="629">
        <v>6484.530008048516</v>
      </c>
      <c r="E11" s="629">
        <v>1104.225529094061</v>
      </c>
      <c r="F11" s="628">
        <v>167.0538510575512</v>
      </c>
    </row>
    <row r="12" spans="1:6" ht="12.75">
      <c r="A12" s="632">
        <v>2007</v>
      </c>
      <c r="B12" s="634">
        <v>14568.01617332943</v>
      </c>
      <c r="C12" s="630">
        <v>11505.021466441958</v>
      </c>
      <c r="D12" s="629">
        <v>6567.883165034407</v>
      </c>
      <c r="E12" s="629">
        <v>1171.7023981691198</v>
      </c>
      <c r="F12" s="628">
        <v>163.38458898645314</v>
      </c>
    </row>
    <row r="13" spans="1:6" ht="12.75">
      <c r="A13" s="494">
        <v>2008</v>
      </c>
      <c r="B13" s="634">
        <v>13090.441371263889</v>
      </c>
      <c r="C13" s="630">
        <v>10696.139393229034</v>
      </c>
      <c r="D13" s="629">
        <v>5779.321486541706</v>
      </c>
      <c r="E13" s="629">
        <v>986.0751274214518</v>
      </c>
      <c r="F13" s="628">
        <v>141.54497780760087</v>
      </c>
    </row>
    <row r="14" spans="1:6" ht="12.75">
      <c r="A14" s="494">
        <v>2009</v>
      </c>
      <c r="B14" s="634">
        <v>11587.466424478098</v>
      </c>
      <c r="C14" s="1109" t="s">
        <v>1434</v>
      </c>
      <c r="D14" s="629">
        <v>5436.796499644366</v>
      </c>
      <c r="E14" s="629">
        <v>890.6959432761267</v>
      </c>
      <c r="F14" s="628">
        <v>125.29353528900268</v>
      </c>
    </row>
    <row r="15" spans="1:6" ht="12.75">
      <c r="A15" s="632" t="s">
        <v>16</v>
      </c>
      <c r="B15" s="631">
        <v>12618.099999999999</v>
      </c>
      <c r="C15" s="630">
        <v>9689.388907622058</v>
      </c>
      <c r="D15" s="629">
        <v>5148.184799999999</v>
      </c>
      <c r="E15" s="629">
        <v>971.5936999999999</v>
      </c>
      <c r="F15" s="628">
        <v>114.82471</v>
      </c>
    </row>
    <row r="16" spans="1:6" ht="12.75">
      <c r="A16" s="494">
        <v>2011</v>
      </c>
      <c r="B16" s="631">
        <v>13839.347772533463</v>
      </c>
      <c r="C16" s="630">
        <v>10627.180224907854</v>
      </c>
      <c r="D16" s="629">
        <v>5646.453891193652</v>
      </c>
      <c r="E16" s="629">
        <v>1065.6297784850767</v>
      </c>
      <c r="F16" s="628">
        <v>121.78626039829449</v>
      </c>
    </row>
    <row r="17" spans="1:6" ht="12.75">
      <c r="A17" s="486"/>
      <c r="B17" s="486"/>
      <c r="C17" s="486"/>
      <c r="D17" s="486"/>
      <c r="E17" s="486"/>
      <c r="F17" s="485"/>
    </row>
    <row r="19" spans="1:6" s="607" customFormat="1" ht="12.75">
      <c r="A19" s="609" t="s">
        <v>13</v>
      </c>
      <c r="F19" s="608"/>
    </row>
    <row r="20" ht="12.75">
      <c r="A20" s="51" t="s">
        <v>602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5.xml><?xml version="1.0" encoding="utf-8"?>
<worksheet xmlns="http://schemas.openxmlformats.org/spreadsheetml/2006/main" xmlns:r="http://schemas.openxmlformats.org/officeDocument/2006/relationships">
  <dimension ref="A1:E17"/>
  <sheetViews>
    <sheetView zoomScalePageLayoutView="0" workbookViewId="0" topLeftCell="A1">
      <selection activeCell="F25" sqref="F25"/>
    </sheetView>
  </sheetViews>
  <sheetFormatPr defaultColWidth="9.140625" defaultRowHeight="12.75"/>
  <cols>
    <col min="1" max="1" width="33.8515625" style="483" customWidth="1"/>
    <col min="2" max="2" width="16.7109375" style="483" customWidth="1"/>
    <col min="3" max="3" width="17.28125" style="483" customWidth="1"/>
    <col min="4" max="4" width="15.7109375" style="483" customWidth="1"/>
    <col min="5" max="16384" width="9.140625" style="483" customWidth="1"/>
  </cols>
  <sheetData>
    <row r="1" spans="1:4" ht="15.75">
      <c r="A1" s="96" t="s">
        <v>631</v>
      </c>
      <c r="B1" s="502"/>
      <c r="C1" s="502"/>
      <c r="D1" s="502"/>
    </row>
    <row r="2" spans="1:4" ht="16.5" thickBot="1">
      <c r="A2" s="92"/>
      <c r="B2" s="501"/>
      <c r="C2" s="501"/>
      <c r="D2" s="501"/>
    </row>
    <row r="3" spans="1:4" ht="24" customHeight="1" thickTop="1">
      <c r="A3" s="645"/>
      <c r="B3" s="644"/>
      <c r="C3" s="643" t="s">
        <v>630</v>
      </c>
      <c r="D3" s="642"/>
    </row>
    <row r="4" spans="1:5" s="86" customFormat="1" ht="44.25" customHeight="1">
      <c r="A4" s="498" t="s">
        <v>629</v>
      </c>
      <c r="B4" s="180" t="s">
        <v>628</v>
      </c>
      <c r="C4" s="180" t="s">
        <v>627</v>
      </c>
      <c r="D4" s="179" t="s">
        <v>626</v>
      </c>
      <c r="E4" s="641"/>
    </row>
    <row r="5" spans="1:5" ht="12.75">
      <c r="A5" s="495"/>
      <c r="B5" s="495"/>
      <c r="C5" s="495"/>
      <c r="D5" s="504"/>
      <c r="E5" s="504"/>
    </row>
    <row r="6" spans="1:5" ht="12.75">
      <c r="A6" s="494" t="s">
        <v>605</v>
      </c>
      <c r="B6" s="638">
        <v>7174397</v>
      </c>
      <c r="C6" s="639" t="s">
        <v>625</v>
      </c>
      <c r="D6" s="640" t="s">
        <v>624</v>
      </c>
      <c r="E6" s="504"/>
    </row>
    <row r="7" spans="1:5" ht="12.75">
      <c r="A7" s="632" t="s">
        <v>623</v>
      </c>
      <c r="B7" s="638">
        <v>185824</v>
      </c>
      <c r="C7" s="639" t="s">
        <v>622</v>
      </c>
      <c r="D7" s="636">
        <v>47.88401928706733</v>
      </c>
      <c r="E7" s="504"/>
    </row>
    <row r="8" spans="1:5" ht="12.75">
      <c r="A8" s="494" t="s">
        <v>621</v>
      </c>
      <c r="B8" s="638">
        <v>77731</v>
      </c>
      <c r="C8" s="637">
        <v>28238</v>
      </c>
      <c r="D8" s="636">
        <v>36.327848606090235</v>
      </c>
      <c r="E8" s="504"/>
    </row>
    <row r="9" spans="1:5" ht="12.75">
      <c r="A9" s="494" t="s">
        <v>620</v>
      </c>
      <c r="B9" s="638">
        <v>57054.554</v>
      </c>
      <c r="C9" s="637">
        <v>23296.35</v>
      </c>
      <c r="D9" s="636">
        <v>40.83170994553738</v>
      </c>
      <c r="E9" s="504"/>
    </row>
    <row r="10" spans="1:5" ht="12.75">
      <c r="A10" s="632" t="s">
        <v>619</v>
      </c>
      <c r="B10" s="638">
        <v>13839.347772533463</v>
      </c>
      <c r="C10" s="637">
        <v>5650.842340835053</v>
      </c>
      <c r="D10" s="636">
        <v>40.83170994553738</v>
      </c>
      <c r="E10" s="504"/>
    </row>
    <row r="11" spans="1:5" ht="12.75">
      <c r="A11" s="486"/>
      <c r="B11" s="486"/>
      <c r="C11" s="486"/>
      <c r="D11" s="485"/>
      <c r="E11" s="504"/>
    </row>
    <row r="12" ht="12.75">
      <c r="E12" s="504"/>
    </row>
    <row r="13" spans="1:5" ht="12.75">
      <c r="A13" s="635" t="s">
        <v>618</v>
      </c>
      <c r="E13" s="504"/>
    </row>
    <row r="14" ht="12.75">
      <c r="A14" s="635" t="s">
        <v>617</v>
      </c>
    </row>
    <row r="15" ht="12.75">
      <c r="A15" s="635" t="s">
        <v>616</v>
      </c>
    </row>
    <row r="16" ht="12.75">
      <c r="A16" s="506" t="s">
        <v>615</v>
      </c>
    </row>
    <row r="17" ht="12.75">
      <c r="A17" s="50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6.xml><?xml version="1.0" encoding="utf-8"?>
<worksheet xmlns="http://schemas.openxmlformats.org/spreadsheetml/2006/main" xmlns:r="http://schemas.openxmlformats.org/officeDocument/2006/relationships">
  <dimension ref="A1:E24"/>
  <sheetViews>
    <sheetView zoomScalePageLayoutView="0" workbookViewId="0" topLeftCell="A1">
      <selection activeCell="A1" sqref="A1"/>
    </sheetView>
  </sheetViews>
  <sheetFormatPr defaultColWidth="9.140625" defaultRowHeight="12.75"/>
  <cols>
    <col min="1" max="1" width="33.421875" style="483" customWidth="1"/>
    <col min="2" max="5" width="12.140625" style="483" customWidth="1"/>
    <col min="6" max="16384" width="9.140625" style="483" customWidth="1"/>
  </cols>
  <sheetData>
    <row r="1" spans="1:5" ht="31.5">
      <c r="A1" s="96" t="s">
        <v>649</v>
      </c>
      <c r="B1" s="502"/>
      <c r="C1" s="502"/>
      <c r="D1" s="502"/>
      <c r="E1" s="502"/>
    </row>
    <row r="2" spans="1:5" ht="16.5" thickBot="1">
      <c r="A2" s="92"/>
      <c r="B2" s="501"/>
      <c r="C2" s="501"/>
      <c r="D2" s="501"/>
      <c r="E2" s="501"/>
    </row>
    <row r="3" spans="1:5" ht="35.25" customHeight="1" thickTop="1">
      <c r="A3" s="645"/>
      <c r="B3" s="665" t="s">
        <v>648</v>
      </c>
      <c r="C3" s="666"/>
      <c r="D3" s="665" t="s">
        <v>647</v>
      </c>
      <c r="E3" s="664"/>
    </row>
    <row r="4" spans="1:5" s="86" customFormat="1" ht="44.25" customHeight="1">
      <c r="A4" s="498" t="s">
        <v>629</v>
      </c>
      <c r="B4" s="180" t="s">
        <v>627</v>
      </c>
      <c r="C4" s="180" t="s">
        <v>646</v>
      </c>
      <c r="D4" s="180" t="s">
        <v>627</v>
      </c>
      <c r="E4" s="179" t="s">
        <v>646</v>
      </c>
    </row>
    <row r="5" spans="1:5" ht="12.75">
      <c r="A5" s="495"/>
      <c r="B5" s="495"/>
      <c r="C5" s="495"/>
      <c r="D5" s="495"/>
      <c r="E5" s="504"/>
    </row>
    <row r="6" spans="1:5" ht="12.75">
      <c r="A6" s="656" t="s">
        <v>645</v>
      </c>
      <c r="B6" s="663"/>
      <c r="C6" s="663"/>
      <c r="D6" s="662"/>
      <c r="E6" s="661"/>
    </row>
    <row r="7" spans="1:5" ht="12.75">
      <c r="A7" s="655" t="s">
        <v>644</v>
      </c>
      <c r="B7" s="659" t="s">
        <v>643</v>
      </c>
      <c r="C7" s="660" t="s">
        <v>643</v>
      </c>
      <c r="D7" s="659" t="s">
        <v>643</v>
      </c>
      <c r="E7" s="658" t="s">
        <v>643</v>
      </c>
    </row>
    <row r="8" spans="1:5" ht="12.75">
      <c r="A8" s="655" t="s">
        <v>640</v>
      </c>
      <c r="B8" s="650">
        <v>95145.51593616756</v>
      </c>
      <c r="C8" s="654">
        <v>11.999157047698432</v>
      </c>
      <c r="D8" s="657">
        <v>38849.54109324099</v>
      </c>
      <c r="E8" s="654">
        <v>4.899461001625731</v>
      </c>
    </row>
    <row r="9" spans="1:5" ht="12.75">
      <c r="A9" s="652" t="s">
        <v>639</v>
      </c>
      <c r="B9" s="650">
        <v>852.5038227880614</v>
      </c>
      <c r="C9" s="651">
        <v>15.525551168946949</v>
      </c>
      <c r="D9" s="650">
        <v>348.09188819543925</v>
      </c>
      <c r="E9" s="649">
        <v>6.339348020750407</v>
      </c>
    </row>
    <row r="10" spans="1:5" ht="12.75">
      <c r="A10" s="656"/>
      <c r="B10" s="650"/>
      <c r="C10" s="654"/>
      <c r="D10" s="653"/>
      <c r="E10" s="649"/>
    </row>
    <row r="11" spans="1:5" ht="12.75">
      <c r="A11" s="656" t="s">
        <v>642</v>
      </c>
      <c r="B11" s="650"/>
      <c r="C11" s="654"/>
      <c r="D11" s="653"/>
      <c r="E11" s="649"/>
    </row>
    <row r="12" spans="1:5" ht="12.75">
      <c r="A12" s="655" t="s">
        <v>641</v>
      </c>
      <c r="B12" s="650">
        <v>10627.180224907854</v>
      </c>
      <c r="C12" s="649">
        <v>15.8635939527815</v>
      </c>
      <c r="D12" s="653">
        <v>4339.259404823882</v>
      </c>
      <c r="E12" s="649">
        <v>6.4773766697375486</v>
      </c>
    </row>
    <row r="13" spans="1:5" ht="12.75">
      <c r="A13" s="655" t="s">
        <v>640</v>
      </c>
      <c r="B13" s="650">
        <v>121786.26039829449</v>
      </c>
      <c r="C13" s="654">
        <v>15.358921021053995</v>
      </c>
      <c r="D13" s="653">
        <v>49727.41259934846</v>
      </c>
      <c r="E13" s="649">
        <v>6.271310082080935</v>
      </c>
    </row>
    <row r="14" spans="1:5" ht="12.75">
      <c r="A14" s="652" t="s">
        <v>639</v>
      </c>
      <c r="B14" s="650">
        <v>1065.6297784850767</v>
      </c>
      <c r="C14" s="651">
        <v>19.406938961183688</v>
      </c>
      <c r="D14" s="650">
        <v>435.11486024429905</v>
      </c>
      <c r="E14" s="649">
        <v>7.924185025938009</v>
      </c>
    </row>
    <row r="15" spans="1:5" ht="12.75">
      <c r="A15" s="380"/>
      <c r="B15" s="380"/>
      <c r="C15" s="380"/>
      <c r="D15" s="387"/>
      <c r="E15" s="386"/>
    </row>
    <row r="16" spans="1:5" ht="12.75">
      <c r="A16" s="48"/>
      <c r="B16" s="48"/>
      <c r="C16" s="48"/>
      <c r="D16" s="48"/>
      <c r="E16" s="48"/>
    </row>
    <row r="17" spans="1:5" ht="12.75">
      <c r="A17" s="53" t="s">
        <v>638</v>
      </c>
      <c r="B17" s="48"/>
      <c r="C17" s="48"/>
      <c r="D17" s="48"/>
      <c r="E17" s="48"/>
    </row>
    <row r="18" spans="1:5" ht="12.75">
      <c r="A18" s="53" t="s">
        <v>637</v>
      </c>
      <c r="B18" s="48"/>
      <c r="C18" s="48"/>
      <c r="D18" s="48"/>
      <c r="E18" s="48"/>
    </row>
    <row r="19" spans="1:5" ht="12.75">
      <c r="A19" s="53" t="s">
        <v>636</v>
      </c>
      <c r="B19" s="48"/>
      <c r="C19" s="48"/>
      <c r="D19" s="48"/>
      <c r="E19" s="48"/>
    </row>
    <row r="20" spans="1:5" ht="12.75">
      <c r="A20" s="648" t="s">
        <v>635</v>
      </c>
      <c r="B20" s="48"/>
      <c r="C20" s="48"/>
      <c r="D20" s="48"/>
      <c r="E20" s="48"/>
    </row>
    <row r="21" spans="1:5" ht="12.75">
      <c r="A21" s="648" t="s">
        <v>634</v>
      </c>
      <c r="B21" s="48"/>
      <c r="C21" s="48"/>
      <c r="D21" s="48"/>
      <c r="E21" s="48"/>
    </row>
    <row r="22" spans="1:5" ht="12.75">
      <c r="A22" s="647" t="s">
        <v>633</v>
      </c>
      <c r="B22" s="48"/>
      <c r="C22" s="48"/>
      <c r="D22" s="48"/>
      <c r="E22" s="48"/>
    </row>
    <row r="23" spans="1:5" ht="12.75">
      <c r="A23" s="51" t="s">
        <v>632</v>
      </c>
      <c r="B23" s="48"/>
      <c r="C23" s="48"/>
      <c r="D23" s="48"/>
      <c r="E23" s="48"/>
    </row>
    <row r="24" spans="1:5" ht="12.75">
      <c r="A24" s="646"/>
      <c r="B24" s="48"/>
      <c r="C24" s="48"/>
      <c r="D24" s="48"/>
      <c r="E24" s="4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7.xml><?xml version="1.0" encoding="utf-8"?>
<worksheet xmlns="http://schemas.openxmlformats.org/spreadsheetml/2006/main" xmlns:r="http://schemas.openxmlformats.org/officeDocument/2006/relationships">
  <dimension ref="A1:H53"/>
  <sheetViews>
    <sheetView zoomScalePageLayoutView="0" workbookViewId="0" topLeftCell="A1">
      <selection activeCell="A1" sqref="A1"/>
    </sheetView>
  </sheetViews>
  <sheetFormatPr defaultColWidth="9.140625" defaultRowHeight="12.75"/>
  <cols>
    <col min="1" max="1" width="7.140625" style="483" customWidth="1"/>
    <col min="2" max="2" width="10.8515625" style="483" customWidth="1"/>
    <col min="3" max="3" width="12.421875" style="483" customWidth="1"/>
    <col min="4" max="5" width="10.8515625" style="483" customWidth="1"/>
    <col min="6" max="8" width="10.57421875" style="483" customWidth="1"/>
    <col min="9" max="16384" width="9.140625" style="483" customWidth="1"/>
  </cols>
  <sheetData>
    <row r="1" spans="1:8" ht="31.5">
      <c r="A1" s="96" t="s">
        <v>680</v>
      </c>
      <c r="B1" s="502"/>
      <c r="C1" s="502"/>
      <c r="D1" s="502"/>
      <c r="E1" s="502"/>
      <c r="F1" s="502"/>
      <c r="G1" s="502"/>
      <c r="H1" s="502"/>
    </row>
    <row r="2" spans="1:8" ht="15" customHeight="1" thickBot="1">
      <c r="A2" s="92"/>
      <c r="B2" s="501"/>
      <c r="C2" s="501"/>
      <c r="D2" s="501"/>
      <c r="E2" s="501"/>
      <c r="F2" s="501"/>
      <c r="G2" s="501"/>
      <c r="H2" s="523"/>
    </row>
    <row r="3" spans="1:8" s="143" customFormat="1" ht="34.5" customHeight="1" thickTop="1">
      <c r="A3" s="135"/>
      <c r="B3" s="135"/>
      <c r="C3" s="135"/>
      <c r="D3" s="181" t="s">
        <v>679</v>
      </c>
      <c r="E3" s="134"/>
      <c r="F3" s="181" t="s">
        <v>678</v>
      </c>
      <c r="G3" s="134"/>
      <c r="H3" s="132"/>
    </row>
    <row r="4" spans="1:8" s="86" customFormat="1" ht="64.5" customHeight="1">
      <c r="A4" s="499" t="s">
        <v>38</v>
      </c>
      <c r="B4" s="682" t="s">
        <v>677</v>
      </c>
      <c r="C4" s="88" t="s">
        <v>676</v>
      </c>
      <c r="D4" s="88" t="s">
        <v>675</v>
      </c>
      <c r="E4" s="88" t="s">
        <v>674</v>
      </c>
      <c r="F4" s="88" t="s">
        <v>673</v>
      </c>
      <c r="G4" s="88" t="s">
        <v>672</v>
      </c>
      <c r="H4" s="87" t="s">
        <v>671</v>
      </c>
    </row>
    <row r="5" spans="1:7" ht="9" customHeight="1">
      <c r="A5" s="495"/>
      <c r="B5" s="495"/>
      <c r="C5" s="495"/>
      <c r="D5" s="495"/>
      <c r="E5" s="495"/>
      <c r="F5" s="495"/>
      <c r="G5" s="495"/>
    </row>
    <row r="6" spans="1:8" ht="12.75">
      <c r="A6" s="494">
        <v>1985</v>
      </c>
      <c r="B6" s="672" t="s">
        <v>22</v>
      </c>
      <c r="C6" s="673">
        <v>68.84</v>
      </c>
      <c r="D6" s="679">
        <v>364</v>
      </c>
      <c r="E6" s="671">
        <v>44.95</v>
      </c>
      <c r="F6" s="670">
        <v>108.6</v>
      </c>
      <c r="G6" s="670">
        <v>99.6</v>
      </c>
      <c r="H6" s="669">
        <v>106.8</v>
      </c>
    </row>
    <row r="7" spans="1:8" ht="12.75">
      <c r="A7" s="494">
        <v>1986</v>
      </c>
      <c r="B7" s="672" t="s">
        <v>22</v>
      </c>
      <c r="C7" s="673">
        <v>73.2</v>
      </c>
      <c r="D7" s="679">
        <v>364</v>
      </c>
      <c r="E7" s="671">
        <v>46.95</v>
      </c>
      <c r="F7" s="670">
        <v>111.4</v>
      </c>
      <c r="G7" s="670">
        <v>99.8</v>
      </c>
      <c r="H7" s="669">
        <v>109.4</v>
      </c>
    </row>
    <row r="8" spans="1:8" ht="12.75">
      <c r="A8" s="494">
        <v>1987</v>
      </c>
      <c r="B8" s="672" t="s">
        <v>22</v>
      </c>
      <c r="C8" s="673">
        <v>80.09</v>
      </c>
      <c r="D8" s="679">
        <v>486</v>
      </c>
      <c r="E8" s="671">
        <v>48.95</v>
      </c>
      <c r="F8" s="670">
        <v>115.6</v>
      </c>
      <c r="G8" s="670">
        <v>102.5</v>
      </c>
      <c r="H8" s="669">
        <v>114.9</v>
      </c>
    </row>
    <row r="9" spans="1:8" ht="12.75">
      <c r="A9" s="494">
        <v>1988</v>
      </c>
      <c r="B9" s="672" t="s">
        <v>22</v>
      </c>
      <c r="C9" s="673">
        <v>87.94</v>
      </c>
      <c r="D9" s="679">
        <v>494</v>
      </c>
      <c r="E9" s="671">
        <v>48.95</v>
      </c>
      <c r="F9" s="670">
        <v>121</v>
      </c>
      <c r="G9" s="670">
        <v>106.8</v>
      </c>
      <c r="H9" s="669">
        <v>121.7</v>
      </c>
    </row>
    <row r="10" spans="1:8" ht="12.75">
      <c r="A10" s="494">
        <v>1989</v>
      </c>
      <c r="B10" s="672" t="s">
        <v>22</v>
      </c>
      <c r="C10" s="673">
        <v>95.83</v>
      </c>
      <c r="D10" s="679">
        <v>524</v>
      </c>
      <c r="E10" s="671">
        <v>44.95</v>
      </c>
      <c r="F10" s="670">
        <v>122.2</v>
      </c>
      <c r="G10" s="670">
        <v>104.3</v>
      </c>
      <c r="H10" s="669">
        <v>128.7</v>
      </c>
    </row>
    <row r="11" spans="1:8" ht="9" customHeight="1">
      <c r="A11" s="494"/>
      <c r="B11" s="681"/>
      <c r="C11" s="673"/>
      <c r="D11" s="680"/>
      <c r="E11" s="680"/>
      <c r="F11" s="670"/>
      <c r="G11" s="670"/>
      <c r="H11" s="669"/>
    </row>
    <row r="12" spans="1:8" ht="12.75">
      <c r="A12" s="494">
        <v>1990</v>
      </c>
      <c r="B12" s="672" t="s">
        <v>22</v>
      </c>
      <c r="C12" s="673">
        <v>102.1</v>
      </c>
      <c r="D12" s="679">
        <v>560</v>
      </c>
      <c r="E12" s="671">
        <v>54.95</v>
      </c>
      <c r="F12" s="670">
        <v>128</v>
      </c>
      <c r="G12" s="670">
        <v>107</v>
      </c>
      <c r="H12" s="669">
        <v>138.1</v>
      </c>
    </row>
    <row r="13" spans="1:8" ht="12.75">
      <c r="A13" s="494">
        <v>1991</v>
      </c>
      <c r="B13" s="672" t="s">
        <v>22</v>
      </c>
      <c r="C13" s="673">
        <v>101.89</v>
      </c>
      <c r="D13" s="679">
        <v>642</v>
      </c>
      <c r="E13" s="671">
        <v>65.95</v>
      </c>
      <c r="F13" s="670">
        <v>133.6</v>
      </c>
      <c r="G13" s="670">
        <v>110.5</v>
      </c>
      <c r="H13" s="669">
        <v>148</v>
      </c>
    </row>
    <row r="14" spans="1:8" ht="12.75">
      <c r="A14" s="494">
        <v>1992</v>
      </c>
      <c r="B14" s="672" t="s">
        <v>22</v>
      </c>
      <c r="C14" s="673">
        <v>105.59</v>
      </c>
      <c r="D14" s="679">
        <v>400</v>
      </c>
      <c r="E14" s="671">
        <v>69.95</v>
      </c>
      <c r="F14" s="670">
        <v>137.8</v>
      </c>
      <c r="G14" s="670">
        <v>114.2</v>
      </c>
      <c r="H14" s="669">
        <v>155.1</v>
      </c>
    </row>
    <row r="15" spans="1:8" ht="12.75">
      <c r="A15" s="494">
        <v>1993</v>
      </c>
      <c r="B15" s="672" t="s">
        <v>22</v>
      </c>
      <c r="C15" s="673">
        <v>103.26</v>
      </c>
      <c r="D15" s="679">
        <v>566</v>
      </c>
      <c r="E15" s="671">
        <v>74</v>
      </c>
      <c r="F15" s="670">
        <v>141.9</v>
      </c>
      <c r="G15" s="670">
        <v>116.5</v>
      </c>
      <c r="H15" s="669">
        <v>160.1</v>
      </c>
    </row>
    <row r="16" spans="1:8" ht="12.75">
      <c r="A16" s="494">
        <v>1994</v>
      </c>
      <c r="B16" s="672" t="s">
        <v>22</v>
      </c>
      <c r="C16" s="673">
        <v>105.46</v>
      </c>
      <c r="D16" s="679">
        <v>566</v>
      </c>
      <c r="E16" s="671">
        <v>74</v>
      </c>
      <c r="F16" s="670">
        <v>146.4</v>
      </c>
      <c r="G16" s="670">
        <v>118.7</v>
      </c>
      <c r="H16" s="669">
        <v>164.5</v>
      </c>
    </row>
    <row r="17" spans="1:8" ht="12.75">
      <c r="A17" s="494">
        <v>1995</v>
      </c>
      <c r="B17" s="672" t="s">
        <v>22</v>
      </c>
      <c r="C17" s="673">
        <v>109.39</v>
      </c>
      <c r="D17" s="679">
        <v>596</v>
      </c>
      <c r="E17" s="671">
        <v>74</v>
      </c>
      <c r="F17" s="670">
        <v>149.2</v>
      </c>
      <c r="G17" s="670">
        <v>117.5</v>
      </c>
      <c r="H17" s="669">
        <v>168.1</v>
      </c>
    </row>
    <row r="18" spans="1:8" ht="12.75">
      <c r="A18" s="494">
        <v>1996</v>
      </c>
      <c r="B18" s="672" t="s">
        <v>22</v>
      </c>
      <c r="C18" s="673">
        <v>116.79</v>
      </c>
      <c r="D18" s="679">
        <v>530</v>
      </c>
      <c r="E18" s="671">
        <v>85</v>
      </c>
      <c r="F18" s="670">
        <v>150.8</v>
      </c>
      <c r="G18" s="670">
        <v>118.5</v>
      </c>
      <c r="H18" s="669">
        <v>170.7</v>
      </c>
    </row>
    <row r="19" spans="1:8" ht="12.75">
      <c r="A19" s="494">
        <v>1997</v>
      </c>
      <c r="B19" s="672" t="s">
        <v>670</v>
      </c>
      <c r="C19" s="673">
        <v>124.96</v>
      </c>
      <c r="D19" s="679">
        <v>521</v>
      </c>
      <c r="E19" s="671">
        <v>80</v>
      </c>
      <c r="F19" s="670">
        <v>152.6</v>
      </c>
      <c r="G19" s="670">
        <v>117.3</v>
      </c>
      <c r="H19" s="669">
        <v>171.9</v>
      </c>
    </row>
    <row r="20" spans="1:8" ht="12.75">
      <c r="A20" s="494">
        <v>1998</v>
      </c>
      <c r="B20" s="672" t="s">
        <v>669</v>
      </c>
      <c r="C20" s="673">
        <v>129.66</v>
      </c>
      <c r="D20" s="679">
        <v>521</v>
      </c>
      <c r="E20" s="671">
        <v>88</v>
      </c>
      <c r="F20" s="670">
        <v>153.3</v>
      </c>
      <c r="G20" s="670">
        <v>112.2</v>
      </c>
      <c r="H20" s="669">
        <v>171.5</v>
      </c>
    </row>
    <row r="21" spans="1:8" ht="12.75">
      <c r="A21" s="494">
        <v>1999</v>
      </c>
      <c r="B21" s="672" t="s">
        <v>668</v>
      </c>
      <c r="C21" s="673">
        <v>131.66</v>
      </c>
      <c r="D21" s="679">
        <v>536</v>
      </c>
      <c r="E21" s="671">
        <v>94.75</v>
      </c>
      <c r="F21" s="670">
        <v>158.3</v>
      </c>
      <c r="G21" s="670">
        <v>105.4</v>
      </c>
      <c r="H21" s="669">
        <v>173.3</v>
      </c>
    </row>
    <row r="22" spans="1:8" ht="9" customHeight="1">
      <c r="A22" s="494"/>
      <c r="B22" s="672"/>
      <c r="C22" s="673"/>
      <c r="D22" s="672"/>
      <c r="E22" s="680"/>
      <c r="F22" s="670"/>
      <c r="G22" s="670"/>
      <c r="H22" s="669"/>
    </row>
    <row r="23" spans="1:8" ht="12.75">
      <c r="A23" s="494">
        <v>2000</v>
      </c>
      <c r="B23" s="674">
        <v>84.9</v>
      </c>
      <c r="C23" s="673">
        <v>140.63</v>
      </c>
      <c r="D23" s="679">
        <v>576</v>
      </c>
      <c r="E23" s="671">
        <v>94.5</v>
      </c>
      <c r="F23" s="670">
        <v>160</v>
      </c>
      <c r="G23" s="670">
        <v>103.5</v>
      </c>
      <c r="H23" s="669">
        <v>176.3</v>
      </c>
    </row>
    <row r="24" spans="1:8" ht="12.75">
      <c r="A24" s="494">
        <v>2001</v>
      </c>
      <c r="B24" s="674">
        <v>87.8</v>
      </c>
      <c r="C24" s="673">
        <v>144.88</v>
      </c>
      <c r="D24" s="679">
        <v>692</v>
      </c>
      <c r="E24" s="671">
        <v>95.25</v>
      </c>
      <c r="F24" s="670">
        <v>164</v>
      </c>
      <c r="G24" s="670">
        <v>101</v>
      </c>
      <c r="H24" s="669">
        <v>178.4</v>
      </c>
    </row>
    <row r="25" spans="1:8" ht="12.75">
      <c r="A25" s="494">
        <v>2002</v>
      </c>
      <c r="B25" s="672" t="s">
        <v>667</v>
      </c>
      <c r="C25" s="673">
        <v>140.89</v>
      </c>
      <c r="D25" s="679">
        <v>692</v>
      </c>
      <c r="E25" s="671">
        <v>99</v>
      </c>
      <c r="F25" s="670">
        <v>166</v>
      </c>
      <c r="G25" s="670">
        <v>102.6</v>
      </c>
      <c r="H25" s="669">
        <v>180.3</v>
      </c>
    </row>
    <row r="26" spans="1:8" ht="12.75">
      <c r="A26" s="494">
        <v>2003</v>
      </c>
      <c r="B26" s="674">
        <v>93.1</v>
      </c>
      <c r="C26" s="673">
        <v>144.16</v>
      </c>
      <c r="D26" s="679">
        <v>714</v>
      </c>
      <c r="E26" s="671">
        <v>119</v>
      </c>
      <c r="F26" s="670">
        <v>167.1</v>
      </c>
      <c r="G26" s="670">
        <v>98.5</v>
      </c>
      <c r="H26" s="669">
        <v>184.5</v>
      </c>
    </row>
    <row r="27" spans="1:8" ht="12.75">
      <c r="A27" s="494">
        <v>2004</v>
      </c>
      <c r="B27" s="674">
        <v>96.3</v>
      </c>
      <c r="C27" s="673">
        <v>152.17</v>
      </c>
      <c r="D27" s="679">
        <v>714</v>
      </c>
      <c r="E27" s="671">
        <v>139.6</v>
      </c>
      <c r="F27" s="670">
        <v>171</v>
      </c>
      <c r="G27" s="670">
        <v>101.2</v>
      </c>
      <c r="H27" s="669">
        <v>190.6</v>
      </c>
    </row>
    <row r="28" spans="1:8" ht="12.75">
      <c r="A28" s="494">
        <v>2005</v>
      </c>
      <c r="B28" s="674">
        <v>100</v>
      </c>
      <c r="C28" s="673">
        <v>166.16</v>
      </c>
      <c r="D28" s="679">
        <v>829</v>
      </c>
      <c r="E28" s="671">
        <v>144.7</v>
      </c>
      <c r="F28" s="670">
        <v>176.4</v>
      </c>
      <c r="G28" s="670">
        <v>102.5</v>
      </c>
      <c r="H28" s="669">
        <v>197.8</v>
      </c>
    </row>
    <row r="29" spans="1:8" ht="12.75">
      <c r="A29" s="494">
        <v>2006</v>
      </c>
      <c r="B29" s="674">
        <v>103.8</v>
      </c>
      <c r="C29" s="673">
        <v>187.19</v>
      </c>
      <c r="D29" s="672" t="s">
        <v>22</v>
      </c>
      <c r="E29" s="671">
        <v>167.8</v>
      </c>
      <c r="F29" s="670">
        <v>186</v>
      </c>
      <c r="G29" s="670">
        <v>104.4</v>
      </c>
      <c r="H29" s="669">
        <v>209.4</v>
      </c>
    </row>
    <row r="30" spans="1:8" ht="12.75">
      <c r="A30" s="494">
        <v>2007</v>
      </c>
      <c r="B30" s="674">
        <v>107.6</v>
      </c>
      <c r="C30" s="673">
        <v>199.96</v>
      </c>
      <c r="D30" s="672" t="s">
        <v>22</v>
      </c>
      <c r="E30" s="671">
        <v>182.9</v>
      </c>
      <c r="F30" s="670">
        <v>195.071</v>
      </c>
      <c r="G30" s="670">
        <v>104.145</v>
      </c>
      <c r="H30" s="669">
        <v>219.504</v>
      </c>
    </row>
    <row r="31" spans="1:8" ht="12.75" customHeight="1">
      <c r="A31" s="494">
        <v>2008</v>
      </c>
      <c r="B31" s="672" t="s">
        <v>666</v>
      </c>
      <c r="C31" s="673">
        <v>201.85</v>
      </c>
      <c r="D31" s="672" t="s">
        <v>22</v>
      </c>
      <c r="E31" s="671">
        <v>170</v>
      </c>
      <c r="F31" s="670">
        <v>202.257</v>
      </c>
      <c r="G31" s="670">
        <v>105.277</v>
      </c>
      <c r="H31" s="669">
        <v>228.86</v>
      </c>
    </row>
    <row r="32" spans="1:8" ht="12.75" customHeight="1">
      <c r="A32" s="494">
        <v>2009</v>
      </c>
      <c r="B32" s="672" t="s">
        <v>665</v>
      </c>
      <c r="C32" s="673">
        <v>177.1</v>
      </c>
      <c r="D32" s="672" t="s">
        <v>22</v>
      </c>
      <c r="E32" s="671">
        <v>218.1</v>
      </c>
      <c r="F32" s="670">
        <v>210.826</v>
      </c>
      <c r="G32" s="670">
        <v>112.811</v>
      </c>
      <c r="H32" s="669">
        <v>230.048</v>
      </c>
    </row>
    <row r="33" spans="1:8" ht="12.75" customHeight="1">
      <c r="A33" s="494"/>
      <c r="B33" s="672"/>
      <c r="C33" s="673"/>
      <c r="D33" s="672"/>
      <c r="E33" s="678"/>
      <c r="F33" s="670"/>
      <c r="G33" s="677"/>
      <c r="H33" s="676"/>
    </row>
    <row r="34" spans="1:8" ht="12.75" customHeight="1">
      <c r="A34" s="494">
        <v>2010</v>
      </c>
      <c r="B34" s="672" t="s">
        <v>664</v>
      </c>
      <c r="C34" s="675" t="s">
        <v>663</v>
      </c>
      <c r="D34" s="672" t="s">
        <v>22</v>
      </c>
      <c r="E34" s="671">
        <v>191.2</v>
      </c>
      <c r="F34" s="670">
        <v>213.6</v>
      </c>
      <c r="G34" s="670">
        <v>116.4</v>
      </c>
      <c r="H34" s="669">
        <v>234.9</v>
      </c>
    </row>
    <row r="35" spans="1:8" ht="12.75" customHeight="1">
      <c r="A35" s="494">
        <v>2011</v>
      </c>
      <c r="B35" s="674">
        <v>115.5</v>
      </c>
      <c r="C35" s="673">
        <v>189.62</v>
      </c>
      <c r="D35" s="672" t="s">
        <v>22</v>
      </c>
      <c r="E35" s="671">
        <v>191.2</v>
      </c>
      <c r="F35" s="670">
        <v>219.14</v>
      </c>
      <c r="G35" s="670">
        <v>118.394</v>
      </c>
      <c r="H35" s="669">
        <v>243.622</v>
      </c>
    </row>
    <row r="36" spans="1:8" ht="9" customHeight="1">
      <c r="A36" s="486"/>
      <c r="B36" s="486"/>
      <c r="C36" s="486"/>
      <c r="D36" s="486"/>
      <c r="E36" s="486"/>
      <c r="F36" s="486"/>
      <c r="G36" s="486"/>
      <c r="H36" s="485"/>
    </row>
    <row r="37" ht="9.75" customHeight="1"/>
    <row r="38" ht="12.75">
      <c r="A38" s="51" t="s">
        <v>326</v>
      </c>
    </row>
    <row r="39" spans="1:8" ht="12.75">
      <c r="A39" s="668" t="s">
        <v>662</v>
      </c>
      <c r="B39" s="607"/>
      <c r="C39" s="607"/>
      <c r="D39" s="607"/>
      <c r="E39" s="607"/>
      <c r="F39" s="607"/>
      <c r="G39" s="607"/>
      <c r="H39" s="607"/>
    </row>
    <row r="40" spans="1:8" ht="12.75">
      <c r="A40" s="667" t="s">
        <v>661</v>
      </c>
      <c r="B40" s="607"/>
      <c r="C40" s="607"/>
      <c r="D40" s="607"/>
      <c r="E40" s="607"/>
      <c r="F40" s="607"/>
      <c r="G40" s="607"/>
      <c r="H40" s="607"/>
    </row>
    <row r="41" ht="12.75">
      <c r="A41" s="149" t="s">
        <v>660</v>
      </c>
    </row>
    <row r="42" ht="12.75">
      <c r="A42" s="51" t="s">
        <v>659</v>
      </c>
    </row>
    <row r="43" ht="12.75">
      <c r="A43" s="50" t="s">
        <v>658</v>
      </c>
    </row>
    <row r="44" ht="12.75">
      <c r="A44" s="51" t="s">
        <v>657</v>
      </c>
    </row>
    <row r="45" ht="12.75">
      <c r="A45" s="51" t="s">
        <v>656</v>
      </c>
    </row>
    <row r="46" ht="12.75">
      <c r="A46" s="50" t="s">
        <v>655</v>
      </c>
    </row>
    <row r="47" ht="12.75">
      <c r="A47" s="246" t="s">
        <v>654</v>
      </c>
    </row>
    <row r="48" ht="12.75">
      <c r="A48" s="246" t="s">
        <v>653</v>
      </c>
    </row>
    <row r="49" ht="12.75">
      <c r="A49" s="246" t="s">
        <v>652</v>
      </c>
    </row>
    <row r="50" ht="12.75">
      <c r="A50" s="246" t="s">
        <v>651</v>
      </c>
    </row>
    <row r="51" ht="12.75">
      <c r="A51" s="54" t="s">
        <v>650</v>
      </c>
    </row>
    <row r="52" ht="12.75">
      <c r="A52" s="54"/>
    </row>
    <row r="53" ht="12.75">
      <c r="A53" s="54"/>
    </row>
  </sheetData>
  <sheetProtection/>
  <printOptions horizontalCentered="1"/>
  <pageMargins left="1" right="1" top="1" bottom="1" header="0.5" footer="0.5"/>
  <pageSetup horizontalDpi="300" verticalDpi="300" orientation="portrait" scale="90" r:id="rId1"/>
  <headerFooter alignWithMargins="0">
    <oddFooter>&amp;L&amp;"Arial,Italic"&amp;9      The State of Hawaii Data Book 2011&amp;R&amp;9http://www.hawaii.gov/dbedt/</oddFooter>
  </headerFooter>
</worksheet>
</file>

<file path=xl/worksheets/sheet38.xml><?xml version="1.0" encoding="utf-8"?>
<worksheet xmlns="http://schemas.openxmlformats.org/spreadsheetml/2006/main" xmlns:r="http://schemas.openxmlformats.org/officeDocument/2006/relationships">
  <dimension ref="A1:I48"/>
  <sheetViews>
    <sheetView zoomScalePageLayoutView="0" workbookViewId="0" topLeftCell="A1">
      <selection activeCell="A1" sqref="A1"/>
    </sheetView>
  </sheetViews>
  <sheetFormatPr defaultColWidth="9.140625" defaultRowHeight="12.75"/>
  <cols>
    <col min="1" max="7" width="11.8515625" style="188" customWidth="1"/>
    <col min="8" max="9" width="10.28125" style="188" bestFit="1" customWidth="1"/>
    <col min="10" max="16384" width="9.140625" style="188" customWidth="1"/>
  </cols>
  <sheetData>
    <row r="1" spans="1:7" ht="31.5">
      <c r="A1" s="96" t="s">
        <v>685</v>
      </c>
      <c r="B1" s="482"/>
      <c r="C1" s="482"/>
      <c r="D1" s="482"/>
      <c r="E1" s="482"/>
      <c r="F1" s="482"/>
      <c r="G1" s="482"/>
    </row>
    <row r="2" spans="1:7" ht="12.75" customHeight="1" thickBot="1">
      <c r="A2" s="92"/>
      <c r="B2" s="704"/>
      <c r="C2" s="704"/>
      <c r="D2" s="704"/>
      <c r="E2" s="704"/>
      <c r="F2" s="704"/>
      <c r="G2" s="480"/>
    </row>
    <row r="3" spans="2:7" s="143" customFormat="1" ht="24" customHeight="1" thickTop="1">
      <c r="B3" s="702" t="s">
        <v>684</v>
      </c>
      <c r="C3" s="703"/>
      <c r="D3" s="701"/>
      <c r="E3" s="702" t="s">
        <v>683</v>
      </c>
      <c r="F3" s="701"/>
      <c r="G3" s="183"/>
    </row>
    <row r="4" spans="1:7" s="143" customFormat="1" ht="34.5" customHeight="1">
      <c r="A4" s="700" t="s">
        <v>38</v>
      </c>
      <c r="B4" s="699" t="s">
        <v>37</v>
      </c>
      <c r="C4" s="180" t="s">
        <v>3</v>
      </c>
      <c r="D4" s="180" t="s">
        <v>83</v>
      </c>
      <c r="E4" s="699" t="s">
        <v>37</v>
      </c>
      <c r="F4" s="180" t="s">
        <v>3</v>
      </c>
      <c r="G4" s="179" t="s">
        <v>83</v>
      </c>
    </row>
    <row r="5" spans="1:6" ht="12.75" customHeight="1">
      <c r="A5" s="478"/>
      <c r="B5" s="479"/>
      <c r="C5" s="478"/>
      <c r="D5" s="478"/>
      <c r="E5" s="479"/>
      <c r="F5" s="478"/>
    </row>
    <row r="6" spans="1:7" ht="12.75">
      <c r="A6" s="690">
        <v>1993</v>
      </c>
      <c r="B6" s="695">
        <v>832591.6885</v>
      </c>
      <c r="C6" s="694">
        <v>716100</v>
      </c>
      <c r="D6" s="698">
        <v>116491.6885</v>
      </c>
      <c r="E6" s="693">
        <v>52487</v>
      </c>
      <c r="F6" s="692">
        <v>44890</v>
      </c>
      <c r="G6" s="691">
        <v>7597</v>
      </c>
    </row>
    <row r="7" spans="1:7" ht="12.75">
      <c r="A7" s="690">
        <v>1994</v>
      </c>
      <c r="B7" s="695">
        <v>858074.7239</v>
      </c>
      <c r="C7" s="694">
        <v>738540</v>
      </c>
      <c r="D7" s="698">
        <v>119534.72390000001</v>
      </c>
      <c r="E7" s="693">
        <v>54362</v>
      </c>
      <c r="F7" s="692">
        <v>46150</v>
      </c>
      <c r="G7" s="691">
        <v>8212</v>
      </c>
    </row>
    <row r="8" spans="1:7" ht="12.75">
      <c r="A8" s="690">
        <v>1995</v>
      </c>
      <c r="B8" s="695">
        <v>878598.77145</v>
      </c>
      <c r="C8" s="694">
        <v>755970</v>
      </c>
      <c r="D8" s="698">
        <v>122628.77145</v>
      </c>
      <c r="E8" s="693">
        <v>55856</v>
      </c>
      <c r="F8" s="692">
        <v>47863.83611948552</v>
      </c>
      <c r="G8" s="691">
        <v>7992.163880514483</v>
      </c>
    </row>
    <row r="9" spans="1:7" ht="12.75">
      <c r="A9" s="690">
        <v>1996</v>
      </c>
      <c r="B9" s="695">
        <v>889496.20515</v>
      </c>
      <c r="C9" s="694">
        <v>764790</v>
      </c>
      <c r="D9" s="698">
        <v>124706.20515000001</v>
      </c>
      <c r="E9" s="693">
        <v>58137</v>
      </c>
      <c r="F9" s="692">
        <v>50107.97107926909</v>
      </c>
      <c r="G9" s="691">
        <v>8029.028920730911</v>
      </c>
    </row>
    <row r="10" spans="1:7" ht="12.75">
      <c r="A10" s="690">
        <v>1997</v>
      </c>
      <c r="B10" s="695">
        <v>925812.44525</v>
      </c>
      <c r="C10" s="694">
        <v>796650</v>
      </c>
      <c r="D10" s="698">
        <v>129162.44525</v>
      </c>
      <c r="E10" s="693">
        <v>40898</v>
      </c>
      <c r="F10" s="692">
        <v>35467.294520547955</v>
      </c>
      <c r="G10" s="691">
        <v>5430.7054794520445</v>
      </c>
    </row>
    <row r="11" spans="1:7" ht="12.75">
      <c r="A11" s="690">
        <v>1998</v>
      </c>
      <c r="B11" s="695">
        <v>931068</v>
      </c>
      <c r="C11" s="694">
        <v>796967</v>
      </c>
      <c r="D11" s="694">
        <v>134101</v>
      </c>
      <c r="E11" s="693">
        <v>38495</v>
      </c>
      <c r="F11" s="692">
        <v>34791</v>
      </c>
      <c r="G11" s="691">
        <v>3704</v>
      </c>
    </row>
    <row r="12" spans="1:7" ht="12.75">
      <c r="A12" s="690">
        <v>1999</v>
      </c>
      <c r="B12" s="695">
        <v>939622.397648581</v>
      </c>
      <c r="C12" s="694">
        <v>805318.397648581</v>
      </c>
      <c r="D12" s="694">
        <v>134304</v>
      </c>
      <c r="E12" s="693">
        <v>42297</v>
      </c>
      <c r="F12" s="692">
        <v>36339</v>
      </c>
      <c r="G12" s="691">
        <v>5958</v>
      </c>
    </row>
    <row r="13" spans="1:7" ht="12.75">
      <c r="A13" s="690">
        <v>2000</v>
      </c>
      <c r="B13" s="695">
        <v>1001174.1121460946</v>
      </c>
      <c r="C13" s="694">
        <v>839771.8939689692</v>
      </c>
      <c r="D13" s="694">
        <v>161402.21817712532</v>
      </c>
      <c r="E13" s="693">
        <v>46151</v>
      </c>
      <c r="F13" s="692">
        <v>37307</v>
      </c>
      <c r="G13" s="691">
        <v>8844</v>
      </c>
    </row>
    <row r="14" spans="1:7" ht="12.75">
      <c r="A14" s="690">
        <v>2001</v>
      </c>
      <c r="B14" s="695">
        <v>982507.6268981183</v>
      </c>
      <c r="C14" s="694">
        <v>815293</v>
      </c>
      <c r="D14" s="694">
        <v>167214.62689811824</v>
      </c>
      <c r="E14" s="693">
        <v>46566.061667552654</v>
      </c>
      <c r="F14" s="692">
        <v>36029.24956164383</v>
      </c>
      <c r="G14" s="691">
        <v>10536.81210590882</v>
      </c>
    </row>
    <row r="15" spans="1:7" ht="12.75">
      <c r="A15" s="690">
        <v>2002</v>
      </c>
      <c r="B15" s="695">
        <v>991557</v>
      </c>
      <c r="C15" s="694">
        <v>850786</v>
      </c>
      <c r="D15" s="694">
        <v>140771</v>
      </c>
      <c r="E15" s="693">
        <v>46757.48947484123</v>
      </c>
      <c r="F15" s="692">
        <v>35810.4185527155</v>
      </c>
      <c r="G15" s="691">
        <v>10947.070922125737</v>
      </c>
    </row>
    <row r="16" spans="1:7" ht="12.75">
      <c r="A16" s="690">
        <v>2003</v>
      </c>
      <c r="B16" s="695">
        <v>1057614.995326885</v>
      </c>
      <c r="C16" s="694">
        <v>930264.9953268851</v>
      </c>
      <c r="D16" s="694">
        <v>127350</v>
      </c>
      <c r="E16" s="693">
        <v>53446.92970558738</v>
      </c>
      <c r="F16" s="692">
        <v>44682.463885666046</v>
      </c>
      <c r="G16" s="691">
        <v>8764.465819921335</v>
      </c>
    </row>
    <row r="17" spans="1:7" ht="12.75">
      <c r="A17" s="690">
        <v>2004</v>
      </c>
      <c r="B17" s="695">
        <v>1140779</v>
      </c>
      <c r="C17" s="694">
        <v>976976</v>
      </c>
      <c r="D17" s="694">
        <v>163803</v>
      </c>
      <c r="E17" s="693">
        <v>57480.631393442614</v>
      </c>
      <c r="F17" s="692">
        <v>47436.26527322404</v>
      </c>
      <c r="G17" s="691">
        <v>10044.36612021858</v>
      </c>
    </row>
    <row r="18" spans="1:7" ht="12.75">
      <c r="A18" s="690">
        <v>2005</v>
      </c>
      <c r="B18" s="695">
        <v>1252012</v>
      </c>
      <c r="C18" s="694">
        <v>1078468</v>
      </c>
      <c r="D18" s="694">
        <v>173544</v>
      </c>
      <c r="E18" s="693">
        <v>65673.92943530745</v>
      </c>
      <c r="F18" s="692">
        <v>53789.44575484206</v>
      </c>
      <c r="G18" s="691">
        <v>11884.483680465391</v>
      </c>
    </row>
    <row r="19" spans="1:9" ht="12.75">
      <c r="A19" s="690">
        <v>2006</v>
      </c>
      <c r="B19" s="695">
        <v>1362507</v>
      </c>
      <c r="C19" s="694">
        <v>1175635</v>
      </c>
      <c r="D19" s="694">
        <v>186872</v>
      </c>
      <c r="E19" s="693">
        <v>68655.72614323486</v>
      </c>
      <c r="F19" s="692">
        <v>56964.28444480655</v>
      </c>
      <c r="G19" s="691">
        <v>11691.441698428303</v>
      </c>
      <c r="H19" s="697"/>
      <c r="I19" s="696"/>
    </row>
    <row r="20" spans="1:7" ht="12.75">
      <c r="A20" s="690">
        <v>2007</v>
      </c>
      <c r="B20" s="695">
        <v>1364505</v>
      </c>
      <c r="C20" s="694">
        <v>1160029</v>
      </c>
      <c r="D20" s="694">
        <v>204476</v>
      </c>
      <c r="E20" s="693">
        <v>71625.60443835615</v>
      </c>
      <c r="F20" s="692">
        <v>57906.105150684925</v>
      </c>
      <c r="G20" s="691">
        <v>13719.499287671231</v>
      </c>
    </row>
    <row r="21" spans="1:7" ht="12.75">
      <c r="A21" s="690">
        <v>2008</v>
      </c>
      <c r="B21" s="689">
        <v>1262237.012542321</v>
      </c>
      <c r="C21" s="688">
        <v>1057133.0125423202</v>
      </c>
      <c r="D21" s="688">
        <v>205104.0000000009</v>
      </c>
      <c r="E21" s="687">
        <v>72079.93696126388</v>
      </c>
      <c r="F21" s="686">
        <v>57386.39742610115</v>
      </c>
      <c r="G21" s="685">
        <v>14693.53953516273</v>
      </c>
    </row>
    <row r="22" spans="1:7" ht="12.75">
      <c r="A22" s="690">
        <v>2009</v>
      </c>
      <c r="B22" s="689">
        <v>1244533.5881144973</v>
      </c>
      <c r="C22" s="688">
        <v>1032157.5881144984</v>
      </c>
      <c r="D22" s="688">
        <v>212375.9999999989</v>
      </c>
      <c r="E22" s="687">
        <v>69243.03045081827</v>
      </c>
      <c r="F22" s="686">
        <v>56366.296411909796</v>
      </c>
      <c r="G22" s="685">
        <v>12876.734038908486</v>
      </c>
    </row>
    <row r="23" spans="1:9" ht="12.75">
      <c r="A23" s="690" t="s">
        <v>16</v>
      </c>
      <c r="B23" s="689">
        <v>1291983.0244616</v>
      </c>
      <c r="C23" s="688">
        <v>1079120.4411283282</v>
      </c>
      <c r="D23" s="688">
        <v>212862.5833332718</v>
      </c>
      <c r="E23" s="687">
        <v>73216.8737248712</v>
      </c>
      <c r="F23" s="686">
        <v>57543.52817620277</v>
      </c>
      <c r="G23" s="685">
        <v>15673.345548668423</v>
      </c>
      <c r="H23" s="483"/>
      <c r="I23" s="483"/>
    </row>
    <row r="24" spans="1:9" ht="12.75">
      <c r="A24" s="690">
        <v>2011</v>
      </c>
      <c r="B24" s="689">
        <v>1292289.562348696</v>
      </c>
      <c r="C24" s="688">
        <v>1088057.562348704</v>
      </c>
      <c r="D24" s="688">
        <v>204231.99999999173</v>
      </c>
      <c r="E24" s="687">
        <v>73863</v>
      </c>
      <c r="F24" s="686">
        <v>59486</v>
      </c>
      <c r="G24" s="685">
        <v>14377</v>
      </c>
      <c r="H24" s="483"/>
      <c r="I24" s="483"/>
    </row>
    <row r="25" spans="1:9" ht="12.75" customHeight="1">
      <c r="A25" s="468"/>
      <c r="B25" s="469"/>
      <c r="C25" s="468"/>
      <c r="D25" s="468"/>
      <c r="E25" s="469"/>
      <c r="F25" s="468"/>
      <c r="G25" s="467"/>
      <c r="H25" s="483"/>
      <c r="I25" s="483"/>
    </row>
    <row r="26" ht="12.75" customHeight="1"/>
    <row r="27" ht="12.75" customHeight="1">
      <c r="A27" s="463" t="s">
        <v>13</v>
      </c>
    </row>
    <row r="28" ht="12.75">
      <c r="A28" s="51" t="s">
        <v>682</v>
      </c>
    </row>
    <row r="29" ht="12.75">
      <c r="A29" s="50" t="s">
        <v>681</v>
      </c>
    </row>
    <row r="30" ht="12.75">
      <c r="A30" s="50"/>
    </row>
    <row r="31" spans="1:4" ht="12.75">
      <c r="A31" s="483"/>
      <c r="B31" s="483"/>
      <c r="C31" s="483"/>
      <c r="D31" s="483"/>
    </row>
    <row r="32" spans="1:4" ht="12.75">
      <c r="A32" s="483"/>
      <c r="B32" s="483"/>
      <c r="C32" s="483"/>
      <c r="D32" s="483"/>
    </row>
    <row r="33" spans="1:4" ht="12.75">
      <c r="A33" s="483"/>
      <c r="B33" s="483"/>
      <c r="C33" s="483"/>
      <c r="D33" s="483"/>
    </row>
    <row r="34" ht="12.75">
      <c r="B34" s="684"/>
    </row>
    <row r="35" ht="12.75">
      <c r="B35" s="684"/>
    </row>
    <row r="37" ht="12.75">
      <c r="B37" s="683"/>
    </row>
    <row r="38" ht="12.75">
      <c r="B38" s="214"/>
    </row>
    <row r="39" ht="12.75">
      <c r="B39" s="683"/>
    </row>
    <row r="40" ht="12.75">
      <c r="B40" s="683"/>
    </row>
    <row r="41" ht="12.75">
      <c r="B41" s="683"/>
    </row>
    <row r="42" ht="12.75">
      <c r="B42" s="683"/>
    </row>
    <row r="43" ht="12.75">
      <c r="B43" s="683"/>
    </row>
    <row r="44" ht="12.75">
      <c r="B44" s="683"/>
    </row>
    <row r="45" ht="12.75">
      <c r="B45" s="683"/>
    </row>
    <row r="46" ht="12.75">
      <c r="B46" s="683"/>
    </row>
    <row r="47" ht="12.75">
      <c r="B47" s="683"/>
    </row>
    <row r="48" ht="12.75">
      <c r="B48" s="21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39.xml><?xml version="1.0" encoding="utf-8"?>
<worksheet xmlns="http://schemas.openxmlformats.org/spreadsheetml/2006/main" xmlns:r="http://schemas.openxmlformats.org/officeDocument/2006/relationships">
  <dimension ref="A1:H27"/>
  <sheetViews>
    <sheetView zoomScalePageLayoutView="0" workbookViewId="0" topLeftCell="A1">
      <selection activeCell="A1" sqref="A1"/>
    </sheetView>
  </sheetViews>
  <sheetFormatPr defaultColWidth="9.140625" defaultRowHeight="12.75"/>
  <cols>
    <col min="1" max="1" width="29.00390625" style="483" customWidth="1"/>
    <col min="2" max="3" width="8.8515625" style="483" customWidth="1"/>
    <col min="4" max="4" width="9.57421875" style="483" customWidth="1"/>
    <col min="5" max="6" width="8.8515625" style="483" customWidth="1"/>
    <col min="7" max="7" width="9.57421875" style="483" customWidth="1"/>
    <col min="8" max="16384" width="9.140625" style="483" customWidth="1"/>
  </cols>
  <sheetData>
    <row r="1" spans="1:7" ht="15.75">
      <c r="A1" s="375" t="s">
        <v>701</v>
      </c>
      <c r="B1" s="502"/>
      <c r="C1" s="502"/>
      <c r="D1" s="502"/>
      <c r="E1" s="502"/>
      <c r="F1" s="502"/>
      <c r="G1" s="502"/>
    </row>
    <row r="2" spans="1:7" ht="15.75">
      <c r="A2" s="375" t="s">
        <v>700</v>
      </c>
      <c r="B2" s="502"/>
      <c r="C2" s="502"/>
      <c r="D2" s="502"/>
      <c r="E2" s="502"/>
      <c r="F2" s="502"/>
      <c r="G2" s="502"/>
    </row>
    <row r="3" spans="1:7" ht="12.75" customHeight="1">
      <c r="A3" s="96"/>
      <c r="B3" s="502"/>
      <c r="C3" s="502"/>
      <c r="D3" s="502"/>
      <c r="E3" s="502"/>
      <c r="F3" s="502"/>
      <c r="G3" s="502"/>
    </row>
    <row r="4" spans="1:7" ht="12.75" customHeight="1">
      <c r="A4" s="733" t="s">
        <v>699</v>
      </c>
      <c r="B4" s="502"/>
      <c r="C4" s="502"/>
      <c r="D4" s="502"/>
      <c r="E4" s="502"/>
      <c r="F4" s="502"/>
      <c r="G4" s="502"/>
    </row>
    <row r="5" spans="1:7" ht="12.75" customHeight="1" thickBot="1">
      <c r="A5" s="92"/>
      <c r="B5" s="501"/>
      <c r="C5" s="501"/>
      <c r="D5" s="501"/>
      <c r="E5" s="501"/>
      <c r="F5" s="501"/>
      <c r="G5" s="523"/>
    </row>
    <row r="6" spans="1:8" s="727" customFormat="1" ht="24" customHeight="1" thickTop="1">
      <c r="A6" s="732"/>
      <c r="B6" s="730" t="s">
        <v>698</v>
      </c>
      <c r="C6" s="729"/>
      <c r="D6" s="731"/>
      <c r="E6" s="730" t="s">
        <v>127</v>
      </c>
      <c r="F6" s="729"/>
      <c r="G6" s="729"/>
      <c r="H6" s="728"/>
    </row>
    <row r="7" spans="1:7" s="175" customFormat="1" ht="34.5" customHeight="1">
      <c r="A7" s="181" t="s">
        <v>129</v>
      </c>
      <c r="B7" s="700">
        <v>1977</v>
      </c>
      <c r="C7" s="700">
        <v>1995</v>
      </c>
      <c r="D7" s="180" t="s">
        <v>537</v>
      </c>
      <c r="E7" s="726">
        <v>1977</v>
      </c>
      <c r="F7" s="725">
        <v>1995</v>
      </c>
      <c r="G7" s="724" t="s">
        <v>537</v>
      </c>
    </row>
    <row r="8" spans="1:7" ht="12.75">
      <c r="A8" s="495"/>
      <c r="B8" s="495"/>
      <c r="C8" s="495"/>
      <c r="D8" s="723"/>
      <c r="E8" s="722"/>
      <c r="F8" s="721"/>
      <c r="G8" s="720"/>
    </row>
    <row r="9" spans="1:7" ht="12.75">
      <c r="A9" s="719" t="s">
        <v>697</v>
      </c>
      <c r="B9" s="711"/>
      <c r="C9" s="711"/>
      <c r="D9" s="711"/>
      <c r="E9" s="709"/>
      <c r="F9" s="708"/>
      <c r="G9" s="718"/>
    </row>
    <row r="10" spans="1:7" ht="12.75">
      <c r="A10" s="717" t="s">
        <v>696</v>
      </c>
      <c r="B10" s="711">
        <v>67</v>
      </c>
      <c r="C10" s="711">
        <v>75</v>
      </c>
      <c r="D10" s="710">
        <v>12.5</v>
      </c>
      <c r="E10" s="709">
        <v>72</v>
      </c>
      <c r="F10" s="708">
        <v>80</v>
      </c>
      <c r="G10" s="707">
        <v>10.8</v>
      </c>
    </row>
    <row r="11" spans="1:7" ht="12.75">
      <c r="A11" s="717" t="s">
        <v>695</v>
      </c>
      <c r="B11" s="710">
        <v>1.3</v>
      </c>
      <c r="C11" s="710">
        <v>3.1</v>
      </c>
      <c r="D11" s="710">
        <v>138.5</v>
      </c>
      <c r="E11" s="714">
        <v>4.1</v>
      </c>
      <c r="F11" s="713">
        <v>5.5</v>
      </c>
      <c r="G11" s="707">
        <v>34.1</v>
      </c>
    </row>
    <row r="12" spans="1:7" ht="12.75">
      <c r="A12" s="494" t="s">
        <v>694</v>
      </c>
      <c r="B12" s="710">
        <v>1.9</v>
      </c>
      <c r="C12" s="710">
        <v>4.2</v>
      </c>
      <c r="D12" s="710">
        <v>121.1</v>
      </c>
      <c r="E12" s="714">
        <v>5.7</v>
      </c>
      <c r="F12" s="713">
        <v>6.9</v>
      </c>
      <c r="G12" s="707">
        <v>21.1</v>
      </c>
    </row>
    <row r="13" spans="1:7" ht="12.75">
      <c r="A13" s="716"/>
      <c r="B13" s="710"/>
      <c r="C13" s="710"/>
      <c r="D13" s="710"/>
      <c r="E13" s="714"/>
      <c r="F13" s="713"/>
      <c r="G13" s="707"/>
    </row>
    <row r="14" spans="1:7" ht="12.75">
      <c r="A14" s="712" t="s">
        <v>693</v>
      </c>
      <c r="B14" s="710">
        <v>0.5</v>
      </c>
      <c r="C14" s="710">
        <v>1.9</v>
      </c>
      <c r="D14" s="710">
        <v>280</v>
      </c>
      <c r="E14" s="714">
        <v>2</v>
      </c>
      <c r="F14" s="713">
        <v>4</v>
      </c>
      <c r="G14" s="707">
        <v>66.7</v>
      </c>
    </row>
    <row r="15" spans="1:7" ht="12.75">
      <c r="A15" s="712" t="s">
        <v>691</v>
      </c>
      <c r="B15" s="672" t="s">
        <v>22</v>
      </c>
      <c r="C15" s="710">
        <v>2.7</v>
      </c>
      <c r="D15" s="672" t="s">
        <v>22</v>
      </c>
      <c r="E15" s="714">
        <v>4</v>
      </c>
      <c r="F15" s="713">
        <v>4.8</v>
      </c>
      <c r="G15" s="707">
        <v>20</v>
      </c>
    </row>
    <row r="16" spans="1:7" ht="12.75">
      <c r="A16" s="494" t="s">
        <v>690</v>
      </c>
      <c r="B16" s="672" t="s">
        <v>22</v>
      </c>
      <c r="C16" s="711">
        <v>7392</v>
      </c>
      <c r="D16" s="672" t="s">
        <v>22</v>
      </c>
      <c r="E16" s="709">
        <v>2836</v>
      </c>
      <c r="F16" s="708">
        <v>3943</v>
      </c>
      <c r="G16" s="707">
        <v>39</v>
      </c>
    </row>
    <row r="17" spans="1:7" ht="12.75">
      <c r="A17" s="712" t="s">
        <v>689</v>
      </c>
      <c r="B17" s="672" t="s">
        <v>22</v>
      </c>
      <c r="C17" s="711">
        <v>2704</v>
      </c>
      <c r="D17" s="672" t="s">
        <v>22</v>
      </c>
      <c r="E17" s="709">
        <v>709</v>
      </c>
      <c r="F17" s="708">
        <v>827</v>
      </c>
      <c r="G17" s="707">
        <v>16.6</v>
      </c>
    </row>
    <row r="18" spans="1:7" ht="12.75">
      <c r="A18" s="715"/>
      <c r="B18" s="711"/>
      <c r="C18" s="711"/>
      <c r="D18" s="710"/>
      <c r="E18" s="709"/>
      <c r="F18" s="708"/>
      <c r="G18" s="707"/>
    </row>
    <row r="19" spans="1:7" ht="12.75">
      <c r="A19" s="712" t="s">
        <v>692</v>
      </c>
      <c r="B19" s="711"/>
      <c r="C19" s="711"/>
      <c r="D19" s="710"/>
      <c r="E19" s="709"/>
      <c r="F19" s="708"/>
      <c r="G19" s="707"/>
    </row>
    <row r="20" spans="1:7" ht="12.75">
      <c r="A20" s="712" t="s">
        <v>691</v>
      </c>
      <c r="B20" s="710">
        <v>2.1</v>
      </c>
      <c r="C20" s="710">
        <v>3.4</v>
      </c>
      <c r="D20" s="710">
        <v>61.9</v>
      </c>
      <c r="E20" s="714">
        <v>4</v>
      </c>
      <c r="F20" s="713">
        <v>4.8</v>
      </c>
      <c r="G20" s="707">
        <v>20</v>
      </c>
    </row>
    <row r="21" spans="1:7" ht="12.75">
      <c r="A21" s="712" t="s">
        <v>690</v>
      </c>
      <c r="B21" s="711">
        <v>14654</v>
      </c>
      <c r="C21" s="711">
        <v>16538</v>
      </c>
      <c r="D21" s="710">
        <v>12.9</v>
      </c>
      <c r="E21" s="709">
        <v>2836</v>
      </c>
      <c r="F21" s="708">
        <v>3943</v>
      </c>
      <c r="G21" s="707">
        <v>39</v>
      </c>
    </row>
    <row r="22" spans="1:7" ht="12.75">
      <c r="A22" s="712" t="s">
        <v>689</v>
      </c>
      <c r="B22" s="711">
        <v>7013</v>
      </c>
      <c r="C22" s="711">
        <v>4885</v>
      </c>
      <c r="D22" s="710">
        <v>-30.3</v>
      </c>
      <c r="E22" s="709">
        <v>709</v>
      </c>
      <c r="F22" s="708">
        <v>827</v>
      </c>
      <c r="G22" s="707">
        <v>16.6</v>
      </c>
    </row>
    <row r="23" spans="1:7" ht="12.75">
      <c r="A23" s="706"/>
      <c r="B23" s="705"/>
      <c r="C23" s="705"/>
      <c r="D23" s="486"/>
      <c r="E23" s="485"/>
      <c r="F23" s="524"/>
      <c r="G23" s="510"/>
    </row>
    <row r="25" ht="12.75">
      <c r="A25" s="484" t="s">
        <v>688</v>
      </c>
    </row>
    <row r="26" ht="12.75">
      <c r="A26" s="484" t="s">
        <v>687</v>
      </c>
    </row>
    <row r="27" ht="12.75">
      <c r="A27" s="506" t="s">
        <v>686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4.xml><?xml version="1.0" encoding="utf-8"?>
<worksheet xmlns="http://schemas.openxmlformats.org/spreadsheetml/2006/main" xmlns:r="http://schemas.openxmlformats.org/officeDocument/2006/relationships">
  <dimension ref="A1:K44"/>
  <sheetViews>
    <sheetView zoomScalePageLayoutView="0" workbookViewId="0" topLeftCell="A1">
      <selection activeCell="A1" sqref="A1"/>
    </sheetView>
  </sheetViews>
  <sheetFormatPr defaultColWidth="9.140625" defaultRowHeight="12.75"/>
  <cols>
    <col min="1" max="1" width="18.140625" style="47" customWidth="1"/>
    <col min="2" max="5" width="15.28125" style="47" customWidth="1"/>
    <col min="6" max="6" width="9.28125" style="47" bestFit="1" customWidth="1"/>
    <col min="7" max="8" width="11.421875" style="48" bestFit="1" customWidth="1"/>
    <col min="9" max="9" width="11.140625" style="48" bestFit="1" customWidth="1"/>
    <col min="10" max="11" width="9.140625" style="48" customWidth="1"/>
    <col min="12" max="16384" width="9.140625" style="47" customWidth="1"/>
  </cols>
  <sheetData>
    <row r="1" spans="1:5" ht="33.75" customHeight="1">
      <c r="A1" s="96" t="s">
        <v>35</v>
      </c>
      <c r="B1" s="93"/>
      <c r="C1" s="93"/>
      <c r="D1" s="93"/>
      <c r="E1" s="93"/>
    </row>
    <row r="2" spans="1:5" ht="12.75" customHeight="1">
      <c r="A2" s="96"/>
      <c r="B2" s="93"/>
      <c r="C2" s="93"/>
      <c r="D2" s="93"/>
      <c r="E2" s="93"/>
    </row>
    <row r="3" spans="1:5" ht="12.75" customHeight="1">
      <c r="A3" s="95" t="s">
        <v>6</v>
      </c>
      <c r="B3" s="93"/>
      <c r="C3" s="93"/>
      <c r="D3" s="93"/>
      <c r="E3" s="93"/>
    </row>
    <row r="4" spans="1:5" ht="12.75" customHeight="1">
      <c r="A4" s="94" t="s">
        <v>7</v>
      </c>
      <c r="B4" s="93"/>
      <c r="C4" s="93"/>
      <c r="D4" s="93"/>
      <c r="E4" s="93"/>
    </row>
    <row r="5" spans="1:5" ht="12.75" customHeight="1">
      <c r="A5" s="94" t="s">
        <v>8</v>
      </c>
      <c r="B5" s="93"/>
      <c r="C5" s="93"/>
      <c r="D5" s="93"/>
      <c r="E5" s="93"/>
    </row>
    <row r="6" spans="1:5" ht="12.75" customHeight="1" thickBot="1">
      <c r="A6" s="92"/>
      <c r="B6" s="91"/>
      <c r="C6" s="91"/>
      <c r="D6" s="91"/>
      <c r="E6" s="91"/>
    </row>
    <row r="7" spans="1:11" s="86" customFormat="1" ht="42.75" customHeight="1" thickTop="1">
      <c r="A7" s="90" t="s">
        <v>34</v>
      </c>
      <c r="B7" s="89" t="s">
        <v>33</v>
      </c>
      <c r="C7" s="88" t="s">
        <v>32</v>
      </c>
      <c r="D7" s="88" t="s">
        <v>31</v>
      </c>
      <c r="E7" s="87" t="s">
        <v>30</v>
      </c>
      <c r="G7" s="48"/>
      <c r="H7" s="48"/>
      <c r="I7" s="48"/>
      <c r="J7" s="48"/>
      <c r="K7" s="48"/>
    </row>
    <row r="8" spans="1:4" ht="12.75">
      <c r="A8" s="63"/>
      <c r="B8" s="85"/>
      <c r="C8" s="63"/>
      <c r="D8" s="63"/>
    </row>
    <row r="9" spans="1:5" ht="12.75">
      <c r="A9" s="74" t="s">
        <v>29</v>
      </c>
      <c r="B9" s="84"/>
      <c r="C9" s="83"/>
      <c r="D9" s="83"/>
      <c r="E9" s="82"/>
    </row>
    <row r="10" spans="1:5" ht="12.75">
      <c r="A10" s="63"/>
      <c r="B10" s="84"/>
      <c r="C10" s="83"/>
      <c r="D10" s="83"/>
      <c r="E10" s="82"/>
    </row>
    <row r="11" spans="1:5" ht="12.75">
      <c r="A11" s="65" t="s">
        <v>27</v>
      </c>
      <c r="B11" s="79" t="s">
        <v>22</v>
      </c>
      <c r="C11" s="61">
        <v>3082324.897526285</v>
      </c>
      <c r="D11" s="60">
        <v>558207.8436981455</v>
      </c>
      <c r="E11" s="59" t="s">
        <v>22</v>
      </c>
    </row>
    <row r="12" spans="1:5" ht="12.75">
      <c r="A12" s="63" t="s">
        <v>3</v>
      </c>
      <c r="B12" s="62">
        <v>2870491.166739848</v>
      </c>
      <c r="C12" s="61">
        <v>2371574.084518155</v>
      </c>
      <c r="D12" s="60">
        <v>476122.7377142217</v>
      </c>
      <c r="E12" s="64">
        <v>22794.344507471164</v>
      </c>
    </row>
    <row r="13" spans="1:5" ht="12.75">
      <c r="A13" s="63" t="s">
        <v>4</v>
      </c>
      <c r="B13" s="79" t="s">
        <v>22</v>
      </c>
      <c r="C13" s="61">
        <v>710750.8130081301</v>
      </c>
      <c r="D13" s="60">
        <v>82085.10598392373</v>
      </c>
      <c r="E13" s="59" t="s">
        <v>22</v>
      </c>
    </row>
    <row r="14" spans="1:5" ht="12.75">
      <c r="A14" s="63"/>
      <c r="B14" s="79"/>
      <c r="C14" s="61"/>
      <c r="D14" s="60"/>
      <c r="E14" s="70"/>
    </row>
    <row r="15" spans="1:5" ht="12.75">
      <c r="A15" s="65" t="s">
        <v>26</v>
      </c>
      <c r="B15" s="79" t="s">
        <v>22</v>
      </c>
      <c r="C15" s="61">
        <v>3297271.05424253</v>
      </c>
      <c r="D15" s="60">
        <v>577473.912398859</v>
      </c>
      <c r="E15" s="59" t="s">
        <v>22</v>
      </c>
    </row>
    <row r="16" spans="1:5" ht="12.75">
      <c r="A16" s="63" t="s">
        <v>25</v>
      </c>
      <c r="B16" s="80">
        <v>3035166.094504978</v>
      </c>
      <c r="C16" s="61">
        <v>2511784.356990488</v>
      </c>
      <c r="D16" s="60">
        <v>499484.8219540188</v>
      </c>
      <c r="E16" s="64">
        <v>23896.915560471156</v>
      </c>
    </row>
    <row r="17" spans="1:5" s="47" customFormat="1" ht="12.75">
      <c r="A17" s="63" t="s">
        <v>24</v>
      </c>
      <c r="B17" s="79" t="s">
        <v>22</v>
      </c>
      <c r="C17" s="61">
        <v>785486.697252042</v>
      </c>
      <c r="D17" s="81">
        <v>77989.09044484023</v>
      </c>
      <c r="E17" s="59" t="s">
        <v>22</v>
      </c>
    </row>
    <row r="18" spans="1:5" s="47" customFormat="1" ht="12.75">
      <c r="A18" s="63"/>
      <c r="B18" s="79"/>
      <c r="C18" s="77"/>
      <c r="D18" s="60"/>
      <c r="E18" s="70"/>
    </row>
    <row r="19" spans="1:5" s="47" customFormat="1" ht="12.75">
      <c r="A19" s="65" t="s">
        <v>23</v>
      </c>
      <c r="B19" s="79" t="s">
        <v>22</v>
      </c>
      <c r="C19" s="61">
        <v>3392951.302676054</v>
      </c>
      <c r="D19" s="60">
        <v>567242.4132304104</v>
      </c>
      <c r="E19" s="59" t="s">
        <v>22</v>
      </c>
    </row>
    <row r="20" spans="1:5" s="47" customFormat="1" ht="12.75">
      <c r="A20" s="63" t="s">
        <v>3</v>
      </c>
      <c r="B20" s="80">
        <v>3104317.8586343615</v>
      </c>
      <c r="C20" s="61">
        <v>2581983.0239167055</v>
      </c>
      <c r="D20" s="60">
        <v>499560.69450554694</v>
      </c>
      <c r="E20" s="64">
        <v>22774.140212108727</v>
      </c>
    </row>
    <row r="21" spans="1:5" s="47" customFormat="1" ht="12.75">
      <c r="A21" s="63" t="s">
        <v>4</v>
      </c>
      <c r="B21" s="79" t="s">
        <v>22</v>
      </c>
      <c r="C21" s="61">
        <v>810968.2787593487</v>
      </c>
      <c r="D21" s="60">
        <v>67681.71872486346</v>
      </c>
      <c r="E21" s="59" t="s">
        <v>22</v>
      </c>
    </row>
    <row r="22" spans="1:5" s="47" customFormat="1" ht="12.75">
      <c r="A22" s="63"/>
      <c r="B22" s="78"/>
      <c r="C22" s="77"/>
      <c r="D22" s="76"/>
      <c r="E22" s="75"/>
    </row>
    <row r="23" spans="1:5" s="47" customFormat="1" ht="12.75">
      <c r="A23" s="74" t="s">
        <v>28</v>
      </c>
      <c r="B23" s="73"/>
      <c r="C23" s="72"/>
      <c r="D23" s="71"/>
      <c r="E23" s="70" t="s">
        <v>20</v>
      </c>
    </row>
    <row r="24" spans="1:5" s="47" customFormat="1" ht="12.75">
      <c r="A24" s="63"/>
      <c r="B24" s="73"/>
      <c r="C24" s="72"/>
      <c r="D24" s="71"/>
      <c r="E24" s="70"/>
    </row>
    <row r="25" spans="1:6" s="47" customFormat="1" ht="12.75">
      <c r="A25" s="65" t="s">
        <v>27</v>
      </c>
      <c r="B25" s="62">
        <v>7718205.999999469</v>
      </c>
      <c r="C25" s="61">
        <v>6420447.946500765</v>
      </c>
      <c r="D25" s="60">
        <v>1244533.5881144973</v>
      </c>
      <c r="E25" s="59" t="s">
        <v>22</v>
      </c>
      <c r="F25" s="49"/>
    </row>
    <row r="26" spans="1:6" s="47" customFormat="1" ht="12.75">
      <c r="A26" s="63" t="s">
        <v>3</v>
      </c>
      <c r="B26" s="62">
        <v>5751758.99999947</v>
      </c>
      <c r="C26" s="61">
        <v>4672000.946500765</v>
      </c>
      <c r="D26" s="60">
        <v>1032157.5881144984</v>
      </c>
      <c r="E26" s="64">
        <v>44220.46538420668</v>
      </c>
      <c r="F26" s="49"/>
    </row>
    <row r="27" spans="1:6" s="47" customFormat="1" ht="12.75">
      <c r="A27" s="63" t="s">
        <v>4</v>
      </c>
      <c r="B27" s="62">
        <v>1966446.9999999988</v>
      </c>
      <c r="C27" s="61">
        <v>1748447</v>
      </c>
      <c r="D27" s="60">
        <v>212375.9999999989</v>
      </c>
      <c r="E27" s="59" t="s">
        <v>22</v>
      </c>
      <c r="F27" s="49"/>
    </row>
    <row r="28" spans="1:6" s="47" customFormat="1" ht="12.75">
      <c r="A28" s="63"/>
      <c r="B28" s="69"/>
      <c r="C28" s="68"/>
      <c r="D28" s="67"/>
      <c r="E28" s="66"/>
      <c r="F28" s="49"/>
    </row>
    <row r="29" spans="1:6" s="47" customFormat="1" ht="12.75">
      <c r="A29" s="65" t="s">
        <v>26</v>
      </c>
      <c r="B29" s="62">
        <v>8258739.583334046</v>
      </c>
      <c r="C29" s="61">
        <v>6916894.21296924</v>
      </c>
      <c r="D29" s="60">
        <v>1291983.0244616</v>
      </c>
      <c r="E29" s="59" t="s">
        <v>22</v>
      </c>
      <c r="F29" s="49"/>
    </row>
    <row r="30" spans="1:6" s="47" customFormat="1" ht="12.75">
      <c r="A30" s="63" t="s">
        <v>25</v>
      </c>
      <c r="B30" s="62">
        <v>6086335.000000772</v>
      </c>
      <c r="C30" s="61">
        <v>4957352.212969237</v>
      </c>
      <c r="D30" s="60">
        <v>1079120.4411283282</v>
      </c>
      <c r="E30" s="64">
        <v>46587.345903206995</v>
      </c>
      <c r="F30" s="49"/>
    </row>
    <row r="31" spans="1:6" s="47" customFormat="1" ht="12.75" customHeight="1">
      <c r="A31" s="63" t="s">
        <v>24</v>
      </c>
      <c r="B31" s="62">
        <v>2172404.5833332716</v>
      </c>
      <c r="C31" s="61">
        <v>1959542</v>
      </c>
      <c r="D31" s="60">
        <v>212862.5833332718</v>
      </c>
      <c r="E31" s="59" t="s">
        <v>22</v>
      </c>
      <c r="F31" s="49"/>
    </row>
    <row r="32" spans="1:6" s="47" customFormat="1" ht="12.75">
      <c r="A32" s="63"/>
      <c r="B32" s="69"/>
      <c r="C32" s="68"/>
      <c r="D32" s="67"/>
      <c r="E32" s="66"/>
      <c r="F32" s="49"/>
    </row>
    <row r="33" spans="1:6" ht="12.75">
      <c r="A33" s="65" t="s">
        <v>23</v>
      </c>
      <c r="B33" s="62">
        <v>8556040.999998868</v>
      </c>
      <c r="C33" s="61">
        <v>7174397.439188827</v>
      </c>
      <c r="D33" s="60">
        <v>1292289.562348696</v>
      </c>
      <c r="E33" s="59" t="s">
        <v>22</v>
      </c>
      <c r="F33" s="49"/>
    </row>
    <row r="34" spans="1:6" ht="12.75">
      <c r="A34" s="63" t="s">
        <v>3</v>
      </c>
      <c r="B34" s="62">
        <v>6278332.99999868</v>
      </c>
      <c r="C34" s="61">
        <v>5127291.439188632</v>
      </c>
      <c r="D34" s="60">
        <v>1088057.562348704</v>
      </c>
      <c r="E34" s="64">
        <v>43440.99846168374</v>
      </c>
      <c r="F34" s="49"/>
    </row>
    <row r="35" spans="1:6" ht="12.75">
      <c r="A35" s="63" t="s">
        <v>4</v>
      </c>
      <c r="B35" s="62">
        <v>2277708.0000001867</v>
      </c>
      <c r="C35" s="61">
        <v>2047106.0000001949</v>
      </c>
      <c r="D35" s="60">
        <v>204231.99999999173</v>
      </c>
      <c r="E35" s="59" t="s">
        <v>22</v>
      </c>
      <c r="F35" s="49"/>
    </row>
    <row r="36" spans="1:6" ht="12.75">
      <c r="A36" s="58"/>
      <c r="B36" s="57"/>
      <c r="C36" s="56"/>
      <c r="D36" s="56"/>
      <c r="E36" s="55"/>
      <c r="F36" s="49"/>
    </row>
    <row r="37" ht="12.75">
      <c r="F37" s="49"/>
    </row>
    <row r="38" spans="1:6" ht="12.75">
      <c r="A38" s="54" t="s">
        <v>21</v>
      </c>
      <c r="D38" s="47" t="s">
        <v>20</v>
      </c>
      <c r="F38" s="49"/>
    </row>
    <row r="39" spans="1:6" ht="12.75">
      <c r="A39" s="53" t="s">
        <v>19</v>
      </c>
      <c r="F39" s="49"/>
    </row>
    <row r="40" spans="1:6" ht="12.75">
      <c r="A40" s="52" t="s">
        <v>18</v>
      </c>
      <c r="F40" s="49"/>
    </row>
    <row r="41" ht="12.75">
      <c r="A41" s="51" t="s">
        <v>5</v>
      </c>
    </row>
    <row r="42" ht="12.75">
      <c r="A42" s="50" t="s">
        <v>12</v>
      </c>
    </row>
    <row r="43" ht="12.75">
      <c r="A43" s="50"/>
    </row>
    <row r="44" spans="6:11" s="49" customFormat="1" ht="12.75">
      <c r="F44" s="47"/>
      <c r="G44" s="48"/>
      <c r="H44" s="48"/>
      <c r="I44" s="48"/>
      <c r="J44" s="48"/>
      <c r="K44" s="48"/>
    </row>
  </sheetData>
  <sheetProtection/>
  <printOptions horizontalCentered="1"/>
  <pageMargins left="1" right="0.42"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0.xml><?xml version="1.0" encoding="utf-8"?>
<worksheet xmlns="http://schemas.openxmlformats.org/spreadsheetml/2006/main" xmlns:r="http://schemas.openxmlformats.org/officeDocument/2006/relationships">
  <dimension ref="A1:D30"/>
  <sheetViews>
    <sheetView zoomScalePageLayoutView="0" workbookViewId="0" topLeftCell="A1">
      <selection activeCell="A1" sqref="A1"/>
    </sheetView>
  </sheetViews>
  <sheetFormatPr defaultColWidth="9.140625" defaultRowHeight="12.75"/>
  <cols>
    <col min="1" max="1" width="41.57421875" style="483" customWidth="1"/>
    <col min="2" max="3" width="20.8515625" style="483" customWidth="1"/>
    <col min="4" max="16384" width="9.140625" style="483" customWidth="1"/>
  </cols>
  <sheetData>
    <row r="1" spans="1:3" ht="15.75">
      <c r="A1" s="375" t="s">
        <v>727</v>
      </c>
      <c r="B1" s="502"/>
      <c r="C1" s="502"/>
    </row>
    <row r="2" spans="1:3" ht="15.75">
      <c r="A2" s="375" t="s">
        <v>726</v>
      </c>
      <c r="B2" s="502"/>
      <c r="C2" s="502"/>
    </row>
    <row r="3" spans="1:3" ht="12.75" customHeight="1">
      <c r="A3" s="96"/>
      <c r="B3" s="502"/>
      <c r="C3" s="502"/>
    </row>
    <row r="4" spans="1:3" ht="12.75" customHeight="1">
      <c r="A4" s="733" t="s">
        <v>725</v>
      </c>
      <c r="B4" s="502"/>
      <c r="C4" s="502"/>
    </row>
    <row r="5" spans="1:3" ht="12.75" customHeight="1" thickBot="1">
      <c r="A5" s="92"/>
      <c r="B5" s="501"/>
      <c r="C5" s="501"/>
    </row>
    <row r="6" spans="1:4" s="175" customFormat="1" ht="45" customHeight="1" thickTop="1">
      <c r="A6" s="181" t="s">
        <v>724</v>
      </c>
      <c r="B6" s="180" t="s">
        <v>723</v>
      </c>
      <c r="C6" s="179" t="s">
        <v>722</v>
      </c>
      <c r="D6" s="741"/>
    </row>
    <row r="7" spans="1:4" ht="12.75">
      <c r="A7" s="495"/>
      <c r="B7" s="495"/>
      <c r="C7" s="504"/>
      <c r="D7" s="504"/>
    </row>
    <row r="8" spans="1:4" ht="12.75">
      <c r="A8" s="719" t="s">
        <v>721</v>
      </c>
      <c r="B8" s="740">
        <v>2086</v>
      </c>
      <c r="C8" s="739">
        <v>4624</v>
      </c>
      <c r="D8" s="504"/>
    </row>
    <row r="9" spans="1:4" ht="12.75">
      <c r="A9" s="717"/>
      <c r="B9" s="737"/>
      <c r="C9" s="736"/>
      <c r="D9" s="504"/>
    </row>
    <row r="10" spans="1:4" ht="12.75">
      <c r="A10" s="717" t="s">
        <v>720</v>
      </c>
      <c r="B10" s="737">
        <v>1322</v>
      </c>
      <c r="C10" s="736">
        <v>1322</v>
      </c>
      <c r="D10" s="504"/>
    </row>
    <row r="11" spans="1:4" ht="12.75">
      <c r="A11" s="494" t="s">
        <v>719</v>
      </c>
      <c r="B11" s="737">
        <v>764</v>
      </c>
      <c r="C11" s="736">
        <v>3302</v>
      </c>
      <c r="D11" s="504"/>
    </row>
    <row r="12" spans="1:4" ht="12.75">
      <c r="A12" s="494" t="s">
        <v>718</v>
      </c>
      <c r="B12" s="737">
        <v>9</v>
      </c>
      <c r="C12" s="736">
        <v>69</v>
      </c>
      <c r="D12" s="504"/>
    </row>
    <row r="13" spans="1:4" ht="12.75">
      <c r="A13" s="712" t="s">
        <v>717</v>
      </c>
      <c r="B13" s="737">
        <v>36</v>
      </c>
      <c r="C13" s="736">
        <v>189</v>
      </c>
      <c r="D13" s="504"/>
    </row>
    <row r="14" spans="1:4" ht="12.75">
      <c r="A14" s="712" t="s">
        <v>716</v>
      </c>
      <c r="B14" s="738">
        <v>36</v>
      </c>
      <c r="C14" s="736">
        <v>269</v>
      </c>
      <c r="D14" s="504"/>
    </row>
    <row r="15" spans="1:4" ht="12.75">
      <c r="A15" s="494" t="s">
        <v>715</v>
      </c>
      <c r="B15" s="738">
        <v>18</v>
      </c>
      <c r="C15" s="736">
        <v>146</v>
      </c>
      <c r="D15" s="504"/>
    </row>
    <row r="16" spans="1:4" ht="12.75">
      <c r="A16" s="712" t="s">
        <v>714</v>
      </c>
      <c r="B16" s="738">
        <v>71</v>
      </c>
      <c r="C16" s="736">
        <v>188</v>
      </c>
      <c r="D16" s="504"/>
    </row>
    <row r="17" spans="1:4" ht="12.75">
      <c r="A17" s="712" t="s">
        <v>713</v>
      </c>
      <c r="B17" s="737">
        <v>13</v>
      </c>
      <c r="C17" s="736">
        <v>42</v>
      </c>
      <c r="D17" s="504"/>
    </row>
    <row r="18" spans="1:4" ht="12.75">
      <c r="A18" s="712" t="s">
        <v>712</v>
      </c>
      <c r="B18" s="737">
        <v>33</v>
      </c>
      <c r="C18" s="736">
        <v>214</v>
      </c>
      <c r="D18" s="504"/>
    </row>
    <row r="19" spans="1:4" ht="12.75">
      <c r="A19" s="712" t="s">
        <v>711</v>
      </c>
      <c r="B19" s="737">
        <v>26</v>
      </c>
      <c r="C19" s="736">
        <v>182</v>
      </c>
      <c r="D19" s="504"/>
    </row>
    <row r="20" spans="1:4" ht="12.75">
      <c r="A20" s="712" t="s">
        <v>710</v>
      </c>
      <c r="B20" s="737">
        <v>263</v>
      </c>
      <c r="C20" s="736">
        <v>236</v>
      </c>
      <c r="D20" s="504"/>
    </row>
    <row r="21" spans="1:4" ht="12.75">
      <c r="A21" s="712" t="s">
        <v>709</v>
      </c>
      <c r="B21" s="737">
        <v>218</v>
      </c>
      <c r="C21" s="736">
        <v>35</v>
      </c>
      <c r="D21" s="504"/>
    </row>
    <row r="22" spans="1:4" ht="12.75">
      <c r="A22" s="712" t="s">
        <v>708</v>
      </c>
      <c r="B22" s="737">
        <v>285</v>
      </c>
      <c r="C22" s="736">
        <v>1949</v>
      </c>
      <c r="D22" s="504"/>
    </row>
    <row r="23" spans="1:4" ht="12.75">
      <c r="A23" s="712" t="s">
        <v>707</v>
      </c>
      <c r="B23" s="737">
        <v>56</v>
      </c>
      <c r="C23" s="736">
        <v>261</v>
      </c>
      <c r="D23" s="504"/>
    </row>
    <row r="24" spans="1:4" ht="12.75">
      <c r="A24" s="712" t="s">
        <v>706</v>
      </c>
      <c r="B24" s="737">
        <v>210</v>
      </c>
      <c r="C24" s="736">
        <v>1530</v>
      </c>
      <c r="D24" s="504"/>
    </row>
    <row r="25" spans="1:4" ht="12.75">
      <c r="A25" s="706"/>
      <c r="B25" s="705"/>
      <c r="C25" s="735"/>
      <c r="D25" s="504"/>
    </row>
    <row r="27" ht="12.75">
      <c r="A27" s="484" t="s">
        <v>705</v>
      </c>
    </row>
    <row r="28" ht="12.75">
      <c r="A28" s="484" t="s">
        <v>704</v>
      </c>
    </row>
    <row r="29" ht="12.75">
      <c r="A29" s="484" t="s">
        <v>703</v>
      </c>
    </row>
    <row r="30" ht="12.75">
      <c r="A30" s="734" t="s">
        <v>702</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41.xml><?xml version="1.0" encoding="utf-8"?>
<worksheet xmlns="http://schemas.openxmlformats.org/spreadsheetml/2006/main" xmlns:r="http://schemas.openxmlformats.org/officeDocument/2006/relationships">
  <dimension ref="A1:G41"/>
  <sheetViews>
    <sheetView zoomScalePageLayoutView="0" workbookViewId="0" topLeftCell="A1">
      <selection activeCell="A1" sqref="A1"/>
    </sheetView>
  </sheetViews>
  <sheetFormatPr defaultColWidth="9.140625" defaultRowHeight="12.75"/>
  <cols>
    <col min="1" max="1" width="35.57421875" style="483" customWidth="1"/>
    <col min="2" max="2" width="8.140625" style="483" customWidth="1"/>
    <col min="3" max="4" width="9.28125" style="483" customWidth="1"/>
    <col min="5" max="5" width="9.8515625" style="483" customWidth="1"/>
    <col min="6" max="6" width="12.28125" style="483" customWidth="1"/>
    <col min="7" max="16384" width="9.140625" style="483" customWidth="1"/>
  </cols>
  <sheetData>
    <row r="1" spans="1:6" ht="15.75">
      <c r="A1" s="96" t="s">
        <v>762</v>
      </c>
      <c r="B1" s="502"/>
      <c r="C1" s="502"/>
      <c r="D1" s="502"/>
      <c r="E1" s="502"/>
      <c r="F1" s="502"/>
    </row>
    <row r="2" spans="1:6" ht="15.75">
      <c r="A2" s="96" t="s">
        <v>761</v>
      </c>
      <c r="B2" s="502"/>
      <c r="C2" s="502"/>
      <c r="D2" s="502"/>
      <c r="E2" s="502"/>
      <c r="F2" s="502"/>
    </row>
    <row r="3" spans="1:6" ht="12.75" customHeight="1">
      <c r="A3" s="96"/>
      <c r="B3" s="502"/>
      <c r="C3" s="502"/>
      <c r="D3" s="502"/>
      <c r="E3" s="502"/>
      <c r="F3" s="502"/>
    </row>
    <row r="4" spans="1:6" ht="12.75" customHeight="1">
      <c r="A4" s="733" t="s">
        <v>699</v>
      </c>
      <c r="B4" s="502"/>
      <c r="C4" s="502"/>
      <c r="D4" s="502"/>
      <c r="E4" s="502"/>
      <c r="F4" s="502"/>
    </row>
    <row r="5" spans="1:6" ht="12.75" customHeight="1" thickBot="1">
      <c r="A5" s="92"/>
      <c r="B5" s="501"/>
      <c r="C5" s="501"/>
      <c r="D5" s="501"/>
      <c r="E5" s="501"/>
      <c r="F5" s="501"/>
    </row>
    <row r="6" spans="1:7" ht="24" customHeight="1" thickTop="1">
      <c r="A6" s="754"/>
      <c r="B6" s="730" t="s">
        <v>760</v>
      </c>
      <c r="C6" s="729"/>
      <c r="D6" s="731"/>
      <c r="E6" s="643" t="s">
        <v>759</v>
      </c>
      <c r="F6" s="729"/>
      <c r="G6" s="504"/>
    </row>
    <row r="7" spans="1:7" s="143" customFormat="1" ht="45" customHeight="1">
      <c r="A7" s="181" t="s">
        <v>758</v>
      </c>
      <c r="B7" s="179" t="s">
        <v>37</v>
      </c>
      <c r="C7" s="177" t="s">
        <v>757</v>
      </c>
      <c r="D7" s="180" t="s">
        <v>756</v>
      </c>
      <c r="E7" s="179" t="s">
        <v>37</v>
      </c>
      <c r="F7" s="724" t="s">
        <v>755</v>
      </c>
      <c r="G7" s="404"/>
    </row>
    <row r="8" spans="1:7" ht="12.75">
      <c r="A8" s="495"/>
      <c r="B8" s="504"/>
      <c r="C8" s="753"/>
      <c r="D8" s="723"/>
      <c r="E8" s="722"/>
      <c r="F8" s="720"/>
      <c r="G8" s="504"/>
    </row>
    <row r="9" spans="1:7" ht="12.75">
      <c r="A9" s="568" t="s">
        <v>754</v>
      </c>
      <c r="B9" s="720">
        <v>2086</v>
      </c>
      <c r="C9" s="750">
        <v>1322</v>
      </c>
      <c r="D9" s="718">
        <v>764</v>
      </c>
      <c r="E9" s="749">
        <v>4624</v>
      </c>
      <c r="F9" s="748">
        <v>3302</v>
      </c>
      <c r="G9" s="504"/>
    </row>
    <row r="10" spans="2:7" ht="12.75">
      <c r="B10" s="752"/>
      <c r="C10" s="753"/>
      <c r="D10" s="752"/>
      <c r="E10" s="752"/>
      <c r="F10" s="752"/>
      <c r="G10" s="504"/>
    </row>
    <row r="11" spans="1:7" ht="12.75">
      <c r="A11" s="483" t="s">
        <v>753</v>
      </c>
      <c r="B11" s="752"/>
      <c r="C11" s="753"/>
      <c r="D11" s="752"/>
      <c r="E11" s="752"/>
      <c r="F11" s="752"/>
      <c r="G11" s="504"/>
    </row>
    <row r="12" spans="1:7" ht="12.75">
      <c r="A12" s="568" t="s">
        <v>752</v>
      </c>
      <c r="B12" s="746">
        <v>18.7</v>
      </c>
      <c r="C12" s="745">
        <v>20.5</v>
      </c>
      <c r="D12" s="707">
        <v>15.8</v>
      </c>
      <c r="E12" s="529">
        <v>17.2</v>
      </c>
      <c r="F12" s="743">
        <v>15.8</v>
      </c>
      <c r="G12" s="504"/>
    </row>
    <row r="13" spans="1:7" ht="12.75">
      <c r="A13" s="568" t="s">
        <v>751</v>
      </c>
      <c r="B13" s="746">
        <v>16.5</v>
      </c>
      <c r="C13" s="745">
        <v>11.4</v>
      </c>
      <c r="D13" s="707">
        <v>25.4</v>
      </c>
      <c r="E13" s="529">
        <v>14.6</v>
      </c>
      <c r="F13" s="743">
        <v>15.9</v>
      </c>
      <c r="G13" s="504"/>
    </row>
    <row r="14" spans="1:7" ht="12.75">
      <c r="A14" s="483" t="s">
        <v>750</v>
      </c>
      <c r="B14" s="746">
        <v>46.1</v>
      </c>
      <c r="C14" s="745">
        <v>45.3</v>
      </c>
      <c r="D14" s="707">
        <v>47.4</v>
      </c>
      <c r="E14" s="529">
        <v>47.3</v>
      </c>
      <c r="F14" s="743">
        <v>48.1</v>
      </c>
      <c r="G14" s="504"/>
    </row>
    <row r="15" spans="1:7" ht="12.75">
      <c r="A15" s="483" t="s">
        <v>749</v>
      </c>
      <c r="B15" s="746"/>
      <c r="C15" s="745"/>
      <c r="D15" s="707"/>
      <c r="E15" s="529"/>
      <c r="F15" s="746"/>
      <c r="G15" s="504"/>
    </row>
    <row r="16" spans="1:7" ht="12.75">
      <c r="A16" s="568" t="s">
        <v>748</v>
      </c>
      <c r="B16" s="746">
        <v>36.2</v>
      </c>
      <c r="C16" s="745">
        <v>34.8</v>
      </c>
      <c r="D16" s="707">
        <v>38.6</v>
      </c>
      <c r="E16" s="529">
        <v>65.4</v>
      </c>
      <c r="F16" s="743">
        <v>77.6</v>
      </c>
      <c r="G16" s="504"/>
    </row>
    <row r="17" spans="1:7" ht="12.75">
      <c r="A17" s="568" t="s">
        <v>747</v>
      </c>
      <c r="B17" s="746">
        <v>1.7</v>
      </c>
      <c r="C17" s="745">
        <v>1.1</v>
      </c>
      <c r="D17" s="707">
        <v>2.7</v>
      </c>
      <c r="E17" s="529">
        <v>2</v>
      </c>
      <c r="F17" s="743">
        <v>2.3</v>
      </c>
      <c r="G17" s="504"/>
    </row>
    <row r="18" spans="1:7" ht="12.75">
      <c r="A18" s="568" t="s">
        <v>746</v>
      </c>
      <c r="B18" s="746">
        <v>55.7</v>
      </c>
      <c r="C18" s="745">
        <v>56.2</v>
      </c>
      <c r="D18" s="707">
        <v>54.8</v>
      </c>
      <c r="E18" s="529">
        <v>29.2</v>
      </c>
      <c r="F18" s="743">
        <v>18.4</v>
      </c>
      <c r="G18" s="504"/>
    </row>
    <row r="19" spans="1:7" ht="12.75">
      <c r="A19" s="483" t="s">
        <v>745</v>
      </c>
      <c r="B19" s="746">
        <v>50.9</v>
      </c>
      <c r="C19" s="745">
        <v>49.1</v>
      </c>
      <c r="D19" s="707">
        <v>53.9</v>
      </c>
      <c r="E19" s="529">
        <v>53.3</v>
      </c>
      <c r="F19" s="743">
        <v>54.9</v>
      </c>
      <c r="G19" s="504"/>
    </row>
    <row r="20" spans="1:7" ht="12.75">
      <c r="A20" s="483" t="s">
        <v>744</v>
      </c>
      <c r="B20" s="746">
        <v>74.3</v>
      </c>
      <c r="C20" s="745">
        <v>71.8</v>
      </c>
      <c r="D20" s="707">
        <v>78.5</v>
      </c>
      <c r="E20" s="529">
        <v>74.9</v>
      </c>
      <c r="F20" s="743">
        <v>76.1</v>
      </c>
      <c r="G20" s="504"/>
    </row>
    <row r="21" spans="1:7" ht="12.75">
      <c r="A21" s="483" t="s">
        <v>743</v>
      </c>
      <c r="B21" s="746">
        <v>39.9</v>
      </c>
      <c r="C21" s="745">
        <v>40.8</v>
      </c>
      <c r="D21" s="707">
        <v>38.6</v>
      </c>
      <c r="E21" s="529">
        <v>45.9</v>
      </c>
      <c r="F21" s="743">
        <v>47.8</v>
      </c>
      <c r="G21" s="504"/>
    </row>
    <row r="22" spans="1:7" ht="12.75">
      <c r="A22" s="483" t="s">
        <v>742</v>
      </c>
      <c r="B22" s="746"/>
      <c r="C22" s="745"/>
      <c r="D22" s="707"/>
      <c r="E22" s="744"/>
      <c r="F22" s="746"/>
      <c r="G22" s="504"/>
    </row>
    <row r="23" spans="1:7" ht="12.75">
      <c r="A23" s="568" t="s">
        <v>741</v>
      </c>
      <c r="B23" s="746">
        <v>69.1</v>
      </c>
      <c r="C23" s="745">
        <v>73.5</v>
      </c>
      <c r="D23" s="707">
        <v>62.1</v>
      </c>
      <c r="E23" s="744">
        <v>68.4</v>
      </c>
      <c r="F23" s="743">
        <v>66.5</v>
      </c>
      <c r="G23" s="504"/>
    </row>
    <row r="24" spans="1:7" ht="12.75">
      <c r="A24" s="568" t="s">
        <v>740</v>
      </c>
      <c r="B24" s="746">
        <v>13.3</v>
      </c>
      <c r="C24" s="745">
        <v>8.5</v>
      </c>
      <c r="D24" s="707">
        <v>20.9</v>
      </c>
      <c r="E24" s="744">
        <v>9.8</v>
      </c>
      <c r="F24" s="743">
        <v>10.3</v>
      </c>
      <c r="G24" s="504"/>
    </row>
    <row r="25" spans="2:7" ht="12.75">
      <c r="B25" s="752"/>
      <c r="C25" s="753"/>
      <c r="D25" s="752"/>
      <c r="E25" s="751"/>
      <c r="F25" s="752"/>
      <c r="G25" s="504"/>
    </row>
    <row r="26" spans="2:7" ht="12.75">
      <c r="B26" s="752"/>
      <c r="C26" s="753"/>
      <c r="D26" s="752"/>
      <c r="E26" s="751"/>
      <c r="F26" s="752"/>
      <c r="G26" s="504"/>
    </row>
    <row r="27" spans="1:7" ht="12.75">
      <c r="A27" s="568" t="s">
        <v>739</v>
      </c>
      <c r="B27" s="720">
        <v>1494</v>
      </c>
      <c r="C27" s="750">
        <v>939</v>
      </c>
      <c r="D27" s="718">
        <v>555</v>
      </c>
      <c r="E27" s="749">
        <v>2992</v>
      </c>
      <c r="F27" s="748">
        <v>2054</v>
      </c>
      <c r="G27" s="504"/>
    </row>
    <row r="28" spans="2:7" ht="12.75">
      <c r="B28" s="752"/>
      <c r="C28" s="753"/>
      <c r="D28" s="752"/>
      <c r="E28" s="751"/>
      <c r="F28" s="748"/>
      <c r="G28" s="504"/>
    </row>
    <row r="29" spans="1:7" ht="12.75">
      <c r="A29" s="483" t="s">
        <v>738</v>
      </c>
      <c r="B29" s="720">
        <v>2769</v>
      </c>
      <c r="C29" s="750">
        <v>359</v>
      </c>
      <c r="D29" s="718">
        <v>6842</v>
      </c>
      <c r="E29" s="749">
        <v>4731</v>
      </c>
      <c r="F29" s="748">
        <v>6729</v>
      </c>
      <c r="G29" s="504"/>
    </row>
    <row r="30" spans="1:7" ht="12.75">
      <c r="A30" s="483" t="s">
        <v>737</v>
      </c>
      <c r="B30" s="746">
        <v>41.6</v>
      </c>
      <c r="C30" s="745">
        <v>48.4</v>
      </c>
      <c r="D30" s="707">
        <v>30.1</v>
      </c>
      <c r="E30" s="744">
        <v>30.3</v>
      </c>
      <c r="F30" s="743">
        <v>22</v>
      </c>
      <c r="G30" s="504"/>
    </row>
    <row r="31" spans="1:7" ht="12.75">
      <c r="A31" s="483" t="s">
        <v>736</v>
      </c>
      <c r="B31" s="746">
        <v>43.7</v>
      </c>
      <c r="C31" s="745">
        <v>35.2</v>
      </c>
      <c r="D31" s="707">
        <v>58.1</v>
      </c>
      <c r="E31" s="744">
        <v>61.6</v>
      </c>
      <c r="F31" s="743">
        <v>73.7</v>
      </c>
      <c r="G31" s="504"/>
    </row>
    <row r="32" spans="1:7" ht="12.75">
      <c r="A32" s="483" t="s">
        <v>735</v>
      </c>
      <c r="B32" s="746">
        <v>6.7</v>
      </c>
      <c r="C32" s="745">
        <v>3.4</v>
      </c>
      <c r="D32" s="707">
        <v>10.7</v>
      </c>
      <c r="E32" s="744">
        <v>8.6</v>
      </c>
      <c r="F32" s="743">
        <v>10.3</v>
      </c>
      <c r="G32" s="504"/>
    </row>
    <row r="33" spans="1:7" ht="12.75">
      <c r="A33" s="483" t="s">
        <v>734</v>
      </c>
      <c r="B33" s="746"/>
      <c r="C33" s="747"/>
      <c r="D33" s="707"/>
      <c r="E33" s="744"/>
      <c r="F33" s="743"/>
      <c r="G33" s="504"/>
    </row>
    <row r="34" spans="1:7" ht="12.75">
      <c r="A34" s="568" t="s">
        <v>733</v>
      </c>
      <c r="B34" s="746">
        <v>40.6</v>
      </c>
      <c r="C34" s="745">
        <v>46.4</v>
      </c>
      <c r="D34" s="707">
        <v>33.6</v>
      </c>
      <c r="E34" s="744">
        <v>27</v>
      </c>
      <c r="F34" s="743">
        <v>20.9</v>
      </c>
      <c r="G34" s="504"/>
    </row>
    <row r="35" spans="1:7" ht="12.75">
      <c r="A35" s="568" t="s">
        <v>732</v>
      </c>
      <c r="B35" s="746">
        <v>50.5</v>
      </c>
      <c r="C35" s="745">
        <v>43.6</v>
      </c>
      <c r="D35" s="707">
        <v>58.8</v>
      </c>
      <c r="E35" s="744">
        <v>51.9</v>
      </c>
      <c r="F35" s="743">
        <v>54.6</v>
      </c>
      <c r="G35" s="504"/>
    </row>
    <row r="36" spans="1:7" ht="12.75">
      <c r="A36" s="706"/>
      <c r="B36" s="735"/>
      <c r="C36" s="742"/>
      <c r="D36" s="485"/>
      <c r="E36" s="524"/>
      <c r="F36" s="510"/>
      <c r="G36" s="504"/>
    </row>
    <row r="38" ht="12.75">
      <c r="A38" s="484" t="s">
        <v>731</v>
      </c>
    </row>
    <row r="39" ht="12.75">
      <c r="A39" s="484" t="s">
        <v>730</v>
      </c>
    </row>
    <row r="40" ht="12.75">
      <c r="A40" s="484" t="s">
        <v>729</v>
      </c>
    </row>
    <row r="41" ht="12.75">
      <c r="A41" s="734" t="s">
        <v>728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2.xml><?xml version="1.0" encoding="utf-8"?>
<worksheet xmlns="http://schemas.openxmlformats.org/spreadsheetml/2006/main" xmlns:r="http://schemas.openxmlformats.org/officeDocument/2006/relationships">
  <dimension ref="A1:F17"/>
  <sheetViews>
    <sheetView zoomScalePageLayoutView="0" workbookViewId="0" topLeftCell="A1">
      <selection activeCell="A1" sqref="A1"/>
    </sheetView>
  </sheetViews>
  <sheetFormatPr defaultColWidth="9.140625" defaultRowHeight="12.75"/>
  <cols>
    <col min="1" max="1" width="30.8515625" style="483" customWidth="1"/>
    <col min="2" max="3" width="10.00390625" style="483" customWidth="1"/>
    <col min="4" max="4" width="10.00390625" style="504" customWidth="1"/>
    <col min="5" max="6" width="10.00390625" style="483" customWidth="1"/>
    <col min="7" max="16384" width="9.140625" style="483" customWidth="1"/>
  </cols>
  <sheetData>
    <row r="1" spans="1:6" ht="31.5">
      <c r="A1" s="96" t="s">
        <v>771</v>
      </c>
      <c r="B1" s="96"/>
      <c r="C1" s="96"/>
      <c r="D1" s="96"/>
      <c r="E1" s="96"/>
      <c r="F1" s="96"/>
    </row>
    <row r="2" spans="1:4" ht="15.75">
      <c r="A2" s="267"/>
      <c r="B2" s="502"/>
      <c r="C2" s="502"/>
      <c r="D2" s="503"/>
    </row>
    <row r="3" spans="1:6" ht="12.75">
      <c r="A3" s="762" t="s">
        <v>770</v>
      </c>
      <c r="B3" s="502"/>
      <c r="C3" s="502"/>
      <c r="D3" s="502"/>
      <c r="E3" s="502"/>
      <c r="F3" s="502"/>
    </row>
    <row r="4" spans="1:6" ht="12.75">
      <c r="A4" s="760" t="s">
        <v>769</v>
      </c>
      <c r="B4" s="761"/>
      <c r="C4" s="761"/>
      <c r="D4" s="761"/>
      <c r="E4" s="761"/>
      <c r="F4" s="761"/>
    </row>
    <row r="5" spans="1:6" ht="12.75">
      <c r="A5" s="760" t="s">
        <v>768</v>
      </c>
      <c r="B5" s="759"/>
      <c r="C5" s="759"/>
      <c r="D5" s="759"/>
      <c r="E5" s="759"/>
      <c r="F5" s="759"/>
    </row>
    <row r="6" spans="1:6" ht="13.5" thickBot="1">
      <c r="A6" s="523"/>
      <c r="B6" s="523"/>
      <c r="C6" s="523"/>
      <c r="D6" s="523"/>
      <c r="E6" s="523"/>
      <c r="F6" s="523"/>
    </row>
    <row r="7" spans="1:6" s="143" customFormat="1" ht="24" customHeight="1" thickTop="1">
      <c r="A7" s="292" t="s">
        <v>767</v>
      </c>
      <c r="B7" s="291">
        <v>2007</v>
      </c>
      <c r="C7" s="291">
        <v>2008</v>
      </c>
      <c r="D7" s="291">
        <v>2009</v>
      </c>
      <c r="E7" s="291">
        <v>2010</v>
      </c>
      <c r="F7" s="758">
        <v>2011</v>
      </c>
    </row>
    <row r="8" spans="1:6" s="86" customFormat="1" ht="12.75">
      <c r="A8" s="560"/>
      <c r="B8" s="559"/>
      <c r="C8" s="559"/>
      <c r="D8" s="559"/>
      <c r="E8" s="559"/>
      <c r="F8" s="559"/>
    </row>
    <row r="9" spans="1:6" ht="12.75">
      <c r="A9" s="170" t="s">
        <v>766</v>
      </c>
      <c r="B9" s="757">
        <v>143432</v>
      </c>
      <c r="C9" s="757">
        <v>89912</v>
      </c>
      <c r="D9" s="757">
        <v>68030</v>
      </c>
      <c r="E9" s="757">
        <v>64876</v>
      </c>
      <c r="F9" s="757">
        <v>56474</v>
      </c>
    </row>
    <row r="10" spans="1:6" ht="12.75">
      <c r="A10" s="170"/>
      <c r="B10" s="756"/>
      <c r="C10" s="756"/>
      <c r="D10" s="756"/>
      <c r="E10" s="756"/>
      <c r="F10" s="756"/>
    </row>
    <row r="11" spans="1:6" ht="12.75">
      <c r="A11" s="495" t="s">
        <v>765</v>
      </c>
      <c r="B11" s="756">
        <v>59399</v>
      </c>
      <c r="C11" s="756">
        <v>68876</v>
      </c>
      <c r="D11" s="756">
        <v>44797</v>
      </c>
      <c r="E11" s="756">
        <v>43699</v>
      </c>
      <c r="F11" s="756">
        <v>39280</v>
      </c>
    </row>
    <row r="12" spans="1:6" ht="12.75">
      <c r="A12" s="495" t="s">
        <v>764</v>
      </c>
      <c r="B12" s="756">
        <v>84033</v>
      </c>
      <c r="C12" s="756">
        <v>21036</v>
      </c>
      <c r="D12" s="756">
        <v>23233</v>
      </c>
      <c r="E12" s="756">
        <v>21177</v>
      </c>
      <c r="F12" s="756">
        <v>17194</v>
      </c>
    </row>
    <row r="13" spans="1:6" ht="12.75">
      <c r="A13" s="486"/>
      <c r="B13" s="486"/>
      <c r="C13" s="486"/>
      <c r="D13" s="485"/>
      <c r="E13" s="510"/>
      <c r="F13" s="510"/>
    </row>
    <row r="15" spans="1:6" ht="12.75">
      <c r="A15" s="54" t="s">
        <v>763</v>
      </c>
      <c r="E15" s="607"/>
      <c r="F15" s="755"/>
    </row>
    <row r="16" ht="12.75">
      <c r="E16" s="607"/>
    </row>
    <row r="17" spans="5:6" s="483" customFormat="1" ht="12.75">
      <c r="E17" s="607"/>
      <c r="F17" s="75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3.xml><?xml version="1.0" encoding="utf-8"?>
<worksheet xmlns="http://schemas.openxmlformats.org/spreadsheetml/2006/main" xmlns:r="http://schemas.openxmlformats.org/officeDocument/2006/relationships">
  <dimension ref="A1:J23"/>
  <sheetViews>
    <sheetView zoomScalePageLayoutView="0" workbookViewId="0" topLeftCell="A1">
      <selection activeCell="A1" sqref="A1"/>
    </sheetView>
  </sheetViews>
  <sheetFormatPr defaultColWidth="9.140625" defaultRowHeight="12.75"/>
  <cols>
    <col min="1" max="1" width="43.140625" style="483" customWidth="1"/>
    <col min="2" max="2" width="13.28125" style="483" customWidth="1"/>
    <col min="3" max="4" width="13.57421875" style="483" customWidth="1"/>
    <col min="5" max="16384" width="9.140625" style="483" customWidth="1"/>
  </cols>
  <sheetData>
    <row r="1" spans="1:4" s="210" customFormat="1" ht="15.75">
      <c r="A1" s="96" t="s">
        <v>791</v>
      </c>
      <c r="B1" s="267"/>
      <c r="C1" s="267"/>
      <c r="D1" s="267"/>
    </row>
    <row r="2" spans="1:4" s="210" customFormat="1" ht="16.5" thickBot="1">
      <c r="A2" s="211"/>
      <c r="B2" s="211"/>
      <c r="C2" s="211"/>
      <c r="D2" s="211"/>
    </row>
    <row r="3" spans="1:4" s="143" customFormat="1" ht="24" customHeight="1" thickTop="1">
      <c r="A3" s="313" t="s">
        <v>790</v>
      </c>
      <c r="B3" s="131" t="s">
        <v>789</v>
      </c>
      <c r="C3" s="779" t="s">
        <v>788</v>
      </c>
      <c r="D3" s="460" t="s">
        <v>787</v>
      </c>
    </row>
    <row r="4" spans="1:3" ht="12.75">
      <c r="A4" s="495"/>
      <c r="B4" s="495"/>
      <c r="C4" s="495"/>
    </row>
    <row r="5" spans="1:4" ht="12.75">
      <c r="A5" s="170" t="s">
        <v>786</v>
      </c>
      <c r="B5" s="778" t="s">
        <v>22</v>
      </c>
      <c r="C5" s="777" t="s">
        <v>22</v>
      </c>
      <c r="D5" s="776" t="s">
        <v>22</v>
      </c>
    </row>
    <row r="6" spans="1:4" ht="12.75">
      <c r="A6" s="495"/>
      <c r="B6" s="771"/>
      <c r="C6" s="638"/>
      <c r="D6" s="764"/>
    </row>
    <row r="7" spans="1:5" ht="12.75">
      <c r="A7" s="514" t="s">
        <v>785</v>
      </c>
      <c r="B7" s="775">
        <v>43</v>
      </c>
      <c r="C7" s="773">
        <v>94</v>
      </c>
      <c r="D7" s="772">
        <v>187502</v>
      </c>
      <c r="E7" s="505"/>
    </row>
    <row r="8" spans="1:4" ht="12.75">
      <c r="A8" s="65" t="s">
        <v>784</v>
      </c>
      <c r="B8" s="774">
        <v>5</v>
      </c>
      <c r="C8" s="773">
        <v>9</v>
      </c>
      <c r="D8" s="772">
        <v>14583</v>
      </c>
    </row>
    <row r="9" spans="1:4" ht="12.75">
      <c r="A9" s="65" t="s">
        <v>783</v>
      </c>
      <c r="B9" s="774">
        <v>9</v>
      </c>
      <c r="C9" s="773">
        <v>9</v>
      </c>
      <c r="D9" s="772">
        <v>11714</v>
      </c>
    </row>
    <row r="10" spans="1:4" ht="12.75">
      <c r="A10" s="65" t="s">
        <v>782</v>
      </c>
      <c r="B10" s="774">
        <v>3</v>
      </c>
      <c r="C10" s="773">
        <v>15</v>
      </c>
      <c r="D10" s="772">
        <v>15970</v>
      </c>
    </row>
    <row r="11" spans="1:4" ht="12.75">
      <c r="A11" s="65" t="s">
        <v>781</v>
      </c>
      <c r="B11" s="774">
        <v>23</v>
      </c>
      <c r="C11" s="773">
        <v>26</v>
      </c>
      <c r="D11" s="772">
        <v>85660</v>
      </c>
    </row>
    <row r="12" spans="1:4" ht="12.75">
      <c r="A12" s="65" t="s">
        <v>780</v>
      </c>
      <c r="B12" s="774">
        <v>3</v>
      </c>
      <c r="C12" s="773">
        <v>35</v>
      </c>
      <c r="D12" s="772">
        <v>59575</v>
      </c>
    </row>
    <row r="13" spans="1:4" ht="12.75">
      <c r="A13" s="166"/>
      <c r="B13" s="771"/>
      <c r="C13" s="638"/>
      <c r="D13" s="764"/>
    </row>
    <row r="14" spans="1:10" s="48" customFormat="1" ht="12.75">
      <c r="A14" s="495" t="s">
        <v>779</v>
      </c>
      <c r="B14" s="770" t="s">
        <v>22</v>
      </c>
      <c r="C14" s="769" t="s">
        <v>22</v>
      </c>
      <c r="D14" s="768" t="s">
        <v>22</v>
      </c>
      <c r="F14" s="483"/>
      <c r="G14" s="483"/>
      <c r="H14" s="483"/>
      <c r="I14" s="483"/>
      <c r="J14" s="483"/>
    </row>
    <row r="15" spans="1:4" ht="12.75">
      <c r="A15" s="495" t="s">
        <v>778</v>
      </c>
      <c r="B15" s="765">
        <v>6</v>
      </c>
      <c r="C15" s="638">
        <v>94</v>
      </c>
      <c r="D15" s="764">
        <v>42000</v>
      </c>
    </row>
    <row r="16" spans="1:4" ht="12.75">
      <c r="A16" s="495" t="s">
        <v>777</v>
      </c>
      <c r="B16" s="765">
        <v>2</v>
      </c>
      <c r="C16" s="638">
        <v>38</v>
      </c>
      <c r="D16" s="764">
        <v>1600</v>
      </c>
    </row>
    <row r="17" spans="1:4" ht="12.75">
      <c r="A17" s="767" t="s">
        <v>776</v>
      </c>
      <c r="B17" s="765">
        <v>6</v>
      </c>
      <c r="C17" s="766">
        <v>381</v>
      </c>
      <c r="D17" s="764">
        <v>76409</v>
      </c>
    </row>
    <row r="18" spans="1:4" ht="12.75">
      <c r="A18" s="495" t="s">
        <v>775</v>
      </c>
      <c r="B18" s="765">
        <v>14</v>
      </c>
      <c r="C18" s="638">
        <v>77</v>
      </c>
      <c r="D18" s="764">
        <v>13430</v>
      </c>
    </row>
    <row r="19" spans="1:4" ht="12.75">
      <c r="A19" s="495" t="s">
        <v>774</v>
      </c>
      <c r="B19" s="765">
        <v>7</v>
      </c>
      <c r="C19" s="638">
        <v>128</v>
      </c>
      <c r="D19" s="764">
        <v>17924</v>
      </c>
    </row>
    <row r="20" spans="1:4" ht="12.75">
      <c r="A20" s="486"/>
      <c r="B20" s="486"/>
      <c r="C20" s="486"/>
      <c r="D20" s="485"/>
    </row>
    <row r="21" ht="12.75">
      <c r="A21" s="648"/>
    </row>
    <row r="22" ht="12.75">
      <c r="A22" s="53" t="s">
        <v>773</v>
      </c>
    </row>
    <row r="23" ht="12.75">
      <c r="A23" s="763" t="s">
        <v>772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4.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28.7109375" style="483" customWidth="1"/>
    <col min="2" max="5" width="13.8515625" style="483" customWidth="1"/>
    <col min="6" max="16384" width="9.140625" style="483" customWidth="1"/>
  </cols>
  <sheetData>
    <row r="1" spans="1:5" ht="15.75">
      <c r="A1" s="375" t="s">
        <v>829</v>
      </c>
      <c r="B1" s="502"/>
      <c r="C1" s="502"/>
      <c r="D1" s="502"/>
      <c r="E1" s="502"/>
    </row>
    <row r="2" spans="1:5" ht="15.75">
      <c r="A2" s="375" t="s">
        <v>828</v>
      </c>
      <c r="B2" s="502"/>
      <c r="C2" s="502"/>
      <c r="D2" s="502"/>
      <c r="E2" s="502"/>
    </row>
    <row r="3" spans="1:5" ht="13.5" thickBot="1">
      <c r="A3" s="785"/>
      <c r="B3" s="523"/>
      <c r="C3" s="523"/>
      <c r="D3" s="523"/>
      <c r="E3" s="523"/>
    </row>
    <row r="4" spans="1:5" s="86" customFormat="1" ht="60" customHeight="1" thickTop="1">
      <c r="A4" s="499" t="s">
        <v>827</v>
      </c>
      <c r="B4" s="499" t="s">
        <v>826</v>
      </c>
      <c r="C4" s="499" t="s">
        <v>825</v>
      </c>
      <c r="D4" s="499" t="s">
        <v>824</v>
      </c>
      <c r="E4" s="497" t="s">
        <v>823</v>
      </c>
    </row>
    <row r="5" spans="1:4" ht="12.75">
      <c r="A5" s="495"/>
      <c r="B5" s="495"/>
      <c r="C5" s="495"/>
      <c r="D5" s="495"/>
    </row>
    <row r="6" spans="1:4" ht="12.75">
      <c r="A6" s="495" t="s">
        <v>815</v>
      </c>
      <c r="B6" s="495"/>
      <c r="C6" s="495"/>
      <c r="D6" s="495"/>
    </row>
    <row r="7" spans="1:4" ht="12.75">
      <c r="A7" s="495" t="s">
        <v>814</v>
      </c>
      <c r="B7" s="495"/>
      <c r="C7" s="495"/>
      <c r="D7" s="495"/>
    </row>
    <row r="8" spans="1:4" ht="12.75">
      <c r="A8" s="495"/>
      <c r="B8" s="495"/>
      <c r="C8" s="495"/>
      <c r="D8" s="495"/>
    </row>
    <row r="9" spans="1:5" ht="12.75">
      <c r="A9" s="495" t="s">
        <v>822</v>
      </c>
      <c r="B9" s="771">
        <v>80</v>
      </c>
      <c r="C9" s="771">
        <v>141</v>
      </c>
      <c r="D9" s="780">
        <v>183434</v>
      </c>
      <c r="E9" s="764">
        <v>4978813</v>
      </c>
    </row>
    <row r="10" spans="1:5" ht="12.75">
      <c r="A10" s="495" t="s">
        <v>821</v>
      </c>
      <c r="B10" s="771">
        <v>80</v>
      </c>
      <c r="C10" s="771">
        <v>101</v>
      </c>
      <c r="D10" s="780">
        <v>160214</v>
      </c>
      <c r="E10" s="764">
        <v>5465467</v>
      </c>
    </row>
    <row r="11" spans="1:5" ht="12.75">
      <c r="A11" s="495" t="s">
        <v>820</v>
      </c>
      <c r="B11" s="771">
        <v>80</v>
      </c>
      <c r="C11" s="771">
        <v>127</v>
      </c>
      <c r="D11" s="780">
        <v>204253</v>
      </c>
      <c r="E11" s="764">
        <v>6160301</v>
      </c>
    </row>
    <row r="12" spans="1:5" ht="12.75">
      <c r="A12" s="495" t="s">
        <v>819</v>
      </c>
      <c r="B12" s="771">
        <v>80</v>
      </c>
      <c r="C12" s="771">
        <v>127</v>
      </c>
      <c r="D12" s="780">
        <v>194866</v>
      </c>
      <c r="E12" s="764">
        <v>5983729</v>
      </c>
    </row>
    <row r="13" spans="1:5" ht="12.75">
      <c r="A13" s="495" t="s">
        <v>818</v>
      </c>
      <c r="B13" s="784" t="s">
        <v>14</v>
      </c>
      <c r="C13" s="784" t="s">
        <v>14</v>
      </c>
      <c r="D13" s="783" t="s">
        <v>14</v>
      </c>
      <c r="E13" s="764">
        <v>1380547</v>
      </c>
    </row>
    <row r="14" spans="1:5" ht="12.75">
      <c r="A14" s="495"/>
      <c r="B14" s="782"/>
      <c r="C14" s="782"/>
      <c r="D14" s="782"/>
      <c r="E14" s="764"/>
    </row>
    <row r="15" spans="1:5" ht="12.75">
      <c r="A15" s="495" t="s">
        <v>817</v>
      </c>
      <c r="B15" s="782"/>
      <c r="C15" s="782"/>
      <c r="D15" s="782"/>
      <c r="E15" s="764"/>
    </row>
    <row r="16" spans="1:5" ht="12.75">
      <c r="A16" s="495" t="s">
        <v>814</v>
      </c>
      <c r="B16" s="782"/>
      <c r="C16" s="782"/>
      <c r="D16" s="782"/>
      <c r="E16" s="764"/>
    </row>
    <row r="17" spans="1:5" ht="12.75">
      <c r="A17" s="495"/>
      <c r="B17" s="782"/>
      <c r="C17" s="782"/>
      <c r="D17" s="782"/>
      <c r="E17" s="764"/>
    </row>
    <row r="18" spans="1:5" ht="12.75">
      <c r="A18" s="495" t="s">
        <v>816</v>
      </c>
      <c r="B18" s="781">
        <v>62</v>
      </c>
      <c r="C18" s="771">
        <v>115</v>
      </c>
      <c r="D18" s="780">
        <v>120000</v>
      </c>
      <c r="E18" s="764">
        <v>4700000</v>
      </c>
    </row>
    <row r="19" spans="1:5" ht="12.75">
      <c r="A19" s="495"/>
      <c r="B19" s="781"/>
      <c r="C19" s="771"/>
      <c r="D19" s="780"/>
      <c r="E19" s="764"/>
    </row>
    <row r="20" spans="1:4" ht="12.75">
      <c r="A20" s="495" t="s">
        <v>815</v>
      </c>
      <c r="B20" s="495"/>
      <c r="C20" s="495"/>
      <c r="D20" s="495"/>
    </row>
    <row r="21" spans="1:4" ht="12.75">
      <c r="A21" s="495" t="s">
        <v>814</v>
      </c>
      <c r="B21" s="495"/>
      <c r="C21" s="495"/>
      <c r="D21" s="495"/>
    </row>
    <row r="22" spans="1:4" ht="12.75">
      <c r="A22" s="495"/>
      <c r="B22" s="495"/>
      <c r="C22" s="495"/>
      <c r="D22" s="495"/>
    </row>
    <row r="23" spans="1:5" ht="12.75">
      <c r="A23" s="495" t="s">
        <v>813</v>
      </c>
      <c r="B23" s="781">
        <v>80</v>
      </c>
      <c r="C23" s="771">
        <v>45</v>
      </c>
      <c r="D23" s="780">
        <v>65000</v>
      </c>
      <c r="E23" s="764">
        <v>2343305</v>
      </c>
    </row>
    <row r="24" spans="1:5" ht="12.75">
      <c r="A24" s="495" t="s">
        <v>812</v>
      </c>
      <c r="B24" s="781">
        <v>80</v>
      </c>
      <c r="C24" s="771">
        <v>47</v>
      </c>
      <c r="D24" s="780">
        <v>73596</v>
      </c>
      <c r="E24" s="764">
        <v>3919708</v>
      </c>
    </row>
    <row r="25" spans="1:5" ht="12.75">
      <c r="A25" s="495" t="s">
        <v>811</v>
      </c>
      <c r="B25" s="781">
        <v>80</v>
      </c>
      <c r="C25" s="771">
        <v>48</v>
      </c>
      <c r="D25" s="780">
        <v>79605</v>
      </c>
      <c r="E25" s="764">
        <v>5044888</v>
      </c>
    </row>
    <row r="26" spans="1:5" ht="12.75">
      <c r="A26" s="495" t="s">
        <v>810</v>
      </c>
      <c r="B26" s="781">
        <v>80</v>
      </c>
      <c r="C26" s="771">
        <v>56</v>
      </c>
      <c r="D26" s="780">
        <v>111682</v>
      </c>
      <c r="E26" s="764">
        <v>5470100</v>
      </c>
    </row>
    <row r="27" spans="1:5" ht="12.75">
      <c r="A27" s="495" t="s">
        <v>809</v>
      </c>
      <c r="B27" s="781">
        <v>80</v>
      </c>
      <c r="C27" s="771">
        <v>61</v>
      </c>
      <c r="D27" s="780">
        <v>106942</v>
      </c>
      <c r="E27" s="764">
        <v>6691900</v>
      </c>
    </row>
    <row r="28" spans="1:5" ht="12.75">
      <c r="A28" s="495" t="s">
        <v>808</v>
      </c>
      <c r="B28" s="781">
        <v>80</v>
      </c>
      <c r="C28" s="771">
        <v>53</v>
      </c>
      <c r="D28" s="780">
        <v>98831</v>
      </c>
      <c r="E28" s="764">
        <v>5797900</v>
      </c>
    </row>
    <row r="29" spans="1:5" ht="12.75">
      <c r="A29" s="495" t="s">
        <v>807</v>
      </c>
      <c r="B29" s="781">
        <v>80</v>
      </c>
      <c r="C29" s="771">
        <v>58</v>
      </c>
      <c r="D29" s="780">
        <v>97906</v>
      </c>
      <c r="E29" s="764">
        <v>6058458</v>
      </c>
    </row>
    <row r="30" spans="1:5" ht="12.75">
      <c r="A30" s="495" t="s">
        <v>806</v>
      </c>
      <c r="B30" s="781">
        <v>80</v>
      </c>
      <c r="C30" s="771">
        <v>52</v>
      </c>
      <c r="D30" s="780">
        <v>94064</v>
      </c>
      <c r="E30" s="764">
        <v>6331577</v>
      </c>
    </row>
    <row r="31" spans="1:5" ht="12.75">
      <c r="A31" s="495" t="s">
        <v>805</v>
      </c>
      <c r="B31" s="781">
        <v>80</v>
      </c>
      <c r="C31" s="771">
        <v>58</v>
      </c>
      <c r="D31" s="780">
        <v>123666</v>
      </c>
      <c r="E31" s="764">
        <v>6938881</v>
      </c>
    </row>
    <row r="32" spans="1:5" ht="12.75">
      <c r="A32" s="495" t="s">
        <v>804</v>
      </c>
      <c r="B32" s="781">
        <v>80</v>
      </c>
      <c r="C32" s="771">
        <v>47</v>
      </c>
      <c r="D32" s="780">
        <v>90985</v>
      </c>
      <c r="E32" s="764">
        <v>6311037</v>
      </c>
    </row>
    <row r="33" spans="1:5" ht="12.75">
      <c r="A33" s="495" t="s">
        <v>803</v>
      </c>
      <c r="B33" s="781">
        <v>80</v>
      </c>
      <c r="C33" s="771">
        <v>47</v>
      </c>
      <c r="D33" s="780">
        <v>89851</v>
      </c>
      <c r="E33" s="764">
        <v>7279713</v>
      </c>
    </row>
    <row r="34" spans="1:5" ht="12.75">
      <c r="A34" s="495" t="s">
        <v>802</v>
      </c>
      <c r="B34" s="781">
        <v>80</v>
      </c>
      <c r="C34" s="771">
        <v>48</v>
      </c>
      <c r="D34" s="780">
        <v>45894</v>
      </c>
      <c r="E34" s="764">
        <v>7216558.87</v>
      </c>
    </row>
    <row r="35" spans="1:5" ht="12.75">
      <c r="A35" s="495" t="s">
        <v>801</v>
      </c>
      <c r="B35" s="781">
        <v>80</v>
      </c>
      <c r="C35" s="771">
        <v>37</v>
      </c>
      <c r="D35" s="780">
        <v>52953</v>
      </c>
      <c r="E35" s="764">
        <v>8813766.53</v>
      </c>
    </row>
    <row r="36" spans="1:5" ht="12.75">
      <c r="A36" s="495" t="s">
        <v>800</v>
      </c>
      <c r="B36" s="781">
        <v>80</v>
      </c>
      <c r="C36" s="771">
        <v>37</v>
      </c>
      <c r="D36" s="780">
        <v>64775</v>
      </c>
      <c r="E36" s="764">
        <v>8310431</v>
      </c>
    </row>
    <row r="37" spans="1:5" ht="12.75">
      <c r="A37" s="486"/>
      <c r="B37" s="486"/>
      <c r="C37" s="486"/>
      <c r="D37" s="486"/>
      <c r="E37" s="485"/>
    </row>
    <row r="39" ht="12.75">
      <c r="A39" s="54" t="s">
        <v>799</v>
      </c>
    </row>
    <row r="40" ht="12.75">
      <c r="A40" s="54" t="s">
        <v>798</v>
      </c>
    </row>
    <row r="41" ht="12.75">
      <c r="A41" s="53" t="s">
        <v>797</v>
      </c>
    </row>
    <row r="42" ht="12.75">
      <c r="A42" s="246" t="s">
        <v>796</v>
      </c>
    </row>
    <row r="43" ht="12.75">
      <c r="A43" s="53" t="s">
        <v>795</v>
      </c>
    </row>
    <row r="44" ht="12.75">
      <c r="A44" s="246" t="s">
        <v>794</v>
      </c>
    </row>
    <row r="45" ht="12.75">
      <c r="A45" s="53" t="s">
        <v>793</v>
      </c>
    </row>
    <row r="46" ht="12.75">
      <c r="A46" s="54" t="s">
        <v>792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5.xml><?xml version="1.0" encoding="utf-8"?>
<worksheet xmlns="http://schemas.openxmlformats.org/spreadsheetml/2006/main" xmlns:r="http://schemas.openxmlformats.org/officeDocument/2006/relationships">
  <dimension ref="A1:I130"/>
  <sheetViews>
    <sheetView showGridLines="0" zoomScalePageLayoutView="0" workbookViewId="0" topLeftCell="A1">
      <selection activeCell="A1" sqref="A1"/>
    </sheetView>
  </sheetViews>
  <sheetFormatPr defaultColWidth="9.140625" defaultRowHeight="12.75"/>
  <cols>
    <col min="1" max="1" width="43.421875" style="786" customWidth="1"/>
    <col min="2" max="2" width="13.7109375" style="789" customWidth="1"/>
    <col min="3" max="4" width="13.7109375" style="788" customWidth="1"/>
    <col min="5" max="5" width="9.140625" style="787" customWidth="1"/>
    <col min="6" max="7" width="14.00390625" style="787" customWidth="1"/>
    <col min="8" max="8" width="9.140625" style="787" customWidth="1"/>
    <col min="9" max="16384" width="9.140625" style="786" customWidth="1"/>
  </cols>
  <sheetData>
    <row r="1" spans="1:8" s="832" customFormat="1" ht="31.5">
      <c r="A1" s="4" t="s">
        <v>944</v>
      </c>
      <c r="B1" s="836"/>
      <c r="C1" s="4"/>
      <c r="D1" s="4"/>
      <c r="E1" s="833"/>
      <c r="F1" s="833"/>
      <c r="G1" s="833"/>
      <c r="H1" s="833"/>
    </row>
    <row r="2" spans="1:8" s="832" customFormat="1" ht="12.75" customHeight="1">
      <c r="A2" s="4"/>
      <c r="B2" s="835"/>
      <c r="C2" s="834"/>
      <c r="D2" s="834"/>
      <c r="E2" s="833"/>
      <c r="F2" s="833"/>
      <c r="G2" s="833"/>
      <c r="H2" s="833"/>
    </row>
    <row r="3" spans="1:4" ht="12.75">
      <c r="A3" s="830" t="s">
        <v>943</v>
      </c>
      <c r="B3" s="831"/>
      <c r="C3" s="830"/>
      <c r="D3" s="830"/>
    </row>
    <row r="4" spans="1:4" ht="12.75" customHeight="1" thickBot="1">
      <c r="A4" s="809"/>
      <c r="B4" s="808"/>
      <c r="C4" s="829"/>
      <c r="D4" s="829"/>
    </row>
    <row r="5" spans="1:8" s="825" customFormat="1" ht="24" customHeight="1" thickTop="1">
      <c r="A5" s="622" t="s">
        <v>854</v>
      </c>
      <c r="B5" s="312">
        <v>2009</v>
      </c>
      <c r="C5" s="312">
        <v>2010</v>
      </c>
      <c r="D5" s="312">
        <v>2011</v>
      </c>
      <c r="E5" s="826"/>
      <c r="F5" s="826"/>
      <c r="G5" s="826"/>
      <c r="H5" s="826"/>
    </row>
    <row r="6" spans="1:4" ht="9.75" customHeight="1">
      <c r="A6" s="802"/>
      <c r="B6" s="828"/>
      <c r="C6" s="828"/>
      <c r="D6" s="828"/>
    </row>
    <row r="7" spans="1:4" ht="12.75">
      <c r="A7" s="804" t="s">
        <v>942</v>
      </c>
      <c r="B7" s="828"/>
      <c r="C7" s="828"/>
      <c r="D7" s="828"/>
    </row>
    <row r="8" spans="1:4" ht="9.75" customHeight="1">
      <c r="A8" s="802"/>
      <c r="B8" s="828"/>
      <c r="C8" s="828"/>
      <c r="D8" s="828"/>
    </row>
    <row r="9" spans="1:4" ht="12.75" customHeight="1">
      <c r="A9" s="802" t="s">
        <v>941</v>
      </c>
      <c r="B9" s="800">
        <v>261825</v>
      </c>
      <c r="C9" s="801">
        <v>292446</v>
      </c>
      <c r="D9" s="800">
        <v>298242</v>
      </c>
    </row>
    <row r="10" spans="1:4" ht="12.75" customHeight="1">
      <c r="A10" s="802" t="s">
        <v>940</v>
      </c>
      <c r="B10" s="800">
        <v>83553</v>
      </c>
      <c r="C10" s="801">
        <v>79543</v>
      </c>
      <c r="D10" s="800">
        <v>85916</v>
      </c>
    </row>
    <row r="11" spans="1:4" ht="12.75" customHeight="1">
      <c r="A11" s="802" t="s">
        <v>939</v>
      </c>
      <c r="B11" s="800">
        <v>327219</v>
      </c>
      <c r="C11" s="801">
        <v>464672</v>
      </c>
      <c r="D11" s="800">
        <v>470360</v>
      </c>
    </row>
    <row r="12" spans="1:8" ht="12.75">
      <c r="A12" s="802" t="s">
        <v>938</v>
      </c>
      <c r="B12" s="818" t="s">
        <v>937</v>
      </c>
      <c r="C12" s="801">
        <v>442483</v>
      </c>
      <c r="D12" s="800">
        <v>300339</v>
      </c>
      <c r="F12" s="786"/>
      <c r="G12" s="786"/>
      <c r="H12" s="786"/>
    </row>
    <row r="13" spans="1:8" ht="12.75">
      <c r="A13" s="802" t="s">
        <v>936</v>
      </c>
      <c r="B13" s="818" t="s">
        <v>935</v>
      </c>
      <c r="C13" s="801">
        <v>665437</v>
      </c>
      <c r="D13" s="800">
        <v>663133</v>
      </c>
      <c r="F13" s="786"/>
      <c r="G13" s="786"/>
      <c r="H13" s="786"/>
    </row>
    <row r="14" spans="1:4" ht="12.75">
      <c r="A14" s="802" t="s">
        <v>934</v>
      </c>
      <c r="B14" s="800">
        <v>44632</v>
      </c>
      <c r="C14" s="801">
        <v>42933</v>
      </c>
      <c r="D14" s="800">
        <v>42712</v>
      </c>
    </row>
    <row r="15" spans="1:7" ht="12.75">
      <c r="A15" s="802" t="s">
        <v>933</v>
      </c>
      <c r="B15" s="818" t="s">
        <v>22</v>
      </c>
      <c r="C15" s="801">
        <v>37454</v>
      </c>
      <c r="D15" s="800">
        <v>38192</v>
      </c>
      <c r="G15" s="820"/>
    </row>
    <row r="16" spans="1:7" ht="12.75">
      <c r="A16" s="802" t="s">
        <v>932</v>
      </c>
      <c r="B16" s="818" t="s">
        <v>931</v>
      </c>
      <c r="C16" s="817" t="s">
        <v>930</v>
      </c>
      <c r="D16" s="816" t="s">
        <v>930</v>
      </c>
      <c r="E16" s="791"/>
      <c r="G16" s="820"/>
    </row>
    <row r="17" spans="1:7" s="786" customFormat="1" ht="12.75">
      <c r="A17" s="802" t="s">
        <v>929</v>
      </c>
      <c r="B17" s="800">
        <v>39844</v>
      </c>
      <c r="C17" s="801">
        <v>37576</v>
      </c>
      <c r="D17" s="800">
        <v>34195</v>
      </c>
      <c r="E17" s="787"/>
      <c r="G17" s="803"/>
    </row>
    <row r="18" spans="1:7" s="786" customFormat="1" ht="12.75">
      <c r="A18" s="802" t="s">
        <v>928</v>
      </c>
      <c r="B18" s="800">
        <v>30265</v>
      </c>
      <c r="C18" s="801">
        <v>28612</v>
      </c>
      <c r="D18" s="800">
        <v>25333</v>
      </c>
      <c r="E18" s="787"/>
      <c r="F18" s="483"/>
      <c r="G18" s="803"/>
    </row>
    <row r="19" spans="1:7" s="786" customFormat="1" ht="12.75">
      <c r="A19" s="802" t="s">
        <v>927</v>
      </c>
      <c r="B19" s="800">
        <v>226885</v>
      </c>
      <c r="C19" s="801">
        <v>216865</v>
      </c>
      <c r="D19" s="800">
        <v>235000</v>
      </c>
      <c r="E19" s="787"/>
      <c r="F19" s="483"/>
      <c r="G19" s="803"/>
    </row>
    <row r="20" spans="1:7" s="786" customFormat="1" ht="12.75">
      <c r="A20" s="802" t="s">
        <v>926</v>
      </c>
      <c r="B20" s="800">
        <v>49555</v>
      </c>
      <c r="C20" s="801">
        <v>49057</v>
      </c>
      <c r="D20" s="800">
        <v>48000</v>
      </c>
      <c r="E20" s="787"/>
      <c r="F20" s="787"/>
      <c r="G20" s="787"/>
    </row>
    <row r="21" spans="1:7" s="786" customFormat="1" ht="12.75">
      <c r="A21" s="802" t="s">
        <v>925</v>
      </c>
      <c r="B21" s="800">
        <v>24076</v>
      </c>
      <c r="C21" s="801">
        <v>24856</v>
      </c>
      <c r="D21" s="800">
        <v>24868</v>
      </c>
      <c r="E21" s="787"/>
      <c r="F21" s="483"/>
      <c r="G21" s="787"/>
    </row>
    <row r="22" spans="1:7" s="786" customFormat="1" ht="12.75">
      <c r="A22" s="802" t="s">
        <v>924</v>
      </c>
      <c r="B22" s="800">
        <v>5325</v>
      </c>
      <c r="C22" s="801">
        <v>1215</v>
      </c>
      <c r="D22" s="816" t="s">
        <v>22</v>
      </c>
      <c r="E22" s="787"/>
      <c r="F22" s="803"/>
      <c r="G22" s="803"/>
    </row>
    <row r="23" spans="1:7" s="786" customFormat="1" ht="12.75">
      <c r="A23" s="802" t="s">
        <v>923</v>
      </c>
      <c r="B23" s="800">
        <v>623034</v>
      </c>
      <c r="C23" s="801">
        <v>580265</v>
      </c>
      <c r="D23" s="800">
        <v>603677</v>
      </c>
      <c r="E23" s="787"/>
      <c r="F23" s="803"/>
      <c r="G23" s="803"/>
    </row>
    <row r="24" spans="1:7" s="786" customFormat="1" ht="12.75">
      <c r="A24" s="802" t="s">
        <v>922</v>
      </c>
      <c r="B24" s="800">
        <v>138223</v>
      </c>
      <c r="C24" s="801">
        <v>151215</v>
      </c>
      <c r="D24" s="800">
        <v>151751</v>
      </c>
      <c r="E24" s="787"/>
      <c r="F24" s="803"/>
      <c r="G24" s="803"/>
    </row>
    <row r="25" spans="1:7" s="786" customFormat="1" ht="12.75">
      <c r="A25" s="802" t="s">
        <v>921</v>
      </c>
      <c r="B25" s="800">
        <v>80362</v>
      </c>
      <c r="C25" s="801">
        <v>93536</v>
      </c>
      <c r="D25" s="800">
        <v>105312</v>
      </c>
      <c r="E25" s="787"/>
      <c r="F25" s="803"/>
      <c r="G25" s="820"/>
    </row>
    <row r="26" spans="1:7" s="786" customFormat="1" ht="12.75">
      <c r="A26" s="802" t="s">
        <v>920</v>
      </c>
      <c r="B26" s="800">
        <v>35848</v>
      </c>
      <c r="C26" s="801">
        <v>41099</v>
      </c>
      <c r="D26" s="800">
        <v>47715</v>
      </c>
      <c r="E26" s="787"/>
      <c r="F26" s="787"/>
      <c r="G26" s="787"/>
    </row>
    <row r="27" spans="1:7" s="786" customFormat="1" ht="12.75">
      <c r="A27" s="802" t="s">
        <v>919</v>
      </c>
      <c r="B27" s="800"/>
      <c r="C27" s="800"/>
      <c r="D27" s="800"/>
      <c r="E27" s="787"/>
      <c r="F27" s="787"/>
      <c r="G27" s="787"/>
    </row>
    <row r="28" spans="1:7" s="786" customFormat="1" ht="12.75">
      <c r="A28" s="401" t="s">
        <v>918</v>
      </c>
      <c r="B28" s="800"/>
      <c r="C28" s="800"/>
      <c r="D28" s="800"/>
      <c r="E28" s="787"/>
      <c r="F28" s="787"/>
      <c r="G28" s="787"/>
    </row>
    <row r="29" spans="1:7" s="786" customFormat="1" ht="12.75">
      <c r="A29" s="819" t="s">
        <v>917</v>
      </c>
      <c r="B29" s="800">
        <v>96323</v>
      </c>
      <c r="C29" s="801">
        <v>118687</v>
      </c>
      <c r="D29" s="800">
        <v>110717</v>
      </c>
      <c r="E29" s="791"/>
      <c r="F29" s="787"/>
      <c r="G29" s="787"/>
    </row>
    <row r="30" spans="1:7" s="786" customFormat="1" ht="12.75">
      <c r="A30" s="802" t="s">
        <v>916</v>
      </c>
      <c r="B30" s="800">
        <v>648257</v>
      </c>
      <c r="C30" s="801">
        <v>692081</v>
      </c>
      <c r="D30" s="800">
        <v>661372</v>
      </c>
      <c r="E30" s="791"/>
      <c r="F30" s="787"/>
      <c r="G30" s="787"/>
    </row>
    <row r="31" spans="1:5" s="786" customFormat="1" ht="12.75">
      <c r="A31" s="802" t="s">
        <v>915</v>
      </c>
      <c r="B31" s="818" t="s">
        <v>869</v>
      </c>
      <c r="C31" s="817" t="s">
        <v>869</v>
      </c>
      <c r="D31" s="816" t="s">
        <v>869</v>
      </c>
      <c r="E31" s="791"/>
    </row>
    <row r="32" spans="1:5" s="786" customFormat="1" ht="12.75">
      <c r="A32" s="802" t="s">
        <v>914</v>
      </c>
      <c r="B32" s="800">
        <v>14835</v>
      </c>
      <c r="C32" s="801">
        <v>14845</v>
      </c>
      <c r="D32" s="800">
        <v>18115</v>
      </c>
      <c r="E32" s="791"/>
    </row>
    <row r="33" spans="1:7" s="786" customFormat="1" ht="12.75">
      <c r="A33" s="802" t="s">
        <v>913</v>
      </c>
      <c r="B33" s="818" t="s">
        <v>869</v>
      </c>
      <c r="C33" s="817" t="s">
        <v>869</v>
      </c>
      <c r="D33" s="816" t="s">
        <v>869</v>
      </c>
      <c r="E33" s="791"/>
      <c r="F33" s="787"/>
      <c r="G33" s="787"/>
    </row>
    <row r="34" spans="1:5" s="786" customFormat="1" ht="12.75">
      <c r="A34" s="802" t="s">
        <v>912</v>
      </c>
      <c r="B34" s="818" t="s">
        <v>911</v>
      </c>
      <c r="C34" s="817" t="s">
        <v>910</v>
      </c>
      <c r="D34" s="818" t="s">
        <v>909</v>
      </c>
      <c r="E34" s="791"/>
    </row>
    <row r="35" spans="1:7" s="786" customFormat="1" ht="12.75">
      <c r="A35" s="802" t="s">
        <v>908</v>
      </c>
      <c r="B35" s="800">
        <v>11671</v>
      </c>
      <c r="C35" s="801">
        <v>12438</v>
      </c>
      <c r="D35" s="800">
        <v>8796</v>
      </c>
      <c r="E35" s="791"/>
      <c r="F35" s="787"/>
      <c r="G35" s="787"/>
    </row>
    <row r="36" spans="1:7" s="786" customFormat="1" ht="12.75">
      <c r="A36" s="802" t="s">
        <v>907</v>
      </c>
      <c r="B36" s="818" t="s">
        <v>869</v>
      </c>
      <c r="C36" s="817" t="s">
        <v>869</v>
      </c>
      <c r="D36" s="816" t="s">
        <v>869</v>
      </c>
      <c r="E36" s="791"/>
      <c r="F36" s="787"/>
      <c r="G36" s="787"/>
    </row>
    <row r="37" spans="1:5" s="786" customFormat="1" ht="12.75">
      <c r="A37" s="802" t="s">
        <v>906</v>
      </c>
      <c r="B37" s="800">
        <v>95695</v>
      </c>
      <c r="C37" s="801">
        <v>98645</v>
      </c>
      <c r="D37" s="800">
        <v>98518</v>
      </c>
      <c r="E37" s="787"/>
    </row>
    <row r="38" spans="1:7" s="786" customFormat="1" ht="12.75">
      <c r="A38" s="802" t="s">
        <v>905</v>
      </c>
      <c r="B38" s="800">
        <v>1276868</v>
      </c>
      <c r="C38" s="801">
        <v>1372724</v>
      </c>
      <c r="D38" s="800">
        <v>1694896</v>
      </c>
      <c r="E38" s="787"/>
      <c r="F38" s="787"/>
      <c r="G38" s="787"/>
    </row>
    <row r="39" spans="1:7" s="786" customFormat="1" ht="12.75">
      <c r="A39" s="802" t="s">
        <v>904</v>
      </c>
      <c r="B39" s="800">
        <v>263434</v>
      </c>
      <c r="C39" s="801">
        <v>327216</v>
      </c>
      <c r="D39" s="800">
        <v>326294</v>
      </c>
      <c r="E39" s="787"/>
      <c r="F39" s="803"/>
      <c r="G39" s="803"/>
    </row>
    <row r="40" spans="1:7" s="786" customFormat="1" ht="12.75">
      <c r="A40" s="802" t="s">
        <v>903</v>
      </c>
      <c r="B40" s="800">
        <v>53222</v>
      </c>
      <c r="C40" s="817" t="s">
        <v>902</v>
      </c>
      <c r="D40" s="800">
        <v>52000</v>
      </c>
      <c r="E40" s="787"/>
      <c r="F40" s="803"/>
      <c r="G40" s="803"/>
    </row>
    <row r="41" spans="1:7" s="786" customFormat="1" ht="12.75">
      <c r="A41" s="802" t="s">
        <v>901</v>
      </c>
      <c r="B41" s="800">
        <v>297533</v>
      </c>
      <c r="C41" s="801">
        <v>290479</v>
      </c>
      <c r="D41" s="800">
        <v>318124</v>
      </c>
      <c r="E41" s="787"/>
      <c r="F41" s="803"/>
      <c r="G41" s="803"/>
    </row>
    <row r="42" spans="1:7" s="786" customFormat="1" ht="9.75" customHeight="1">
      <c r="A42" s="802"/>
      <c r="B42" s="824"/>
      <c r="C42" s="824"/>
      <c r="D42" s="824"/>
      <c r="E42" s="787"/>
      <c r="F42" s="787"/>
      <c r="G42" s="787"/>
    </row>
    <row r="43" spans="1:7" s="786" customFormat="1" ht="12.75" customHeight="1">
      <c r="A43" s="804" t="s">
        <v>900</v>
      </c>
      <c r="B43" s="823"/>
      <c r="C43" s="823"/>
      <c r="D43" s="823"/>
      <c r="E43" s="787"/>
      <c r="F43" s="787"/>
      <c r="G43" s="787"/>
    </row>
    <row r="44" spans="1:7" s="786" customFormat="1" ht="9.75" customHeight="1">
      <c r="A44" s="802"/>
      <c r="B44" s="823"/>
      <c r="C44" s="823"/>
      <c r="D44" s="823"/>
      <c r="E44" s="787"/>
      <c r="F44" s="787"/>
      <c r="G44" s="787"/>
    </row>
    <row r="45" spans="1:7" s="786" customFormat="1" ht="12.75" customHeight="1">
      <c r="A45" s="802" t="s">
        <v>899</v>
      </c>
      <c r="B45" s="800">
        <v>13442</v>
      </c>
      <c r="C45" s="801">
        <v>12040</v>
      </c>
      <c r="D45" s="800">
        <v>16594</v>
      </c>
      <c r="E45" s="787"/>
      <c r="F45" s="787"/>
      <c r="G45" s="787"/>
    </row>
    <row r="46" spans="1:7" s="786" customFormat="1" ht="12.75" customHeight="1">
      <c r="A46" s="802" t="s">
        <v>898</v>
      </c>
      <c r="B46" s="800">
        <v>16080</v>
      </c>
      <c r="C46" s="801">
        <v>14055</v>
      </c>
      <c r="D46" s="800">
        <v>15302</v>
      </c>
      <c r="E46" s="787"/>
      <c r="F46" s="787"/>
      <c r="G46" s="787"/>
    </row>
    <row r="47" spans="1:7" s="786" customFormat="1" ht="9.75" customHeight="1">
      <c r="A47" s="799"/>
      <c r="B47" s="827"/>
      <c r="C47" s="827"/>
      <c r="D47" s="827"/>
      <c r="E47" s="787"/>
      <c r="F47" s="787"/>
      <c r="G47" s="787"/>
    </row>
    <row r="48" spans="2:7" s="786" customFormat="1" ht="9.75" customHeight="1">
      <c r="B48" s="811"/>
      <c r="C48" s="811"/>
      <c r="D48" s="811"/>
      <c r="E48" s="787"/>
      <c r="F48" s="787"/>
      <c r="G48" s="787"/>
    </row>
    <row r="49" spans="1:4" ht="12.75">
      <c r="A49" s="793" t="s">
        <v>261</v>
      </c>
      <c r="B49" s="811"/>
      <c r="C49" s="811"/>
      <c r="D49" s="811"/>
    </row>
    <row r="50" spans="1:4" ht="31.5">
      <c r="A50" s="4" t="s">
        <v>855</v>
      </c>
      <c r="B50" s="810"/>
      <c r="C50" s="810"/>
      <c r="D50" s="810"/>
    </row>
    <row r="51" spans="1:4" ht="12.75" customHeight="1" thickBot="1">
      <c r="A51" s="809"/>
      <c r="B51" s="808"/>
      <c r="C51" s="808"/>
      <c r="D51" s="808"/>
    </row>
    <row r="52" spans="1:8" s="825" customFormat="1" ht="24" customHeight="1" thickTop="1">
      <c r="A52" s="622" t="s">
        <v>854</v>
      </c>
      <c r="B52" s="312">
        <v>2009</v>
      </c>
      <c r="C52" s="312">
        <v>2010</v>
      </c>
      <c r="D52" s="312">
        <v>2011</v>
      </c>
      <c r="E52" s="826"/>
      <c r="F52" s="826"/>
      <c r="G52" s="826"/>
      <c r="H52" s="826"/>
    </row>
    <row r="53" spans="1:4" ht="9.75" customHeight="1">
      <c r="A53" s="802"/>
      <c r="B53" s="824"/>
      <c r="C53" s="824"/>
      <c r="D53" s="824"/>
    </row>
    <row r="54" spans="1:4" ht="12.75" customHeight="1">
      <c r="A54" s="804" t="s">
        <v>897</v>
      </c>
      <c r="B54" s="823"/>
      <c r="C54" s="823"/>
      <c r="D54" s="823"/>
    </row>
    <row r="55" spans="1:4" ht="9.75" customHeight="1">
      <c r="A55" s="802"/>
      <c r="B55" s="823"/>
      <c r="C55" s="823"/>
      <c r="D55" s="823"/>
    </row>
    <row r="56" spans="1:4" ht="12.75" customHeight="1">
      <c r="A56" s="802" t="s">
        <v>896</v>
      </c>
      <c r="B56" s="800">
        <v>1200</v>
      </c>
      <c r="C56" s="801">
        <v>1551</v>
      </c>
      <c r="D56" s="816" t="s">
        <v>22</v>
      </c>
    </row>
    <row r="57" spans="1:4" ht="12.75" customHeight="1">
      <c r="A57" s="802" t="s">
        <v>895</v>
      </c>
      <c r="B57" s="800">
        <v>69560</v>
      </c>
      <c r="C57" s="801">
        <v>77688</v>
      </c>
      <c r="D57" s="816" t="s">
        <v>22</v>
      </c>
    </row>
    <row r="58" spans="1:7" ht="12.75">
      <c r="A58" s="802" t="s">
        <v>894</v>
      </c>
      <c r="B58" s="800">
        <v>1233105</v>
      </c>
      <c r="C58" s="801">
        <v>1304667</v>
      </c>
      <c r="D58" s="800">
        <v>1352123</v>
      </c>
      <c r="F58" s="803"/>
      <c r="G58" s="803"/>
    </row>
    <row r="59" spans="1:7" ht="12.75">
      <c r="A59" s="821" t="s">
        <v>893</v>
      </c>
      <c r="B59" s="818" t="s">
        <v>892</v>
      </c>
      <c r="C59" s="801">
        <v>19665</v>
      </c>
      <c r="D59" s="800">
        <v>20896</v>
      </c>
      <c r="E59" s="791"/>
      <c r="F59" s="803"/>
      <c r="G59" s="803"/>
    </row>
    <row r="60" spans="1:7" ht="12.75">
      <c r="A60" s="822" t="s">
        <v>891</v>
      </c>
      <c r="B60" s="800">
        <v>166380</v>
      </c>
      <c r="C60" s="801">
        <v>132731</v>
      </c>
      <c r="D60" s="800">
        <v>162906</v>
      </c>
      <c r="F60" s="803"/>
      <c r="G60" s="803"/>
    </row>
    <row r="61" spans="1:7" ht="12.75">
      <c r="A61" s="822" t="s">
        <v>890</v>
      </c>
      <c r="B61" s="800">
        <v>3682</v>
      </c>
      <c r="C61" s="801">
        <v>3875</v>
      </c>
      <c r="D61" s="816" t="s">
        <v>22</v>
      </c>
      <c r="F61" s="786"/>
      <c r="G61" s="786"/>
    </row>
    <row r="62" spans="1:4" ht="12.75">
      <c r="A62" s="802" t="s">
        <v>889</v>
      </c>
      <c r="B62" s="800">
        <v>12582</v>
      </c>
      <c r="C62" s="801">
        <v>11650</v>
      </c>
      <c r="D62" s="800">
        <v>13555</v>
      </c>
    </row>
    <row r="63" spans="1:4" ht="12.75">
      <c r="A63" s="802" t="s">
        <v>888</v>
      </c>
      <c r="B63" s="800">
        <v>111587</v>
      </c>
      <c r="C63" s="801">
        <v>125745</v>
      </c>
      <c r="D63" s="800">
        <v>100596</v>
      </c>
    </row>
    <row r="64" spans="1:4" ht="12.75">
      <c r="A64" s="802" t="s">
        <v>887</v>
      </c>
      <c r="B64" s="800">
        <v>16031</v>
      </c>
      <c r="C64" s="801">
        <v>16785</v>
      </c>
      <c r="D64" s="800">
        <v>16168</v>
      </c>
    </row>
    <row r="65" spans="1:7" s="786" customFormat="1" ht="12.75">
      <c r="A65" s="802" t="s">
        <v>886</v>
      </c>
      <c r="B65" s="800">
        <v>182286</v>
      </c>
      <c r="C65" s="801">
        <v>172737</v>
      </c>
      <c r="D65" s="800">
        <v>172677</v>
      </c>
      <c r="E65" s="787"/>
      <c r="F65" s="787"/>
      <c r="G65" s="787"/>
    </row>
    <row r="66" spans="1:7" s="786" customFormat="1" ht="12.75">
      <c r="A66" s="802" t="s">
        <v>885</v>
      </c>
      <c r="B66" s="818" t="s">
        <v>884</v>
      </c>
      <c r="C66" s="817" t="s">
        <v>22</v>
      </c>
      <c r="D66" s="816" t="s">
        <v>22</v>
      </c>
      <c r="E66" s="791"/>
      <c r="F66" s="787"/>
      <c r="G66" s="787"/>
    </row>
    <row r="67" spans="1:7" s="786" customFormat="1" ht="12.75">
      <c r="A67" s="802" t="s">
        <v>883</v>
      </c>
      <c r="B67" s="818" t="s">
        <v>882</v>
      </c>
      <c r="C67" s="817" t="s">
        <v>22</v>
      </c>
      <c r="D67" s="816" t="s">
        <v>22</v>
      </c>
      <c r="E67" s="791"/>
      <c r="F67" s="787"/>
      <c r="G67" s="787"/>
    </row>
    <row r="68" spans="1:6" s="786" customFormat="1" ht="12.75">
      <c r="A68" s="802" t="s">
        <v>881</v>
      </c>
      <c r="B68" s="800">
        <v>397665</v>
      </c>
      <c r="C68" s="801">
        <v>419590</v>
      </c>
      <c r="D68" s="800">
        <v>426224</v>
      </c>
      <c r="E68" s="787"/>
      <c r="F68" s="787"/>
    </row>
    <row r="69" spans="1:6" s="786" customFormat="1" ht="12.75">
      <c r="A69" s="802" t="s">
        <v>880</v>
      </c>
      <c r="B69" s="800">
        <v>99042</v>
      </c>
      <c r="C69" s="801">
        <v>129886</v>
      </c>
      <c r="D69" s="800">
        <v>133306</v>
      </c>
      <c r="E69" s="787"/>
      <c r="F69" s="787"/>
    </row>
    <row r="70" spans="1:7" s="786" customFormat="1" ht="12.75">
      <c r="A70" s="821" t="s">
        <v>879</v>
      </c>
      <c r="B70" s="818" t="s">
        <v>878</v>
      </c>
      <c r="C70" s="817" t="s">
        <v>878</v>
      </c>
      <c r="D70" s="818" t="s">
        <v>877</v>
      </c>
      <c r="E70" s="787"/>
      <c r="F70" s="787"/>
      <c r="G70" s="787"/>
    </row>
    <row r="71" spans="1:7" s="786" customFormat="1" ht="9.75" customHeight="1">
      <c r="A71" s="802"/>
      <c r="B71" s="800"/>
      <c r="C71" s="800"/>
      <c r="D71" s="800"/>
      <c r="E71" s="787"/>
      <c r="F71" s="787"/>
      <c r="G71" s="787"/>
    </row>
    <row r="72" spans="1:7" s="786" customFormat="1" ht="12.75">
      <c r="A72" s="804" t="s">
        <v>876</v>
      </c>
      <c r="B72" s="800"/>
      <c r="C72" s="800"/>
      <c r="D72" s="800"/>
      <c r="E72" s="787"/>
      <c r="F72" s="787"/>
      <c r="G72" s="787"/>
    </row>
    <row r="73" spans="1:7" s="786" customFormat="1" ht="9.75" customHeight="1">
      <c r="A73" s="802"/>
      <c r="B73" s="800"/>
      <c r="C73" s="800"/>
      <c r="D73" s="800"/>
      <c r="E73" s="787"/>
      <c r="F73" s="787"/>
      <c r="G73" s="787"/>
    </row>
    <row r="74" spans="1:7" s="786" customFormat="1" ht="12.75">
      <c r="A74" s="802" t="s">
        <v>875</v>
      </c>
      <c r="B74" s="800">
        <v>27412</v>
      </c>
      <c r="C74" s="801">
        <v>31654</v>
      </c>
      <c r="D74" s="800">
        <v>32331</v>
      </c>
      <c r="E74" s="787"/>
      <c r="F74" s="787"/>
      <c r="G74" s="787"/>
    </row>
    <row r="75" spans="1:7" s="786" customFormat="1" ht="12.75">
      <c r="A75" s="802" t="s">
        <v>874</v>
      </c>
      <c r="B75" s="800">
        <v>311776</v>
      </c>
      <c r="C75" s="801">
        <v>290821</v>
      </c>
      <c r="D75" s="800">
        <v>299038</v>
      </c>
      <c r="E75" s="787"/>
      <c r="F75" s="787"/>
      <c r="G75" s="787"/>
    </row>
    <row r="76" spans="1:7" s="786" customFormat="1" ht="12.75">
      <c r="A76" s="802" t="s">
        <v>873</v>
      </c>
      <c r="B76" s="800">
        <v>1109104</v>
      </c>
      <c r="C76" s="801">
        <v>1105606</v>
      </c>
      <c r="D76" s="800">
        <v>956989</v>
      </c>
      <c r="E76" s="787"/>
      <c r="F76" s="787"/>
      <c r="G76" s="787"/>
    </row>
    <row r="77" spans="1:7" s="786" customFormat="1" ht="12.75">
      <c r="A77" s="802" t="s">
        <v>872</v>
      </c>
      <c r="B77" s="818" t="s">
        <v>869</v>
      </c>
      <c r="C77" s="817" t="s">
        <v>869</v>
      </c>
      <c r="D77" s="816" t="s">
        <v>869</v>
      </c>
      <c r="E77" s="787"/>
      <c r="F77" s="787"/>
      <c r="G77" s="787"/>
    </row>
    <row r="78" spans="1:7" s="786" customFormat="1" ht="12.75">
      <c r="A78" s="802" t="s">
        <v>871</v>
      </c>
      <c r="B78" s="800">
        <v>6758</v>
      </c>
      <c r="C78" s="817" t="s">
        <v>22</v>
      </c>
      <c r="D78" s="800">
        <v>13795</v>
      </c>
      <c r="E78" s="787"/>
      <c r="F78" s="803"/>
      <c r="G78" s="820"/>
    </row>
    <row r="79" spans="1:7" s="786" customFormat="1" ht="12.75">
      <c r="A79" s="802" t="s">
        <v>870</v>
      </c>
      <c r="B79" s="818" t="s">
        <v>869</v>
      </c>
      <c r="C79" s="817" t="s">
        <v>869</v>
      </c>
      <c r="D79" s="816" t="s">
        <v>869</v>
      </c>
      <c r="E79" s="787"/>
      <c r="F79" s="803"/>
      <c r="G79" s="787"/>
    </row>
    <row r="80" spans="1:7" s="786" customFormat="1" ht="12.75">
      <c r="A80" s="802" t="s">
        <v>868</v>
      </c>
      <c r="B80" s="800">
        <v>30400</v>
      </c>
      <c r="C80" s="801">
        <v>31200</v>
      </c>
      <c r="D80" s="800">
        <v>27300</v>
      </c>
      <c r="E80" s="787"/>
      <c r="F80" s="787"/>
      <c r="G80" s="787"/>
    </row>
    <row r="81" spans="1:7" s="786" customFormat="1" ht="12.75">
      <c r="A81" s="802" t="s">
        <v>867</v>
      </c>
      <c r="B81" s="818" t="s">
        <v>22</v>
      </c>
      <c r="C81" s="801">
        <v>32064</v>
      </c>
      <c r="D81" s="800">
        <v>26794</v>
      </c>
      <c r="E81" s="787"/>
      <c r="F81" s="787"/>
      <c r="G81" s="787"/>
    </row>
    <row r="82" spans="1:7" s="786" customFormat="1" ht="12.75">
      <c r="A82" s="819" t="s">
        <v>866</v>
      </c>
      <c r="B82" s="818" t="s">
        <v>22</v>
      </c>
      <c r="C82" s="801">
        <v>20313</v>
      </c>
      <c r="D82" s="800">
        <v>11442</v>
      </c>
      <c r="E82" s="787"/>
      <c r="F82" s="787"/>
      <c r="G82" s="787"/>
    </row>
    <row r="83" spans="1:7" s="786" customFormat="1" ht="12.75">
      <c r="A83" s="819" t="s">
        <v>865</v>
      </c>
      <c r="B83" s="818" t="s">
        <v>22</v>
      </c>
      <c r="C83" s="801">
        <v>1488</v>
      </c>
      <c r="D83" s="800">
        <v>1706</v>
      </c>
      <c r="E83" s="787"/>
      <c r="F83" s="787"/>
      <c r="G83" s="787"/>
    </row>
    <row r="84" spans="1:7" s="786" customFormat="1" ht="12.75">
      <c r="A84" s="819" t="s">
        <v>864</v>
      </c>
      <c r="B84" s="818" t="s">
        <v>22</v>
      </c>
      <c r="C84" s="801">
        <v>10163</v>
      </c>
      <c r="D84" s="800">
        <v>13646</v>
      </c>
      <c r="E84" s="787"/>
      <c r="F84" s="787"/>
      <c r="G84" s="787"/>
    </row>
    <row r="85" spans="1:7" s="786" customFormat="1" ht="12.75">
      <c r="A85" s="802" t="s">
        <v>863</v>
      </c>
      <c r="B85" s="800">
        <v>10234</v>
      </c>
      <c r="C85" s="801">
        <v>10437</v>
      </c>
      <c r="D85" s="800">
        <v>10868</v>
      </c>
      <c r="E85" s="787"/>
      <c r="F85" s="787"/>
      <c r="G85" s="787"/>
    </row>
    <row r="86" spans="1:7" s="786" customFormat="1" ht="12.75">
      <c r="A86" s="802" t="s">
        <v>862</v>
      </c>
      <c r="B86" s="800">
        <v>188010</v>
      </c>
      <c r="C86" s="801">
        <v>223167</v>
      </c>
      <c r="D86" s="800">
        <v>200155</v>
      </c>
      <c r="E86" s="787"/>
      <c r="F86" s="787"/>
      <c r="G86" s="787"/>
    </row>
    <row r="87" spans="1:7" s="786" customFormat="1" ht="9.75" customHeight="1">
      <c r="A87" s="802"/>
      <c r="B87" s="800"/>
      <c r="C87" s="800"/>
      <c r="D87" s="800"/>
      <c r="E87" s="787"/>
      <c r="F87" s="787"/>
      <c r="G87" s="787"/>
    </row>
    <row r="88" spans="1:7" s="786" customFormat="1" ht="12.75">
      <c r="A88" s="804" t="s">
        <v>861</v>
      </c>
      <c r="B88" s="800"/>
      <c r="C88" s="800"/>
      <c r="D88" s="800"/>
      <c r="E88" s="787"/>
      <c r="F88" s="787"/>
      <c r="G88" s="787"/>
    </row>
    <row r="89" spans="1:7" s="786" customFormat="1" ht="9.75" customHeight="1">
      <c r="A89" s="802"/>
      <c r="B89" s="800"/>
      <c r="C89" s="800"/>
      <c r="D89" s="800"/>
      <c r="E89" s="787"/>
      <c r="F89" s="787"/>
      <c r="G89" s="787"/>
    </row>
    <row r="90" spans="1:7" s="786" customFormat="1" ht="12.75">
      <c r="A90" s="802" t="s">
        <v>860</v>
      </c>
      <c r="B90" s="800">
        <v>3039</v>
      </c>
      <c r="C90" s="801">
        <v>3179</v>
      </c>
      <c r="D90" s="800">
        <v>4790</v>
      </c>
      <c r="E90" s="787"/>
      <c r="F90" s="787"/>
      <c r="G90" s="787"/>
    </row>
    <row r="91" spans="1:7" s="786" customFormat="1" ht="12.75">
      <c r="A91" s="802" t="s">
        <v>859</v>
      </c>
      <c r="B91" s="818" t="s">
        <v>22</v>
      </c>
      <c r="C91" s="817" t="s">
        <v>22</v>
      </c>
      <c r="D91" s="816" t="s">
        <v>22</v>
      </c>
      <c r="E91" s="787"/>
      <c r="F91" s="787"/>
      <c r="G91" s="787"/>
    </row>
    <row r="92" spans="1:7" s="786" customFormat="1" ht="12.75">
      <c r="A92" s="802" t="s">
        <v>858</v>
      </c>
      <c r="B92" s="800">
        <v>368505</v>
      </c>
      <c r="C92" s="801">
        <v>387967</v>
      </c>
      <c r="D92" s="800">
        <v>390248</v>
      </c>
      <c r="E92" s="787"/>
      <c r="F92" s="787"/>
      <c r="G92" s="787"/>
    </row>
    <row r="93" spans="1:7" s="786" customFormat="1" ht="12.75">
      <c r="A93" s="802" t="s">
        <v>857</v>
      </c>
      <c r="B93" s="814">
        <v>93329</v>
      </c>
      <c r="C93" s="801">
        <v>95595</v>
      </c>
      <c r="D93" s="800">
        <v>96262</v>
      </c>
      <c r="E93" s="787"/>
      <c r="F93" s="815"/>
      <c r="G93" s="815"/>
    </row>
    <row r="94" spans="1:7" s="786" customFormat="1" ht="12.75">
      <c r="A94" s="802" t="s">
        <v>856</v>
      </c>
      <c r="B94" s="814">
        <v>1190</v>
      </c>
      <c r="C94" s="801">
        <v>816</v>
      </c>
      <c r="D94" s="800">
        <v>757</v>
      </c>
      <c r="E94" s="787"/>
      <c r="F94" s="787"/>
      <c r="G94" s="787"/>
    </row>
    <row r="95" spans="1:7" s="786" customFormat="1" ht="9.75" customHeight="1">
      <c r="A95" s="799"/>
      <c r="B95" s="813"/>
      <c r="C95" s="812"/>
      <c r="D95" s="812"/>
      <c r="E95" s="787"/>
      <c r="F95" s="787"/>
      <c r="G95" s="787"/>
    </row>
    <row r="96" spans="2:7" s="786" customFormat="1" ht="12.75" customHeight="1">
      <c r="B96" s="811"/>
      <c r="C96" s="811"/>
      <c r="D96" s="811"/>
      <c r="E96" s="787"/>
      <c r="F96" s="787"/>
      <c r="G96" s="787"/>
    </row>
    <row r="97" spans="1:6" s="786" customFormat="1" ht="12.75">
      <c r="A97" s="793" t="s">
        <v>261</v>
      </c>
      <c r="B97" s="811"/>
      <c r="C97" s="811"/>
      <c r="D97" s="811"/>
      <c r="E97" s="787"/>
      <c r="F97" s="787"/>
    </row>
    <row r="98" spans="1:6" s="786" customFormat="1" ht="31.5">
      <c r="A98" s="4" t="s">
        <v>855</v>
      </c>
      <c r="B98" s="810"/>
      <c r="C98" s="810"/>
      <c r="D98" s="810"/>
      <c r="E98" s="787"/>
      <c r="F98" s="787"/>
    </row>
    <row r="99" spans="1:6" s="786" customFormat="1" ht="12.75" customHeight="1" thickBot="1">
      <c r="A99" s="809"/>
      <c r="B99" s="808"/>
      <c r="C99" s="808"/>
      <c r="D99" s="808"/>
      <c r="E99" s="787"/>
      <c r="F99" s="787"/>
    </row>
    <row r="100" spans="1:6" s="786" customFormat="1" ht="24" customHeight="1" thickTop="1">
      <c r="A100" s="622" t="s">
        <v>854</v>
      </c>
      <c r="B100" s="312">
        <v>2009</v>
      </c>
      <c r="C100" s="312">
        <v>2010</v>
      </c>
      <c r="D100" s="312">
        <v>2011</v>
      </c>
      <c r="E100" s="787"/>
      <c r="F100" s="787"/>
    </row>
    <row r="101" spans="1:6" s="786" customFormat="1" ht="12.75">
      <c r="A101" s="807"/>
      <c r="B101" s="806"/>
      <c r="C101" s="805"/>
      <c r="D101" s="805"/>
      <c r="E101" s="787"/>
      <c r="F101" s="787"/>
    </row>
    <row r="102" spans="1:6" s="786" customFormat="1" ht="12.75">
      <c r="A102" s="804" t="s">
        <v>853</v>
      </c>
      <c r="B102" s="800"/>
      <c r="C102" s="800"/>
      <c r="D102" s="800"/>
      <c r="E102" s="787"/>
      <c r="F102" s="787"/>
    </row>
    <row r="103" spans="1:6" s="786" customFormat="1" ht="9.75" customHeight="1">
      <c r="A103" s="802"/>
      <c r="B103" s="800"/>
      <c r="C103" s="800"/>
      <c r="D103" s="800"/>
      <c r="E103" s="787"/>
      <c r="F103" s="787"/>
    </row>
    <row r="104" spans="1:6" s="786" customFormat="1" ht="12.75" customHeight="1">
      <c r="A104" s="802" t="s">
        <v>852</v>
      </c>
      <c r="B104" s="800">
        <v>30654</v>
      </c>
      <c r="C104" s="801">
        <v>27919</v>
      </c>
      <c r="D104" s="800">
        <v>57841</v>
      </c>
      <c r="E104" s="787"/>
      <c r="F104" s="803"/>
    </row>
    <row r="105" spans="1:6" s="786" customFormat="1" ht="12.75">
      <c r="A105" s="802" t="s">
        <v>851</v>
      </c>
      <c r="B105" s="800">
        <v>8415</v>
      </c>
      <c r="C105" s="801">
        <v>5204</v>
      </c>
      <c r="D105" s="800">
        <v>7797</v>
      </c>
      <c r="E105" s="787"/>
      <c r="F105" s="787"/>
    </row>
    <row r="106" spans="1:6" s="786" customFormat="1" ht="12.75" customHeight="1">
      <c r="A106" s="799"/>
      <c r="B106" s="798"/>
      <c r="C106" s="797"/>
      <c r="D106" s="797"/>
      <c r="E106" s="787"/>
      <c r="F106" s="787"/>
    </row>
    <row r="107" spans="2:6" s="786" customFormat="1" ht="12.75" customHeight="1">
      <c r="B107" s="789"/>
      <c r="C107" s="788"/>
      <c r="D107" s="788"/>
      <c r="E107" s="787"/>
      <c r="F107" s="787"/>
    </row>
    <row r="108" spans="1:6" s="786" customFormat="1" ht="12.75">
      <c r="A108" s="793" t="s">
        <v>21</v>
      </c>
      <c r="B108" s="789"/>
      <c r="C108" s="788"/>
      <c r="D108" s="788"/>
      <c r="E108" s="787"/>
      <c r="F108" s="787"/>
    </row>
    <row r="109" spans="1:6" s="786" customFormat="1" ht="12.75">
      <c r="A109" s="795" t="s">
        <v>850</v>
      </c>
      <c r="B109" s="789"/>
      <c r="C109" s="788"/>
      <c r="D109" s="788"/>
      <c r="E109" s="787"/>
      <c r="F109" s="787"/>
    </row>
    <row r="110" spans="1:6" s="786" customFormat="1" ht="12.75">
      <c r="A110" s="793" t="s">
        <v>849</v>
      </c>
      <c r="B110" s="789"/>
      <c r="C110" s="788"/>
      <c r="D110" s="788"/>
      <c r="E110" s="787"/>
      <c r="F110" s="787"/>
    </row>
    <row r="111" spans="1:6" s="786" customFormat="1" ht="12.75">
      <c r="A111" s="796" t="s">
        <v>848</v>
      </c>
      <c r="B111" s="789"/>
      <c r="C111" s="788"/>
      <c r="D111" s="788"/>
      <c r="E111" s="787"/>
      <c r="F111" s="787"/>
    </row>
    <row r="112" spans="1:6" s="786" customFormat="1" ht="12.75">
      <c r="A112" s="793" t="s">
        <v>847</v>
      </c>
      <c r="B112" s="789"/>
      <c r="C112" s="788"/>
      <c r="D112" s="788"/>
      <c r="E112" s="787"/>
      <c r="F112" s="787"/>
    </row>
    <row r="113" ht="12.75">
      <c r="A113" s="796" t="s">
        <v>846</v>
      </c>
    </row>
    <row r="114" ht="12.75">
      <c r="A114" s="793" t="s">
        <v>845</v>
      </c>
    </row>
    <row r="115" ht="12.75">
      <c r="A115" s="796" t="s">
        <v>844</v>
      </c>
    </row>
    <row r="116" ht="12.75">
      <c r="A116" s="793" t="s">
        <v>843</v>
      </c>
    </row>
    <row r="117" ht="12.75">
      <c r="A117" s="795" t="s">
        <v>842</v>
      </c>
    </row>
    <row r="118" spans="1:9" ht="12.75">
      <c r="A118" s="796" t="s">
        <v>841</v>
      </c>
      <c r="E118" s="791"/>
      <c r="F118" s="791"/>
      <c r="G118" s="791"/>
      <c r="H118" s="791"/>
      <c r="I118" s="791"/>
    </row>
    <row r="119" spans="1:9" ht="12.75">
      <c r="A119" s="796" t="s">
        <v>840</v>
      </c>
      <c r="E119" s="791"/>
      <c r="F119" s="791"/>
      <c r="G119" s="791"/>
      <c r="H119" s="791"/>
      <c r="I119" s="791"/>
    </row>
    <row r="120" spans="1:9" ht="12.75">
      <c r="A120" s="793" t="s">
        <v>839</v>
      </c>
      <c r="E120" s="791"/>
      <c r="F120" s="791"/>
      <c r="G120" s="791"/>
      <c r="H120" s="791"/>
      <c r="I120" s="791"/>
    </row>
    <row r="121" spans="1:9" ht="12.75">
      <c r="A121" s="794" t="s">
        <v>838</v>
      </c>
      <c r="E121" s="791"/>
      <c r="F121" s="791"/>
      <c r="G121" s="791"/>
      <c r="H121" s="791"/>
      <c r="I121" s="791"/>
    </row>
    <row r="122" spans="1:9" ht="12.75">
      <c r="A122" s="795" t="s">
        <v>837</v>
      </c>
      <c r="E122" s="791"/>
      <c r="F122" s="791"/>
      <c r="G122" s="791"/>
      <c r="H122" s="791"/>
      <c r="I122" s="791"/>
    </row>
    <row r="123" spans="1:9" ht="12.75">
      <c r="A123" s="795" t="s">
        <v>836</v>
      </c>
      <c r="E123" s="791"/>
      <c r="F123" s="791"/>
      <c r="G123" s="791"/>
      <c r="H123" s="791"/>
      <c r="I123" s="791"/>
    </row>
    <row r="124" spans="1:9" ht="12.75">
      <c r="A124" s="794" t="s">
        <v>835</v>
      </c>
      <c r="E124" s="791"/>
      <c r="F124" s="791"/>
      <c r="G124" s="791"/>
      <c r="H124" s="791"/>
      <c r="I124" s="791"/>
    </row>
    <row r="125" ht="12.75">
      <c r="A125" s="793" t="s">
        <v>834</v>
      </c>
    </row>
    <row r="126" spans="1:9" ht="12.75">
      <c r="A126" s="793" t="s">
        <v>833</v>
      </c>
      <c r="E126" s="791"/>
      <c r="F126" s="791"/>
      <c r="G126" s="791"/>
      <c r="H126" s="791"/>
      <c r="I126" s="791"/>
    </row>
    <row r="127" spans="1:9" ht="12.75">
      <c r="A127" s="793" t="s">
        <v>832</v>
      </c>
      <c r="E127" s="791"/>
      <c r="F127" s="791"/>
      <c r="G127" s="791"/>
      <c r="H127" s="791"/>
      <c r="I127" s="791"/>
    </row>
    <row r="128" spans="1:9" ht="12.75">
      <c r="A128" s="793" t="s">
        <v>831</v>
      </c>
      <c r="E128" s="791"/>
      <c r="F128" s="791"/>
      <c r="G128" s="791"/>
      <c r="H128" s="791"/>
      <c r="I128" s="791"/>
    </row>
    <row r="129" spans="1:9" ht="12.75">
      <c r="A129" s="792" t="s">
        <v>830</v>
      </c>
      <c r="E129" s="791"/>
      <c r="F129" s="791"/>
      <c r="G129" s="791"/>
      <c r="H129" s="791"/>
      <c r="I129" s="791"/>
    </row>
    <row r="130" ht="12.75">
      <c r="A130" s="790"/>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rowBreaks count="2" manualBreakCount="2">
    <brk id="49" max="255" man="1"/>
    <brk id="97" max="255" man="1"/>
  </rowBreaks>
</worksheet>
</file>

<file path=xl/worksheets/sheet46.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140625" defaultRowHeight="12.75"/>
  <cols>
    <col min="1" max="1" width="32.00390625" style="483" customWidth="1"/>
    <col min="2" max="5" width="12.8515625" style="483" customWidth="1"/>
    <col min="6" max="6" width="9.140625" style="483" customWidth="1"/>
    <col min="7" max="7" width="11.00390625" style="483" bestFit="1" customWidth="1"/>
    <col min="8" max="9" width="12.57421875" style="483" bestFit="1" customWidth="1"/>
    <col min="10" max="10" width="11.57421875" style="483" bestFit="1" customWidth="1"/>
    <col min="11" max="11" width="10.57421875" style="483" bestFit="1" customWidth="1"/>
    <col min="12" max="16384" width="9.140625" style="483" customWidth="1"/>
  </cols>
  <sheetData>
    <row r="1" spans="1:5" ht="15.75">
      <c r="A1" s="96" t="s">
        <v>966</v>
      </c>
      <c r="B1" s="502"/>
      <c r="C1" s="502"/>
      <c r="D1" s="502"/>
      <c r="E1" s="502"/>
    </row>
    <row r="2" spans="1:5" ht="13.5" thickBot="1">
      <c r="A2" s="523"/>
      <c r="B2" s="523"/>
      <c r="C2" s="523"/>
      <c r="D2" s="523"/>
      <c r="E2" s="523"/>
    </row>
    <row r="3" spans="1:12" s="143" customFormat="1" ht="24" customHeight="1" thickTop="1">
      <c r="A3" s="135"/>
      <c r="B3" s="352" t="s">
        <v>965</v>
      </c>
      <c r="C3" s="183"/>
      <c r="D3" s="292"/>
      <c r="H3" s="483"/>
      <c r="I3" s="483"/>
      <c r="J3" s="483"/>
      <c r="K3" s="483"/>
      <c r="L3" s="483"/>
    </row>
    <row r="4" spans="1:12" s="143" customFormat="1" ht="24" customHeight="1">
      <c r="A4" s="131" t="s">
        <v>964</v>
      </c>
      <c r="B4" s="130" t="s">
        <v>37</v>
      </c>
      <c r="C4" s="131" t="s">
        <v>963</v>
      </c>
      <c r="D4" s="131" t="s">
        <v>962</v>
      </c>
      <c r="E4" s="460" t="s">
        <v>961</v>
      </c>
      <c r="H4" s="483"/>
      <c r="I4" s="483"/>
      <c r="J4" s="483"/>
      <c r="K4" s="483"/>
      <c r="L4" s="483"/>
    </row>
    <row r="5" spans="1:4" ht="12.75">
      <c r="A5" s="495"/>
      <c r="B5" s="496"/>
      <c r="C5" s="495"/>
      <c r="D5" s="495"/>
    </row>
    <row r="6" spans="1:5" ht="12.75">
      <c r="A6" s="494">
        <v>1992</v>
      </c>
      <c r="B6" s="839">
        <v>247349</v>
      </c>
      <c r="C6" s="780">
        <v>235885</v>
      </c>
      <c r="D6" s="780">
        <v>11464</v>
      </c>
      <c r="E6" s="764">
        <v>5701769</v>
      </c>
    </row>
    <row r="7" spans="1:5" ht="12.75">
      <c r="A7" s="494">
        <v>1993</v>
      </c>
      <c r="B7" s="839">
        <v>247349</v>
      </c>
      <c r="C7" s="780">
        <v>235885</v>
      </c>
      <c r="D7" s="780">
        <v>11464</v>
      </c>
      <c r="E7" s="764">
        <v>5828583</v>
      </c>
    </row>
    <row r="8" spans="1:5" ht="12.75">
      <c r="A8" s="494">
        <v>1994</v>
      </c>
      <c r="B8" s="839">
        <v>247349</v>
      </c>
      <c r="C8" s="780">
        <v>235885</v>
      </c>
      <c r="D8" s="780">
        <v>11464</v>
      </c>
      <c r="E8" s="764">
        <v>6077475</v>
      </c>
    </row>
    <row r="9" spans="1:5" ht="12.75">
      <c r="A9" s="494">
        <v>1995</v>
      </c>
      <c r="B9" s="839">
        <v>247349</v>
      </c>
      <c r="C9" s="780">
        <v>235885</v>
      </c>
      <c r="D9" s="780">
        <v>11464</v>
      </c>
      <c r="E9" s="764">
        <v>6213924</v>
      </c>
    </row>
    <row r="10" spans="1:5" ht="12.75">
      <c r="A10" s="494">
        <v>1996</v>
      </c>
      <c r="B10" s="839">
        <v>247349</v>
      </c>
      <c r="C10" s="780">
        <v>235885</v>
      </c>
      <c r="D10" s="780">
        <v>11464</v>
      </c>
      <c r="E10" s="764">
        <v>6192178</v>
      </c>
    </row>
    <row r="11" spans="1:5" ht="12.75">
      <c r="A11" s="494">
        <v>1997</v>
      </c>
      <c r="B11" s="839">
        <v>247349</v>
      </c>
      <c r="C11" s="780">
        <v>235885</v>
      </c>
      <c r="D11" s="780">
        <v>11464</v>
      </c>
      <c r="E11" s="764">
        <v>6738001</v>
      </c>
    </row>
    <row r="12" spans="1:5" ht="12.75">
      <c r="A12" s="494">
        <v>1998</v>
      </c>
      <c r="B12" s="839">
        <v>247349</v>
      </c>
      <c r="C12" s="780">
        <v>235885</v>
      </c>
      <c r="D12" s="780">
        <v>11464</v>
      </c>
      <c r="E12" s="764">
        <v>6274424</v>
      </c>
    </row>
    <row r="13" spans="1:5" ht="12.75">
      <c r="A13" s="494">
        <v>1999</v>
      </c>
      <c r="B13" s="839">
        <v>249001</v>
      </c>
      <c r="C13" s="780">
        <v>237731</v>
      </c>
      <c r="D13" s="780">
        <v>11270</v>
      </c>
      <c r="E13" s="764">
        <v>7469412</v>
      </c>
    </row>
    <row r="14" spans="1:5" ht="12.75">
      <c r="A14" s="494">
        <v>2000</v>
      </c>
      <c r="B14" s="839">
        <v>249001</v>
      </c>
      <c r="C14" s="780">
        <v>237731</v>
      </c>
      <c r="D14" s="780">
        <v>11270</v>
      </c>
      <c r="E14" s="764">
        <v>6517693</v>
      </c>
    </row>
    <row r="15" spans="1:5" ht="12.75">
      <c r="A15" s="494">
        <v>2001</v>
      </c>
      <c r="B15" s="839">
        <v>249001</v>
      </c>
      <c r="C15" s="780">
        <v>237731</v>
      </c>
      <c r="D15" s="780">
        <v>11270</v>
      </c>
      <c r="E15" s="764">
        <v>6215669</v>
      </c>
    </row>
    <row r="16" spans="1:5" ht="12.75">
      <c r="A16" s="494">
        <v>2002</v>
      </c>
      <c r="B16" s="839">
        <v>249042</v>
      </c>
      <c r="C16" s="780">
        <v>237503</v>
      </c>
      <c r="D16" s="780">
        <v>11539</v>
      </c>
      <c r="E16" s="764">
        <v>6025991</v>
      </c>
    </row>
    <row r="17" spans="1:5" ht="12.75">
      <c r="A17" s="494">
        <v>2003</v>
      </c>
      <c r="B17" s="839">
        <v>365830</v>
      </c>
      <c r="C17" s="780">
        <v>354291</v>
      </c>
      <c r="D17" s="780">
        <v>11539</v>
      </c>
      <c r="E17" s="764">
        <v>5935099</v>
      </c>
    </row>
    <row r="18" spans="1:5" ht="12.75">
      <c r="A18" s="494">
        <v>2004</v>
      </c>
      <c r="B18" s="839">
        <v>365830</v>
      </c>
      <c r="C18" s="780">
        <v>354291</v>
      </c>
      <c r="D18" s="780">
        <v>11539</v>
      </c>
      <c r="E18" s="764">
        <v>6700980</v>
      </c>
    </row>
    <row r="19" spans="1:5" ht="12.75">
      <c r="A19" s="494">
        <v>2005</v>
      </c>
      <c r="B19" s="839">
        <v>365830</v>
      </c>
      <c r="C19" s="780">
        <v>354291</v>
      </c>
      <c r="D19" s="780">
        <v>11539</v>
      </c>
      <c r="E19" s="764">
        <v>5415722</v>
      </c>
    </row>
    <row r="20" spans="1:5" ht="12.75">
      <c r="A20" s="494">
        <v>2006</v>
      </c>
      <c r="B20" s="839">
        <v>364999.06</v>
      </c>
      <c r="C20" s="780">
        <v>353672.61</v>
      </c>
      <c r="D20" s="780">
        <v>11326.45</v>
      </c>
      <c r="E20" s="764">
        <v>5323425</v>
      </c>
    </row>
    <row r="21" spans="1:5" ht="12.75">
      <c r="A21" s="494">
        <v>2007</v>
      </c>
      <c r="B21" s="839">
        <v>374666</v>
      </c>
      <c r="C21" s="780">
        <v>363349</v>
      </c>
      <c r="D21" s="780">
        <v>11317</v>
      </c>
      <c r="E21" s="764">
        <v>5122855</v>
      </c>
    </row>
    <row r="22" spans="1:5" ht="12.75">
      <c r="A22" s="494">
        <v>2008</v>
      </c>
      <c r="B22" s="839">
        <v>369110.30999999994</v>
      </c>
      <c r="C22" s="780">
        <v>357783.86000000004</v>
      </c>
      <c r="D22" s="780">
        <v>11326.45</v>
      </c>
      <c r="E22" s="764">
        <v>4536505</v>
      </c>
    </row>
    <row r="23" spans="1:5" ht="12.75">
      <c r="A23" s="494">
        <v>2009</v>
      </c>
      <c r="B23" s="839">
        <v>369111</v>
      </c>
      <c r="C23" s="780">
        <v>357783.86000000004</v>
      </c>
      <c r="D23" s="780">
        <v>11326.45</v>
      </c>
      <c r="E23" s="764">
        <v>4312818</v>
      </c>
    </row>
    <row r="24" spans="1:5" ht="12.75">
      <c r="A24" s="494">
        <v>2010</v>
      </c>
      <c r="B24" s="839">
        <v>369112</v>
      </c>
      <c r="C24" s="780">
        <v>357783</v>
      </c>
      <c r="D24" s="780">
        <v>11329</v>
      </c>
      <c r="E24" s="764">
        <v>4493123</v>
      </c>
    </row>
    <row r="25" spans="1:5" ht="12.75">
      <c r="A25" s="494">
        <v>2011</v>
      </c>
      <c r="B25" s="839">
        <v>369160</v>
      </c>
      <c r="C25" s="780">
        <v>357829</v>
      </c>
      <c r="D25" s="780">
        <v>11331</v>
      </c>
      <c r="E25" s="764">
        <v>4784285</v>
      </c>
    </row>
    <row r="26" spans="1:5" ht="12.75" customHeight="1">
      <c r="A26" s="495"/>
      <c r="B26" s="839"/>
      <c r="C26" s="711"/>
      <c r="D26" s="711"/>
      <c r="E26" s="764"/>
    </row>
    <row r="27" spans="1:5" ht="12.75">
      <c r="A27" s="843" t="s">
        <v>960</v>
      </c>
      <c r="B27" s="839"/>
      <c r="C27" s="711"/>
      <c r="D27" s="711"/>
      <c r="E27" s="764"/>
    </row>
    <row r="28" spans="1:5" ht="12.75">
      <c r="A28" s="842"/>
      <c r="B28" s="839"/>
      <c r="C28" s="711"/>
      <c r="D28" s="711"/>
      <c r="E28" s="764"/>
    </row>
    <row r="29" spans="1:7" ht="12.75">
      <c r="A29" s="495" t="s">
        <v>959</v>
      </c>
      <c r="B29" s="839">
        <v>323431</v>
      </c>
      <c r="C29" s="780">
        <v>323431</v>
      </c>
      <c r="D29" s="633" t="s">
        <v>14</v>
      </c>
      <c r="E29" s="764">
        <v>1352123</v>
      </c>
      <c r="F29" s="838"/>
      <c r="G29" s="837"/>
    </row>
    <row r="30" spans="1:7" ht="12.75">
      <c r="A30" s="495" t="s">
        <v>958</v>
      </c>
      <c r="B30" s="839">
        <v>33222</v>
      </c>
      <c r="C30" s="780">
        <v>33222</v>
      </c>
      <c r="D30" s="633" t="s">
        <v>14</v>
      </c>
      <c r="E30" s="764">
        <v>956989</v>
      </c>
      <c r="F30" s="838"/>
      <c r="G30" s="837"/>
    </row>
    <row r="31" spans="1:7" ht="12.75">
      <c r="A31" s="495" t="s">
        <v>957</v>
      </c>
      <c r="B31" s="839"/>
      <c r="C31" s="780"/>
      <c r="D31" s="841"/>
      <c r="E31" s="764"/>
      <c r="F31" s="838"/>
      <c r="G31" s="837"/>
    </row>
    <row r="32" spans="1:7" ht="12.75">
      <c r="A32" s="166" t="s">
        <v>955</v>
      </c>
      <c r="B32" s="839">
        <v>420</v>
      </c>
      <c r="C32" s="780">
        <v>419</v>
      </c>
      <c r="D32" s="780">
        <v>1</v>
      </c>
      <c r="E32" s="764">
        <v>426224</v>
      </c>
      <c r="F32" s="838"/>
      <c r="G32" s="837"/>
    </row>
    <row r="33" spans="1:7" ht="12.75">
      <c r="A33" s="495" t="s">
        <v>956</v>
      </c>
      <c r="B33" s="839"/>
      <c r="C33" s="780"/>
      <c r="D33" s="711"/>
      <c r="E33" s="764"/>
      <c r="F33" s="838"/>
      <c r="G33" s="837"/>
    </row>
    <row r="34" spans="1:7" ht="12.75">
      <c r="A34" s="166" t="s">
        <v>955</v>
      </c>
      <c r="B34" s="839">
        <v>1163</v>
      </c>
      <c r="C34" s="780">
        <v>616</v>
      </c>
      <c r="D34" s="780">
        <v>547</v>
      </c>
      <c r="E34" s="764">
        <v>162906</v>
      </c>
      <c r="F34" s="838"/>
      <c r="G34" s="837"/>
    </row>
    <row r="35" spans="1:7" ht="12.75">
      <c r="A35" s="495" t="s">
        <v>954</v>
      </c>
      <c r="B35" s="839">
        <v>86</v>
      </c>
      <c r="C35" s="780">
        <v>61</v>
      </c>
      <c r="D35" s="780">
        <v>25</v>
      </c>
      <c r="E35" s="764">
        <v>133306</v>
      </c>
      <c r="F35" s="838"/>
      <c r="G35" s="837"/>
    </row>
    <row r="36" spans="1:7" ht="12.75">
      <c r="A36" s="840" t="s">
        <v>953</v>
      </c>
      <c r="B36" s="839"/>
      <c r="C36" s="780"/>
      <c r="D36" s="780"/>
      <c r="E36" s="764"/>
      <c r="F36" s="838"/>
      <c r="G36" s="837"/>
    </row>
    <row r="37" spans="1:7" ht="12.75">
      <c r="A37" s="495" t="s">
        <v>952</v>
      </c>
      <c r="B37" s="839">
        <v>59</v>
      </c>
      <c r="C37" s="780">
        <v>57</v>
      </c>
      <c r="D37" s="780">
        <v>2</v>
      </c>
      <c r="E37" s="764">
        <v>1694896</v>
      </c>
      <c r="F37" s="838"/>
      <c r="G37" s="837"/>
    </row>
    <row r="38" spans="1:7" ht="12.75">
      <c r="A38" s="495" t="s">
        <v>951</v>
      </c>
      <c r="B38" s="839">
        <v>10779</v>
      </c>
      <c r="C38" s="780">
        <v>23</v>
      </c>
      <c r="D38" s="780">
        <v>10756</v>
      </c>
      <c r="E38" s="764">
        <v>57841</v>
      </c>
      <c r="F38" s="838"/>
      <c r="G38" s="837"/>
    </row>
    <row r="39" spans="1:5" ht="12.75">
      <c r="A39" s="486"/>
      <c r="B39" s="487"/>
      <c r="C39" s="486"/>
      <c r="D39" s="486"/>
      <c r="E39" s="485"/>
    </row>
    <row r="41" ht="12.75">
      <c r="A41" s="53" t="s">
        <v>950</v>
      </c>
    </row>
    <row r="42" ht="12.75">
      <c r="A42" s="50" t="s">
        <v>949</v>
      </c>
    </row>
    <row r="43" ht="12.75">
      <c r="A43" s="648" t="s">
        <v>948</v>
      </c>
    </row>
    <row r="44" ht="12.75">
      <c r="A44" s="246" t="s">
        <v>947</v>
      </c>
    </row>
    <row r="45" ht="12.75">
      <c r="A45" s="246" t="s">
        <v>946</v>
      </c>
    </row>
    <row r="46" ht="12.75">
      <c r="A46" s="246" t="s">
        <v>945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7.xml><?xml version="1.0" encoding="utf-8"?>
<worksheet xmlns="http://schemas.openxmlformats.org/spreadsheetml/2006/main" xmlns:r="http://schemas.openxmlformats.org/officeDocument/2006/relationships">
  <dimension ref="A1:E49"/>
  <sheetViews>
    <sheetView showGridLines="0" zoomScalePageLayoutView="0" workbookViewId="0" topLeftCell="A1">
      <selection activeCell="A1" sqref="A1"/>
    </sheetView>
  </sheetViews>
  <sheetFormatPr defaultColWidth="9.140625" defaultRowHeight="12.75"/>
  <cols>
    <col min="1" max="1" width="21.140625" style="483" customWidth="1"/>
    <col min="2" max="5" width="15.7109375" style="483" customWidth="1"/>
    <col min="6" max="16384" width="9.140625" style="483" customWidth="1"/>
  </cols>
  <sheetData>
    <row r="1" spans="1:5" ht="15.75">
      <c r="A1" s="96" t="s">
        <v>984</v>
      </c>
      <c r="B1" s="502"/>
      <c r="C1" s="502"/>
      <c r="D1" s="502"/>
      <c r="E1" s="502"/>
    </row>
    <row r="2" spans="1:5" ht="12.75" customHeight="1" thickBot="1">
      <c r="A2" s="92"/>
      <c r="B2" s="501"/>
      <c r="C2" s="501"/>
      <c r="D2" s="501"/>
      <c r="E2" s="501"/>
    </row>
    <row r="3" spans="1:4" s="727" customFormat="1" ht="24" customHeight="1" thickTop="1">
      <c r="A3" s="859"/>
      <c r="B3" s="859"/>
      <c r="C3" s="292" t="s">
        <v>983</v>
      </c>
      <c r="D3" s="292"/>
    </row>
    <row r="4" spans="1:5" s="86" customFormat="1" ht="51" customHeight="1">
      <c r="A4" s="499" t="s">
        <v>982</v>
      </c>
      <c r="B4" s="88" t="s">
        <v>981</v>
      </c>
      <c r="C4" s="499" t="s">
        <v>37</v>
      </c>
      <c r="D4" s="499" t="s">
        <v>980</v>
      </c>
      <c r="E4" s="87" t="s">
        <v>979</v>
      </c>
    </row>
    <row r="5" spans="1:4" ht="9.75" customHeight="1">
      <c r="A5" s="495"/>
      <c r="B5" s="495"/>
      <c r="C5" s="495"/>
      <c r="D5" s="495"/>
    </row>
    <row r="6" spans="1:5" ht="12.75" customHeight="1">
      <c r="A6" s="494" t="s">
        <v>978</v>
      </c>
      <c r="B6" s="857">
        <v>63</v>
      </c>
      <c r="C6" s="638">
        <v>25080</v>
      </c>
      <c r="D6" s="856">
        <v>745.6</v>
      </c>
      <c r="E6" s="858">
        <v>19255</v>
      </c>
    </row>
    <row r="7" spans="1:5" ht="12.75" customHeight="1">
      <c r="A7" s="494">
        <v>1993</v>
      </c>
      <c r="B7" s="857">
        <v>63</v>
      </c>
      <c r="C7" s="638">
        <v>25080</v>
      </c>
      <c r="D7" s="856">
        <v>745.6</v>
      </c>
      <c r="E7" s="858">
        <v>15112</v>
      </c>
    </row>
    <row r="8" spans="1:5" ht="12.75" customHeight="1">
      <c r="A8" s="494">
        <v>1994</v>
      </c>
      <c r="B8" s="857">
        <v>63</v>
      </c>
      <c r="C8" s="638">
        <v>25099</v>
      </c>
      <c r="D8" s="856">
        <v>745.6</v>
      </c>
      <c r="E8" s="858">
        <v>14260</v>
      </c>
    </row>
    <row r="9" spans="1:5" ht="12.75" customHeight="1">
      <c r="A9" s="494">
        <v>1995</v>
      </c>
      <c r="B9" s="857">
        <v>64</v>
      </c>
      <c r="C9" s="638">
        <v>26742</v>
      </c>
      <c r="D9" s="856">
        <v>750.6</v>
      </c>
      <c r="E9" s="858">
        <v>14221</v>
      </c>
    </row>
    <row r="10" spans="1:5" ht="12.75" customHeight="1">
      <c r="A10" s="494">
        <v>1996</v>
      </c>
      <c r="B10" s="857">
        <v>64</v>
      </c>
      <c r="C10" s="638">
        <v>26742</v>
      </c>
      <c r="D10" s="856">
        <v>750.6</v>
      </c>
      <c r="E10" s="858">
        <v>14221</v>
      </c>
    </row>
    <row r="11" spans="1:5" ht="12.75" customHeight="1">
      <c r="A11" s="494">
        <v>1997</v>
      </c>
      <c r="B11" s="857">
        <v>64</v>
      </c>
      <c r="C11" s="638">
        <v>26742</v>
      </c>
      <c r="D11" s="856">
        <v>750.6</v>
      </c>
      <c r="E11" s="858">
        <v>12852</v>
      </c>
    </row>
    <row r="12" spans="1:5" ht="12.75" customHeight="1">
      <c r="A12" s="494">
        <v>1998</v>
      </c>
      <c r="B12" s="857">
        <v>65</v>
      </c>
      <c r="C12" s="638">
        <v>26762</v>
      </c>
      <c r="D12" s="856">
        <v>750.6</v>
      </c>
      <c r="E12" s="858">
        <v>12676</v>
      </c>
    </row>
    <row r="13" spans="1:5" ht="12.75" customHeight="1">
      <c r="A13" s="494">
        <v>1999</v>
      </c>
      <c r="B13" s="857">
        <v>65</v>
      </c>
      <c r="C13" s="638">
        <v>26762</v>
      </c>
      <c r="D13" s="856">
        <v>750.6</v>
      </c>
      <c r="E13" s="858">
        <v>12661</v>
      </c>
    </row>
    <row r="14" spans="1:5" ht="12.75" customHeight="1">
      <c r="A14" s="494">
        <v>2000</v>
      </c>
      <c r="B14" s="857">
        <v>65</v>
      </c>
      <c r="C14" s="638">
        <v>26762</v>
      </c>
      <c r="D14" s="856">
        <v>750.6</v>
      </c>
      <c r="E14" s="858">
        <v>13004</v>
      </c>
    </row>
    <row r="15" spans="1:5" ht="12.75" customHeight="1">
      <c r="A15" s="494">
        <v>2001</v>
      </c>
      <c r="B15" s="857">
        <v>66</v>
      </c>
      <c r="C15" s="638">
        <v>31444</v>
      </c>
      <c r="D15" s="856">
        <v>750.6</v>
      </c>
      <c r="E15" s="858">
        <v>13884</v>
      </c>
    </row>
    <row r="16" spans="1:5" ht="12.75" customHeight="1">
      <c r="A16" s="494">
        <v>2002</v>
      </c>
      <c r="B16" s="857">
        <v>67</v>
      </c>
      <c r="C16" s="638">
        <v>31764</v>
      </c>
      <c r="D16" s="856">
        <v>750.6</v>
      </c>
      <c r="E16" s="858">
        <v>14226</v>
      </c>
    </row>
    <row r="17" spans="1:5" ht="12.75" customHeight="1">
      <c r="A17" s="494">
        <v>2003</v>
      </c>
      <c r="B17" s="857">
        <v>68</v>
      </c>
      <c r="C17" s="638">
        <v>31788</v>
      </c>
      <c r="D17" s="856">
        <v>750.6</v>
      </c>
      <c r="E17" s="858">
        <v>13964</v>
      </c>
    </row>
    <row r="18" spans="1:5" ht="12.75" customHeight="1">
      <c r="A18" s="494">
        <v>2004</v>
      </c>
      <c r="B18" s="857">
        <v>69</v>
      </c>
      <c r="C18" s="638">
        <v>31788</v>
      </c>
      <c r="D18" s="856">
        <v>750.6</v>
      </c>
      <c r="E18" s="858">
        <v>9176</v>
      </c>
    </row>
    <row r="19" spans="1:5" ht="12.75" customHeight="1">
      <c r="A19" s="494">
        <v>2005</v>
      </c>
      <c r="B19" s="857">
        <v>70</v>
      </c>
      <c r="C19" s="638">
        <v>32550</v>
      </c>
      <c r="D19" s="856">
        <v>750.6</v>
      </c>
      <c r="E19" s="855" t="s">
        <v>22</v>
      </c>
    </row>
    <row r="20" spans="1:5" ht="12.75" customHeight="1">
      <c r="A20" s="494">
        <v>2006</v>
      </c>
      <c r="B20" s="857">
        <v>70</v>
      </c>
      <c r="C20" s="638">
        <v>32550</v>
      </c>
      <c r="D20" s="856">
        <v>750.6</v>
      </c>
      <c r="E20" s="855" t="s">
        <v>22</v>
      </c>
    </row>
    <row r="21" spans="1:5" ht="12.75" customHeight="1">
      <c r="A21" s="494">
        <v>2007</v>
      </c>
      <c r="B21" s="857">
        <v>71</v>
      </c>
      <c r="C21" s="638">
        <v>33654</v>
      </c>
      <c r="D21" s="856">
        <v>750.6</v>
      </c>
      <c r="E21" s="858">
        <v>11693</v>
      </c>
    </row>
    <row r="22" spans="1:5" ht="12.75" customHeight="1">
      <c r="A22" s="494">
        <v>2008</v>
      </c>
      <c r="B22" s="857">
        <v>71</v>
      </c>
      <c r="C22" s="638">
        <v>33555</v>
      </c>
      <c r="D22" s="856">
        <v>745.6</v>
      </c>
      <c r="E22" s="855" t="s">
        <v>624</v>
      </c>
    </row>
    <row r="23" spans="1:5" ht="12.75" customHeight="1">
      <c r="A23" s="632">
        <v>2009</v>
      </c>
      <c r="B23" s="857">
        <v>69</v>
      </c>
      <c r="C23" s="638">
        <v>33522</v>
      </c>
      <c r="D23" s="856">
        <v>712.6</v>
      </c>
      <c r="E23" s="855" t="s">
        <v>624</v>
      </c>
    </row>
    <row r="24" spans="1:5" ht="12.75" customHeight="1">
      <c r="A24" s="632">
        <v>2010</v>
      </c>
      <c r="B24" s="857">
        <v>69</v>
      </c>
      <c r="C24" s="638">
        <v>33522</v>
      </c>
      <c r="D24" s="856">
        <v>712.6</v>
      </c>
      <c r="E24" s="855" t="s">
        <v>624</v>
      </c>
    </row>
    <row r="25" spans="1:5" s="607" customFormat="1" ht="12.75" customHeight="1">
      <c r="A25" s="618">
        <v>2011</v>
      </c>
      <c r="B25" s="850">
        <v>69</v>
      </c>
      <c r="C25" s="766">
        <v>33522</v>
      </c>
      <c r="D25" s="849">
        <v>712.6</v>
      </c>
      <c r="E25" s="848" t="s">
        <v>624</v>
      </c>
    </row>
    <row r="26" spans="1:5" s="607" customFormat="1" ht="12.75" customHeight="1">
      <c r="A26" s="619"/>
      <c r="B26" s="850"/>
      <c r="C26" s="765"/>
      <c r="D26" s="849"/>
      <c r="E26" s="854"/>
    </row>
    <row r="27" spans="1:5" s="607" customFormat="1" ht="12.75" customHeight="1">
      <c r="A27" s="853" t="s">
        <v>977</v>
      </c>
      <c r="B27" s="850"/>
      <c r="C27" s="765"/>
      <c r="D27" s="849"/>
      <c r="E27" s="852"/>
    </row>
    <row r="28" spans="1:5" s="607" customFormat="1" ht="12.75" customHeight="1">
      <c r="A28" s="619"/>
      <c r="B28" s="850"/>
      <c r="C28" s="765"/>
      <c r="D28" s="849"/>
      <c r="E28" s="852"/>
    </row>
    <row r="29" spans="1:5" s="607" customFormat="1" ht="12.75" customHeight="1">
      <c r="A29" s="851" t="s">
        <v>975</v>
      </c>
      <c r="B29" s="850">
        <v>20</v>
      </c>
      <c r="C29" s="849">
        <v>7253.6</v>
      </c>
      <c r="D29" s="849">
        <v>258.3</v>
      </c>
      <c r="E29" s="848" t="s">
        <v>624</v>
      </c>
    </row>
    <row r="30" spans="1:5" s="607" customFormat="1" ht="12.75" customHeight="1">
      <c r="A30" s="851" t="s">
        <v>94</v>
      </c>
      <c r="B30" s="850">
        <v>9</v>
      </c>
      <c r="C30" s="849">
        <v>317.5</v>
      </c>
      <c r="D30" s="849">
        <v>37.9</v>
      </c>
      <c r="E30" s="848" t="s">
        <v>624</v>
      </c>
    </row>
    <row r="31" spans="1:5" s="607" customFormat="1" ht="12.75" customHeight="1">
      <c r="A31" s="851" t="s">
        <v>974</v>
      </c>
      <c r="B31" s="850">
        <v>2</v>
      </c>
      <c r="C31" s="849">
        <v>244.2</v>
      </c>
      <c r="D31" s="849">
        <v>10</v>
      </c>
      <c r="E31" s="848" t="s">
        <v>624</v>
      </c>
    </row>
    <row r="32" spans="1:5" s="607" customFormat="1" ht="12.75" customHeight="1">
      <c r="A32" s="851" t="s">
        <v>973</v>
      </c>
      <c r="B32" s="850">
        <v>28</v>
      </c>
      <c r="C32" s="849">
        <v>11956.4</v>
      </c>
      <c r="D32" s="849">
        <v>275.8</v>
      </c>
      <c r="E32" s="848" t="s">
        <v>624</v>
      </c>
    </row>
    <row r="33" spans="1:5" s="607" customFormat="1" ht="12.75" customHeight="1">
      <c r="A33" s="851" t="s">
        <v>972</v>
      </c>
      <c r="B33" s="850">
        <v>10</v>
      </c>
      <c r="C33" s="849">
        <v>13750.5</v>
      </c>
      <c r="D33" s="849">
        <v>130.6</v>
      </c>
      <c r="E33" s="848" t="s">
        <v>624</v>
      </c>
    </row>
    <row r="34" spans="1:5" s="607" customFormat="1" ht="12.75" customHeight="1">
      <c r="A34" s="851"/>
      <c r="B34" s="850"/>
      <c r="C34" s="765"/>
      <c r="D34" s="849"/>
      <c r="E34" s="852"/>
    </row>
    <row r="35" spans="1:5" s="607" customFormat="1" ht="12.75" customHeight="1">
      <c r="A35" s="853" t="s">
        <v>976</v>
      </c>
      <c r="B35" s="850"/>
      <c r="C35" s="765"/>
      <c r="D35" s="849"/>
      <c r="E35" s="852"/>
    </row>
    <row r="36" spans="1:5" s="607" customFormat="1" ht="12.75" customHeight="1">
      <c r="A36" s="619"/>
      <c r="B36" s="850"/>
      <c r="C36" s="765"/>
      <c r="D36" s="849"/>
      <c r="E36" s="852"/>
    </row>
    <row r="37" spans="1:5" s="607" customFormat="1" ht="12.75" customHeight="1">
      <c r="A37" s="851" t="s">
        <v>975</v>
      </c>
      <c r="B37" s="850">
        <v>20</v>
      </c>
      <c r="C37" s="849">
        <v>7253.6</v>
      </c>
      <c r="D37" s="849">
        <v>258.3</v>
      </c>
      <c r="E37" s="848" t="s">
        <v>624</v>
      </c>
    </row>
    <row r="38" spans="1:5" s="607" customFormat="1" ht="12.75" customHeight="1">
      <c r="A38" s="851" t="s">
        <v>94</v>
      </c>
      <c r="B38" s="850">
        <v>9</v>
      </c>
      <c r="C38" s="849">
        <v>317.5</v>
      </c>
      <c r="D38" s="849">
        <v>37.9</v>
      </c>
      <c r="E38" s="848" t="s">
        <v>624</v>
      </c>
    </row>
    <row r="39" spans="1:5" s="607" customFormat="1" ht="12.75" customHeight="1">
      <c r="A39" s="851" t="s">
        <v>974</v>
      </c>
      <c r="B39" s="850">
        <v>2</v>
      </c>
      <c r="C39" s="849">
        <v>244.2</v>
      </c>
      <c r="D39" s="849">
        <v>10</v>
      </c>
      <c r="E39" s="848" t="s">
        <v>624</v>
      </c>
    </row>
    <row r="40" spans="1:5" s="607" customFormat="1" ht="12.75" customHeight="1">
      <c r="A40" s="851" t="s">
        <v>973</v>
      </c>
      <c r="B40" s="850">
        <v>28</v>
      </c>
      <c r="C40" s="849">
        <v>11956.4</v>
      </c>
      <c r="D40" s="849">
        <v>275.8</v>
      </c>
      <c r="E40" s="848" t="s">
        <v>624</v>
      </c>
    </row>
    <row r="41" spans="1:5" s="607" customFormat="1" ht="12.75" customHeight="1">
      <c r="A41" s="851" t="s">
        <v>972</v>
      </c>
      <c r="B41" s="850">
        <v>10</v>
      </c>
      <c r="C41" s="849">
        <v>13750.5</v>
      </c>
      <c r="D41" s="849">
        <v>130.6</v>
      </c>
      <c r="E41" s="848" t="s">
        <v>624</v>
      </c>
    </row>
    <row r="42" spans="1:5" s="607" customFormat="1" ht="12" customHeight="1">
      <c r="A42" s="613"/>
      <c r="B42" s="847"/>
      <c r="C42" s="846"/>
      <c r="D42" s="845"/>
      <c r="E42" s="844"/>
    </row>
    <row r="44" ht="12.75">
      <c r="A44" s="648" t="s">
        <v>21</v>
      </c>
    </row>
    <row r="45" ht="12.75">
      <c r="A45" s="648" t="s">
        <v>971</v>
      </c>
    </row>
    <row r="46" ht="12.75">
      <c r="A46" s="763" t="s">
        <v>970</v>
      </c>
    </row>
    <row r="47" spans="1:5" s="506" customFormat="1" ht="12.75">
      <c r="A47" s="763" t="s">
        <v>969</v>
      </c>
      <c r="B47" s="483"/>
      <c r="C47" s="483"/>
      <c r="D47" s="483"/>
      <c r="E47" s="483"/>
    </row>
    <row r="48" spans="1:2" s="506" customFormat="1" ht="12.75">
      <c r="A48" s="648" t="s">
        <v>968</v>
      </c>
      <c r="B48" s="635"/>
    </row>
    <row r="49" spans="1:2" s="506" customFormat="1" ht="12.75">
      <c r="A49" s="54" t="s">
        <v>967</v>
      </c>
      <c r="B49" s="635"/>
    </row>
  </sheetData>
  <sheetProtection/>
  <printOptions horizontalCentered="1"/>
  <pageMargins left="1" right="1" top="1" bottom="1" header="0.5" footer="0.5"/>
  <pageSetup horizontalDpi="300" verticalDpi="300" orientation="portrait" scale="95" r:id="rId1"/>
  <headerFooter alignWithMargins="0">
    <oddFooter>&amp;L&amp;"Arial,Italic"&amp;9      The State of Hawaii Data Book 2011&amp;R&amp;9http://www.hawaii.gov/dbedt/</oddFooter>
  </headerFooter>
</worksheet>
</file>

<file path=xl/worksheets/sheet48.xml><?xml version="1.0" encoding="utf-8"?>
<worksheet xmlns="http://schemas.openxmlformats.org/spreadsheetml/2006/main" xmlns:r="http://schemas.openxmlformats.org/officeDocument/2006/relationships">
  <dimension ref="A1:F31"/>
  <sheetViews>
    <sheetView showGridLines="0" zoomScalePageLayoutView="0" workbookViewId="0" topLeftCell="A1">
      <selection activeCell="A1" sqref="A1"/>
    </sheetView>
  </sheetViews>
  <sheetFormatPr defaultColWidth="9.140625" defaultRowHeight="12.75"/>
  <cols>
    <col min="1" max="1" width="36.7109375" style="483" customWidth="1"/>
    <col min="2" max="4" width="15.421875" style="483" customWidth="1"/>
    <col min="5" max="5" width="9.140625" style="483" customWidth="1"/>
    <col min="6" max="6" width="12.7109375" style="483" customWidth="1"/>
    <col min="7" max="16384" width="9.140625" style="483" customWidth="1"/>
  </cols>
  <sheetData>
    <row r="1" spans="1:4" ht="15.75">
      <c r="A1" s="96" t="s">
        <v>998</v>
      </c>
      <c r="B1" s="267"/>
      <c r="C1" s="267"/>
      <c r="D1" s="267"/>
    </row>
    <row r="3" spans="1:4" ht="12.75">
      <c r="A3" s="502" t="s">
        <v>997</v>
      </c>
      <c r="B3" s="502"/>
      <c r="C3" s="502"/>
      <c r="D3" s="502"/>
    </row>
    <row r="4" spans="1:4" ht="13.5" thickBot="1">
      <c r="A4" s="523"/>
      <c r="B4" s="523"/>
      <c r="C4" s="523"/>
      <c r="D4" s="523"/>
    </row>
    <row r="5" spans="1:3" s="143" customFormat="1" ht="24" customHeight="1" thickTop="1">
      <c r="A5" s="135"/>
      <c r="B5" s="292" t="s">
        <v>983</v>
      </c>
      <c r="C5" s="292"/>
    </row>
    <row r="6" spans="1:4" s="86" customFormat="1" ht="51" customHeight="1">
      <c r="A6" s="499" t="s">
        <v>996</v>
      </c>
      <c r="B6" s="499" t="s">
        <v>37</v>
      </c>
      <c r="C6" s="499" t="s">
        <v>980</v>
      </c>
      <c r="D6" s="87" t="s">
        <v>995</v>
      </c>
    </row>
    <row r="7" spans="1:3" ht="12.75">
      <c r="A7" s="495"/>
      <c r="B7" s="495"/>
      <c r="C7" s="495"/>
    </row>
    <row r="8" spans="1:6" ht="12.75">
      <c r="A8" s="870">
        <v>2010</v>
      </c>
      <c r="B8" s="866"/>
      <c r="C8" s="865"/>
      <c r="D8" s="868"/>
      <c r="F8" s="869"/>
    </row>
    <row r="9" spans="1:4" ht="12.75">
      <c r="A9" s="495"/>
      <c r="B9" s="866"/>
      <c r="C9" s="865"/>
      <c r="D9" s="868"/>
    </row>
    <row r="10" spans="1:4" ht="12.75">
      <c r="A10" s="495" t="s">
        <v>994</v>
      </c>
      <c r="B10" s="866">
        <v>6175</v>
      </c>
      <c r="C10" s="865">
        <v>4</v>
      </c>
      <c r="D10" s="768" t="s">
        <v>987</v>
      </c>
    </row>
    <row r="11" spans="1:4" ht="12.75">
      <c r="A11" s="495" t="s">
        <v>993</v>
      </c>
      <c r="B11" s="866">
        <v>5256.5</v>
      </c>
      <c r="C11" s="865">
        <v>26</v>
      </c>
      <c r="D11" s="768" t="s">
        <v>987</v>
      </c>
    </row>
    <row r="12" spans="1:4" ht="12.75">
      <c r="A12" s="495" t="s">
        <v>992</v>
      </c>
      <c r="B12" s="866">
        <v>4345</v>
      </c>
      <c r="C12" s="865">
        <v>55</v>
      </c>
      <c r="D12" s="768" t="s">
        <v>987</v>
      </c>
    </row>
    <row r="13" spans="1:4" ht="12.75">
      <c r="A13" s="495" t="s">
        <v>991</v>
      </c>
      <c r="B13" s="866">
        <v>1866.4</v>
      </c>
      <c r="C13" s="865">
        <v>10</v>
      </c>
      <c r="D13" s="768" t="s">
        <v>987</v>
      </c>
    </row>
    <row r="14" spans="1:4" ht="12.75">
      <c r="A14" s="495" t="s">
        <v>990</v>
      </c>
      <c r="B14" s="866">
        <v>1642.5</v>
      </c>
      <c r="C14" s="865">
        <v>5</v>
      </c>
      <c r="D14" s="768" t="s">
        <v>987</v>
      </c>
    </row>
    <row r="15" spans="1:4" ht="12.75">
      <c r="A15" s="514" t="s">
        <v>989</v>
      </c>
      <c r="B15" s="866">
        <v>1375.9</v>
      </c>
      <c r="C15" s="867">
        <v>10</v>
      </c>
      <c r="D15" s="768" t="s">
        <v>987</v>
      </c>
    </row>
    <row r="16" spans="1:4" ht="12.75">
      <c r="A16" s="495" t="s">
        <v>988</v>
      </c>
      <c r="B16" s="866">
        <v>1093</v>
      </c>
      <c r="C16" s="865">
        <v>37.4</v>
      </c>
      <c r="D16" s="768" t="s">
        <v>987</v>
      </c>
    </row>
    <row r="17" spans="1:3" ht="12.75">
      <c r="A17" s="495"/>
      <c r="B17" s="495"/>
      <c r="C17" s="495"/>
    </row>
    <row r="18" spans="1:4" s="607" customFormat="1" ht="12.75">
      <c r="A18" s="853">
        <v>2011</v>
      </c>
      <c r="B18" s="863"/>
      <c r="C18" s="862"/>
      <c r="D18" s="861"/>
    </row>
    <row r="19" spans="1:4" s="607" customFormat="1" ht="12.75">
      <c r="A19" s="619"/>
      <c r="B19" s="863"/>
      <c r="C19" s="862"/>
      <c r="D19" s="861"/>
    </row>
    <row r="20" spans="1:4" s="607" customFormat="1" ht="12.75">
      <c r="A20" s="619" t="s">
        <v>994</v>
      </c>
      <c r="B20" s="863">
        <v>6175</v>
      </c>
      <c r="C20" s="862">
        <v>4</v>
      </c>
      <c r="D20" s="861" t="s">
        <v>987</v>
      </c>
    </row>
    <row r="21" spans="1:4" s="607" customFormat="1" ht="12.75">
      <c r="A21" s="619" t="s">
        <v>993</v>
      </c>
      <c r="B21" s="863">
        <v>5256.5</v>
      </c>
      <c r="C21" s="862">
        <v>26</v>
      </c>
      <c r="D21" s="861" t="s">
        <v>987</v>
      </c>
    </row>
    <row r="22" spans="1:4" s="607" customFormat="1" ht="12.75">
      <c r="A22" s="619" t="s">
        <v>992</v>
      </c>
      <c r="B22" s="863">
        <v>4345</v>
      </c>
      <c r="C22" s="862">
        <v>55</v>
      </c>
      <c r="D22" s="861" t="s">
        <v>987</v>
      </c>
    </row>
    <row r="23" spans="1:4" s="607" customFormat="1" ht="12.75">
      <c r="A23" s="619" t="s">
        <v>991</v>
      </c>
      <c r="B23" s="863">
        <v>1866.4</v>
      </c>
      <c r="C23" s="862">
        <v>10</v>
      </c>
      <c r="D23" s="861" t="s">
        <v>987</v>
      </c>
    </row>
    <row r="24" spans="1:4" s="607" customFormat="1" ht="12.75">
      <c r="A24" s="619" t="s">
        <v>990</v>
      </c>
      <c r="B24" s="863">
        <v>1642.5</v>
      </c>
      <c r="C24" s="862">
        <v>5</v>
      </c>
      <c r="D24" s="861" t="s">
        <v>987</v>
      </c>
    </row>
    <row r="25" spans="1:4" s="607" customFormat="1" ht="12.75">
      <c r="A25" s="767" t="s">
        <v>989</v>
      </c>
      <c r="B25" s="863">
        <v>1375.9</v>
      </c>
      <c r="C25" s="864">
        <v>10</v>
      </c>
      <c r="D25" s="861" t="s">
        <v>987</v>
      </c>
    </row>
    <row r="26" spans="1:4" s="607" customFormat="1" ht="12.75">
      <c r="A26" s="619" t="s">
        <v>988</v>
      </c>
      <c r="B26" s="863">
        <v>1093</v>
      </c>
      <c r="C26" s="862">
        <v>37.4</v>
      </c>
      <c r="D26" s="861" t="s">
        <v>987</v>
      </c>
    </row>
    <row r="27" spans="1:4" ht="12.75">
      <c r="A27" s="486"/>
      <c r="B27" s="486"/>
      <c r="C27" s="860"/>
      <c r="D27" s="485"/>
    </row>
    <row r="29" s="48" customFormat="1" ht="12.75">
      <c r="A29" s="330" t="s">
        <v>986</v>
      </c>
    </row>
    <row r="30" ht="12.75">
      <c r="A30" s="648" t="s">
        <v>985</v>
      </c>
    </row>
    <row r="31" ht="12.75">
      <c r="A31" s="54" t="s">
        <v>967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49.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9.140625" defaultRowHeight="12.75"/>
  <cols>
    <col min="1" max="1" width="16.7109375" style="48" customWidth="1"/>
    <col min="2" max="6" width="13.28125" style="48" customWidth="1"/>
    <col min="7" max="16384" width="9.140625" style="48" customWidth="1"/>
  </cols>
  <sheetData>
    <row r="1" spans="1:6" ht="15.75">
      <c r="A1" s="96" t="s">
        <v>1011</v>
      </c>
      <c r="B1" s="384"/>
      <c r="C1" s="384"/>
      <c r="D1" s="384"/>
      <c r="E1" s="384"/>
      <c r="F1" s="384"/>
    </row>
    <row r="2" spans="1:6" ht="15.75">
      <c r="A2" s="881" t="s">
        <v>1010</v>
      </c>
      <c r="B2" s="384"/>
      <c r="C2" s="384"/>
      <c r="D2" s="384"/>
      <c r="E2" s="384"/>
      <c r="F2" s="384"/>
    </row>
    <row r="3" spans="1:6" ht="12.75" customHeight="1">
      <c r="A3" s="96" t="s">
        <v>1009</v>
      </c>
      <c r="B3" s="384"/>
      <c r="C3" s="384"/>
      <c r="D3" s="384"/>
      <c r="E3" s="384"/>
      <c r="F3" s="384"/>
    </row>
    <row r="4" spans="1:6" ht="12.75">
      <c r="A4" s="733" t="s">
        <v>1008</v>
      </c>
      <c r="B4" s="384"/>
      <c r="C4" s="384"/>
      <c r="D4" s="384"/>
      <c r="E4" s="384"/>
      <c r="F4" s="384"/>
    </row>
    <row r="5" spans="1:6" ht="12.75" customHeight="1" thickBot="1">
      <c r="A5" s="92"/>
      <c r="B5" s="880"/>
      <c r="C5" s="880"/>
      <c r="D5" s="880"/>
      <c r="E5" s="880"/>
      <c r="F5" s="880"/>
    </row>
    <row r="6" spans="1:6" s="86" customFormat="1" ht="60" customHeight="1" thickTop="1">
      <c r="A6" s="499" t="s">
        <v>1007</v>
      </c>
      <c r="B6" s="89" t="s">
        <v>1006</v>
      </c>
      <c r="C6" s="88" t="s">
        <v>1005</v>
      </c>
      <c r="D6" s="88" t="s">
        <v>1004</v>
      </c>
      <c r="E6" s="88" t="s">
        <v>1003</v>
      </c>
      <c r="F6" s="87" t="s">
        <v>1002</v>
      </c>
    </row>
    <row r="7" spans="1:6" ht="12.75">
      <c r="A7" s="367"/>
      <c r="B7" s="877"/>
      <c r="C7" s="876"/>
      <c r="D7" s="876"/>
      <c r="E7" s="876"/>
      <c r="F7" s="875"/>
    </row>
    <row r="8" spans="1:5" ht="25.5" customHeight="1">
      <c r="A8" s="879">
        <v>2009</v>
      </c>
      <c r="B8" s="878"/>
      <c r="C8" s="367"/>
      <c r="D8" s="367"/>
      <c r="E8" s="367"/>
    </row>
    <row r="9" spans="1:6" ht="25.5" customHeight="1">
      <c r="A9" s="170" t="s">
        <v>99</v>
      </c>
      <c r="B9" s="874">
        <v>755</v>
      </c>
      <c r="C9" s="873">
        <v>382</v>
      </c>
      <c r="D9" s="873">
        <v>103</v>
      </c>
      <c r="E9" s="873">
        <v>229</v>
      </c>
      <c r="F9" s="872">
        <v>41</v>
      </c>
    </row>
    <row r="10" spans="1:6" ht="12.75">
      <c r="A10" s="367"/>
      <c r="B10" s="877"/>
      <c r="C10" s="876"/>
      <c r="D10" s="876"/>
      <c r="E10" s="876"/>
      <c r="F10" s="875"/>
    </row>
    <row r="11" spans="1:6" ht="12.75">
      <c r="A11" s="367" t="s">
        <v>98</v>
      </c>
      <c r="B11" s="877">
        <v>348</v>
      </c>
      <c r="C11" s="876">
        <v>180</v>
      </c>
      <c r="D11" s="876">
        <v>64</v>
      </c>
      <c r="E11" s="876">
        <v>80</v>
      </c>
      <c r="F11" s="875">
        <v>24</v>
      </c>
    </row>
    <row r="12" spans="1:6" ht="12.75">
      <c r="A12" s="367" t="s">
        <v>94</v>
      </c>
      <c r="B12" s="877">
        <v>161</v>
      </c>
      <c r="C12" s="876">
        <v>80</v>
      </c>
      <c r="D12" s="876">
        <v>13</v>
      </c>
      <c r="E12" s="876">
        <v>66</v>
      </c>
      <c r="F12" s="875">
        <v>2</v>
      </c>
    </row>
    <row r="13" spans="1:6" ht="12.75">
      <c r="A13" s="367" t="s">
        <v>698</v>
      </c>
      <c r="B13" s="877">
        <v>166</v>
      </c>
      <c r="C13" s="876">
        <v>86</v>
      </c>
      <c r="D13" s="876">
        <v>21</v>
      </c>
      <c r="E13" s="876">
        <v>49</v>
      </c>
      <c r="F13" s="875">
        <v>10</v>
      </c>
    </row>
    <row r="14" spans="1:6" ht="12.75">
      <c r="A14" s="367" t="s">
        <v>112</v>
      </c>
      <c r="B14" s="877">
        <v>80</v>
      </c>
      <c r="C14" s="876">
        <v>36</v>
      </c>
      <c r="D14" s="876">
        <v>5</v>
      </c>
      <c r="E14" s="876">
        <v>34</v>
      </c>
      <c r="F14" s="875">
        <v>5</v>
      </c>
    </row>
    <row r="15" spans="1:6" ht="12.75">
      <c r="A15" s="367"/>
      <c r="B15" s="877"/>
      <c r="C15" s="876"/>
      <c r="D15" s="876"/>
      <c r="E15" s="876"/>
      <c r="F15" s="875"/>
    </row>
    <row r="16" spans="1:5" ht="25.5" customHeight="1">
      <c r="A16" s="879">
        <v>2010</v>
      </c>
      <c r="B16" s="878"/>
      <c r="C16" s="367"/>
      <c r="D16" s="367"/>
      <c r="E16" s="367"/>
    </row>
    <row r="17" spans="1:6" ht="25.5" customHeight="1">
      <c r="A17" s="170" t="s">
        <v>99</v>
      </c>
      <c r="B17" s="874">
        <v>778</v>
      </c>
      <c r="C17" s="873">
        <v>405</v>
      </c>
      <c r="D17" s="873">
        <v>103</v>
      </c>
      <c r="E17" s="873">
        <v>229</v>
      </c>
      <c r="F17" s="872">
        <v>41</v>
      </c>
    </row>
    <row r="18" spans="1:6" ht="12.75">
      <c r="A18" s="367"/>
      <c r="B18" s="877"/>
      <c r="C18" s="876"/>
      <c r="D18" s="876"/>
      <c r="E18" s="876"/>
      <c r="F18" s="875"/>
    </row>
    <row r="19" spans="1:6" ht="12.75">
      <c r="A19" s="367" t="s">
        <v>98</v>
      </c>
      <c r="B19" s="877">
        <v>367</v>
      </c>
      <c r="C19" s="876">
        <v>199</v>
      </c>
      <c r="D19" s="876">
        <v>64</v>
      </c>
      <c r="E19" s="876">
        <v>80</v>
      </c>
      <c r="F19" s="875">
        <v>24</v>
      </c>
    </row>
    <row r="20" spans="1:6" ht="12.75">
      <c r="A20" s="367" t="s">
        <v>94</v>
      </c>
      <c r="B20" s="877">
        <v>163</v>
      </c>
      <c r="C20" s="876">
        <v>82</v>
      </c>
      <c r="D20" s="876">
        <v>13</v>
      </c>
      <c r="E20" s="876">
        <v>66</v>
      </c>
      <c r="F20" s="875">
        <v>2</v>
      </c>
    </row>
    <row r="21" spans="1:6" ht="12.75">
      <c r="A21" s="367" t="s">
        <v>698</v>
      </c>
      <c r="B21" s="877">
        <v>168</v>
      </c>
      <c r="C21" s="876">
        <v>88</v>
      </c>
      <c r="D21" s="876">
        <v>21</v>
      </c>
      <c r="E21" s="876">
        <v>49</v>
      </c>
      <c r="F21" s="875">
        <v>10</v>
      </c>
    </row>
    <row r="22" spans="1:6" ht="12.75">
      <c r="A22" s="367" t="s">
        <v>112</v>
      </c>
      <c r="B22" s="877">
        <v>80</v>
      </c>
      <c r="C22" s="876">
        <v>36</v>
      </c>
      <c r="D22" s="876">
        <v>5</v>
      </c>
      <c r="E22" s="876">
        <v>34</v>
      </c>
      <c r="F22" s="875">
        <v>5</v>
      </c>
    </row>
    <row r="23" spans="1:6" ht="12.75">
      <c r="A23" s="367"/>
      <c r="B23" s="877"/>
      <c r="C23" s="876"/>
      <c r="D23" s="876"/>
      <c r="E23" s="876"/>
      <c r="F23" s="875"/>
    </row>
    <row r="24" spans="1:5" ht="25.5" customHeight="1">
      <c r="A24" s="879">
        <v>2011</v>
      </c>
      <c r="B24" s="878"/>
      <c r="C24" s="367"/>
      <c r="D24" s="367"/>
      <c r="E24" s="367"/>
    </row>
    <row r="25" spans="1:8" ht="25.5" customHeight="1">
      <c r="A25" s="170" t="s">
        <v>99</v>
      </c>
      <c r="B25" s="874">
        <v>798</v>
      </c>
      <c r="C25" s="873">
        <v>418</v>
      </c>
      <c r="D25" s="873">
        <v>103</v>
      </c>
      <c r="E25" s="873">
        <v>236</v>
      </c>
      <c r="F25" s="872">
        <v>41</v>
      </c>
      <c r="G25" s="483"/>
      <c r="H25" s="483"/>
    </row>
    <row r="26" spans="1:8" ht="12.75">
      <c r="A26" s="367"/>
      <c r="B26" s="877"/>
      <c r="C26" s="876"/>
      <c r="D26" s="876"/>
      <c r="E26" s="876"/>
      <c r="F26" s="875"/>
      <c r="G26" s="483"/>
      <c r="H26" s="483"/>
    </row>
    <row r="27" spans="1:8" ht="12.75">
      <c r="A27" s="367" t="s">
        <v>98</v>
      </c>
      <c r="B27" s="877">
        <v>385</v>
      </c>
      <c r="C27" s="876">
        <v>211</v>
      </c>
      <c r="D27" s="876">
        <v>64</v>
      </c>
      <c r="E27" s="876">
        <v>86</v>
      </c>
      <c r="F27" s="875">
        <v>24</v>
      </c>
      <c r="G27" s="483"/>
      <c r="H27" s="483"/>
    </row>
    <row r="28" spans="1:8" ht="12.75">
      <c r="A28" s="367" t="s">
        <v>94</v>
      </c>
      <c r="B28" s="877">
        <v>165</v>
      </c>
      <c r="C28" s="876">
        <v>83</v>
      </c>
      <c r="D28" s="876">
        <v>13</v>
      </c>
      <c r="E28" s="876">
        <v>67</v>
      </c>
      <c r="F28" s="875">
        <v>2</v>
      </c>
      <c r="G28" s="483"/>
      <c r="H28" s="483"/>
    </row>
    <row r="29" spans="1:8" ht="12.75">
      <c r="A29" s="367" t="s">
        <v>698</v>
      </c>
      <c r="B29" s="877">
        <v>168</v>
      </c>
      <c r="C29" s="876">
        <v>88</v>
      </c>
      <c r="D29" s="876">
        <v>21</v>
      </c>
      <c r="E29" s="876">
        <v>49</v>
      </c>
      <c r="F29" s="875">
        <v>10</v>
      </c>
      <c r="G29" s="483"/>
      <c r="H29" s="483"/>
    </row>
    <row r="30" spans="1:8" ht="12.75">
      <c r="A30" s="367" t="s">
        <v>112</v>
      </c>
      <c r="B30" s="877">
        <v>80</v>
      </c>
      <c r="C30" s="876">
        <v>36</v>
      </c>
      <c r="D30" s="876">
        <v>5</v>
      </c>
      <c r="E30" s="876">
        <v>34</v>
      </c>
      <c r="F30" s="875">
        <v>5</v>
      </c>
      <c r="G30" s="483"/>
      <c r="H30" s="483"/>
    </row>
    <row r="31" spans="1:8" ht="12.75">
      <c r="A31" s="380"/>
      <c r="B31" s="874"/>
      <c r="C31" s="873"/>
      <c r="D31" s="873"/>
      <c r="E31" s="873"/>
      <c r="F31" s="872"/>
      <c r="G31" s="483"/>
      <c r="H31" s="483"/>
    </row>
    <row r="33" ht="12.75">
      <c r="A33" s="54" t="s">
        <v>1001</v>
      </c>
    </row>
    <row r="34" ht="12.75">
      <c r="A34" s="648" t="s">
        <v>1000</v>
      </c>
    </row>
    <row r="35" ht="12.75">
      <c r="A35" s="50" t="s">
        <v>999</v>
      </c>
    </row>
    <row r="40" ht="12.75">
      <c r="B40" s="87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xml><?xml version="1.0" encoding="utf-8"?>
<worksheet xmlns="http://schemas.openxmlformats.org/spreadsheetml/2006/main" xmlns:r="http://schemas.openxmlformats.org/officeDocument/2006/relationships">
  <dimension ref="A1:P101"/>
  <sheetViews>
    <sheetView zoomScalePageLayoutView="0" workbookViewId="0" topLeftCell="A1">
      <selection activeCell="A1" sqref="A1"/>
    </sheetView>
  </sheetViews>
  <sheetFormatPr defaultColWidth="9.140625" defaultRowHeight="12.75"/>
  <cols>
    <col min="1" max="1" width="9.421875" style="97" customWidth="1"/>
    <col min="2" max="3" width="12.140625" style="97" customWidth="1"/>
    <col min="4" max="4" width="12.7109375" style="97" customWidth="1"/>
    <col min="5" max="6" width="12.140625" style="97" customWidth="1"/>
    <col min="7" max="7" width="13.00390625" style="97" customWidth="1"/>
    <col min="8" max="16384" width="9.140625" style="97" customWidth="1"/>
  </cols>
  <sheetData>
    <row r="1" spans="1:7" ht="31.5">
      <c r="A1" s="138" t="s">
        <v>47</v>
      </c>
      <c r="B1" s="137"/>
      <c r="C1" s="137"/>
      <c r="D1" s="137"/>
      <c r="E1" s="137"/>
      <c r="F1" s="137"/>
      <c r="G1" s="137"/>
    </row>
    <row r="2" spans="1:7" ht="12.75" customHeight="1">
      <c r="A2" s="138"/>
      <c r="B2" s="137"/>
      <c r="C2" s="137"/>
      <c r="D2" s="137"/>
      <c r="E2" s="137"/>
      <c r="F2" s="137"/>
      <c r="G2" s="137"/>
    </row>
    <row r="3" spans="1:7" ht="12.75" customHeight="1">
      <c r="A3" s="95" t="s">
        <v>46</v>
      </c>
      <c r="B3" s="137"/>
      <c r="C3" s="137"/>
      <c r="D3" s="137"/>
      <c r="E3" s="137"/>
      <c r="F3" s="137"/>
      <c r="G3" s="137"/>
    </row>
    <row r="4" spans="1:7" ht="12.75" customHeight="1">
      <c r="A4" s="94" t="s">
        <v>45</v>
      </c>
      <c r="B4" s="137"/>
      <c r="C4" s="137"/>
      <c r="D4" s="137"/>
      <c r="E4" s="137"/>
      <c r="F4" s="137"/>
      <c r="G4" s="137"/>
    </row>
    <row r="5" spans="1:7" ht="12.75" customHeight="1">
      <c r="A5" s="94" t="s">
        <v>44</v>
      </c>
      <c r="B5" s="137"/>
      <c r="C5" s="137"/>
      <c r="D5" s="137"/>
      <c r="E5" s="137"/>
      <c r="F5" s="137"/>
      <c r="G5" s="137"/>
    </row>
    <row r="6" spans="1:7" ht="12.75" customHeight="1">
      <c r="A6" s="94" t="s">
        <v>43</v>
      </c>
      <c r="B6" s="137"/>
      <c r="C6" s="137"/>
      <c r="D6" s="137"/>
      <c r="E6" s="137"/>
      <c r="F6" s="137"/>
      <c r="G6" s="137"/>
    </row>
    <row r="7" spans="1:7" ht="12.75" customHeight="1" thickBot="1">
      <c r="A7" s="136"/>
      <c r="B7" s="136"/>
      <c r="C7" s="136"/>
      <c r="D7" s="136"/>
      <c r="E7" s="136"/>
      <c r="F7" s="136"/>
      <c r="G7" s="136"/>
    </row>
    <row r="8" spans="1:7" s="143" customFormat="1" ht="26.25" customHeight="1" thickTop="1">
      <c r="A8" s="135"/>
      <c r="B8" s="133" t="s">
        <v>40</v>
      </c>
      <c r="C8" s="132"/>
      <c r="D8" s="134"/>
      <c r="E8" s="133" t="s">
        <v>39</v>
      </c>
      <c r="F8" s="132"/>
      <c r="G8" s="132"/>
    </row>
    <row r="9" spans="1:7" s="143" customFormat="1" ht="24" customHeight="1">
      <c r="A9" s="131" t="s">
        <v>38</v>
      </c>
      <c r="B9" s="130" t="s">
        <v>37</v>
      </c>
      <c r="C9" s="129" t="s">
        <v>3</v>
      </c>
      <c r="D9" s="129" t="s">
        <v>4</v>
      </c>
      <c r="E9" s="130" t="s">
        <v>37</v>
      </c>
      <c r="F9" s="129" t="s">
        <v>3</v>
      </c>
      <c r="G9" s="128" t="s">
        <v>4</v>
      </c>
    </row>
    <row r="10" spans="1:6" ht="12" customHeight="1">
      <c r="A10" s="141"/>
      <c r="B10" s="142"/>
      <c r="C10" s="141"/>
      <c r="D10" s="141"/>
      <c r="E10" s="142"/>
      <c r="F10" s="141"/>
    </row>
    <row r="11" spans="1:7" ht="12.75">
      <c r="A11" s="110">
        <v>1966</v>
      </c>
      <c r="B11" s="123">
        <v>834732</v>
      </c>
      <c r="C11" s="122">
        <v>629564</v>
      </c>
      <c r="D11" s="122">
        <v>205168</v>
      </c>
      <c r="E11" s="121">
        <v>20899.882040786506</v>
      </c>
      <c r="F11" s="120">
        <v>19271</v>
      </c>
      <c r="G11" s="119">
        <v>1628.8820407865046</v>
      </c>
    </row>
    <row r="12" spans="1:7" ht="12.75">
      <c r="A12" s="110">
        <v>1967</v>
      </c>
      <c r="B12" s="123">
        <v>1124012</v>
      </c>
      <c r="C12" s="122">
        <v>828849</v>
      </c>
      <c r="D12" s="122">
        <v>295163</v>
      </c>
      <c r="E12" s="121">
        <v>27610.20113649226</v>
      </c>
      <c r="F12" s="120">
        <v>24898</v>
      </c>
      <c r="G12" s="119">
        <v>2712.201136492259</v>
      </c>
    </row>
    <row r="13" spans="1:7" ht="12.75">
      <c r="A13" s="110">
        <v>1968</v>
      </c>
      <c r="B13" s="123">
        <v>1313706</v>
      </c>
      <c r="C13" s="122">
        <v>952821</v>
      </c>
      <c r="D13" s="122">
        <v>360885</v>
      </c>
      <c r="E13" s="121">
        <v>32313.721728689467</v>
      </c>
      <c r="F13" s="120">
        <v>28784</v>
      </c>
      <c r="G13" s="119">
        <v>3529.721728689466</v>
      </c>
    </row>
    <row r="14" spans="1:7" ht="12.75">
      <c r="A14" s="110">
        <v>1969</v>
      </c>
      <c r="B14" s="123">
        <v>1526074</v>
      </c>
      <c r="C14" s="122">
        <v>1121714</v>
      </c>
      <c r="D14" s="122">
        <v>404360</v>
      </c>
      <c r="E14" s="121">
        <v>37175.15661702542</v>
      </c>
      <c r="F14" s="120">
        <v>33088</v>
      </c>
      <c r="G14" s="119">
        <v>4087.1566170254223</v>
      </c>
    </row>
    <row r="15" spans="1:7" ht="12.75">
      <c r="A15" s="110">
        <v>1970</v>
      </c>
      <c r="B15" s="123">
        <v>1745904</v>
      </c>
      <c r="C15" s="122">
        <v>1273639</v>
      </c>
      <c r="D15" s="122">
        <v>472265</v>
      </c>
      <c r="E15" s="121">
        <v>36920.45699098593</v>
      </c>
      <c r="F15" s="120">
        <v>32028</v>
      </c>
      <c r="G15" s="119">
        <v>4892.456990985931</v>
      </c>
    </row>
    <row r="16" spans="1:7" ht="12.75">
      <c r="A16" s="110"/>
      <c r="B16" s="123"/>
      <c r="C16" s="122"/>
      <c r="D16" s="122"/>
      <c r="E16" s="121"/>
      <c r="F16" s="120"/>
      <c r="G16" s="119"/>
    </row>
    <row r="17" spans="1:7" ht="12.75">
      <c r="A17" s="110">
        <v>1971</v>
      </c>
      <c r="B17" s="123">
        <v>1817941</v>
      </c>
      <c r="C17" s="122">
        <v>1363081</v>
      </c>
      <c r="D17" s="122">
        <v>454860</v>
      </c>
      <c r="E17" s="121">
        <v>40866.45897053431</v>
      </c>
      <c r="F17" s="120">
        <v>36504</v>
      </c>
      <c r="G17" s="119">
        <v>4362.4589705343105</v>
      </c>
    </row>
    <row r="18" spans="1:7" ht="12.75">
      <c r="A18" s="110">
        <v>1972</v>
      </c>
      <c r="B18" s="123">
        <v>2233627</v>
      </c>
      <c r="C18" s="122">
        <v>1682285</v>
      </c>
      <c r="D18" s="122">
        <v>551342</v>
      </c>
      <c r="E18" s="121">
        <v>49986.60073373747</v>
      </c>
      <c r="F18" s="120">
        <v>45098</v>
      </c>
      <c r="G18" s="119">
        <v>4888.600733737469</v>
      </c>
    </row>
    <row r="19" spans="1:7" ht="12.75">
      <c r="A19" s="110">
        <v>1973</v>
      </c>
      <c r="B19" s="123">
        <v>2622376</v>
      </c>
      <c r="C19" s="122">
        <v>1942714</v>
      </c>
      <c r="D19" s="122">
        <v>679662</v>
      </c>
      <c r="E19" s="121">
        <v>59449.78521322181</v>
      </c>
      <c r="F19" s="120">
        <v>53407</v>
      </c>
      <c r="G19" s="119">
        <v>6042.785213221813</v>
      </c>
    </row>
    <row r="20" spans="1:11" ht="12.75">
      <c r="A20" s="110">
        <v>1974</v>
      </c>
      <c r="B20" s="123">
        <v>2804394</v>
      </c>
      <c r="C20" s="122">
        <v>2036203</v>
      </c>
      <c r="D20" s="122">
        <v>768191</v>
      </c>
      <c r="E20" s="121">
        <v>63771.633794328365</v>
      </c>
      <c r="F20" s="120">
        <v>56939</v>
      </c>
      <c r="G20" s="119">
        <v>6832.6337943283625</v>
      </c>
      <c r="K20" s="140"/>
    </row>
    <row r="21" spans="1:11" ht="12.75">
      <c r="A21" s="110">
        <v>1975</v>
      </c>
      <c r="B21" s="123">
        <v>2818082</v>
      </c>
      <c r="C21" s="122">
        <v>2028068</v>
      </c>
      <c r="D21" s="122">
        <v>790014</v>
      </c>
      <c r="E21" s="121">
        <v>66146.32460974177</v>
      </c>
      <c r="F21" s="120">
        <v>59495</v>
      </c>
      <c r="G21" s="119">
        <v>6651.3246097417705</v>
      </c>
      <c r="K21" s="140"/>
    </row>
    <row r="22" spans="1:11" ht="12.75">
      <c r="A22" s="110"/>
      <c r="B22" s="123"/>
      <c r="C22" s="122"/>
      <c r="D22" s="122"/>
      <c r="E22" s="121"/>
      <c r="F22" s="120"/>
      <c r="G22" s="119"/>
      <c r="K22" s="139"/>
    </row>
    <row r="23" spans="1:7" ht="12.75">
      <c r="A23" s="110">
        <v>1976</v>
      </c>
      <c r="B23" s="123">
        <v>3213249</v>
      </c>
      <c r="C23" s="122">
        <v>2327399</v>
      </c>
      <c r="D23" s="122">
        <v>885850</v>
      </c>
      <c r="E23" s="121">
        <v>75426.24985395223</v>
      </c>
      <c r="F23" s="120">
        <v>68225</v>
      </c>
      <c r="G23" s="119">
        <v>7201.249853952238</v>
      </c>
    </row>
    <row r="24" spans="1:7" ht="12.75">
      <c r="A24" s="110">
        <v>1977</v>
      </c>
      <c r="B24" s="123">
        <v>3413095</v>
      </c>
      <c r="C24" s="122">
        <v>2508472</v>
      </c>
      <c r="D24" s="122">
        <v>904623</v>
      </c>
      <c r="E24" s="121">
        <v>82736.62362984708</v>
      </c>
      <c r="F24" s="120">
        <v>75684</v>
      </c>
      <c r="G24" s="119">
        <v>7052.623629847069</v>
      </c>
    </row>
    <row r="25" spans="1:7" ht="12.75">
      <c r="A25" s="110">
        <v>1978</v>
      </c>
      <c r="B25" s="123">
        <v>3676967</v>
      </c>
      <c r="C25" s="122">
        <v>2766012</v>
      </c>
      <c r="D25" s="122">
        <v>910955</v>
      </c>
      <c r="E25" s="121">
        <v>92114.2266536567</v>
      </c>
      <c r="F25" s="120">
        <v>85028</v>
      </c>
      <c r="G25" s="119">
        <v>7086.226653656698</v>
      </c>
    </row>
    <row r="26" spans="1:7" ht="12.75">
      <c r="A26" s="110">
        <v>1979</v>
      </c>
      <c r="B26" s="123">
        <v>3966192</v>
      </c>
      <c r="C26" s="122">
        <v>2888521</v>
      </c>
      <c r="D26" s="122">
        <v>1077671</v>
      </c>
      <c r="E26" s="121">
        <v>98744.5111008551</v>
      </c>
      <c r="F26" s="120">
        <v>89678</v>
      </c>
      <c r="G26" s="119">
        <v>9066.511100855108</v>
      </c>
    </row>
    <row r="27" spans="1:7" ht="12.75">
      <c r="A27" s="110">
        <v>1980</v>
      </c>
      <c r="B27" s="123">
        <v>3928789</v>
      </c>
      <c r="C27" s="122">
        <v>2793101</v>
      </c>
      <c r="D27" s="122">
        <v>1135688</v>
      </c>
      <c r="E27" s="121">
        <v>96405.53398618086</v>
      </c>
      <c r="F27" s="120">
        <v>86788</v>
      </c>
      <c r="G27" s="119">
        <v>9617.533986180859</v>
      </c>
    </row>
    <row r="28" spans="1:7" ht="12.75">
      <c r="A28" s="110"/>
      <c r="B28" s="123"/>
      <c r="C28" s="122"/>
      <c r="D28" s="122"/>
      <c r="E28" s="121"/>
      <c r="F28" s="120"/>
      <c r="G28" s="119"/>
    </row>
    <row r="29" spans="1:7" ht="12.75">
      <c r="A29" s="110">
        <v>1981</v>
      </c>
      <c r="B29" s="123">
        <v>3928906</v>
      </c>
      <c r="C29" s="122">
        <v>2778566</v>
      </c>
      <c r="D29" s="122">
        <v>1150340</v>
      </c>
      <c r="E29" s="121">
        <v>95874.49967907023</v>
      </c>
      <c r="F29" s="120">
        <v>85449</v>
      </c>
      <c r="G29" s="119">
        <v>10425.499679070228</v>
      </c>
    </row>
    <row r="30" spans="1:7" ht="12.75">
      <c r="A30" s="110">
        <v>1982</v>
      </c>
      <c r="B30" s="123">
        <v>4227733</v>
      </c>
      <c r="C30" s="122">
        <v>3072543</v>
      </c>
      <c r="D30" s="122">
        <v>1155189</v>
      </c>
      <c r="E30" s="121">
        <v>105074.76301223622</v>
      </c>
      <c r="F30" s="120">
        <v>94740</v>
      </c>
      <c r="G30" s="119">
        <v>10334.763012236219</v>
      </c>
    </row>
    <row r="31" spans="1:16" ht="12.75">
      <c r="A31" s="110">
        <v>1983</v>
      </c>
      <c r="B31" s="123">
        <v>4356317</v>
      </c>
      <c r="C31" s="122">
        <v>3219219</v>
      </c>
      <c r="D31" s="122">
        <v>1137098</v>
      </c>
      <c r="E31" s="121">
        <v>107859.78113145597</v>
      </c>
      <c r="F31" s="120">
        <v>97390</v>
      </c>
      <c r="G31" s="119">
        <v>10469.781131455971</v>
      </c>
      <c r="K31" s="49"/>
      <c r="L31" s="49"/>
      <c r="M31" s="49"/>
      <c r="N31" s="49"/>
      <c r="O31" s="49"/>
      <c r="P31" s="49"/>
    </row>
    <row r="32" spans="1:16" ht="12.75">
      <c r="A32" s="110">
        <v>1984</v>
      </c>
      <c r="B32" s="123">
        <v>4827884</v>
      </c>
      <c r="C32" s="122">
        <v>3499419</v>
      </c>
      <c r="D32" s="122">
        <v>1328466</v>
      </c>
      <c r="E32" s="121">
        <v>118251.763985797</v>
      </c>
      <c r="F32" s="120">
        <v>106260</v>
      </c>
      <c r="G32" s="119">
        <v>11991.763985797013</v>
      </c>
      <c r="I32" s="49"/>
      <c r="J32" s="49"/>
      <c r="K32" s="49"/>
      <c r="L32" s="49"/>
      <c r="M32" s="49"/>
      <c r="N32" s="49"/>
      <c r="O32" s="49"/>
      <c r="P32" s="49"/>
    </row>
    <row r="33" spans="1:16" ht="12.75">
      <c r="A33" s="110">
        <v>1985</v>
      </c>
      <c r="B33" s="123">
        <v>4843414</v>
      </c>
      <c r="C33" s="122">
        <v>3522126</v>
      </c>
      <c r="D33" s="122">
        <v>1321288</v>
      </c>
      <c r="E33" s="121">
        <v>116107.03786679581</v>
      </c>
      <c r="F33" s="120">
        <v>103820</v>
      </c>
      <c r="G33" s="119">
        <v>12287.037866795814</v>
      </c>
      <c r="I33" s="49"/>
      <c r="J33" s="49"/>
      <c r="K33" s="49"/>
      <c r="L33" s="49"/>
      <c r="M33" s="49"/>
      <c r="N33" s="49"/>
      <c r="O33" s="49"/>
      <c r="P33" s="49"/>
    </row>
    <row r="34" spans="1:16" ht="12.75">
      <c r="A34" s="110"/>
      <c r="B34" s="123"/>
      <c r="C34" s="122"/>
      <c r="D34" s="122"/>
      <c r="E34" s="121"/>
      <c r="F34" s="120"/>
      <c r="G34" s="119"/>
      <c r="I34" s="49"/>
      <c r="J34" s="49"/>
      <c r="K34" s="49"/>
      <c r="L34" s="49"/>
      <c r="M34" s="49"/>
      <c r="N34" s="49"/>
      <c r="O34" s="49"/>
      <c r="P34" s="49"/>
    </row>
    <row r="35" spans="1:16" ht="12.75">
      <c r="A35" s="110">
        <v>1986</v>
      </c>
      <c r="B35" s="123">
        <v>5569067</v>
      </c>
      <c r="C35" s="122">
        <v>4063928</v>
      </c>
      <c r="D35" s="122">
        <v>1505138</v>
      </c>
      <c r="E35" s="121">
        <v>132355.06766979457</v>
      </c>
      <c r="F35" s="120">
        <v>118110</v>
      </c>
      <c r="G35" s="119">
        <v>14245.06766979457</v>
      </c>
      <c r="I35" s="49"/>
      <c r="J35" s="49"/>
      <c r="K35" s="49"/>
      <c r="L35" s="49"/>
      <c r="M35" s="49"/>
      <c r="N35" s="49"/>
      <c r="O35" s="49"/>
      <c r="P35" s="49"/>
    </row>
    <row r="36" spans="1:16" ht="12.75">
      <c r="A36" s="110">
        <v>1987</v>
      </c>
      <c r="B36" s="123">
        <v>5770585</v>
      </c>
      <c r="C36" s="122">
        <v>4040204</v>
      </c>
      <c r="D36" s="122">
        <v>1730381</v>
      </c>
      <c r="E36" s="121">
        <v>133834.8601705466</v>
      </c>
      <c r="F36" s="120">
        <v>116780</v>
      </c>
      <c r="G36" s="119">
        <v>17054.8601705466</v>
      </c>
      <c r="I36" s="49"/>
      <c r="J36" s="49"/>
      <c r="K36" s="49"/>
      <c r="L36" s="49"/>
      <c r="M36" s="49"/>
      <c r="N36" s="49"/>
      <c r="O36" s="49"/>
      <c r="P36" s="49"/>
    </row>
    <row r="37" spans="1:16" ht="12.75">
      <c r="A37" s="110">
        <v>1988</v>
      </c>
      <c r="B37" s="123">
        <v>6101483</v>
      </c>
      <c r="C37" s="122">
        <v>4041878</v>
      </c>
      <c r="D37" s="122">
        <v>2059605</v>
      </c>
      <c r="E37" s="121">
        <v>140797.5436279075</v>
      </c>
      <c r="F37" s="120">
        <v>115760</v>
      </c>
      <c r="G37" s="119">
        <v>25037.543627907486</v>
      </c>
      <c r="I37" s="49"/>
      <c r="J37" s="49"/>
      <c r="K37" s="49"/>
      <c r="L37" s="49"/>
      <c r="M37" s="49"/>
      <c r="N37" s="49"/>
      <c r="O37" s="49"/>
      <c r="P37" s="49"/>
    </row>
    <row r="38" spans="1:16" ht="12.75">
      <c r="A38" s="110">
        <v>1989</v>
      </c>
      <c r="B38" s="123">
        <v>6488422</v>
      </c>
      <c r="C38" s="122">
        <v>4339507</v>
      </c>
      <c r="D38" s="122">
        <v>2148915</v>
      </c>
      <c r="E38" s="121">
        <v>165057.88916375506</v>
      </c>
      <c r="F38" s="120">
        <v>135480</v>
      </c>
      <c r="G38" s="119">
        <v>29577.88916375507</v>
      </c>
      <c r="I38" s="49"/>
      <c r="J38" s="49"/>
      <c r="K38" s="49"/>
      <c r="L38" s="49"/>
      <c r="M38" s="49"/>
      <c r="N38" s="49"/>
      <c r="O38" s="49"/>
      <c r="P38" s="49"/>
    </row>
    <row r="39" spans="1:16" ht="12.75">
      <c r="A39" s="110">
        <v>1990</v>
      </c>
      <c r="B39" s="123">
        <v>6723531.46640279</v>
      </c>
      <c r="C39" s="122">
        <v>4315161</v>
      </c>
      <c r="D39" s="122">
        <v>2408370.4664027896</v>
      </c>
      <c r="E39" s="121">
        <v>154516.43536814</v>
      </c>
      <c r="F39" s="120">
        <v>113066.17876826253</v>
      </c>
      <c r="G39" s="119">
        <v>41450.256599877466</v>
      </c>
      <c r="I39" s="49"/>
      <c r="J39" s="49"/>
      <c r="K39" s="49"/>
      <c r="L39" s="49"/>
      <c r="M39" s="49"/>
      <c r="N39" s="49"/>
      <c r="O39" s="49"/>
      <c r="P39" s="49"/>
    </row>
    <row r="40" spans="1:16" ht="12.75">
      <c r="A40" s="110"/>
      <c r="B40" s="123"/>
      <c r="C40" s="122"/>
      <c r="D40" s="122"/>
      <c r="E40" s="121"/>
      <c r="F40" s="120"/>
      <c r="G40" s="119"/>
      <c r="I40" s="49"/>
      <c r="J40" s="49"/>
      <c r="K40" s="49"/>
      <c r="L40" s="49"/>
      <c r="M40" s="49"/>
      <c r="N40" s="49"/>
      <c r="O40" s="49"/>
      <c r="P40" s="49"/>
    </row>
    <row r="41" spans="1:16" ht="12.75">
      <c r="A41" s="110">
        <v>1991</v>
      </c>
      <c r="B41" s="123">
        <v>6518459.802166479</v>
      </c>
      <c r="C41" s="122">
        <v>4068508.2896617</v>
      </c>
      <c r="D41" s="122">
        <v>2449951.512504779</v>
      </c>
      <c r="E41" s="121">
        <v>147322.84557094699</v>
      </c>
      <c r="F41" s="120">
        <v>105685.84434386778</v>
      </c>
      <c r="G41" s="119">
        <v>41637.00122707922</v>
      </c>
      <c r="I41" s="49"/>
      <c r="J41" s="49"/>
      <c r="K41" s="49"/>
      <c r="L41" s="49"/>
      <c r="M41" s="49"/>
      <c r="N41" s="49"/>
      <c r="O41" s="49"/>
      <c r="P41" s="49"/>
    </row>
    <row r="42" spans="1:16" ht="12.75">
      <c r="A42" s="110">
        <v>1992</v>
      </c>
      <c r="B42" s="123">
        <v>6473669.264599999</v>
      </c>
      <c r="C42" s="122">
        <v>3791945</v>
      </c>
      <c r="D42" s="122">
        <v>2681724.2646</v>
      </c>
      <c r="E42" s="121">
        <v>152248.6703637173</v>
      </c>
      <c r="F42" s="120">
        <v>106589.12065010356</v>
      </c>
      <c r="G42" s="119">
        <v>45659.54971361374</v>
      </c>
      <c r="I42" s="49"/>
      <c r="J42" s="49"/>
      <c r="K42" s="49"/>
      <c r="L42" s="49"/>
      <c r="M42" s="49"/>
      <c r="N42" s="49"/>
      <c r="O42" s="49"/>
      <c r="P42" s="49"/>
    </row>
    <row r="43" spans="1:16" ht="12.75">
      <c r="A43" s="110">
        <v>1993</v>
      </c>
      <c r="B43" s="123">
        <v>6070995.3115</v>
      </c>
      <c r="C43" s="122">
        <v>3570059</v>
      </c>
      <c r="D43" s="122">
        <v>2500936.3115</v>
      </c>
      <c r="E43" s="121">
        <v>147497.5638274778</v>
      </c>
      <c r="F43" s="120">
        <v>100429.6436480331</v>
      </c>
      <c r="G43" s="119">
        <v>47067.92017944471</v>
      </c>
      <c r="I43" s="49"/>
      <c r="J43" s="49"/>
      <c r="K43" s="49"/>
      <c r="L43" s="49"/>
      <c r="M43" s="49"/>
      <c r="N43" s="49"/>
      <c r="O43" s="49"/>
      <c r="P43" s="49"/>
    </row>
    <row r="44" spans="1:16" ht="12.75">
      <c r="A44" s="110">
        <v>1994</v>
      </c>
      <c r="B44" s="123">
        <v>6364674.2761</v>
      </c>
      <c r="C44" s="122">
        <v>3813279</v>
      </c>
      <c r="D44" s="122">
        <v>2551395.2761</v>
      </c>
      <c r="E44" s="121">
        <v>156629.65688575665</v>
      </c>
      <c r="F44" s="120">
        <v>107903.92882669438</v>
      </c>
      <c r="G44" s="119">
        <v>48725.72805906228</v>
      </c>
      <c r="I44" s="49"/>
      <c r="J44" s="49"/>
      <c r="K44" s="49"/>
      <c r="L44" s="49"/>
      <c r="M44" s="49"/>
      <c r="N44" s="49"/>
      <c r="O44" s="49"/>
      <c r="P44" s="49"/>
    </row>
    <row r="45" spans="1:16" ht="12.75">
      <c r="A45" s="110">
        <v>1995</v>
      </c>
      <c r="B45" s="123">
        <v>6546759.22855</v>
      </c>
      <c r="C45" s="122">
        <v>3743474</v>
      </c>
      <c r="D45" s="122">
        <v>2803285.22855</v>
      </c>
      <c r="E45" s="121">
        <v>157098</v>
      </c>
      <c r="F45" s="120">
        <v>105649</v>
      </c>
      <c r="G45" s="119">
        <v>51450</v>
      </c>
      <c r="I45" s="49"/>
      <c r="J45" s="49"/>
      <c r="K45" s="49"/>
      <c r="L45" s="49"/>
      <c r="M45" s="49"/>
      <c r="N45" s="49"/>
      <c r="O45" s="49"/>
      <c r="P45" s="49"/>
    </row>
    <row r="46" spans="1:10" ht="12.75">
      <c r="A46" s="102"/>
      <c r="B46" s="101"/>
      <c r="C46" s="102"/>
      <c r="D46" s="102"/>
      <c r="E46" s="101"/>
      <c r="F46" s="100"/>
      <c r="G46" s="99"/>
      <c r="I46" s="49"/>
      <c r="J46" s="49"/>
    </row>
    <row r="47" spans="9:10" ht="12.75">
      <c r="I47" s="49"/>
      <c r="J47" s="49"/>
    </row>
    <row r="48" spans="1:10" ht="12.75">
      <c r="A48" s="51" t="s">
        <v>42</v>
      </c>
      <c r="I48" s="49"/>
      <c r="J48" s="49"/>
    </row>
    <row r="49" spans="9:10" ht="12.75">
      <c r="I49" s="49"/>
      <c r="J49" s="49"/>
    </row>
    <row r="50" spans="1:7" ht="31.5">
      <c r="A50" s="138" t="s">
        <v>41</v>
      </c>
      <c r="B50" s="137"/>
      <c r="C50" s="137"/>
      <c r="D50" s="137"/>
      <c r="E50" s="137"/>
      <c r="F50" s="137"/>
      <c r="G50" s="137"/>
    </row>
    <row r="51" spans="1:7" ht="13.5" thickBot="1">
      <c r="A51" s="136"/>
      <c r="B51" s="136"/>
      <c r="C51" s="136"/>
      <c r="D51" s="136"/>
      <c r="E51" s="136"/>
      <c r="F51" s="136"/>
      <c r="G51" s="136"/>
    </row>
    <row r="52" spans="1:7" ht="26.25" customHeight="1" thickTop="1">
      <c r="A52" s="135"/>
      <c r="B52" s="133" t="s">
        <v>40</v>
      </c>
      <c r="C52" s="132"/>
      <c r="D52" s="134"/>
      <c r="E52" s="133" t="s">
        <v>39</v>
      </c>
      <c r="F52" s="132"/>
      <c r="G52" s="132"/>
    </row>
    <row r="53" spans="1:7" ht="24" customHeight="1">
      <c r="A53" s="131" t="s">
        <v>38</v>
      </c>
      <c r="B53" s="130" t="s">
        <v>37</v>
      </c>
      <c r="C53" s="129" t="s">
        <v>3</v>
      </c>
      <c r="D53" s="129" t="s">
        <v>4</v>
      </c>
      <c r="E53" s="130" t="s">
        <v>37</v>
      </c>
      <c r="F53" s="129" t="s">
        <v>3</v>
      </c>
      <c r="G53" s="128" t="s">
        <v>4</v>
      </c>
    </row>
    <row r="54" spans="1:7" ht="12.75">
      <c r="A54" s="127"/>
      <c r="B54" s="126"/>
      <c r="C54" s="125"/>
      <c r="D54" s="125"/>
      <c r="E54" s="126"/>
      <c r="F54" s="125"/>
      <c r="G54" s="124"/>
    </row>
    <row r="55" spans="1:7" ht="12.75">
      <c r="A55" s="110">
        <v>1996</v>
      </c>
      <c r="B55" s="123">
        <v>6723140.79485</v>
      </c>
      <c r="C55" s="122">
        <v>3794113</v>
      </c>
      <c r="D55" s="122">
        <v>2929027.79485</v>
      </c>
      <c r="E55" s="121">
        <v>158297</v>
      </c>
      <c r="F55" s="120">
        <v>106404</v>
      </c>
      <c r="G55" s="119">
        <v>51892</v>
      </c>
    </row>
    <row r="56" spans="1:14" ht="12.75">
      <c r="A56" s="110">
        <v>1997</v>
      </c>
      <c r="B56" s="118">
        <v>6761134.55475</v>
      </c>
      <c r="C56" s="117">
        <v>3890798</v>
      </c>
      <c r="D56" s="117">
        <v>2870336.55475</v>
      </c>
      <c r="E56" s="116">
        <v>157187</v>
      </c>
      <c r="F56" s="115">
        <v>108019</v>
      </c>
      <c r="G56" s="114">
        <v>49168</v>
      </c>
      <c r="I56" s="49"/>
      <c r="J56" s="49"/>
      <c r="K56" s="49"/>
      <c r="L56" s="49"/>
      <c r="M56" s="49"/>
      <c r="N56" s="49"/>
    </row>
    <row r="57" spans="1:14" ht="12.75">
      <c r="A57" s="110">
        <v>1998</v>
      </c>
      <c r="B57" s="118">
        <v>6595790</v>
      </c>
      <c r="C57" s="117">
        <v>4014140</v>
      </c>
      <c r="D57" s="117">
        <v>2581650</v>
      </c>
      <c r="E57" s="116">
        <v>157388</v>
      </c>
      <c r="F57" s="115">
        <v>112068</v>
      </c>
      <c r="G57" s="114">
        <v>45320</v>
      </c>
      <c r="I57" s="49"/>
      <c r="J57" s="49"/>
      <c r="K57" s="49"/>
      <c r="L57" s="49"/>
      <c r="M57" s="49"/>
      <c r="N57" s="49"/>
    </row>
    <row r="58" spans="1:14" ht="12.75">
      <c r="A58" s="110">
        <v>1999</v>
      </c>
      <c r="B58" s="118">
        <v>6741037</v>
      </c>
      <c r="C58" s="117">
        <v>4255621</v>
      </c>
      <c r="D58" s="117">
        <v>2485416</v>
      </c>
      <c r="E58" s="116">
        <v>164439</v>
      </c>
      <c r="F58" s="115">
        <v>117998</v>
      </c>
      <c r="G58" s="114">
        <v>46441</v>
      </c>
      <c r="I58" s="49"/>
      <c r="J58" s="49"/>
      <c r="K58" s="49"/>
      <c r="L58" s="49"/>
      <c r="M58" s="49"/>
      <c r="N58" s="49"/>
    </row>
    <row r="59" spans="1:14" ht="12.75">
      <c r="A59" s="110">
        <v>2000</v>
      </c>
      <c r="B59" s="109">
        <v>6948595</v>
      </c>
      <c r="C59" s="113">
        <v>4446936</v>
      </c>
      <c r="D59" s="113">
        <v>2501659</v>
      </c>
      <c r="E59" s="106">
        <v>168637</v>
      </c>
      <c r="F59" s="112">
        <v>123441</v>
      </c>
      <c r="G59" s="105">
        <v>45196</v>
      </c>
      <c r="I59" s="49"/>
      <c r="J59" s="49"/>
      <c r="K59" s="49"/>
      <c r="L59" s="49"/>
      <c r="M59" s="49"/>
      <c r="N59" s="49"/>
    </row>
    <row r="60" spans="1:14" ht="12.75">
      <c r="A60" s="110"/>
      <c r="B60" s="109"/>
      <c r="C60" s="113"/>
      <c r="D60" s="113"/>
      <c r="E60" s="106"/>
      <c r="F60" s="112"/>
      <c r="G60" s="105"/>
      <c r="I60" s="49"/>
      <c r="J60" s="49"/>
      <c r="K60" s="49"/>
      <c r="L60" s="49"/>
      <c r="M60" s="49"/>
      <c r="N60" s="49"/>
    </row>
    <row r="61" spans="1:14" ht="12.75">
      <c r="A61" s="110">
        <v>2001</v>
      </c>
      <c r="B61" s="109">
        <v>6303791</v>
      </c>
      <c r="C61" s="113">
        <v>4224321</v>
      </c>
      <c r="D61" s="113">
        <v>2079470</v>
      </c>
      <c r="E61" s="106">
        <v>158247</v>
      </c>
      <c r="F61" s="112">
        <v>118106</v>
      </c>
      <c r="G61" s="105">
        <v>40141</v>
      </c>
      <c r="I61" s="49"/>
      <c r="J61" s="49"/>
      <c r="K61" s="49"/>
      <c r="L61" s="49"/>
      <c r="M61" s="49"/>
      <c r="N61" s="49"/>
    </row>
    <row r="62" spans="1:16" ht="12.75">
      <c r="A62" s="110">
        <v>2002</v>
      </c>
      <c r="B62" s="109">
        <v>6389057.941713482</v>
      </c>
      <c r="C62" s="108">
        <v>4358849.94171346</v>
      </c>
      <c r="D62" s="107">
        <v>2030208.000000022</v>
      </c>
      <c r="E62" s="106">
        <v>160195</v>
      </c>
      <c r="F62" s="112">
        <v>121030</v>
      </c>
      <c r="G62" s="105">
        <v>39165</v>
      </c>
      <c r="J62" s="49"/>
      <c r="K62" s="49"/>
      <c r="L62" s="49"/>
      <c r="M62" s="49"/>
      <c r="N62" s="49"/>
      <c r="O62" s="49"/>
      <c r="P62" s="49"/>
    </row>
    <row r="63" spans="1:16" ht="12.75">
      <c r="A63" s="110">
        <v>2003</v>
      </c>
      <c r="B63" s="109">
        <v>6380439</v>
      </c>
      <c r="C63" s="108">
        <v>4531289</v>
      </c>
      <c r="D63" s="107">
        <v>1849149.9999999925</v>
      </c>
      <c r="E63" s="106">
        <v>161048</v>
      </c>
      <c r="F63" s="112">
        <v>123389</v>
      </c>
      <c r="G63" s="105">
        <v>37659</v>
      </c>
      <c r="J63" s="49"/>
      <c r="K63" s="49"/>
      <c r="L63" s="49"/>
      <c r="M63" s="49"/>
      <c r="N63" s="49"/>
      <c r="O63" s="49"/>
      <c r="P63" s="49"/>
    </row>
    <row r="64" spans="1:16" ht="12.75">
      <c r="A64" s="110">
        <v>2004</v>
      </c>
      <c r="B64" s="109">
        <v>6912094.418607746</v>
      </c>
      <c r="C64" s="108">
        <v>4892960.418607746</v>
      </c>
      <c r="D64" s="107">
        <v>2019134</v>
      </c>
      <c r="E64" s="106">
        <v>171481</v>
      </c>
      <c r="F64" s="105">
        <v>132354.54596862648</v>
      </c>
      <c r="G64" s="104">
        <v>39126</v>
      </c>
      <c r="J64" s="49"/>
      <c r="K64" s="49"/>
      <c r="L64" s="49"/>
      <c r="M64" s="49"/>
      <c r="N64" s="49"/>
      <c r="O64" s="49"/>
      <c r="P64" s="49"/>
    </row>
    <row r="65" spans="1:16" ht="12.75">
      <c r="A65" s="110">
        <v>2005</v>
      </c>
      <c r="B65" s="109">
        <v>7416574</v>
      </c>
      <c r="C65" s="108">
        <v>5313281</v>
      </c>
      <c r="D65" s="107">
        <v>2103293</v>
      </c>
      <c r="E65" s="106">
        <v>185445.1476723189</v>
      </c>
      <c r="F65" s="105">
        <v>144396.3504623404</v>
      </c>
      <c r="G65" s="104">
        <v>41048.79720997851</v>
      </c>
      <c r="J65" s="49"/>
      <c r="K65" s="49"/>
      <c r="L65" s="49"/>
      <c r="M65" s="49"/>
      <c r="N65" s="49"/>
      <c r="O65" s="49"/>
      <c r="P65" s="49"/>
    </row>
    <row r="66" spans="1:16" ht="12.75">
      <c r="A66" s="110"/>
      <c r="B66" s="109"/>
      <c r="C66" s="108"/>
      <c r="D66" s="107"/>
      <c r="E66" s="106"/>
      <c r="F66" s="105"/>
      <c r="G66" s="104"/>
      <c r="J66" s="49"/>
      <c r="K66" s="49"/>
      <c r="L66" s="49"/>
      <c r="M66" s="49"/>
      <c r="N66" s="49"/>
      <c r="O66" s="49"/>
      <c r="P66" s="49"/>
    </row>
    <row r="67" spans="1:16" ht="12.75">
      <c r="A67" s="111">
        <v>2006</v>
      </c>
      <c r="B67" s="109">
        <v>7528106.126647282</v>
      </c>
      <c r="C67" s="108">
        <v>5550125.126647282</v>
      </c>
      <c r="D67" s="107">
        <v>1977981</v>
      </c>
      <c r="E67" s="106">
        <v>189441</v>
      </c>
      <c r="F67" s="105">
        <v>149545.33574234814</v>
      </c>
      <c r="G67" s="104">
        <v>39895.35967797053</v>
      </c>
      <c r="J67" s="49"/>
      <c r="K67" s="49"/>
      <c r="L67" s="49"/>
      <c r="M67" s="49"/>
      <c r="N67" s="49"/>
      <c r="O67" s="49"/>
      <c r="P67" s="49"/>
    </row>
    <row r="68" spans="1:16" ht="12.75">
      <c r="A68" s="110">
        <v>2007</v>
      </c>
      <c r="B68" s="109">
        <v>7496820.244677935</v>
      </c>
      <c r="C68" s="108">
        <v>5582530.244677932</v>
      </c>
      <c r="D68" s="107">
        <v>1914290.0000000028</v>
      </c>
      <c r="E68" s="106">
        <v>189411.8085481677</v>
      </c>
      <c r="F68" s="105">
        <v>150960.11258515684</v>
      </c>
      <c r="G68" s="104">
        <v>38451.69596301087</v>
      </c>
      <c r="I68" s="49"/>
      <c r="J68" s="49"/>
      <c r="K68" s="49"/>
      <c r="L68" s="49"/>
      <c r="M68" s="49"/>
      <c r="N68" s="49"/>
      <c r="O68" s="49"/>
      <c r="P68" s="49"/>
    </row>
    <row r="69" spans="1:16" ht="12.75">
      <c r="A69" s="110">
        <v>2008</v>
      </c>
      <c r="B69" s="109">
        <v>6713436</v>
      </c>
      <c r="C69" s="108">
        <v>4901893</v>
      </c>
      <c r="D69" s="107">
        <v>1811543</v>
      </c>
      <c r="E69" s="106">
        <v>172486.70192202667</v>
      </c>
      <c r="F69" s="105">
        <v>135238.66156020065</v>
      </c>
      <c r="G69" s="104">
        <v>37248.04036182602</v>
      </c>
      <c r="H69" s="48"/>
      <c r="I69" s="48"/>
      <c r="J69" s="48"/>
      <c r="K69" s="49"/>
      <c r="L69" s="49"/>
      <c r="M69" s="49"/>
      <c r="N69" s="49"/>
      <c r="O69" s="49"/>
      <c r="P69" s="49"/>
    </row>
    <row r="70" spans="1:16" ht="12.75">
      <c r="A70" s="110">
        <v>2009</v>
      </c>
      <c r="B70" s="109">
        <v>6420447.946511422</v>
      </c>
      <c r="C70" s="108">
        <v>4672000.946511422</v>
      </c>
      <c r="D70" s="107">
        <v>1748447</v>
      </c>
      <c r="E70" s="106">
        <v>165082.35753827306</v>
      </c>
      <c r="F70" s="105">
        <v>129099.55293773116</v>
      </c>
      <c r="G70" s="104">
        <v>35982.80460054191</v>
      </c>
      <c r="J70" s="49"/>
      <c r="K70" s="49"/>
      <c r="L70" s="49"/>
      <c r="M70" s="49"/>
      <c r="N70" s="49"/>
      <c r="O70" s="49"/>
      <c r="P70" s="49"/>
    </row>
    <row r="71" spans="1:16" ht="12.75">
      <c r="A71" s="110" t="s">
        <v>16</v>
      </c>
      <c r="B71" s="109">
        <v>6916894.21296924</v>
      </c>
      <c r="C71" s="108">
        <v>4957352.212969237</v>
      </c>
      <c r="D71" s="107">
        <v>1959542</v>
      </c>
      <c r="E71" s="106">
        <v>177949.13052848115</v>
      </c>
      <c r="F71" s="105">
        <v>136407.07629578246</v>
      </c>
      <c r="G71" s="104">
        <v>41542.05423269868</v>
      </c>
      <c r="I71" s="48"/>
      <c r="J71" s="48"/>
      <c r="K71" s="48"/>
      <c r="L71" s="48"/>
      <c r="M71" s="49"/>
      <c r="N71" s="49"/>
      <c r="O71" s="49"/>
      <c r="P71" s="49"/>
    </row>
    <row r="72" spans="1:16" ht="12.75">
      <c r="A72" s="110"/>
      <c r="B72" s="109"/>
      <c r="C72" s="108"/>
      <c r="D72" s="107"/>
      <c r="E72" s="106"/>
      <c r="F72" s="105"/>
      <c r="G72" s="104"/>
      <c r="I72" s="48"/>
      <c r="J72" s="48"/>
      <c r="K72" s="48"/>
      <c r="L72" s="48"/>
      <c r="M72" s="49"/>
      <c r="N72" s="49"/>
      <c r="O72" s="49"/>
      <c r="P72" s="49"/>
    </row>
    <row r="73" spans="1:16" ht="12.75">
      <c r="A73" s="110">
        <v>2011</v>
      </c>
      <c r="B73" s="109">
        <v>7174397.439188827</v>
      </c>
      <c r="C73" s="108">
        <v>5127291.439188632</v>
      </c>
      <c r="D73" s="107">
        <v>2047106.0000001949</v>
      </c>
      <c r="E73" s="106">
        <v>185824.3046093246</v>
      </c>
      <c r="F73" s="105">
        <v>142026.84523860516</v>
      </c>
      <c r="G73" s="104">
        <v>43797.45937071943</v>
      </c>
      <c r="H73" s="103"/>
      <c r="I73" s="48"/>
      <c r="J73" s="48"/>
      <c r="K73" s="48"/>
      <c r="L73" s="48"/>
      <c r="M73" s="49"/>
      <c r="N73" s="49"/>
      <c r="O73" s="49"/>
      <c r="P73" s="49"/>
    </row>
    <row r="74" spans="1:16" ht="12.75">
      <c r="A74" s="102"/>
      <c r="B74" s="101"/>
      <c r="C74" s="102"/>
      <c r="D74" s="102"/>
      <c r="E74" s="101"/>
      <c r="F74" s="100"/>
      <c r="G74" s="99"/>
      <c r="J74" s="49"/>
      <c r="K74" s="49"/>
      <c r="L74" s="49"/>
      <c r="M74" s="49"/>
      <c r="N74" s="49"/>
      <c r="O74" s="49"/>
      <c r="P74" s="49"/>
    </row>
    <row r="75" spans="10:16" ht="12.75">
      <c r="J75" s="49"/>
      <c r="K75" s="49"/>
      <c r="L75" s="49"/>
      <c r="M75" s="49"/>
      <c r="N75" s="49"/>
      <c r="O75" s="49"/>
      <c r="P75" s="49"/>
    </row>
    <row r="76" spans="1:16" ht="12.75">
      <c r="A76" s="51" t="s">
        <v>13</v>
      </c>
      <c r="J76" s="49"/>
      <c r="K76" s="49"/>
      <c r="L76" s="49"/>
      <c r="M76" s="49"/>
      <c r="N76" s="49"/>
      <c r="O76" s="49"/>
      <c r="P76" s="49"/>
    </row>
    <row r="77" spans="1:14" ht="12.75">
      <c r="A77" s="51" t="s">
        <v>5</v>
      </c>
      <c r="B77" s="98"/>
      <c r="C77" s="98"/>
      <c r="D77" s="98"/>
      <c r="E77" s="98"/>
      <c r="F77" s="98"/>
      <c r="G77" s="98"/>
      <c r="L77" s="49"/>
      <c r="M77" s="49"/>
      <c r="N77" s="49"/>
    </row>
    <row r="78" spans="1:14" ht="12.75">
      <c r="A78" s="50" t="s">
        <v>36</v>
      </c>
      <c r="L78" s="49"/>
      <c r="M78" s="49"/>
      <c r="N78" s="49"/>
    </row>
    <row r="79" spans="1:14" ht="12.75">
      <c r="A79" s="50"/>
      <c r="L79" s="49"/>
      <c r="M79" s="49"/>
      <c r="N79" s="49"/>
    </row>
    <row r="80" spans="1:10" ht="12.75">
      <c r="A80" s="49"/>
      <c r="B80" s="49"/>
      <c r="C80" s="49"/>
      <c r="H80" s="49"/>
      <c r="I80" s="49"/>
      <c r="J80" s="49"/>
    </row>
    <row r="81" s="48" customFormat="1" ht="12.75"/>
    <row r="82" spans="1:8" ht="12.75">
      <c r="A82" s="49"/>
      <c r="B82" s="49"/>
      <c r="C82" s="49"/>
      <c r="D82" s="49"/>
      <c r="E82" s="49"/>
      <c r="F82" s="49"/>
      <c r="G82" s="49"/>
      <c r="H82" s="49"/>
    </row>
    <row r="83" spans="1:8" ht="12.75">
      <c r="A83" s="49"/>
      <c r="B83" s="49"/>
      <c r="C83" s="49"/>
      <c r="D83" s="49"/>
      <c r="E83" s="49"/>
      <c r="F83" s="49"/>
      <c r="G83" s="49"/>
      <c r="H83" s="49"/>
    </row>
    <row r="84" spans="1:8" ht="12.75">
      <c r="A84" s="49"/>
      <c r="B84" s="49"/>
      <c r="C84" s="49"/>
      <c r="D84" s="49"/>
      <c r="E84" s="49"/>
      <c r="F84" s="49"/>
      <c r="G84" s="49"/>
      <c r="H84" s="49"/>
    </row>
    <row r="85" spans="1:8" ht="12.75">
      <c r="A85" s="49"/>
      <c r="B85" s="49"/>
      <c r="C85" s="49"/>
      <c r="D85" s="49"/>
      <c r="E85" s="49"/>
      <c r="F85" s="49"/>
      <c r="G85" s="49"/>
      <c r="H85" s="49"/>
    </row>
    <row r="86" spans="1:8" ht="12.75">
      <c r="A86" s="49"/>
      <c r="B86" s="49"/>
      <c r="C86" s="49"/>
      <c r="D86" s="49"/>
      <c r="E86" s="49"/>
      <c r="F86" s="49"/>
      <c r="G86" s="49"/>
      <c r="H86" s="49"/>
    </row>
    <row r="87" spans="1:8" ht="12.75">
      <c r="A87" s="49"/>
      <c r="B87" s="49"/>
      <c r="C87" s="49"/>
      <c r="D87" s="49"/>
      <c r="E87" s="49"/>
      <c r="F87" s="49"/>
      <c r="G87" s="49"/>
      <c r="H87" s="49"/>
    </row>
    <row r="88" spans="1:8" ht="12.75">
      <c r="A88" s="49"/>
      <c r="B88" s="49"/>
      <c r="C88" s="49"/>
      <c r="D88" s="49"/>
      <c r="E88" s="49"/>
      <c r="F88" s="49"/>
      <c r="G88" s="49"/>
      <c r="H88" s="49"/>
    </row>
    <row r="89" spans="1:8" ht="12.75">
      <c r="A89" s="49"/>
      <c r="B89" s="49"/>
      <c r="C89" s="49"/>
      <c r="D89" s="49"/>
      <c r="E89" s="49"/>
      <c r="F89" s="49"/>
      <c r="G89" s="49"/>
      <c r="H89" s="49"/>
    </row>
    <row r="90" spans="1:8" ht="12.75">
      <c r="A90" s="49"/>
      <c r="B90" s="49"/>
      <c r="C90" s="49"/>
      <c r="D90" s="49"/>
      <c r="E90" s="49"/>
      <c r="F90" s="49"/>
      <c r="G90" s="49"/>
      <c r="H90" s="49"/>
    </row>
    <row r="91" spans="1:8" ht="12.75">
      <c r="A91" s="49"/>
      <c r="B91" s="49"/>
      <c r="C91" s="49"/>
      <c r="D91" s="49"/>
      <c r="E91" s="49"/>
      <c r="F91" s="49"/>
      <c r="G91" s="49"/>
      <c r="H91" s="49"/>
    </row>
    <row r="92" spans="1:8" ht="12.75">
      <c r="A92" s="49"/>
      <c r="B92" s="49"/>
      <c r="C92" s="49"/>
      <c r="D92" s="49"/>
      <c r="E92" s="49"/>
      <c r="F92" s="49"/>
      <c r="G92" s="49"/>
      <c r="H92" s="49"/>
    </row>
    <row r="93" spans="1:8" ht="12.75">
      <c r="A93" s="49"/>
      <c r="B93" s="49"/>
      <c r="C93" s="49"/>
      <c r="D93" s="49"/>
      <c r="E93" s="49"/>
      <c r="F93" s="49"/>
      <c r="G93" s="49"/>
      <c r="H93" s="49"/>
    </row>
    <row r="94" spans="1:8" ht="12.75">
      <c r="A94" s="49"/>
      <c r="B94" s="49"/>
      <c r="C94" s="49"/>
      <c r="D94" s="49"/>
      <c r="E94" s="49"/>
      <c r="F94" s="49"/>
      <c r="G94" s="49"/>
      <c r="H94" s="49"/>
    </row>
    <row r="95" spans="1:8" ht="12.75">
      <c r="A95" s="49"/>
      <c r="B95" s="49"/>
      <c r="C95" s="49"/>
      <c r="D95" s="49"/>
      <c r="E95" s="49"/>
      <c r="F95" s="49"/>
      <c r="G95" s="49"/>
      <c r="H95" s="49"/>
    </row>
    <row r="96" spans="1:8" ht="12.75">
      <c r="A96" s="49"/>
      <c r="B96" s="49"/>
      <c r="C96" s="49"/>
      <c r="D96" s="49"/>
      <c r="E96" s="49"/>
      <c r="F96" s="49"/>
      <c r="G96" s="49"/>
      <c r="H96" s="49"/>
    </row>
    <row r="97" spans="1:8" ht="12.75">
      <c r="A97" s="49"/>
      <c r="B97" s="49"/>
      <c r="C97" s="49"/>
      <c r="D97" s="49"/>
      <c r="E97" s="49"/>
      <c r="F97" s="49"/>
      <c r="G97" s="49"/>
      <c r="H97" s="49"/>
    </row>
    <row r="98" spans="1:8" ht="12.75">
      <c r="A98" s="49"/>
      <c r="B98" s="49"/>
      <c r="C98" s="49"/>
      <c r="D98" s="49"/>
      <c r="E98" s="49"/>
      <c r="F98" s="49"/>
      <c r="G98" s="49"/>
      <c r="H98" s="49"/>
    </row>
    <row r="99" spans="1:8" ht="12.75">
      <c r="A99" s="49"/>
      <c r="B99" s="49"/>
      <c r="C99" s="49"/>
      <c r="D99" s="49"/>
      <c r="E99" s="49"/>
      <c r="F99" s="49"/>
      <c r="G99" s="49"/>
      <c r="H99" s="49"/>
    </row>
    <row r="100" spans="1:8" ht="12.75">
      <c r="A100" s="49"/>
      <c r="B100" s="49"/>
      <c r="C100" s="49"/>
      <c r="D100" s="49"/>
      <c r="E100" s="49"/>
      <c r="F100" s="49"/>
      <c r="G100" s="49"/>
      <c r="H100" s="49"/>
    </row>
    <row r="101" spans="1:8" ht="12.75">
      <c r="A101" s="49"/>
      <c r="B101" s="49"/>
      <c r="C101" s="49"/>
      <c r="D101" s="49"/>
      <c r="E101" s="49"/>
      <c r="F101" s="49"/>
      <c r="G101" s="49"/>
      <c r="H101" s="4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0.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
    </sheetView>
  </sheetViews>
  <sheetFormatPr defaultColWidth="9.140625" defaultRowHeight="12.75"/>
  <cols>
    <col min="1" max="1" width="31.7109375" style="483" customWidth="1"/>
    <col min="2" max="2" width="10.00390625" style="882" customWidth="1"/>
    <col min="3" max="3" width="10.140625" style="882" customWidth="1"/>
    <col min="4" max="4" width="10.00390625" style="882" customWidth="1"/>
    <col min="5" max="6" width="10.00390625" style="483" customWidth="1"/>
    <col min="7" max="16384" width="9.140625" style="483" customWidth="1"/>
  </cols>
  <sheetData>
    <row r="1" spans="1:6" ht="15.75">
      <c r="A1" s="96" t="s">
        <v>1024</v>
      </c>
      <c r="B1" s="893"/>
      <c r="C1" s="893"/>
      <c r="D1" s="893"/>
      <c r="E1" s="502"/>
      <c r="F1" s="502"/>
    </row>
    <row r="2" spans="1:4" ht="16.5" thickBot="1">
      <c r="A2" s="92"/>
      <c r="B2" s="892"/>
      <c r="C2" s="892"/>
      <c r="D2" s="891"/>
    </row>
    <row r="3" spans="1:13" s="143" customFormat="1" ht="24" customHeight="1" thickTop="1">
      <c r="A3" s="313" t="s">
        <v>1023</v>
      </c>
      <c r="B3" s="890">
        <v>2007</v>
      </c>
      <c r="C3" s="890">
        <v>2008</v>
      </c>
      <c r="D3" s="890">
        <v>2009</v>
      </c>
      <c r="E3" s="890">
        <v>2010</v>
      </c>
      <c r="F3" s="890">
        <v>2011</v>
      </c>
      <c r="H3" s="483"/>
      <c r="I3" s="483"/>
      <c r="J3" s="483"/>
      <c r="K3" s="483"/>
      <c r="L3" s="483"/>
      <c r="M3" s="483"/>
    </row>
    <row r="4" spans="1:7" ht="12.75">
      <c r="A4" s="495"/>
      <c r="B4" s="889"/>
      <c r="C4" s="889"/>
      <c r="D4" s="889"/>
      <c r="E4" s="889"/>
      <c r="F4" s="889"/>
      <c r="G4" s="504"/>
    </row>
    <row r="5" spans="1:7" ht="12.75">
      <c r="A5" s="495" t="s">
        <v>1022</v>
      </c>
      <c r="B5" s="720"/>
      <c r="C5" s="720"/>
      <c r="D5" s="720"/>
      <c r="E5" s="720"/>
      <c r="F5" s="720"/>
      <c r="G5" s="504"/>
    </row>
    <row r="6" spans="1:7" ht="12.75">
      <c r="A6" s="166" t="s">
        <v>923</v>
      </c>
      <c r="B6" s="885">
        <v>247</v>
      </c>
      <c r="C6" s="887">
        <v>214</v>
      </c>
      <c r="D6" s="887">
        <v>207</v>
      </c>
      <c r="E6" s="886">
        <v>224</v>
      </c>
      <c r="F6" s="888" t="s">
        <v>1021</v>
      </c>
      <c r="G6" s="504"/>
    </row>
    <row r="7" spans="1:7" ht="12.75">
      <c r="A7" s="166" t="s">
        <v>1017</v>
      </c>
      <c r="B7" s="885">
        <v>102</v>
      </c>
      <c r="C7" s="887">
        <v>99</v>
      </c>
      <c r="D7" s="887">
        <v>97</v>
      </c>
      <c r="E7" s="886">
        <v>98</v>
      </c>
      <c r="F7" s="885">
        <v>92</v>
      </c>
      <c r="G7" s="504"/>
    </row>
    <row r="8" spans="1:7" ht="12.75">
      <c r="A8" s="495"/>
      <c r="B8" s="885"/>
      <c r="C8" s="887"/>
      <c r="D8" s="887"/>
      <c r="E8" s="886"/>
      <c r="F8" s="885"/>
      <c r="G8" s="504"/>
    </row>
    <row r="9" spans="1:7" ht="12.75">
      <c r="A9" s="495" t="s">
        <v>1020</v>
      </c>
      <c r="B9" s="885"/>
      <c r="C9" s="887"/>
      <c r="D9" s="887"/>
      <c r="E9" s="886"/>
      <c r="F9" s="885"/>
      <c r="G9" s="504"/>
    </row>
    <row r="10" spans="1:7" ht="12.75">
      <c r="A10" s="166" t="s">
        <v>923</v>
      </c>
      <c r="B10" s="885">
        <v>1035</v>
      </c>
      <c r="C10" s="887">
        <v>889</v>
      </c>
      <c r="D10" s="887">
        <v>898</v>
      </c>
      <c r="E10" s="886">
        <v>908</v>
      </c>
      <c r="F10" s="888" t="s">
        <v>1019</v>
      </c>
      <c r="G10" s="504"/>
    </row>
    <row r="11" spans="1:7" ht="12.75">
      <c r="A11" s="166" t="s">
        <v>1017</v>
      </c>
      <c r="B11" s="885">
        <v>203</v>
      </c>
      <c r="C11" s="887">
        <v>208</v>
      </c>
      <c r="D11" s="887">
        <v>202</v>
      </c>
      <c r="E11" s="886">
        <v>194</v>
      </c>
      <c r="F11" s="885">
        <v>195</v>
      </c>
      <c r="G11" s="504"/>
    </row>
    <row r="12" spans="1:7" ht="12.75">
      <c r="A12" s="495"/>
      <c r="B12" s="885"/>
      <c r="C12" s="886"/>
      <c r="D12" s="886"/>
      <c r="E12" s="886"/>
      <c r="F12" s="885"/>
      <c r="G12" s="504"/>
    </row>
    <row r="13" spans="1:7" ht="12.75">
      <c r="A13" s="495" t="s">
        <v>787</v>
      </c>
      <c r="B13" s="885"/>
      <c r="C13" s="886"/>
      <c r="D13" s="886"/>
      <c r="E13" s="886"/>
      <c r="F13" s="885"/>
      <c r="G13" s="504"/>
    </row>
    <row r="14" spans="1:7" ht="12.75">
      <c r="A14" s="65" t="s">
        <v>1018</v>
      </c>
      <c r="B14" s="885">
        <v>601510</v>
      </c>
      <c r="C14" s="887">
        <v>599442</v>
      </c>
      <c r="D14" s="887">
        <v>615605</v>
      </c>
      <c r="E14" s="886">
        <v>580265</v>
      </c>
      <c r="F14" s="885">
        <v>603677</v>
      </c>
      <c r="G14" s="504"/>
    </row>
    <row r="15" spans="1:7" ht="12.75">
      <c r="A15" s="65" t="s">
        <v>1017</v>
      </c>
      <c r="B15" s="885">
        <v>172315</v>
      </c>
      <c r="C15" s="887">
        <v>166780</v>
      </c>
      <c r="D15" s="887">
        <v>182286</v>
      </c>
      <c r="E15" s="886">
        <v>172737</v>
      </c>
      <c r="F15" s="885">
        <v>172677</v>
      </c>
      <c r="G15" s="504"/>
    </row>
    <row r="16" spans="1:7" ht="12.75">
      <c r="A16" s="486"/>
      <c r="B16" s="883"/>
      <c r="C16" s="884"/>
      <c r="D16" s="883"/>
      <c r="E16" s="883"/>
      <c r="F16" s="883"/>
      <c r="G16" s="504"/>
    </row>
    <row r="17" ht="12.75">
      <c r="G17" s="504"/>
    </row>
    <row r="18" spans="1:7" ht="12.75">
      <c r="A18" s="54" t="s">
        <v>1016</v>
      </c>
      <c r="G18" s="504"/>
    </row>
    <row r="19" spans="1:7" ht="12.75">
      <c r="A19" s="54" t="s">
        <v>1015</v>
      </c>
      <c r="G19" s="504"/>
    </row>
    <row r="20" spans="1:7" ht="12.75">
      <c r="A20" s="53" t="s">
        <v>1014</v>
      </c>
      <c r="G20" s="504"/>
    </row>
    <row r="21" ht="12.75">
      <c r="A21" s="648" t="s">
        <v>1013</v>
      </c>
    </row>
    <row r="22" ht="12.75">
      <c r="A22" s="50" t="s">
        <v>1012</v>
      </c>
    </row>
    <row r="23" ht="12.75">
      <c r="A23" s="2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1.xml><?xml version="1.0" encoding="utf-8"?>
<worksheet xmlns="http://schemas.openxmlformats.org/spreadsheetml/2006/main" xmlns:r="http://schemas.openxmlformats.org/officeDocument/2006/relationships">
  <dimension ref="A1:H22"/>
  <sheetViews>
    <sheetView showGridLines="0" zoomScalePageLayoutView="0" workbookViewId="0" topLeftCell="A1">
      <selection activeCell="A1" sqref="A1"/>
    </sheetView>
  </sheetViews>
  <sheetFormatPr defaultColWidth="9.140625" defaultRowHeight="12.75"/>
  <cols>
    <col min="1" max="1" width="19.7109375" style="48" customWidth="1"/>
    <col min="2" max="5" width="15.7109375" style="48" customWidth="1"/>
    <col min="6" max="16384" width="9.140625" style="48" customWidth="1"/>
  </cols>
  <sheetData>
    <row r="1" spans="1:5" ht="15.75">
      <c r="A1" s="96" t="s">
        <v>1037</v>
      </c>
      <c r="B1" s="384"/>
      <c r="C1" s="384"/>
      <c r="D1" s="384"/>
      <c r="E1" s="384"/>
    </row>
    <row r="2" spans="1:5" ht="15.75">
      <c r="A2" s="267"/>
      <c r="B2" s="384"/>
      <c r="C2" s="384"/>
      <c r="D2" s="384"/>
      <c r="E2" s="384"/>
    </row>
    <row r="3" spans="1:5" ht="12.75">
      <c r="A3" s="909" t="s">
        <v>1036</v>
      </c>
      <c r="B3" s="384"/>
      <c r="C3" s="384"/>
      <c r="D3" s="384"/>
      <c r="E3" s="384"/>
    </row>
    <row r="4" spans="1:5" ht="13.5" thickBot="1">
      <c r="A4" s="373"/>
      <c r="B4" s="373"/>
      <c r="C4" s="373"/>
      <c r="D4" s="373"/>
      <c r="E4" s="373"/>
    </row>
    <row r="5" spans="1:5" s="143" customFormat="1" ht="24" customHeight="1" thickTop="1">
      <c r="A5" s="135"/>
      <c r="B5" s="352" t="s">
        <v>1035</v>
      </c>
      <c r="C5" s="292"/>
      <c r="D5" s="352" t="s">
        <v>1034</v>
      </c>
      <c r="E5" s="183"/>
    </row>
    <row r="6" spans="1:5" s="143" customFormat="1" ht="24" customHeight="1">
      <c r="A6" s="131" t="s">
        <v>1033</v>
      </c>
      <c r="B6" s="131" t="s">
        <v>1032</v>
      </c>
      <c r="C6" s="131" t="s">
        <v>1031</v>
      </c>
      <c r="D6" s="131" t="s">
        <v>1032</v>
      </c>
      <c r="E6" s="460" t="s">
        <v>1031</v>
      </c>
    </row>
    <row r="7" spans="1:4" ht="12.75">
      <c r="A7" s="367"/>
      <c r="B7" s="367"/>
      <c r="C7" s="367"/>
      <c r="D7" s="876"/>
    </row>
    <row r="8" spans="1:8" ht="12.75">
      <c r="A8" s="170" t="s">
        <v>37</v>
      </c>
      <c r="B8" s="908">
        <v>83</v>
      </c>
      <c r="C8" s="907">
        <v>775</v>
      </c>
      <c r="D8" s="906">
        <v>374</v>
      </c>
      <c r="E8" s="905">
        <v>1250</v>
      </c>
      <c r="F8" s="483"/>
      <c r="G8" s="483"/>
      <c r="H8" s="483"/>
    </row>
    <row r="9" spans="1:8" ht="12.75">
      <c r="A9" s="367"/>
      <c r="B9" s="900"/>
      <c r="C9" s="904"/>
      <c r="D9" s="900"/>
      <c r="E9" s="903"/>
      <c r="F9" s="483"/>
      <c r="G9" s="483"/>
      <c r="H9" s="483"/>
    </row>
    <row r="10" spans="1:8" ht="12.75">
      <c r="A10" s="367" t="s">
        <v>1030</v>
      </c>
      <c r="B10" s="900">
        <v>35</v>
      </c>
      <c r="C10" s="899">
        <v>650</v>
      </c>
      <c r="D10" s="900">
        <v>227</v>
      </c>
      <c r="E10" s="902">
        <v>889</v>
      </c>
      <c r="F10" s="483"/>
      <c r="G10" s="483"/>
      <c r="H10" s="483"/>
    </row>
    <row r="11" spans="1:8" ht="12.75">
      <c r="A11" s="367" t="s">
        <v>1029</v>
      </c>
      <c r="B11" s="900">
        <v>1</v>
      </c>
      <c r="C11" s="899">
        <v>19</v>
      </c>
      <c r="D11" s="898" t="s">
        <v>14</v>
      </c>
      <c r="E11" s="897" t="s">
        <v>14</v>
      </c>
      <c r="F11" s="483"/>
      <c r="G11" s="483"/>
      <c r="H11" s="483"/>
    </row>
    <row r="12" spans="1:8" ht="12.75">
      <c r="A12" s="367" t="s">
        <v>1028</v>
      </c>
      <c r="B12" s="900">
        <v>6</v>
      </c>
      <c r="C12" s="899">
        <v>44</v>
      </c>
      <c r="D12" s="900">
        <v>1</v>
      </c>
      <c r="E12" s="902">
        <v>2</v>
      </c>
      <c r="F12" s="483"/>
      <c r="G12" s="483"/>
      <c r="H12" s="483"/>
    </row>
    <row r="13" spans="1:8" ht="12.75">
      <c r="A13" s="367" t="s">
        <v>1027</v>
      </c>
      <c r="B13" s="900">
        <v>31</v>
      </c>
      <c r="C13" s="899">
        <v>26</v>
      </c>
      <c r="D13" s="900">
        <v>146</v>
      </c>
      <c r="E13" s="901">
        <v>359</v>
      </c>
      <c r="F13" s="483"/>
      <c r="G13" s="483"/>
      <c r="H13" s="483"/>
    </row>
    <row r="14" spans="1:8" ht="12.75">
      <c r="A14" s="367" t="s">
        <v>1026</v>
      </c>
      <c r="B14" s="900">
        <v>10</v>
      </c>
      <c r="C14" s="899">
        <v>36</v>
      </c>
      <c r="D14" s="898" t="s">
        <v>14</v>
      </c>
      <c r="E14" s="897" t="s">
        <v>14</v>
      </c>
      <c r="F14" s="483"/>
      <c r="G14" s="483"/>
      <c r="H14" s="483"/>
    </row>
    <row r="15" spans="1:8" ht="12.75">
      <c r="A15" s="380"/>
      <c r="B15" s="896"/>
      <c r="C15" s="896"/>
      <c r="D15" s="896"/>
      <c r="E15" s="895"/>
      <c r="F15" s="483"/>
      <c r="G15" s="483"/>
      <c r="H15" s="483"/>
    </row>
    <row r="17" ht="12.75">
      <c r="A17" s="54" t="s">
        <v>1025</v>
      </c>
    </row>
    <row r="22" ht="12.75">
      <c r="E22" s="89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17.7109375" style="483" customWidth="1"/>
    <col min="2" max="7" width="10.8515625" style="483" customWidth="1"/>
    <col min="8" max="16384" width="9.140625" style="483" customWidth="1"/>
  </cols>
  <sheetData>
    <row r="1" spans="1:7" ht="15.75">
      <c r="A1" s="96" t="s">
        <v>1041</v>
      </c>
      <c r="B1" s="502"/>
      <c r="C1" s="502"/>
      <c r="D1" s="502"/>
      <c r="E1" s="502"/>
      <c r="F1" s="502"/>
      <c r="G1" s="502"/>
    </row>
    <row r="2" spans="1:5" ht="12.75" customHeight="1">
      <c r="A2" s="267"/>
      <c r="B2" s="502"/>
      <c r="C2" s="502"/>
      <c r="D2" s="502"/>
      <c r="E2" s="502"/>
    </row>
    <row r="3" spans="1:7" ht="12.75">
      <c r="A3" s="502" t="s">
        <v>1008</v>
      </c>
      <c r="B3" s="502"/>
      <c r="C3" s="502"/>
      <c r="D3" s="502"/>
      <c r="E3" s="502"/>
      <c r="F3" s="502"/>
      <c r="G3" s="502"/>
    </row>
    <row r="4" spans="1:6" ht="13.5" thickBot="1">
      <c r="A4" s="501"/>
      <c r="B4" s="501"/>
      <c r="C4" s="501"/>
      <c r="D4" s="501"/>
      <c r="E4" s="501"/>
      <c r="F4" s="501"/>
    </row>
    <row r="5" spans="1:7" ht="24" customHeight="1" thickTop="1">
      <c r="A5" s="937"/>
      <c r="B5" s="936"/>
      <c r="C5" s="935" t="s">
        <v>627</v>
      </c>
      <c r="D5" s="934"/>
      <c r="E5" s="442"/>
      <c r="F5" s="606" t="s">
        <v>1040</v>
      </c>
      <c r="G5" s="933"/>
    </row>
    <row r="6" spans="1:7" s="926" customFormat="1" ht="24" customHeight="1">
      <c r="A6" s="932" t="s">
        <v>1007</v>
      </c>
      <c r="B6" s="932">
        <v>2009</v>
      </c>
      <c r="C6" s="932">
        <v>2010</v>
      </c>
      <c r="D6" s="931">
        <v>2011</v>
      </c>
      <c r="E6" s="930">
        <v>2009</v>
      </c>
      <c r="F6" s="930">
        <v>2010</v>
      </c>
      <c r="G6" s="930">
        <v>2011</v>
      </c>
    </row>
    <row r="7" spans="1:7" s="926" customFormat="1" ht="12.75" customHeight="1">
      <c r="A7" s="929"/>
      <c r="B7" s="929"/>
      <c r="C7" s="929"/>
      <c r="D7" s="928"/>
      <c r="E7" s="927"/>
      <c r="F7" s="927"/>
      <c r="G7" s="927"/>
    </row>
    <row r="8" spans="1:7" ht="12.75">
      <c r="A8" s="236" t="s">
        <v>99</v>
      </c>
      <c r="B8" s="925">
        <v>610</v>
      </c>
      <c r="C8" s="846">
        <v>630</v>
      </c>
      <c r="D8" s="924">
        <v>623</v>
      </c>
      <c r="E8" s="923">
        <v>8553</v>
      </c>
      <c r="F8" s="922">
        <v>8764</v>
      </c>
      <c r="G8" s="922">
        <v>9089</v>
      </c>
    </row>
    <row r="9" spans="1:7" ht="12.75">
      <c r="A9" s="921"/>
      <c r="B9" s="920"/>
      <c r="C9" s="920"/>
      <c r="D9" s="919"/>
      <c r="E9" s="918"/>
      <c r="F9" s="918"/>
      <c r="G9" s="918"/>
    </row>
    <row r="10" spans="1:10" ht="12.75">
      <c r="A10" s="495" t="s">
        <v>698</v>
      </c>
      <c r="B10" s="915">
        <v>126</v>
      </c>
      <c r="C10" s="915">
        <v>126</v>
      </c>
      <c r="D10" s="915">
        <v>126</v>
      </c>
      <c r="E10" s="914">
        <v>1734</v>
      </c>
      <c r="F10" s="914">
        <v>1734</v>
      </c>
      <c r="G10" s="914">
        <v>1734</v>
      </c>
      <c r="J10" s="917"/>
    </row>
    <row r="11" spans="1:7" ht="12.75">
      <c r="A11" s="495" t="s">
        <v>94</v>
      </c>
      <c r="B11" s="915">
        <v>112</v>
      </c>
      <c r="C11" s="915">
        <v>122</v>
      </c>
      <c r="D11" s="915">
        <v>121</v>
      </c>
      <c r="E11" s="914">
        <v>1070</v>
      </c>
      <c r="F11" s="914">
        <v>1307</v>
      </c>
      <c r="G11" s="914">
        <v>1604</v>
      </c>
    </row>
    <row r="12" spans="1:7" ht="12.75">
      <c r="A12" s="495" t="s">
        <v>92</v>
      </c>
      <c r="B12" s="915">
        <v>4</v>
      </c>
      <c r="C12" s="916">
        <v>6</v>
      </c>
      <c r="D12" s="915">
        <v>2</v>
      </c>
      <c r="E12" s="914">
        <v>14</v>
      </c>
      <c r="F12" s="914">
        <v>15</v>
      </c>
      <c r="G12" s="914">
        <v>27</v>
      </c>
    </row>
    <row r="13" spans="1:7" ht="12.75">
      <c r="A13" s="495" t="s">
        <v>93</v>
      </c>
      <c r="B13" s="915">
        <v>13</v>
      </c>
      <c r="C13" s="916">
        <v>14</v>
      </c>
      <c r="D13" s="915">
        <v>12</v>
      </c>
      <c r="E13" s="914">
        <v>100</v>
      </c>
      <c r="F13" s="914">
        <v>73</v>
      </c>
      <c r="G13" s="914">
        <v>89</v>
      </c>
    </row>
    <row r="14" spans="1:7" ht="12.75">
      <c r="A14" s="514" t="s">
        <v>98</v>
      </c>
      <c r="B14" s="916">
        <v>288</v>
      </c>
      <c r="C14" s="916">
        <v>288</v>
      </c>
      <c r="D14" s="915">
        <v>288</v>
      </c>
      <c r="E14" s="914">
        <v>5148</v>
      </c>
      <c r="F14" s="914">
        <v>5148</v>
      </c>
      <c r="G14" s="914">
        <v>5148</v>
      </c>
    </row>
    <row r="15" spans="1:7" ht="12.75">
      <c r="A15" s="495" t="s">
        <v>112</v>
      </c>
      <c r="B15" s="916">
        <v>67</v>
      </c>
      <c r="C15" s="916">
        <v>74</v>
      </c>
      <c r="D15" s="915">
        <v>74</v>
      </c>
      <c r="E15" s="914">
        <v>487</v>
      </c>
      <c r="F15" s="914">
        <v>487</v>
      </c>
      <c r="G15" s="914">
        <v>487</v>
      </c>
    </row>
    <row r="16" spans="1:7" ht="12.75">
      <c r="A16" s="486"/>
      <c r="B16" s="913"/>
      <c r="C16" s="913"/>
      <c r="D16" s="913"/>
      <c r="E16" s="912"/>
      <c r="F16" s="911"/>
      <c r="G16" s="911"/>
    </row>
    <row r="18" ht="12.75">
      <c r="A18" s="648" t="s">
        <v>1039</v>
      </c>
    </row>
    <row r="19" ht="12.75">
      <c r="A19" s="910" t="s">
        <v>1038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3.xml><?xml version="1.0" encoding="utf-8"?>
<worksheet xmlns="http://schemas.openxmlformats.org/spreadsheetml/2006/main" xmlns:r="http://schemas.openxmlformats.org/officeDocument/2006/relationships">
  <dimension ref="A1:L30"/>
  <sheetViews>
    <sheetView zoomScalePageLayoutView="0" workbookViewId="0" topLeftCell="A1">
      <selection activeCell="A1" sqref="A1"/>
    </sheetView>
  </sheetViews>
  <sheetFormatPr defaultColWidth="9.140625" defaultRowHeight="12.75"/>
  <cols>
    <col min="1" max="1" width="23.7109375" style="483" customWidth="1"/>
    <col min="2" max="2" width="20.7109375" style="483" customWidth="1"/>
    <col min="3" max="5" width="12.7109375" style="483" customWidth="1"/>
    <col min="6" max="16384" width="9.140625" style="483" customWidth="1"/>
  </cols>
  <sheetData>
    <row r="1" spans="1:5" ht="31.5" customHeight="1">
      <c r="A1" s="96" t="s">
        <v>1069</v>
      </c>
      <c r="B1" s="502"/>
      <c r="C1" s="502"/>
      <c r="D1" s="502"/>
      <c r="E1" s="502"/>
    </row>
    <row r="2" spans="1:5" ht="16.5" thickBot="1">
      <c r="A2" s="92"/>
      <c r="B2" s="501"/>
      <c r="C2" s="501"/>
      <c r="D2" s="523"/>
      <c r="E2" s="523"/>
    </row>
    <row r="3" spans="1:12" s="86" customFormat="1" ht="34.5" customHeight="1" thickTop="1">
      <c r="A3" s="499" t="s">
        <v>1068</v>
      </c>
      <c r="B3" s="498" t="s">
        <v>1067</v>
      </c>
      <c r="C3" s="949" t="s">
        <v>1066</v>
      </c>
      <c r="D3" s="949" t="s">
        <v>1065</v>
      </c>
      <c r="E3" s="948" t="s">
        <v>1064</v>
      </c>
      <c r="F3" s="483"/>
      <c r="G3" s="483"/>
      <c r="H3" s="483"/>
      <c r="I3" s="483"/>
      <c r="J3" s="483"/>
      <c r="K3" s="483"/>
      <c r="L3" s="483"/>
    </row>
    <row r="4" spans="1:4" ht="12.75">
      <c r="A4" s="495"/>
      <c r="B4" s="495"/>
      <c r="C4" s="495"/>
      <c r="D4" s="495"/>
    </row>
    <row r="5" spans="1:5" ht="12.75">
      <c r="A5" s="170" t="s">
        <v>1063</v>
      </c>
      <c r="B5" s="947">
        <v>16407466</v>
      </c>
      <c r="C5" s="946">
        <v>2318</v>
      </c>
      <c r="D5" s="945">
        <v>6</v>
      </c>
      <c r="E5" s="944">
        <v>545</v>
      </c>
    </row>
    <row r="6" spans="1:5" ht="12.75">
      <c r="A6" s="495"/>
      <c r="B6" s="941"/>
      <c r="C6" s="771"/>
      <c r="D6" s="711"/>
      <c r="E6" s="917"/>
    </row>
    <row r="7" spans="1:5" ht="12.75">
      <c r="A7" s="495" t="s">
        <v>1062</v>
      </c>
      <c r="B7" s="941">
        <v>2637353</v>
      </c>
      <c r="C7" s="940">
        <v>80</v>
      </c>
      <c r="D7" s="939" t="s">
        <v>14</v>
      </c>
      <c r="E7" s="938">
        <v>19</v>
      </c>
    </row>
    <row r="8" spans="1:5" ht="12.75">
      <c r="A8" s="495" t="s">
        <v>1061</v>
      </c>
      <c r="B8" s="941">
        <v>293667</v>
      </c>
      <c r="C8" s="940">
        <v>145</v>
      </c>
      <c r="D8" s="939" t="s">
        <v>14</v>
      </c>
      <c r="E8" s="938">
        <v>24</v>
      </c>
    </row>
    <row r="9" spans="1:5" ht="12.75">
      <c r="A9" s="495" t="s">
        <v>1060</v>
      </c>
      <c r="B9" s="941">
        <v>64922</v>
      </c>
      <c r="C9" s="940">
        <v>29</v>
      </c>
      <c r="D9" s="939" t="s">
        <v>14</v>
      </c>
      <c r="E9" s="938">
        <v>2</v>
      </c>
    </row>
    <row r="10" spans="1:5" ht="12.75">
      <c r="A10" s="495" t="s">
        <v>1059</v>
      </c>
      <c r="B10" s="941">
        <v>357746</v>
      </c>
      <c r="C10" s="940">
        <v>71</v>
      </c>
      <c r="D10" s="939" t="s">
        <v>14</v>
      </c>
      <c r="E10" s="938">
        <v>44</v>
      </c>
    </row>
    <row r="11" spans="1:5" ht="12.75">
      <c r="A11" s="495" t="s">
        <v>1058</v>
      </c>
      <c r="B11" s="941">
        <v>907678</v>
      </c>
      <c r="C11" s="940">
        <v>333</v>
      </c>
      <c r="D11" s="943">
        <v>2</v>
      </c>
      <c r="E11" s="938">
        <v>1</v>
      </c>
    </row>
    <row r="12" spans="1:5" ht="12.75">
      <c r="A12" s="495" t="s">
        <v>1057</v>
      </c>
      <c r="B12" s="941">
        <v>345336</v>
      </c>
      <c r="C12" s="940">
        <v>30</v>
      </c>
      <c r="D12" s="943">
        <v>1</v>
      </c>
      <c r="E12" s="938">
        <v>2</v>
      </c>
    </row>
    <row r="13" spans="1:5" ht="12.75">
      <c r="A13" s="495" t="s">
        <v>1056</v>
      </c>
      <c r="B13" s="941">
        <v>166696</v>
      </c>
      <c r="C13" s="940">
        <v>31</v>
      </c>
      <c r="D13" s="943">
        <v>2</v>
      </c>
      <c r="E13" s="938">
        <v>5</v>
      </c>
    </row>
    <row r="14" spans="1:5" ht="12.75">
      <c r="A14" s="495" t="s">
        <v>1055</v>
      </c>
      <c r="B14" s="941">
        <v>201062</v>
      </c>
      <c r="C14" s="940">
        <v>26</v>
      </c>
      <c r="D14" s="943">
        <v>1</v>
      </c>
      <c r="E14" s="938">
        <v>4</v>
      </c>
    </row>
    <row r="15" spans="1:5" ht="12.75">
      <c r="A15" s="495" t="s">
        <v>1054</v>
      </c>
      <c r="B15" s="941">
        <v>131181</v>
      </c>
      <c r="C15" s="940">
        <v>21</v>
      </c>
      <c r="D15" s="939" t="s">
        <v>14</v>
      </c>
      <c r="E15" s="942" t="s">
        <v>14</v>
      </c>
    </row>
    <row r="16" spans="1:5" ht="12.75">
      <c r="A16" s="495" t="s">
        <v>1053</v>
      </c>
      <c r="B16" s="941">
        <v>516479</v>
      </c>
      <c r="C16" s="940">
        <v>32</v>
      </c>
      <c r="D16" s="939" t="s">
        <v>14</v>
      </c>
      <c r="E16" s="938">
        <v>6</v>
      </c>
    </row>
    <row r="17" spans="1:5" ht="12.75">
      <c r="A17" s="495" t="s">
        <v>1052</v>
      </c>
      <c r="B17" s="941">
        <v>573837</v>
      </c>
      <c r="C17" s="940">
        <v>93</v>
      </c>
      <c r="D17" s="939" t="s">
        <v>14</v>
      </c>
      <c r="E17" s="938">
        <v>27</v>
      </c>
    </row>
    <row r="18" spans="1:5" ht="12.75">
      <c r="A18" s="495" t="s">
        <v>1051</v>
      </c>
      <c r="B18" s="941">
        <v>133042</v>
      </c>
      <c r="C18" s="940">
        <v>252</v>
      </c>
      <c r="D18" s="939" t="s">
        <v>14</v>
      </c>
      <c r="E18" s="938">
        <v>19</v>
      </c>
    </row>
    <row r="19" spans="1:5" ht="12.75">
      <c r="A19" s="495" t="s">
        <v>1050</v>
      </c>
      <c r="B19" s="941">
        <v>586289</v>
      </c>
      <c r="C19" s="940">
        <v>106</v>
      </c>
      <c r="D19" s="939" t="s">
        <v>14</v>
      </c>
      <c r="E19" s="938">
        <v>5</v>
      </c>
    </row>
    <row r="20" spans="1:5" ht="12.75">
      <c r="A20" s="495" t="s">
        <v>1049</v>
      </c>
      <c r="B20" s="941">
        <v>578552</v>
      </c>
      <c r="C20" s="940">
        <v>33</v>
      </c>
      <c r="D20" s="939" t="s">
        <v>14</v>
      </c>
      <c r="E20" s="938">
        <v>2</v>
      </c>
    </row>
    <row r="21" spans="1:5" ht="12.75">
      <c r="A21" s="495" t="s">
        <v>1048</v>
      </c>
      <c r="B21" s="941">
        <v>330249</v>
      </c>
      <c r="C21" s="940">
        <v>351</v>
      </c>
      <c r="D21" s="939" t="s">
        <v>14</v>
      </c>
      <c r="E21" s="938">
        <v>63</v>
      </c>
    </row>
    <row r="22" spans="1:5" ht="12.75">
      <c r="A22" s="495" t="s">
        <v>1047</v>
      </c>
      <c r="B22" s="941">
        <v>300247</v>
      </c>
      <c r="C22" s="940">
        <v>42</v>
      </c>
      <c r="D22" s="939" t="s">
        <v>14</v>
      </c>
      <c r="E22" s="938">
        <v>17</v>
      </c>
    </row>
    <row r="23" spans="1:5" ht="12.75">
      <c r="A23" s="495" t="s">
        <v>630</v>
      </c>
      <c r="B23" s="941">
        <v>7535001</v>
      </c>
      <c r="C23" s="940">
        <v>466</v>
      </c>
      <c r="D23" s="939" t="s">
        <v>14</v>
      </c>
      <c r="E23" s="938">
        <v>272</v>
      </c>
    </row>
    <row r="24" spans="1:5" ht="12.75">
      <c r="A24" s="495" t="s">
        <v>1046</v>
      </c>
      <c r="B24" s="941">
        <v>228861</v>
      </c>
      <c r="C24" s="940">
        <v>48</v>
      </c>
      <c r="D24" s="939" t="s">
        <v>14</v>
      </c>
      <c r="E24" s="938">
        <v>4</v>
      </c>
    </row>
    <row r="25" spans="1:5" ht="12.75">
      <c r="A25" s="495" t="s">
        <v>1045</v>
      </c>
      <c r="B25" s="941">
        <v>519268</v>
      </c>
      <c r="C25" s="940">
        <v>129</v>
      </c>
      <c r="D25" s="939" t="s">
        <v>14</v>
      </c>
      <c r="E25" s="938">
        <v>29</v>
      </c>
    </row>
    <row r="26" spans="1:5" ht="12.75">
      <c r="A26" s="486"/>
      <c r="B26" s="486"/>
      <c r="C26" s="486"/>
      <c r="D26" s="486"/>
      <c r="E26" s="485"/>
    </row>
    <row r="28" ht="12.75">
      <c r="A28" s="648" t="s">
        <v>1044</v>
      </c>
    </row>
    <row r="29" ht="12.75">
      <c r="A29" s="648" t="s">
        <v>1043</v>
      </c>
    </row>
    <row r="30" ht="12.75">
      <c r="A30" s="506" t="s">
        <v>1042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4.xml><?xml version="1.0" encoding="utf-8"?>
<worksheet xmlns="http://schemas.openxmlformats.org/spreadsheetml/2006/main" xmlns:r="http://schemas.openxmlformats.org/officeDocument/2006/relationships">
  <dimension ref="A1:H21"/>
  <sheetViews>
    <sheetView showGridLines="0" zoomScalePageLayoutView="0" workbookViewId="0" topLeftCell="A1">
      <selection activeCell="A1" sqref="A1"/>
    </sheetView>
  </sheetViews>
  <sheetFormatPr defaultColWidth="9.140625" defaultRowHeight="12.75"/>
  <cols>
    <col min="1" max="1" width="17.7109375" style="483" customWidth="1"/>
    <col min="2" max="8" width="9.421875" style="483" customWidth="1"/>
    <col min="9" max="16384" width="9.140625" style="483" customWidth="1"/>
  </cols>
  <sheetData>
    <row r="1" spans="1:8" s="210" customFormat="1" ht="15.75">
      <c r="A1" s="96" t="s">
        <v>1084</v>
      </c>
      <c r="B1" s="267"/>
      <c r="C1" s="267"/>
      <c r="D1" s="267"/>
      <c r="E1" s="267"/>
      <c r="F1" s="267"/>
      <c r="G1" s="267"/>
      <c r="H1" s="267"/>
    </row>
    <row r="2" spans="1:8" s="210" customFormat="1" ht="16.5" thickBot="1">
      <c r="A2" s="92"/>
      <c r="B2" s="92"/>
      <c r="C2" s="92"/>
      <c r="D2" s="92"/>
      <c r="E2" s="92"/>
      <c r="F2" s="92"/>
      <c r="G2" s="92"/>
      <c r="H2" s="92"/>
    </row>
    <row r="3" spans="1:8" s="143" customFormat="1" ht="34.5" customHeight="1" thickTop="1">
      <c r="A3" s="700" t="s">
        <v>129</v>
      </c>
      <c r="B3" s="955" t="s">
        <v>1083</v>
      </c>
      <c r="C3" s="700" t="s">
        <v>698</v>
      </c>
      <c r="D3" s="700" t="s">
        <v>94</v>
      </c>
      <c r="E3" s="700" t="s">
        <v>92</v>
      </c>
      <c r="F3" s="700" t="s">
        <v>93</v>
      </c>
      <c r="G3" s="700" t="s">
        <v>98</v>
      </c>
      <c r="H3" s="726" t="s">
        <v>112</v>
      </c>
    </row>
    <row r="4" spans="1:7" ht="12.75">
      <c r="A4" s="495"/>
      <c r="B4" s="496"/>
      <c r="C4" s="495"/>
      <c r="D4" s="495"/>
      <c r="E4" s="495"/>
      <c r="F4" s="495"/>
      <c r="G4" s="495"/>
    </row>
    <row r="5" spans="1:7" ht="12.75">
      <c r="A5" s="495" t="s">
        <v>1082</v>
      </c>
      <c r="B5" s="496"/>
      <c r="C5" s="495"/>
      <c r="D5" s="495"/>
      <c r="E5" s="495"/>
      <c r="F5" s="495"/>
      <c r="G5" s="495"/>
    </row>
    <row r="6" spans="1:8" ht="12.75">
      <c r="A6" s="65" t="s">
        <v>1081</v>
      </c>
      <c r="B6" s="951">
        <v>184.9</v>
      </c>
      <c r="C6" s="677">
        <v>19.4</v>
      </c>
      <c r="D6" s="677">
        <v>32.6</v>
      </c>
      <c r="E6" s="677">
        <v>18.2</v>
      </c>
      <c r="F6" s="677">
        <v>23.2</v>
      </c>
      <c r="G6" s="677">
        <v>50.3</v>
      </c>
      <c r="H6" s="676">
        <v>41.2</v>
      </c>
    </row>
    <row r="7" spans="1:8" ht="12.75">
      <c r="A7" s="954" t="s">
        <v>1080</v>
      </c>
      <c r="B7" s="951">
        <v>24.4</v>
      </c>
      <c r="C7" s="677">
        <v>1.2</v>
      </c>
      <c r="D7" s="677">
        <v>7.9</v>
      </c>
      <c r="E7" s="953" t="s">
        <v>14</v>
      </c>
      <c r="F7" s="953" t="s">
        <v>14</v>
      </c>
      <c r="G7" s="677">
        <v>12.5</v>
      </c>
      <c r="H7" s="676">
        <v>2.8</v>
      </c>
    </row>
    <row r="8" spans="1:8" ht="12.75">
      <c r="A8" s="952" t="s">
        <v>396</v>
      </c>
      <c r="B8" s="951">
        <v>160.5</v>
      </c>
      <c r="C8" s="677">
        <v>18.2</v>
      </c>
      <c r="D8" s="677">
        <v>24.7</v>
      </c>
      <c r="E8" s="677">
        <v>18.2</v>
      </c>
      <c r="F8" s="677">
        <v>23.2</v>
      </c>
      <c r="G8" s="677">
        <v>37.8</v>
      </c>
      <c r="H8" s="676">
        <v>38.4</v>
      </c>
    </row>
    <row r="9" spans="1:8" ht="12.75">
      <c r="A9" s="495"/>
      <c r="B9" s="950"/>
      <c r="C9" s="782"/>
      <c r="D9" s="782"/>
      <c r="E9" s="782"/>
      <c r="F9" s="782"/>
      <c r="G9" s="782"/>
      <c r="H9" s="764"/>
    </row>
    <row r="10" spans="1:8" ht="12.75">
      <c r="A10" s="495" t="s">
        <v>1079</v>
      </c>
      <c r="B10" s="950"/>
      <c r="C10" s="782"/>
      <c r="D10" s="782"/>
      <c r="E10" s="782"/>
      <c r="F10" s="782"/>
      <c r="G10" s="782"/>
      <c r="H10" s="764"/>
    </row>
    <row r="11" spans="1:8" ht="12.75">
      <c r="A11" s="65" t="s">
        <v>1078</v>
      </c>
      <c r="B11" s="950">
        <v>1600</v>
      </c>
      <c r="C11" s="916">
        <v>185</v>
      </c>
      <c r="D11" s="916">
        <v>212</v>
      </c>
      <c r="E11" s="916">
        <v>99</v>
      </c>
      <c r="F11" s="916">
        <v>180</v>
      </c>
      <c r="G11" s="916">
        <v>594</v>
      </c>
      <c r="H11" s="858">
        <v>330</v>
      </c>
    </row>
    <row r="12" spans="1:8" ht="12.75">
      <c r="A12" s="486"/>
      <c r="B12" s="487"/>
      <c r="C12" s="486"/>
      <c r="D12" s="486"/>
      <c r="E12" s="486"/>
      <c r="F12" s="486"/>
      <c r="G12" s="486"/>
      <c r="H12" s="485"/>
    </row>
    <row r="14" ht="12.75">
      <c r="A14" s="53" t="s">
        <v>1077</v>
      </c>
    </row>
    <row r="15" ht="12.75">
      <c r="A15" s="53" t="s">
        <v>1076</v>
      </c>
    </row>
    <row r="16" ht="12.75">
      <c r="A16" s="53" t="s">
        <v>1075</v>
      </c>
    </row>
    <row r="17" ht="12.75">
      <c r="A17" s="53" t="s">
        <v>1074</v>
      </c>
    </row>
    <row r="18" ht="12.75">
      <c r="A18" s="51" t="s">
        <v>1073</v>
      </c>
    </row>
    <row r="19" ht="12.75">
      <c r="A19" s="51" t="s">
        <v>1072</v>
      </c>
    </row>
    <row r="20" ht="12.75">
      <c r="A20" s="51" t="s">
        <v>1071</v>
      </c>
    </row>
    <row r="21" ht="12.75">
      <c r="A21" s="910" t="s">
        <v>1070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5.xml><?xml version="1.0" encoding="utf-8"?>
<worksheet xmlns="http://schemas.openxmlformats.org/spreadsheetml/2006/main" xmlns:r="http://schemas.openxmlformats.org/officeDocument/2006/relationships">
  <dimension ref="A1:J42"/>
  <sheetViews>
    <sheetView zoomScalePageLayoutView="0" workbookViewId="0" topLeftCell="A1">
      <selection activeCell="A1" sqref="A1"/>
    </sheetView>
  </sheetViews>
  <sheetFormatPr defaultColWidth="9.140625" defaultRowHeight="12.75"/>
  <cols>
    <col min="1" max="1" width="15.7109375" style="483" customWidth="1"/>
    <col min="2" max="8" width="9.7109375" style="483" customWidth="1"/>
    <col min="9" max="16384" width="9.140625" style="483" customWidth="1"/>
  </cols>
  <sheetData>
    <row r="1" spans="1:8" ht="15.75">
      <c r="A1" s="96" t="s">
        <v>1088</v>
      </c>
      <c r="B1" s="502"/>
      <c r="C1" s="502"/>
      <c r="D1" s="502"/>
      <c r="E1" s="502"/>
      <c r="F1" s="502"/>
      <c r="G1" s="502"/>
      <c r="H1" s="502"/>
    </row>
    <row r="2" spans="1:7" ht="15.75">
      <c r="A2" s="267"/>
      <c r="B2" s="502"/>
      <c r="C2" s="502"/>
      <c r="D2" s="502"/>
      <c r="E2" s="502"/>
      <c r="F2" s="502"/>
      <c r="G2" s="502"/>
    </row>
    <row r="3" spans="1:8" ht="12.75">
      <c r="A3" s="502" t="s">
        <v>1008</v>
      </c>
      <c r="B3" s="502"/>
      <c r="C3" s="502"/>
      <c r="D3" s="502"/>
      <c r="E3" s="502"/>
      <c r="F3" s="502"/>
      <c r="G3" s="502"/>
      <c r="H3" s="502"/>
    </row>
    <row r="4" spans="1:8" ht="13.5" thickBot="1">
      <c r="A4" s="523"/>
      <c r="B4" s="523"/>
      <c r="C4" s="523"/>
      <c r="D4" s="523"/>
      <c r="E4" s="523"/>
      <c r="F4" s="523"/>
      <c r="G4" s="523"/>
      <c r="H4" s="523"/>
    </row>
    <row r="5" spans="1:8" s="175" customFormat="1" ht="34.5" customHeight="1" thickTop="1">
      <c r="A5" s="700" t="s">
        <v>129</v>
      </c>
      <c r="B5" s="89" t="s">
        <v>1087</v>
      </c>
      <c r="C5" s="700" t="s">
        <v>698</v>
      </c>
      <c r="D5" s="700" t="s">
        <v>94</v>
      </c>
      <c r="E5" s="700" t="s">
        <v>92</v>
      </c>
      <c r="F5" s="700" t="s">
        <v>93</v>
      </c>
      <c r="G5" s="700" t="s">
        <v>98</v>
      </c>
      <c r="H5" s="726" t="s">
        <v>112</v>
      </c>
    </row>
    <row r="6" spans="1:7" ht="12.75">
      <c r="A6" s="495"/>
      <c r="B6" s="496"/>
      <c r="C6" s="495"/>
      <c r="D6" s="495"/>
      <c r="E6" s="495"/>
      <c r="F6" s="495"/>
      <c r="G6" s="495"/>
    </row>
    <row r="7" spans="1:9" ht="12.75">
      <c r="A7" s="495" t="s">
        <v>1086</v>
      </c>
      <c r="B7" s="496"/>
      <c r="C7" s="495"/>
      <c r="D7" s="495"/>
      <c r="E7" s="495"/>
      <c r="F7" s="495"/>
      <c r="G7" s="495"/>
      <c r="I7" s="504"/>
    </row>
    <row r="8" spans="1:9" ht="12.75">
      <c r="A8" s="963">
        <v>2001</v>
      </c>
      <c r="B8" s="964">
        <f>SUM(C8:H8)</f>
        <v>88</v>
      </c>
      <c r="C8" s="960">
        <v>19</v>
      </c>
      <c r="D8" s="965">
        <v>12</v>
      </c>
      <c r="E8" s="965">
        <v>2</v>
      </c>
      <c r="F8" s="965">
        <v>1</v>
      </c>
      <c r="G8" s="973">
        <v>45</v>
      </c>
      <c r="H8" s="972">
        <v>9</v>
      </c>
      <c r="I8" s="504"/>
    </row>
    <row r="9" spans="1:9" ht="12.75">
      <c r="A9" s="963">
        <v>2002</v>
      </c>
      <c r="B9" s="964">
        <f>SUM(C9:H9)</f>
        <v>88</v>
      </c>
      <c r="C9" s="960">
        <v>19</v>
      </c>
      <c r="D9" s="965">
        <v>12</v>
      </c>
      <c r="E9" s="965">
        <v>2</v>
      </c>
      <c r="F9" s="965">
        <v>1</v>
      </c>
      <c r="G9" s="973">
        <v>45</v>
      </c>
      <c r="H9" s="972">
        <v>9</v>
      </c>
      <c r="I9" s="504"/>
    </row>
    <row r="10" spans="1:9" ht="12.75">
      <c r="A10" s="963">
        <v>2003</v>
      </c>
      <c r="B10" s="964">
        <v>91</v>
      </c>
      <c r="C10" s="960">
        <v>19</v>
      </c>
      <c r="D10" s="965">
        <v>12</v>
      </c>
      <c r="E10" s="965">
        <v>2</v>
      </c>
      <c r="F10" s="965">
        <v>1</v>
      </c>
      <c r="G10" s="973">
        <v>48</v>
      </c>
      <c r="H10" s="972">
        <v>9</v>
      </c>
      <c r="I10" s="504"/>
    </row>
    <row r="11" spans="1:9" ht="12.75">
      <c r="A11" s="963">
        <v>2004</v>
      </c>
      <c r="B11" s="964">
        <v>91</v>
      </c>
      <c r="C11" s="960">
        <v>19</v>
      </c>
      <c r="D11" s="965">
        <v>12</v>
      </c>
      <c r="E11" s="965">
        <v>2</v>
      </c>
      <c r="F11" s="965">
        <v>1</v>
      </c>
      <c r="G11" s="973">
        <v>48</v>
      </c>
      <c r="H11" s="972">
        <v>9</v>
      </c>
      <c r="I11" s="504"/>
    </row>
    <row r="12" spans="1:9" ht="12.75">
      <c r="A12" s="963">
        <v>2005</v>
      </c>
      <c r="B12" s="964">
        <v>91</v>
      </c>
      <c r="C12" s="960">
        <v>19</v>
      </c>
      <c r="D12" s="965">
        <v>12</v>
      </c>
      <c r="E12" s="965">
        <v>2</v>
      </c>
      <c r="F12" s="965">
        <v>1</v>
      </c>
      <c r="G12" s="973">
        <v>48</v>
      </c>
      <c r="H12" s="972">
        <v>9</v>
      </c>
      <c r="I12" s="504"/>
    </row>
    <row r="13" spans="1:9" ht="12.75">
      <c r="A13" s="963">
        <v>2006</v>
      </c>
      <c r="B13" s="966" t="s">
        <v>22</v>
      </c>
      <c r="C13" s="960">
        <v>19</v>
      </c>
      <c r="D13" s="953" t="s">
        <v>22</v>
      </c>
      <c r="E13" s="953" t="s">
        <v>22</v>
      </c>
      <c r="F13" s="953" t="s">
        <v>22</v>
      </c>
      <c r="G13" s="973">
        <v>47</v>
      </c>
      <c r="H13" s="972">
        <v>9</v>
      </c>
      <c r="I13" s="504"/>
    </row>
    <row r="14" spans="1:9" ht="12.75">
      <c r="A14" s="963">
        <v>2007</v>
      </c>
      <c r="B14" s="964">
        <v>91</v>
      </c>
      <c r="C14" s="960">
        <v>19</v>
      </c>
      <c r="D14" s="965">
        <v>13</v>
      </c>
      <c r="E14" s="965">
        <v>2</v>
      </c>
      <c r="F14" s="965">
        <v>1</v>
      </c>
      <c r="G14" s="973">
        <v>47</v>
      </c>
      <c r="H14" s="972">
        <v>9</v>
      </c>
      <c r="I14" s="504"/>
    </row>
    <row r="15" spans="1:10" ht="12.75">
      <c r="A15" s="963">
        <v>2008</v>
      </c>
      <c r="B15" s="964">
        <v>91</v>
      </c>
      <c r="C15" s="960">
        <v>19</v>
      </c>
      <c r="D15" s="961">
        <v>13</v>
      </c>
      <c r="E15" s="961">
        <v>2</v>
      </c>
      <c r="F15" s="961">
        <v>1</v>
      </c>
      <c r="G15" s="960">
        <v>47</v>
      </c>
      <c r="H15" s="959">
        <v>9</v>
      </c>
      <c r="I15" s="504"/>
      <c r="J15" s="505"/>
    </row>
    <row r="16" spans="1:10" ht="12.75">
      <c r="A16" s="963">
        <v>2009</v>
      </c>
      <c r="B16" s="964">
        <v>92</v>
      </c>
      <c r="C16" s="960">
        <v>19</v>
      </c>
      <c r="D16" s="961">
        <v>13</v>
      </c>
      <c r="E16" s="961">
        <v>2</v>
      </c>
      <c r="F16" s="961">
        <v>1</v>
      </c>
      <c r="G16" s="960">
        <v>48</v>
      </c>
      <c r="H16" s="959">
        <v>9</v>
      </c>
      <c r="I16" s="504"/>
      <c r="J16" s="505"/>
    </row>
    <row r="17" spans="1:10" ht="12.75">
      <c r="A17" s="963">
        <v>2010</v>
      </c>
      <c r="B17" s="962">
        <v>93</v>
      </c>
      <c r="C17" s="960">
        <v>19</v>
      </c>
      <c r="D17" s="961">
        <v>13</v>
      </c>
      <c r="E17" s="961">
        <v>2</v>
      </c>
      <c r="F17" s="961">
        <v>1</v>
      </c>
      <c r="G17" s="960">
        <v>48</v>
      </c>
      <c r="H17" s="959">
        <v>10</v>
      </c>
      <c r="I17" s="504"/>
      <c r="J17" s="505"/>
    </row>
    <row r="18" spans="1:10" ht="12.75">
      <c r="A18" s="963">
        <v>2011</v>
      </c>
      <c r="B18" s="962">
        <v>93</v>
      </c>
      <c r="C18" s="960">
        <v>19</v>
      </c>
      <c r="D18" s="961">
        <v>13</v>
      </c>
      <c r="E18" s="961">
        <v>2</v>
      </c>
      <c r="F18" s="961">
        <v>1</v>
      </c>
      <c r="G18" s="960">
        <v>48</v>
      </c>
      <c r="H18" s="959">
        <v>10</v>
      </c>
      <c r="I18" s="504"/>
      <c r="J18" s="505"/>
    </row>
    <row r="19" spans="1:9" ht="12.75">
      <c r="A19" s="495"/>
      <c r="B19" s="964"/>
      <c r="C19" s="971"/>
      <c r="D19" s="971"/>
      <c r="E19" s="971"/>
      <c r="F19" s="971"/>
      <c r="G19" s="970"/>
      <c r="H19" s="969"/>
      <c r="I19" s="504"/>
    </row>
    <row r="20" spans="1:9" ht="12.75">
      <c r="A20" s="495" t="s">
        <v>1085</v>
      </c>
      <c r="B20" s="964"/>
      <c r="C20" s="968"/>
      <c r="D20" s="968"/>
      <c r="E20" s="968"/>
      <c r="F20" s="968"/>
      <c r="G20" s="953"/>
      <c r="H20" s="967"/>
      <c r="I20" s="504"/>
    </row>
    <row r="21" spans="1:9" ht="12.75">
      <c r="A21" s="963">
        <v>2001</v>
      </c>
      <c r="B21" s="964">
        <v>289</v>
      </c>
      <c r="C21" s="960">
        <v>43</v>
      </c>
      <c r="D21" s="965">
        <v>39</v>
      </c>
      <c r="E21" s="965">
        <v>4</v>
      </c>
      <c r="F21" s="965">
        <v>2</v>
      </c>
      <c r="G21" s="960">
        <v>179</v>
      </c>
      <c r="H21" s="959">
        <v>22</v>
      </c>
      <c r="I21" s="504"/>
    </row>
    <row r="22" spans="1:9" ht="12.75">
      <c r="A22" s="963">
        <v>2002</v>
      </c>
      <c r="B22" s="964">
        <v>289</v>
      </c>
      <c r="C22" s="960">
        <v>43</v>
      </c>
      <c r="D22" s="965">
        <v>39</v>
      </c>
      <c r="E22" s="965">
        <v>4</v>
      </c>
      <c r="F22" s="965">
        <v>2</v>
      </c>
      <c r="G22" s="960">
        <v>179</v>
      </c>
      <c r="H22" s="959">
        <v>22</v>
      </c>
      <c r="I22" s="504"/>
    </row>
    <row r="23" spans="1:9" ht="12.75">
      <c r="A23" s="963">
        <v>2003</v>
      </c>
      <c r="B23" s="964">
        <v>309</v>
      </c>
      <c r="C23" s="960">
        <v>43</v>
      </c>
      <c r="D23" s="965">
        <v>39</v>
      </c>
      <c r="E23" s="965">
        <v>4</v>
      </c>
      <c r="F23" s="965">
        <v>2</v>
      </c>
      <c r="G23" s="960">
        <v>199</v>
      </c>
      <c r="H23" s="959">
        <v>22</v>
      </c>
      <c r="I23" s="504"/>
    </row>
    <row r="24" spans="1:9" ht="12.75">
      <c r="A24" s="963">
        <v>2004</v>
      </c>
      <c r="B24" s="964">
        <v>309</v>
      </c>
      <c r="C24" s="960">
        <v>43</v>
      </c>
      <c r="D24" s="965">
        <v>39</v>
      </c>
      <c r="E24" s="965">
        <v>4</v>
      </c>
      <c r="F24" s="965">
        <v>2</v>
      </c>
      <c r="G24" s="960">
        <v>199</v>
      </c>
      <c r="H24" s="959">
        <v>22</v>
      </c>
      <c r="I24" s="504"/>
    </row>
    <row r="25" spans="1:9" ht="12.75">
      <c r="A25" s="963">
        <v>2005</v>
      </c>
      <c r="B25" s="964">
        <v>309</v>
      </c>
      <c r="C25" s="960">
        <v>43</v>
      </c>
      <c r="D25" s="965">
        <v>39</v>
      </c>
      <c r="E25" s="965">
        <v>4</v>
      </c>
      <c r="F25" s="965">
        <v>2</v>
      </c>
      <c r="G25" s="960">
        <v>199</v>
      </c>
      <c r="H25" s="959">
        <v>22</v>
      </c>
      <c r="I25" s="504"/>
    </row>
    <row r="26" spans="1:9" ht="12.75">
      <c r="A26" s="963">
        <v>2006</v>
      </c>
      <c r="B26" s="966" t="s">
        <v>22</v>
      </c>
      <c r="C26" s="960">
        <v>43</v>
      </c>
      <c r="D26" s="953" t="s">
        <v>22</v>
      </c>
      <c r="E26" s="953" t="s">
        <v>22</v>
      </c>
      <c r="F26" s="953" t="s">
        <v>22</v>
      </c>
      <c r="G26" s="960">
        <v>200</v>
      </c>
      <c r="H26" s="959">
        <v>22</v>
      </c>
      <c r="I26" s="504"/>
    </row>
    <row r="27" spans="1:9" ht="12.75">
      <c r="A27" s="963">
        <v>2007</v>
      </c>
      <c r="B27" s="964">
        <v>310</v>
      </c>
      <c r="C27" s="960">
        <v>43</v>
      </c>
      <c r="D27" s="965">
        <v>39</v>
      </c>
      <c r="E27" s="965">
        <v>4</v>
      </c>
      <c r="F27" s="965">
        <v>2</v>
      </c>
      <c r="G27" s="960">
        <v>200</v>
      </c>
      <c r="H27" s="959">
        <v>22</v>
      </c>
      <c r="I27" s="504"/>
    </row>
    <row r="28" spans="1:9" ht="12.75">
      <c r="A28" s="963">
        <v>2008</v>
      </c>
      <c r="B28" s="962">
        <v>314</v>
      </c>
      <c r="C28" s="960">
        <v>43</v>
      </c>
      <c r="D28" s="961">
        <v>43</v>
      </c>
      <c r="E28" s="961">
        <v>4</v>
      </c>
      <c r="F28" s="961">
        <v>2</v>
      </c>
      <c r="G28" s="960">
        <v>200</v>
      </c>
      <c r="H28" s="959">
        <v>22</v>
      </c>
      <c r="I28" s="504"/>
    </row>
    <row r="29" spans="1:9" ht="12.75">
      <c r="A29" s="963">
        <v>2009</v>
      </c>
      <c r="B29" s="964">
        <v>318</v>
      </c>
      <c r="C29" s="960">
        <v>43</v>
      </c>
      <c r="D29" s="961">
        <v>46</v>
      </c>
      <c r="E29" s="961">
        <v>4</v>
      </c>
      <c r="F29" s="961">
        <v>2</v>
      </c>
      <c r="G29" s="960">
        <v>201</v>
      </c>
      <c r="H29" s="959">
        <v>22</v>
      </c>
      <c r="I29" s="504"/>
    </row>
    <row r="30" spans="1:9" ht="12.75">
      <c r="A30" s="963">
        <v>2010</v>
      </c>
      <c r="B30" s="964">
        <v>323</v>
      </c>
      <c r="C30" s="960">
        <v>43</v>
      </c>
      <c r="D30" s="961">
        <v>49</v>
      </c>
      <c r="E30" s="961">
        <v>4</v>
      </c>
      <c r="F30" s="961">
        <v>2</v>
      </c>
      <c r="G30" s="960">
        <v>201</v>
      </c>
      <c r="H30" s="959">
        <v>24</v>
      </c>
      <c r="I30" s="504"/>
    </row>
    <row r="31" spans="1:9" ht="12.75">
      <c r="A31" s="963">
        <v>2011</v>
      </c>
      <c r="B31" s="962">
        <v>323</v>
      </c>
      <c r="C31" s="960">
        <v>43</v>
      </c>
      <c r="D31" s="961">
        <v>49</v>
      </c>
      <c r="E31" s="961">
        <v>4</v>
      </c>
      <c r="F31" s="961">
        <v>2</v>
      </c>
      <c r="G31" s="960">
        <v>201</v>
      </c>
      <c r="H31" s="959">
        <v>24</v>
      </c>
      <c r="I31" s="504"/>
    </row>
    <row r="32" spans="1:9" ht="12.75">
      <c r="A32" s="486"/>
      <c r="B32" s="958"/>
      <c r="C32" s="913"/>
      <c r="D32" s="913"/>
      <c r="E32" s="913"/>
      <c r="F32" s="913"/>
      <c r="G32" s="913"/>
      <c r="H32" s="957"/>
      <c r="I32" s="504"/>
    </row>
    <row r="33" spans="1:9" ht="12.75">
      <c r="A33" s="504"/>
      <c r="B33" s="956"/>
      <c r="C33" s="956"/>
      <c r="D33" s="956"/>
      <c r="E33" s="956"/>
      <c r="F33" s="956"/>
      <c r="G33" s="956"/>
      <c r="H33" s="956"/>
      <c r="I33" s="504"/>
    </row>
    <row r="34" spans="1:9" ht="12.75">
      <c r="A34" s="648" t="s">
        <v>21</v>
      </c>
      <c r="B34" s="956"/>
      <c r="C34" s="956"/>
      <c r="D34" s="956"/>
      <c r="E34" s="956"/>
      <c r="F34" s="956"/>
      <c r="G34" s="956"/>
      <c r="H34" s="956"/>
      <c r="I34" s="504"/>
    </row>
    <row r="35" spans="1:9" ht="12.75">
      <c r="A35" s="648" t="s">
        <v>1039</v>
      </c>
      <c r="I35" s="504"/>
    </row>
    <row r="36" spans="1:9" ht="12.75">
      <c r="A36" s="910" t="s">
        <v>1038</v>
      </c>
      <c r="I36" s="504"/>
    </row>
    <row r="37" ht="12.75">
      <c r="I37" s="504"/>
    </row>
    <row r="41" ht="12.75">
      <c r="A41" s="869"/>
    </row>
    <row r="42" ht="12.75">
      <c r="A42" s="50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6.xml><?xml version="1.0" encoding="utf-8"?>
<worksheet xmlns="http://schemas.openxmlformats.org/spreadsheetml/2006/main" xmlns:r="http://schemas.openxmlformats.org/officeDocument/2006/relationships">
  <dimension ref="A1:I37"/>
  <sheetViews>
    <sheetView zoomScalePageLayoutView="0" workbookViewId="0" topLeftCell="A1">
      <selection activeCell="A1" sqref="A1"/>
    </sheetView>
  </sheetViews>
  <sheetFormatPr defaultColWidth="9.140625" defaultRowHeight="12.75"/>
  <cols>
    <col min="1" max="1" width="18.7109375" style="483" customWidth="1"/>
    <col min="2" max="7" width="9.140625" style="483" customWidth="1"/>
    <col min="8" max="8" width="10.7109375" style="483" customWidth="1"/>
    <col min="9" max="16384" width="9.140625" style="483" customWidth="1"/>
  </cols>
  <sheetData>
    <row r="1" spans="1:8" ht="31.5">
      <c r="A1" s="96" t="s">
        <v>1102</v>
      </c>
      <c r="B1" s="502"/>
      <c r="C1" s="502"/>
      <c r="D1" s="502"/>
      <c r="E1" s="502"/>
      <c r="F1" s="502"/>
      <c r="G1" s="502"/>
      <c r="H1" s="502"/>
    </row>
    <row r="2" spans="1:8" ht="16.5" thickBot="1">
      <c r="A2" s="92"/>
      <c r="B2" s="501"/>
      <c r="C2" s="501"/>
      <c r="D2" s="501"/>
      <c r="E2" s="501"/>
      <c r="F2" s="501"/>
      <c r="G2" s="501"/>
      <c r="H2" s="523"/>
    </row>
    <row r="3" spans="1:7" s="143" customFormat="1" ht="24" customHeight="1" thickTop="1">
      <c r="A3" s="135"/>
      <c r="B3" s="292" t="s">
        <v>1101</v>
      </c>
      <c r="C3" s="292"/>
      <c r="D3" s="292"/>
      <c r="E3" s="292"/>
      <c r="F3" s="292"/>
      <c r="G3" s="292"/>
    </row>
    <row r="4" spans="1:8" s="86" customFormat="1" ht="25.5">
      <c r="A4" s="181" t="s">
        <v>1100</v>
      </c>
      <c r="B4" s="500" t="s">
        <v>37</v>
      </c>
      <c r="C4" s="499" t="s">
        <v>1099</v>
      </c>
      <c r="D4" s="499" t="s">
        <v>1098</v>
      </c>
      <c r="E4" s="499" t="s">
        <v>1097</v>
      </c>
      <c r="F4" s="499" t="s">
        <v>1096</v>
      </c>
      <c r="G4" s="499" t="s">
        <v>1095</v>
      </c>
      <c r="H4" s="591" t="s">
        <v>1094</v>
      </c>
    </row>
    <row r="5" spans="1:7" ht="12.75">
      <c r="A5" s="495"/>
      <c r="B5" s="839"/>
      <c r="C5" s="495"/>
      <c r="D5" s="495"/>
      <c r="E5" s="495"/>
      <c r="F5" s="495"/>
      <c r="G5" s="495"/>
    </row>
    <row r="6" spans="1:8" ht="12.75">
      <c r="A6" s="170" t="s">
        <v>99</v>
      </c>
      <c r="B6" s="990">
        <v>77</v>
      </c>
      <c r="C6" s="989">
        <v>8</v>
      </c>
      <c r="D6" s="989">
        <v>55</v>
      </c>
      <c r="E6" s="989">
        <v>5</v>
      </c>
      <c r="F6" s="989">
        <v>8</v>
      </c>
      <c r="G6" s="989">
        <v>1</v>
      </c>
      <c r="H6" s="988">
        <v>1539.0000000000005</v>
      </c>
    </row>
    <row r="7" spans="1:9" ht="12.75">
      <c r="A7" s="987" t="s">
        <v>1093</v>
      </c>
      <c r="B7" s="978">
        <v>6</v>
      </c>
      <c r="C7" s="977">
        <v>1</v>
      </c>
      <c r="D7" s="977">
        <v>4</v>
      </c>
      <c r="E7" s="977">
        <v>1</v>
      </c>
      <c r="F7" s="976" t="s">
        <v>14</v>
      </c>
      <c r="G7" s="976" t="s">
        <v>14</v>
      </c>
      <c r="H7" s="975">
        <v>108</v>
      </c>
      <c r="I7" s="607"/>
    </row>
    <row r="8" spans="1:9" ht="12.75">
      <c r="A8" s="987" t="s">
        <v>1092</v>
      </c>
      <c r="B8" s="978">
        <v>9</v>
      </c>
      <c r="C8" s="977">
        <v>1</v>
      </c>
      <c r="D8" s="977">
        <v>8</v>
      </c>
      <c r="E8" s="976" t="s">
        <v>14</v>
      </c>
      <c r="F8" s="976" t="s">
        <v>14</v>
      </c>
      <c r="G8" s="976" t="s">
        <v>14</v>
      </c>
      <c r="H8" s="975">
        <v>153</v>
      </c>
      <c r="I8" s="607"/>
    </row>
    <row r="9" spans="1:9" ht="12.75">
      <c r="A9" s="987" t="s">
        <v>1091</v>
      </c>
      <c r="B9" s="986">
        <v>62</v>
      </c>
      <c r="C9" s="977">
        <v>6</v>
      </c>
      <c r="D9" s="977">
        <v>43</v>
      </c>
      <c r="E9" s="977">
        <v>4</v>
      </c>
      <c r="F9" s="977">
        <v>8</v>
      </c>
      <c r="G9" s="985">
        <v>1</v>
      </c>
      <c r="H9" s="984">
        <v>1278</v>
      </c>
      <c r="I9" s="607"/>
    </row>
    <row r="10" spans="1:8" ht="12.75">
      <c r="A10" s="619"/>
      <c r="B10" s="980"/>
      <c r="C10" s="979"/>
      <c r="D10" s="979"/>
      <c r="E10" s="979"/>
      <c r="F10" s="979"/>
      <c r="G10" s="979"/>
      <c r="H10" s="975"/>
    </row>
    <row r="11" spans="1:8" ht="12.75">
      <c r="A11" s="619" t="s">
        <v>698</v>
      </c>
      <c r="B11" s="978">
        <v>18</v>
      </c>
      <c r="C11" s="977">
        <v>1</v>
      </c>
      <c r="D11" s="977">
        <v>13</v>
      </c>
      <c r="E11" s="977">
        <v>1</v>
      </c>
      <c r="F11" s="977">
        <v>3</v>
      </c>
      <c r="G11" s="976" t="s">
        <v>14</v>
      </c>
      <c r="H11" s="975">
        <v>378</v>
      </c>
    </row>
    <row r="12" spans="1:8" ht="12.75">
      <c r="A12" s="28" t="s">
        <v>1092</v>
      </c>
      <c r="B12" s="978">
        <v>1</v>
      </c>
      <c r="C12" s="976" t="s">
        <v>14</v>
      </c>
      <c r="D12" s="977">
        <v>1</v>
      </c>
      <c r="E12" s="976" t="s">
        <v>14</v>
      </c>
      <c r="F12" s="976" t="s">
        <v>14</v>
      </c>
      <c r="G12" s="976" t="s">
        <v>14</v>
      </c>
      <c r="H12" s="975">
        <v>18</v>
      </c>
    </row>
    <row r="13" spans="1:8" ht="12.75">
      <c r="A13" s="28" t="s">
        <v>1091</v>
      </c>
      <c r="B13" s="978">
        <v>17</v>
      </c>
      <c r="C13" s="977">
        <v>1</v>
      </c>
      <c r="D13" s="977">
        <v>12</v>
      </c>
      <c r="E13" s="977">
        <v>1</v>
      </c>
      <c r="F13" s="977">
        <v>3</v>
      </c>
      <c r="G13" s="976" t="s">
        <v>14</v>
      </c>
      <c r="H13" s="975">
        <v>359.99999999999994</v>
      </c>
    </row>
    <row r="14" spans="1:8" ht="12.75">
      <c r="A14" s="495"/>
      <c r="B14" s="950"/>
      <c r="C14" s="782"/>
      <c r="D14" s="782"/>
      <c r="E14" s="782"/>
      <c r="F14" s="782"/>
      <c r="G14" s="782"/>
      <c r="H14" s="858"/>
    </row>
    <row r="15" spans="1:8" ht="12.75">
      <c r="A15" s="619" t="s">
        <v>94</v>
      </c>
      <c r="B15" s="978">
        <v>11</v>
      </c>
      <c r="C15" s="977">
        <v>1</v>
      </c>
      <c r="D15" s="977">
        <v>6</v>
      </c>
      <c r="E15" s="976" t="s">
        <v>14</v>
      </c>
      <c r="F15" s="977">
        <v>3</v>
      </c>
      <c r="G15" s="977">
        <v>1</v>
      </c>
      <c r="H15" s="975">
        <v>279</v>
      </c>
    </row>
    <row r="16" spans="1:8" ht="12.75">
      <c r="A16" s="28" t="s">
        <v>1092</v>
      </c>
      <c r="B16" s="978">
        <v>1</v>
      </c>
      <c r="C16" s="976" t="s">
        <v>14</v>
      </c>
      <c r="D16" s="977">
        <v>1</v>
      </c>
      <c r="E16" s="976" t="s">
        <v>14</v>
      </c>
      <c r="F16" s="976" t="s">
        <v>14</v>
      </c>
      <c r="G16" s="976" t="s">
        <v>14</v>
      </c>
      <c r="H16" s="975">
        <v>18</v>
      </c>
    </row>
    <row r="17" spans="1:8" ht="12.75">
      <c r="A17" s="28" t="s">
        <v>1091</v>
      </c>
      <c r="B17" s="978">
        <v>10</v>
      </c>
      <c r="C17" s="977">
        <v>1</v>
      </c>
      <c r="D17" s="977">
        <v>5</v>
      </c>
      <c r="E17" s="976" t="s">
        <v>14</v>
      </c>
      <c r="F17" s="977">
        <v>3</v>
      </c>
      <c r="G17" s="977">
        <v>1</v>
      </c>
      <c r="H17" s="983">
        <v>261</v>
      </c>
    </row>
    <row r="18" spans="1:9" ht="12.75">
      <c r="A18" s="619"/>
      <c r="B18" s="980"/>
      <c r="C18" s="979"/>
      <c r="D18" s="979"/>
      <c r="E18" s="979"/>
      <c r="F18" s="979"/>
      <c r="G18" s="979"/>
      <c r="H18" s="975"/>
      <c r="I18" s="607"/>
    </row>
    <row r="19" spans="1:9" ht="12.75">
      <c r="A19" s="619" t="s">
        <v>92</v>
      </c>
      <c r="B19" s="978">
        <v>3</v>
      </c>
      <c r="C19" s="977">
        <v>1</v>
      </c>
      <c r="D19" s="977">
        <v>2</v>
      </c>
      <c r="E19" s="976" t="s">
        <v>14</v>
      </c>
      <c r="F19" s="976" t="s">
        <v>14</v>
      </c>
      <c r="G19" s="976" t="s">
        <v>14</v>
      </c>
      <c r="H19" s="975">
        <v>45</v>
      </c>
      <c r="I19" s="607"/>
    </row>
    <row r="20" spans="1:9" ht="12.75">
      <c r="A20" s="28" t="s">
        <v>1091</v>
      </c>
      <c r="B20" s="978">
        <v>3</v>
      </c>
      <c r="C20" s="977">
        <v>1</v>
      </c>
      <c r="D20" s="977">
        <v>2</v>
      </c>
      <c r="E20" s="976" t="s">
        <v>14</v>
      </c>
      <c r="F20" s="976" t="s">
        <v>14</v>
      </c>
      <c r="G20" s="976" t="s">
        <v>14</v>
      </c>
      <c r="H20" s="975">
        <v>45</v>
      </c>
      <c r="I20" s="607"/>
    </row>
    <row r="21" spans="1:9" ht="12.75">
      <c r="A21" s="619"/>
      <c r="B21" s="980"/>
      <c r="C21" s="979"/>
      <c r="D21" s="979"/>
      <c r="E21" s="981"/>
      <c r="F21" s="981"/>
      <c r="G21" s="981"/>
      <c r="H21" s="975"/>
      <c r="I21" s="607"/>
    </row>
    <row r="22" spans="1:9" ht="12.75">
      <c r="A22" s="619" t="s">
        <v>93</v>
      </c>
      <c r="B22" s="978">
        <v>1</v>
      </c>
      <c r="C22" s="977">
        <v>1</v>
      </c>
      <c r="D22" s="982" t="s">
        <v>14</v>
      </c>
      <c r="E22" s="976" t="s">
        <v>14</v>
      </c>
      <c r="F22" s="976" t="s">
        <v>14</v>
      </c>
      <c r="G22" s="976" t="s">
        <v>14</v>
      </c>
      <c r="H22" s="975">
        <v>9</v>
      </c>
      <c r="I22" s="607"/>
    </row>
    <row r="23" spans="1:9" ht="12.75">
      <c r="A23" s="28" t="s">
        <v>1091</v>
      </c>
      <c r="B23" s="978">
        <v>1</v>
      </c>
      <c r="C23" s="977">
        <v>1</v>
      </c>
      <c r="D23" s="982" t="s">
        <v>14</v>
      </c>
      <c r="E23" s="976" t="s">
        <v>14</v>
      </c>
      <c r="F23" s="976" t="s">
        <v>14</v>
      </c>
      <c r="G23" s="976" t="s">
        <v>14</v>
      </c>
      <c r="H23" s="975">
        <v>9</v>
      </c>
      <c r="I23" s="607"/>
    </row>
    <row r="24" spans="1:9" ht="12.75">
      <c r="A24" s="619"/>
      <c r="B24" s="980"/>
      <c r="C24" s="979"/>
      <c r="D24" s="979"/>
      <c r="E24" s="981"/>
      <c r="F24" s="981"/>
      <c r="G24" s="981"/>
      <c r="H24" s="975"/>
      <c r="I24" s="607"/>
    </row>
    <row r="25" spans="1:9" ht="12.75">
      <c r="A25" s="619" t="s">
        <v>98</v>
      </c>
      <c r="B25" s="978">
        <v>36</v>
      </c>
      <c r="C25" s="977">
        <v>3</v>
      </c>
      <c r="D25" s="977">
        <v>29</v>
      </c>
      <c r="E25" s="977">
        <v>2</v>
      </c>
      <c r="F25" s="977">
        <v>2</v>
      </c>
      <c r="G25" s="976" t="s">
        <v>14</v>
      </c>
      <c r="H25" s="975">
        <v>674.9999999999999</v>
      </c>
      <c r="I25" s="607"/>
    </row>
    <row r="26" spans="1:9" ht="12.75">
      <c r="A26" s="28" t="s">
        <v>1093</v>
      </c>
      <c r="B26" s="978">
        <v>6</v>
      </c>
      <c r="C26" s="977">
        <v>1</v>
      </c>
      <c r="D26" s="977">
        <v>4</v>
      </c>
      <c r="E26" s="977">
        <v>1</v>
      </c>
      <c r="F26" s="976" t="s">
        <v>14</v>
      </c>
      <c r="G26" s="976" t="s">
        <v>14</v>
      </c>
      <c r="H26" s="975">
        <v>108</v>
      </c>
      <c r="I26" s="607"/>
    </row>
    <row r="27" spans="1:9" ht="12.75">
      <c r="A27" s="28" t="s">
        <v>1092</v>
      </c>
      <c r="B27" s="978">
        <v>6</v>
      </c>
      <c r="C27" s="977">
        <v>1</v>
      </c>
      <c r="D27" s="977">
        <v>5</v>
      </c>
      <c r="E27" s="976" t="s">
        <v>14</v>
      </c>
      <c r="F27" s="976" t="s">
        <v>14</v>
      </c>
      <c r="G27" s="976" t="s">
        <v>14</v>
      </c>
      <c r="H27" s="975">
        <v>99</v>
      </c>
      <c r="I27" s="607"/>
    </row>
    <row r="28" spans="1:9" ht="12.75">
      <c r="A28" s="28" t="s">
        <v>1091</v>
      </c>
      <c r="B28" s="978">
        <v>24</v>
      </c>
      <c r="C28" s="977">
        <v>1</v>
      </c>
      <c r="D28" s="977">
        <v>20</v>
      </c>
      <c r="E28" s="977">
        <v>1</v>
      </c>
      <c r="F28" s="977">
        <v>2</v>
      </c>
      <c r="G28" s="976" t="s">
        <v>14</v>
      </c>
      <c r="H28" s="975">
        <v>467.9999999999999</v>
      </c>
      <c r="I28" s="607"/>
    </row>
    <row r="29" spans="1:9" ht="12.75">
      <c r="A29" s="619"/>
      <c r="B29" s="980"/>
      <c r="C29" s="979"/>
      <c r="D29" s="979"/>
      <c r="E29" s="979"/>
      <c r="F29" s="979"/>
      <c r="G29" s="979"/>
      <c r="H29" s="975"/>
      <c r="I29" s="607"/>
    </row>
    <row r="30" spans="1:9" ht="12.75">
      <c r="A30" s="619" t="s">
        <v>112</v>
      </c>
      <c r="B30" s="978">
        <v>8</v>
      </c>
      <c r="C30" s="977">
        <v>1</v>
      </c>
      <c r="D30" s="977">
        <v>5</v>
      </c>
      <c r="E30" s="977">
        <v>2</v>
      </c>
      <c r="F30" s="976" t="s">
        <v>14</v>
      </c>
      <c r="G30" s="976" t="s">
        <v>14</v>
      </c>
      <c r="H30" s="975">
        <v>153</v>
      </c>
      <c r="I30" s="607"/>
    </row>
    <row r="31" spans="1:9" ht="12.75">
      <c r="A31" s="28" t="s">
        <v>1092</v>
      </c>
      <c r="B31" s="978">
        <v>1</v>
      </c>
      <c r="C31" s="976" t="s">
        <v>14</v>
      </c>
      <c r="D31" s="977">
        <v>1</v>
      </c>
      <c r="E31" s="976" t="s">
        <v>14</v>
      </c>
      <c r="F31" s="976" t="s">
        <v>14</v>
      </c>
      <c r="G31" s="976" t="s">
        <v>14</v>
      </c>
      <c r="H31" s="975">
        <v>18</v>
      </c>
      <c r="I31" s="607"/>
    </row>
    <row r="32" spans="1:9" ht="12.75">
      <c r="A32" s="401" t="s">
        <v>1091</v>
      </c>
      <c r="B32" s="978">
        <v>7</v>
      </c>
      <c r="C32" s="977">
        <v>1</v>
      </c>
      <c r="D32" s="977">
        <v>4</v>
      </c>
      <c r="E32" s="977">
        <v>2</v>
      </c>
      <c r="F32" s="976" t="s">
        <v>14</v>
      </c>
      <c r="G32" s="976" t="s">
        <v>14</v>
      </c>
      <c r="H32" s="975">
        <v>135</v>
      </c>
      <c r="I32" s="607"/>
    </row>
    <row r="33" spans="1:8" ht="12.75">
      <c r="A33" s="486"/>
      <c r="B33" s="487"/>
      <c r="C33" s="486"/>
      <c r="D33" s="486"/>
      <c r="E33" s="486"/>
      <c r="F33" s="486"/>
      <c r="G33" s="486"/>
      <c r="H33" s="485"/>
    </row>
    <row r="34" spans="1:8" ht="12.75">
      <c r="A34" s="504"/>
      <c r="B34" s="504"/>
      <c r="C34" s="504"/>
      <c r="D34" s="504"/>
      <c r="E34" s="504"/>
      <c r="F34" s="504"/>
      <c r="G34" s="504"/>
      <c r="H34" s="504"/>
    </row>
    <row r="35" ht="12.75">
      <c r="A35" s="974" t="s">
        <v>1090</v>
      </c>
    </row>
    <row r="36" ht="12.75">
      <c r="A36" s="506" t="s">
        <v>1089</v>
      </c>
    </row>
    <row r="37" ht="12.75">
      <c r="A37" s="50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7.xml><?xml version="1.0" encoding="utf-8"?>
<worksheet xmlns="http://schemas.openxmlformats.org/spreadsheetml/2006/main" xmlns:r="http://schemas.openxmlformats.org/officeDocument/2006/relationships">
  <dimension ref="A1:H33"/>
  <sheetViews>
    <sheetView zoomScalePageLayoutView="0" workbookViewId="0" topLeftCell="A1">
      <selection activeCell="A1" sqref="A1"/>
    </sheetView>
  </sheetViews>
  <sheetFormatPr defaultColWidth="9.140625" defaultRowHeight="12.75"/>
  <cols>
    <col min="1" max="5" width="16.7109375" style="483" customWidth="1"/>
    <col min="6" max="16384" width="9.140625" style="483" customWidth="1"/>
  </cols>
  <sheetData>
    <row r="1" spans="1:5" ht="31.5">
      <c r="A1" s="96" t="s">
        <v>1113</v>
      </c>
      <c r="B1" s="502"/>
      <c r="C1" s="502"/>
      <c r="D1" s="502"/>
      <c r="E1" s="502"/>
    </row>
    <row r="2" spans="1:5" ht="13.5" thickBot="1">
      <c r="A2" s="523"/>
      <c r="B2" s="523"/>
      <c r="C2" s="523"/>
      <c r="D2" s="523"/>
      <c r="E2" s="523"/>
    </row>
    <row r="3" spans="1:4" s="143" customFormat="1" ht="24" customHeight="1" thickTop="1">
      <c r="A3" s="135"/>
      <c r="B3" s="292" t="s">
        <v>1112</v>
      </c>
      <c r="C3" s="292"/>
      <c r="D3" s="292"/>
    </row>
    <row r="4" spans="1:5" s="86" customFormat="1" ht="38.25">
      <c r="A4" s="499" t="s">
        <v>1111</v>
      </c>
      <c r="B4" s="499" t="s">
        <v>1110</v>
      </c>
      <c r="C4" s="499" t="s">
        <v>1109</v>
      </c>
      <c r="D4" s="88" t="s">
        <v>1108</v>
      </c>
      <c r="E4" s="87" t="s">
        <v>1107</v>
      </c>
    </row>
    <row r="5" spans="1:4" ht="12.75">
      <c r="A5" s="495"/>
      <c r="B5" s="495"/>
      <c r="C5" s="495"/>
      <c r="D5" s="495"/>
    </row>
    <row r="6" spans="1:5" ht="12.75">
      <c r="A6" s="993">
        <v>1991</v>
      </c>
      <c r="B6" s="992">
        <v>5</v>
      </c>
      <c r="C6" s="992">
        <v>81</v>
      </c>
      <c r="D6" s="992">
        <v>580888</v>
      </c>
      <c r="E6" s="991">
        <v>9633</v>
      </c>
    </row>
    <row r="7" spans="1:5" ht="12.75">
      <c r="A7" s="993">
        <v>1992</v>
      </c>
      <c r="B7" s="992">
        <v>5</v>
      </c>
      <c r="C7" s="992">
        <v>81</v>
      </c>
      <c r="D7" s="992">
        <v>654726</v>
      </c>
      <c r="E7" s="991">
        <v>9938</v>
      </c>
    </row>
    <row r="8" spans="1:5" ht="12.75">
      <c r="A8" s="993">
        <v>1993</v>
      </c>
      <c r="B8" s="992">
        <v>5</v>
      </c>
      <c r="C8" s="992">
        <v>81</v>
      </c>
      <c r="D8" s="992">
        <v>638972</v>
      </c>
      <c r="E8" s="991">
        <v>10251</v>
      </c>
    </row>
    <row r="9" spans="1:5" ht="12.75">
      <c r="A9" s="993">
        <v>1994</v>
      </c>
      <c r="B9" s="992">
        <v>5</v>
      </c>
      <c r="C9" s="992">
        <v>81</v>
      </c>
      <c r="D9" s="992">
        <v>580120</v>
      </c>
      <c r="E9" s="991">
        <v>8778</v>
      </c>
    </row>
    <row r="10" spans="1:5" ht="12.75">
      <c r="A10" s="993">
        <v>1995</v>
      </c>
      <c r="B10" s="992">
        <v>6</v>
      </c>
      <c r="C10" s="992">
        <v>99</v>
      </c>
      <c r="D10" s="992">
        <v>650934</v>
      </c>
      <c r="E10" s="991">
        <v>10514</v>
      </c>
    </row>
    <row r="11" spans="1:5" ht="12.75">
      <c r="A11" s="993">
        <v>1996</v>
      </c>
      <c r="B11" s="992">
        <v>6</v>
      </c>
      <c r="C11" s="992">
        <v>99</v>
      </c>
      <c r="D11" s="992">
        <v>685191</v>
      </c>
      <c r="E11" s="991">
        <v>10622</v>
      </c>
    </row>
    <row r="12" spans="1:5" ht="12.75">
      <c r="A12" s="993">
        <v>1997</v>
      </c>
      <c r="B12" s="992">
        <v>6</v>
      </c>
      <c r="C12" s="992">
        <v>99</v>
      </c>
      <c r="D12" s="992">
        <v>686188</v>
      </c>
      <c r="E12" s="991">
        <v>15804</v>
      </c>
    </row>
    <row r="13" spans="1:5" ht="12.75">
      <c r="A13" s="993">
        <v>1998</v>
      </c>
      <c r="B13" s="992">
        <v>6</v>
      </c>
      <c r="C13" s="992">
        <v>99</v>
      </c>
      <c r="D13" s="992">
        <v>747379</v>
      </c>
      <c r="E13" s="991">
        <v>16929</v>
      </c>
    </row>
    <row r="14" spans="1:5" ht="12.75">
      <c r="A14" s="993">
        <v>1999</v>
      </c>
      <c r="B14" s="996" t="s">
        <v>22</v>
      </c>
      <c r="C14" s="995" t="s">
        <v>22</v>
      </c>
      <c r="D14" s="784" t="s">
        <v>22</v>
      </c>
      <c r="E14" s="991">
        <v>16884</v>
      </c>
    </row>
    <row r="15" spans="1:8" ht="12.75">
      <c r="A15" s="993">
        <v>2000</v>
      </c>
      <c r="B15" s="992">
        <v>6</v>
      </c>
      <c r="C15" s="992">
        <v>99</v>
      </c>
      <c r="D15" s="992">
        <v>663710</v>
      </c>
      <c r="E15" s="991">
        <v>16947</v>
      </c>
      <c r="H15" s="994"/>
    </row>
    <row r="16" spans="1:5" ht="12.75">
      <c r="A16" s="993">
        <v>2001</v>
      </c>
      <c r="B16" s="992">
        <v>6</v>
      </c>
      <c r="C16" s="992">
        <v>99</v>
      </c>
      <c r="D16" s="992">
        <v>638817</v>
      </c>
      <c r="E16" s="991">
        <v>16375</v>
      </c>
    </row>
    <row r="17" spans="1:5" ht="12.75">
      <c r="A17" s="993">
        <v>2002</v>
      </c>
      <c r="B17" s="992">
        <v>6</v>
      </c>
      <c r="C17" s="992">
        <v>99</v>
      </c>
      <c r="D17" s="992">
        <v>607823</v>
      </c>
      <c r="E17" s="991">
        <v>12045</v>
      </c>
    </row>
    <row r="18" spans="1:5" ht="12.75">
      <c r="A18" s="993">
        <v>2003</v>
      </c>
      <c r="B18" s="992">
        <v>6</v>
      </c>
      <c r="C18" s="992">
        <v>99</v>
      </c>
      <c r="D18" s="992">
        <v>602123</v>
      </c>
      <c r="E18" s="991">
        <v>12045</v>
      </c>
    </row>
    <row r="19" spans="1:5" ht="12.75">
      <c r="A19" s="993">
        <v>2004</v>
      </c>
      <c r="B19" s="992">
        <v>6</v>
      </c>
      <c r="C19" s="992">
        <v>99</v>
      </c>
      <c r="D19" s="992">
        <v>560921</v>
      </c>
      <c r="E19" s="991">
        <v>11128</v>
      </c>
    </row>
    <row r="20" spans="1:5" ht="12.75">
      <c r="A20" s="993">
        <v>2005</v>
      </c>
      <c r="B20" s="992">
        <v>6</v>
      </c>
      <c r="C20" s="992">
        <v>99</v>
      </c>
      <c r="D20" s="992">
        <v>530606</v>
      </c>
      <c r="E20" s="991">
        <v>14847</v>
      </c>
    </row>
    <row r="21" spans="1:5" ht="12.75">
      <c r="A21" s="993">
        <v>2006</v>
      </c>
      <c r="B21" s="992">
        <v>6</v>
      </c>
      <c r="C21" s="992">
        <v>99</v>
      </c>
      <c r="D21" s="992">
        <v>538051</v>
      </c>
      <c r="E21" s="991">
        <v>9179</v>
      </c>
    </row>
    <row r="22" spans="1:5" ht="12.75">
      <c r="A22" s="993">
        <v>2007</v>
      </c>
      <c r="B22" s="992">
        <v>6</v>
      </c>
      <c r="C22" s="992">
        <v>99</v>
      </c>
      <c r="D22" s="992">
        <v>556197</v>
      </c>
      <c r="E22" s="991">
        <v>8469</v>
      </c>
    </row>
    <row r="23" spans="1:5" ht="12.75">
      <c r="A23" s="993">
        <v>2008</v>
      </c>
      <c r="B23" s="992">
        <v>6</v>
      </c>
      <c r="C23" s="992">
        <v>99</v>
      </c>
      <c r="D23" s="992">
        <v>578082</v>
      </c>
      <c r="E23" s="991">
        <v>7622</v>
      </c>
    </row>
    <row r="24" spans="1:5" ht="12.75">
      <c r="A24" s="993">
        <v>2009</v>
      </c>
      <c r="B24" s="992">
        <v>6</v>
      </c>
      <c r="C24" s="992">
        <v>99</v>
      </c>
      <c r="D24" s="992">
        <v>563589</v>
      </c>
      <c r="E24" s="991">
        <v>7636</v>
      </c>
    </row>
    <row r="25" spans="1:5" ht="12.75">
      <c r="A25" s="993">
        <v>2010</v>
      </c>
      <c r="B25" s="992">
        <v>6</v>
      </c>
      <c r="C25" s="992">
        <v>99</v>
      </c>
      <c r="D25" s="992">
        <v>534508</v>
      </c>
      <c r="E25" s="991">
        <v>8815</v>
      </c>
    </row>
    <row r="26" spans="1:5" ht="12.75">
      <c r="A26" s="993">
        <v>2011</v>
      </c>
      <c r="B26" s="992">
        <v>6</v>
      </c>
      <c r="C26" s="992">
        <v>99</v>
      </c>
      <c r="D26" s="992">
        <v>465472</v>
      </c>
      <c r="E26" s="991">
        <v>8960</v>
      </c>
    </row>
    <row r="27" spans="1:5" ht="12.75">
      <c r="A27" s="486"/>
      <c r="B27" s="486"/>
      <c r="C27" s="486"/>
      <c r="D27" s="486"/>
      <c r="E27" s="485"/>
    </row>
    <row r="29" ht="12.75">
      <c r="A29" s="53" t="s">
        <v>21</v>
      </c>
    </row>
    <row r="30" ht="12.75">
      <c r="A30" s="53" t="s">
        <v>1106</v>
      </c>
    </row>
    <row r="31" ht="12.75">
      <c r="A31" s="246" t="s">
        <v>1105</v>
      </c>
    </row>
    <row r="32" ht="12.75">
      <c r="A32" s="53" t="s">
        <v>1104</v>
      </c>
    </row>
    <row r="33" ht="12.75">
      <c r="A33" s="506" t="s">
        <v>1103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58.xml><?xml version="1.0" encoding="utf-8"?>
<worksheet xmlns="http://schemas.openxmlformats.org/spreadsheetml/2006/main" xmlns:r="http://schemas.openxmlformats.org/officeDocument/2006/relationships">
  <dimension ref="A1:I36"/>
  <sheetViews>
    <sheetView zoomScalePageLayoutView="0" workbookViewId="0" topLeftCell="A1">
      <selection activeCell="A1" sqref="A1"/>
    </sheetView>
  </sheetViews>
  <sheetFormatPr defaultColWidth="9.140625" defaultRowHeight="12.75"/>
  <cols>
    <col min="1" max="4" width="12.7109375" style="483" customWidth="1"/>
    <col min="5" max="6" width="16.421875" style="483" customWidth="1"/>
    <col min="7" max="16384" width="9.140625" style="483" customWidth="1"/>
  </cols>
  <sheetData>
    <row r="1" spans="1:6" ht="18" customHeight="1">
      <c r="A1" s="96" t="s">
        <v>1125</v>
      </c>
      <c r="B1" s="502"/>
      <c r="C1" s="502"/>
      <c r="D1" s="502"/>
      <c r="E1" s="502"/>
      <c r="F1" s="502"/>
    </row>
    <row r="2" spans="1:6" ht="12.75" customHeight="1">
      <c r="A2" s="267"/>
      <c r="B2" s="502"/>
      <c r="C2" s="502"/>
      <c r="D2" s="502"/>
      <c r="E2" s="502"/>
      <c r="F2" s="502"/>
    </row>
    <row r="3" spans="1:6" ht="12.75">
      <c r="A3" s="762" t="s">
        <v>1124</v>
      </c>
      <c r="B3" s="502"/>
      <c r="C3" s="502"/>
      <c r="D3" s="502"/>
      <c r="E3" s="502"/>
      <c r="F3" s="502"/>
    </row>
    <row r="4" spans="1:6" ht="12.75">
      <c r="A4" s="999" t="s">
        <v>1123</v>
      </c>
      <c r="B4" s="502"/>
      <c r="C4" s="502"/>
      <c r="D4" s="502"/>
      <c r="E4" s="502"/>
      <c r="F4" s="502"/>
    </row>
    <row r="5" spans="1:6" ht="12.75">
      <c r="A5" s="999" t="s">
        <v>1122</v>
      </c>
      <c r="B5" s="502"/>
      <c r="C5" s="502"/>
      <c r="D5" s="502"/>
      <c r="E5" s="502"/>
      <c r="F5" s="502"/>
    </row>
    <row r="6" spans="1:6" ht="12.75">
      <c r="A6" s="999" t="s">
        <v>1121</v>
      </c>
      <c r="B6" s="502"/>
      <c r="C6" s="502"/>
      <c r="D6" s="502"/>
      <c r="E6" s="502"/>
      <c r="F6" s="502"/>
    </row>
    <row r="7" spans="1:6" ht="12.75" customHeight="1" thickBot="1">
      <c r="A7" s="523"/>
      <c r="B7" s="523"/>
      <c r="C7" s="523"/>
      <c r="D7" s="523"/>
      <c r="E7" s="523"/>
      <c r="F7" s="523"/>
    </row>
    <row r="8" spans="1:6" ht="23.25" customHeight="1" thickTop="1">
      <c r="A8" s="135"/>
      <c r="B8" s="135"/>
      <c r="C8" s="292" t="s">
        <v>1120</v>
      </c>
      <c r="D8" s="292"/>
      <c r="E8" s="292" t="s">
        <v>1119</v>
      </c>
      <c r="F8" s="183"/>
    </row>
    <row r="9" spans="1:6" ht="23.25" customHeight="1">
      <c r="A9" s="131" t="s">
        <v>38</v>
      </c>
      <c r="B9" s="131" t="s">
        <v>1109</v>
      </c>
      <c r="C9" s="131" t="s">
        <v>37</v>
      </c>
      <c r="D9" s="779" t="s">
        <v>1118</v>
      </c>
      <c r="E9" s="131" t="s">
        <v>37</v>
      </c>
      <c r="F9" s="460" t="s">
        <v>1117</v>
      </c>
    </row>
    <row r="10" spans="1:5" ht="12.75">
      <c r="A10" s="495"/>
      <c r="B10" s="495"/>
      <c r="C10" s="495"/>
      <c r="D10" s="495"/>
      <c r="E10" s="495"/>
    </row>
    <row r="11" spans="1:9" ht="12.75">
      <c r="A11" s="993">
        <v>1992</v>
      </c>
      <c r="B11" s="992">
        <v>72</v>
      </c>
      <c r="C11" s="992">
        <v>265</v>
      </c>
      <c r="D11" s="998">
        <v>23</v>
      </c>
      <c r="E11" s="992">
        <v>1200000</v>
      </c>
      <c r="F11" s="997">
        <v>216000</v>
      </c>
      <c r="I11" s="938"/>
    </row>
    <row r="12" spans="1:9" ht="12.75">
      <c r="A12" s="993">
        <v>1993</v>
      </c>
      <c r="B12" s="992">
        <v>72</v>
      </c>
      <c r="C12" s="992">
        <v>269</v>
      </c>
      <c r="D12" s="998">
        <v>19</v>
      </c>
      <c r="E12" s="992">
        <v>1200000</v>
      </c>
      <c r="F12" s="997">
        <v>216000</v>
      </c>
      <c r="I12" s="938"/>
    </row>
    <row r="13" spans="1:9" ht="12.75">
      <c r="A13" s="993">
        <v>1994</v>
      </c>
      <c r="B13" s="992">
        <v>72</v>
      </c>
      <c r="C13" s="992">
        <v>269</v>
      </c>
      <c r="D13" s="998">
        <v>19</v>
      </c>
      <c r="E13" s="992">
        <v>1200000</v>
      </c>
      <c r="F13" s="997">
        <v>216000</v>
      </c>
      <c r="I13" s="938"/>
    </row>
    <row r="14" spans="1:9" ht="12.75">
      <c r="A14" s="993">
        <v>1995</v>
      </c>
      <c r="B14" s="992">
        <v>72</v>
      </c>
      <c r="C14" s="992">
        <v>269</v>
      </c>
      <c r="D14" s="998">
        <v>19</v>
      </c>
      <c r="E14" s="992">
        <v>1200000</v>
      </c>
      <c r="F14" s="997">
        <v>216000</v>
      </c>
      <c r="I14" s="938"/>
    </row>
    <row r="15" spans="1:9" ht="12.75">
      <c r="A15" s="993">
        <v>1996</v>
      </c>
      <c r="B15" s="992">
        <v>72</v>
      </c>
      <c r="C15" s="992">
        <v>277</v>
      </c>
      <c r="D15" s="998">
        <v>11</v>
      </c>
      <c r="E15" s="992">
        <v>1200000</v>
      </c>
      <c r="F15" s="997">
        <v>216000</v>
      </c>
      <c r="I15" s="938"/>
    </row>
    <row r="16" spans="1:9" ht="12.75">
      <c r="A16" s="993">
        <v>1997</v>
      </c>
      <c r="B16" s="992">
        <v>72</v>
      </c>
      <c r="C16" s="992">
        <v>271</v>
      </c>
      <c r="D16" s="998">
        <v>17</v>
      </c>
      <c r="E16" s="992">
        <v>1200000</v>
      </c>
      <c r="F16" s="997">
        <v>216000</v>
      </c>
      <c r="I16" s="938"/>
    </row>
    <row r="17" spans="1:9" ht="12.75">
      <c r="A17" s="993">
        <v>1998</v>
      </c>
      <c r="B17" s="992">
        <v>72</v>
      </c>
      <c r="C17" s="992">
        <v>260</v>
      </c>
      <c r="D17" s="998">
        <v>28</v>
      </c>
      <c r="E17" s="992">
        <v>1800000</v>
      </c>
      <c r="F17" s="997">
        <v>324000</v>
      </c>
      <c r="I17" s="938"/>
    </row>
    <row r="18" spans="1:9" ht="12.75">
      <c r="A18" s="993">
        <v>1999</v>
      </c>
      <c r="B18" s="992">
        <v>72</v>
      </c>
      <c r="C18" s="992">
        <v>271</v>
      </c>
      <c r="D18" s="998">
        <v>9</v>
      </c>
      <c r="E18" s="992">
        <v>2600000</v>
      </c>
      <c r="F18" s="997">
        <v>468000</v>
      </c>
      <c r="I18" s="938"/>
    </row>
    <row r="19" spans="1:9" ht="12.75">
      <c r="A19" s="993">
        <v>2000</v>
      </c>
      <c r="B19" s="992">
        <v>72</v>
      </c>
      <c r="C19" s="992">
        <v>261</v>
      </c>
      <c r="D19" s="998">
        <v>19</v>
      </c>
      <c r="E19" s="992">
        <v>2900000</v>
      </c>
      <c r="F19" s="997">
        <v>522000</v>
      </c>
      <c r="I19" s="938"/>
    </row>
    <row r="20" spans="1:9" ht="12.75">
      <c r="A20" s="993">
        <v>2001</v>
      </c>
      <c r="B20" s="992">
        <v>72</v>
      </c>
      <c r="C20" s="992">
        <v>260</v>
      </c>
      <c r="D20" s="998">
        <v>20</v>
      </c>
      <c r="E20" s="992">
        <v>4000000</v>
      </c>
      <c r="F20" s="997">
        <v>720000</v>
      </c>
      <c r="I20" s="938"/>
    </row>
    <row r="21" spans="1:9" ht="12.75">
      <c r="A21" s="993">
        <v>2002</v>
      </c>
      <c r="B21" s="992">
        <v>72</v>
      </c>
      <c r="C21" s="992">
        <v>266</v>
      </c>
      <c r="D21" s="998">
        <v>14</v>
      </c>
      <c r="E21" s="992">
        <v>4000000</v>
      </c>
      <c r="F21" s="997">
        <v>720000</v>
      </c>
      <c r="I21" s="938"/>
    </row>
    <row r="22" spans="1:9" ht="12.75">
      <c r="A22" s="993">
        <v>2003</v>
      </c>
      <c r="B22" s="992">
        <v>72</v>
      </c>
      <c r="C22" s="992">
        <v>264</v>
      </c>
      <c r="D22" s="998">
        <v>16</v>
      </c>
      <c r="E22" s="992">
        <v>4500000</v>
      </c>
      <c r="F22" s="997">
        <v>810000</v>
      </c>
      <c r="I22" s="938"/>
    </row>
    <row r="23" spans="1:9" ht="12.75">
      <c r="A23" s="993">
        <v>2004</v>
      </c>
      <c r="B23" s="992">
        <v>72</v>
      </c>
      <c r="C23" s="992">
        <v>262</v>
      </c>
      <c r="D23" s="998">
        <v>18</v>
      </c>
      <c r="E23" s="992">
        <v>4800000</v>
      </c>
      <c r="F23" s="997">
        <v>864000</v>
      </c>
      <c r="I23" s="938"/>
    </row>
    <row r="24" spans="1:9" ht="12.75">
      <c r="A24" s="993">
        <v>2005</v>
      </c>
      <c r="B24" s="992">
        <v>72</v>
      </c>
      <c r="C24" s="992">
        <v>269</v>
      </c>
      <c r="D24" s="998">
        <v>11</v>
      </c>
      <c r="E24" s="992">
        <v>4800000</v>
      </c>
      <c r="F24" s="997">
        <v>864000</v>
      </c>
      <c r="I24" s="938"/>
    </row>
    <row r="25" spans="1:9" ht="12.75">
      <c r="A25" s="993">
        <v>2006</v>
      </c>
      <c r="B25" s="992">
        <v>72</v>
      </c>
      <c r="C25" s="992">
        <v>261</v>
      </c>
      <c r="D25" s="998">
        <v>19</v>
      </c>
      <c r="E25" s="992">
        <v>5100000</v>
      </c>
      <c r="F25" s="997">
        <v>918000</v>
      </c>
      <c r="I25" s="938"/>
    </row>
    <row r="26" spans="1:9" ht="12.75">
      <c r="A26" s="993">
        <v>2007</v>
      </c>
      <c r="B26" s="992">
        <v>72</v>
      </c>
      <c r="C26" s="992">
        <v>266</v>
      </c>
      <c r="D26" s="998">
        <v>14</v>
      </c>
      <c r="E26" s="992">
        <v>5200000</v>
      </c>
      <c r="F26" s="997">
        <v>936000</v>
      </c>
      <c r="I26" s="938"/>
    </row>
    <row r="27" spans="1:9" ht="12.75">
      <c r="A27" s="993">
        <v>2008</v>
      </c>
      <c r="B27" s="992">
        <v>72</v>
      </c>
      <c r="C27" s="992">
        <v>266</v>
      </c>
      <c r="D27" s="998">
        <v>14</v>
      </c>
      <c r="E27" s="992">
        <v>5300000</v>
      </c>
      <c r="F27" s="997">
        <v>954000</v>
      </c>
      <c r="I27" s="938"/>
    </row>
    <row r="28" spans="1:6" ht="12.75">
      <c r="A28" s="993">
        <v>2009</v>
      </c>
      <c r="B28" s="992">
        <v>72</v>
      </c>
      <c r="C28" s="992">
        <v>265</v>
      </c>
      <c r="D28" s="998">
        <v>15</v>
      </c>
      <c r="E28" s="992">
        <v>5400000</v>
      </c>
      <c r="F28" s="997">
        <v>972000</v>
      </c>
    </row>
    <row r="29" spans="1:6" ht="12.75">
      <c r="A29" s="993">
        <v>2010</v>
      </c>
      <c r="B29" s="992">
        <v>72</v>
      </c>
      <c r="C29" s="992">
        <v>265</v>
      </c>
      <c r="D29" s="998">
        <v>15</v>
      </c>
      <c r="E29" s="992">
        <v>5500000</v>
      </c>
      <c r="F29" s="997">
        <v>990000</v>
      </c>
    </row>
    <row r="30" spans="1:6" ht="12.75">
      <c r="A30" s="993">
        <v>2011</v>
      </c>
      <c r="B30" s="992">
        <v>72</v>
      </c>
      <c r="C30" s="992">
        <v>264</v>
      </c>
      <c r="D30" s="998">
        <v>16</v>
      </c>
      <c r="E30" s="992">
        <v>5500000</v>
      </c>
      <c r="F30" s="997">
        <v>990000</v>
      </c>
    </row>
    <row r="31" spans="1:6" ht="12.75">
      <c r="A31" s="993">
        <v>2012</v>
      </c>
      <c r="B31" s="992">
        <v>72</v>
      </c>
      <c r="C31" s="992">
        <v>267</v>
      </c>
      <c r="D31" s="998">
        <v>13</v>
      </c>
      <c r="E31" s="992">
        <v>5500000</v>
      </c>
      <c r="F31" s="997">
        <v>990000</v>
      </c>
    </row>
    <row r="32" spans="1:6" ht="12.75">
      <c r="A32" s="486"/>
      <c r="B32" s="486"/>
      <c r="C32" s="486"/>
      <c r="D32" s="486"/>
      <c r="E32" s="486"/>
      <c r="F32" s="485"/>
    </row>
    <row r="34" ht="12.75">
      <c r="A34" s="51" t="s">
        <v>1116</v>
      </c>
    </row>
    <row r="35" ht="12.75">
      <c r="A35" s="50" t="s">
        <v>1115</v>
      </c>
    </row>
    <row r="36" ht="12.75">
      <c r="A36" s="51" t="s">
        <v>1114</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2011&amp;R&amp;9http://www.hawaii.gov/dbedt/</oddFooter>
  </headerFooter>
</worksheet>
</file>

<file path=xl/worksheets/sheet59.xml><?xml version="1.0" encoding="utf-8"?>
<worksheet xmlns="http://schemas.openxmlformats.org/spreadsheetml/2006/main" xmlns:r="http://schemas.openxmlformats.org/officeDocument/2006/relationships">
  <dimension ref="A1:L20"/>
  <sheetViews>
    <sheetView showGridLines="0" zoomScalePageLayoutView="0" workbookViewId="0" topLeftCell="A1">
      <selection activeCell="A1" sqref="A1"/>
    </sheetView>
  </sheetViews>
  <sheetFormatPr defaultColWidth="9.140625" defaultRowHeight="12.75"/>
  <cols>
    <col min="1" max="1" width="17.00390625" style="483" customWidth="1"/>
    <col min="2" max="5" width="16.7109375" style="483" customWidth="1"/>
    <col min="6" max="16384" width="9.140625" style="483" customWidth="1"/>
  </cols>
  <sheetData>
    <row r="1" spans="1:5" ht="15.75" customHeight="1">
      <c r="A1" s="96" t="s">
        <v>1133</v>
      </c>
      <c r="B1" s="267"/>
      <c r="C1" s="267"/>
      <c r="D1" s="267"/>
      <c r="E1" s="267"/>
    </row>
    <row r="2" spans="1:5" ht="15.75">
      <c r="A2" s="96" t="s">
        <v>1132</v>
      </c>
      <c r="B2" s="267"/>
      <c r="C2" s="267"/>
      <c r="D2" s="267"/>
      <c r="E2" s="267"/>
    </row>
    <row r="3" spans="1:5" ht="16.5" thickBot="1">
      <c r="A3" s="92"/>
      <c r="B3" s="92"/>
      <c r="C3" s="92"/>
      <c r="D3" s="92"/>
      <c r="E3" s="92"/>
    </row>
    <row r="4" spans="1:11" s="143" customFormat="1" ht="34.5" customHeight="1" thickTop="1">
      <c r="A4" s="135"/>
      <c r="B4" s="181" t="s">
        <v>1131</v>
      </c>
      <c r="C4" s="134"/>
      <c r="D4" s="181" t="s">
        <v>1130</v>
      </c>
      <c r="E4" s="132"/>
      <c r="G4" s="483"/>
      <c r="H4" s="483"/>
      <c r="I4" s="483"/>
      <c r="J4" s="483"/>
      <c r="K4" s="483"/>
    </row>
    <row r="5" spans="1:12" s="143" customFormat="1" ht="24" customHeight="1">
      <c r="A5" s="131" t="s">
        <v>1007</v>
      </c>
      <c r="B5" s="131" t="s">
        <v>627</v>
      </c>
      <c r="C5" s="779" t="s">
        <v>1129</v>
      </c>
      <c r="D5" s="131" t="s">
        <v>627</v>
      </c>
      <c r="E5" s="1005" t="s">
        <v>1129</v>
      </c>
      <c r="F5" s="483"/>
      <c r="G5" s="483"/>
      <c r="H5" s="483"/>
      <c r="I5" s="483"/>
      <c r="J5" s="483"/>
      <c r="K5" s="483"/>
      <c r="L5" s="483"/>
    </row>
    <row r="6" spans="1:4" ht="12.75">
      <c r="A6" s="495"/>
      <c r="B6" s="495"/>
      <c r="C6" s="495"/>
      <c r="D6" s="495"/>
    </row>
    <row r="7" spans="1:5" ht="12.75">
      <c r="A7" s="170" t="s">
        <v>99</v>
      </c>
      <c r="B7" s="1003">
        <v>59</v>
      </c>
      <c r="C7" s="1004">
        <v>937434</v>
      </c>
      <c r="D7" s="1003">
        <v>57</v>
      </c>
      <c r="E7" s="1002">
        <v>52.9</v>
      </c>
    </row>
    <row r="8" spans="1:5" ht="12.75">
      <c r="A8" s="495"/>
      <c r="B8" s="857"/>
      <c r="C8" s="638"/>
      <c r="D8" s="857"/>
      <c r="E8" s="1000"/>
    </row>
    <row r="9" spans="1:5" ht="12.75">
      <c r="A9" s="495" t="s">
        <v>698</v>
      </c>
      <c r="B9" s="857">
        <v>13</v>
      </c>
      <c r="C9" s="638">
        <v>669632</v>
      </c>
      <c r="D9" s="857">
        <v>6</v>
      </c>
      <c r="E9" s="1000">
        <v>42.2</v>
      </c>
    </row>
    <row r="10" spans="1:5" ht="12.75">
      <c r="A10" s="495" t="s">
        <v>94</v>
      </c>
      <c r="B10" s="857">
        <v>14</v>
      </c>
      <c r="C10" s="638">
        <v>80998</v>
      </c>
      <c r="D10" s="857">
        <v>15</v>
      </c>
      <c r="E10" s="1000">
        <v>0.2</v>
      </c>
    </row>
    <row r="11" spans="1:5" ht="12.75">
      <c r="A11" s="495" t="s">
        <v>92</v>
      </c>
      <c r="B11" s="857">
        <v>3</v>
      </c>
      <c r="C11" s="638">
        <v>33097</v>
      </c>
      <c r="D11" s="857">
        <v>5</v>
      </c>
      <c r="E11" s="1001" t="s">
        <v>624</v>
      </c>
    </row>
    <row r="12" spans="1:5" ht="12.75">
      <c r="A12" s="495" t="s">
        <v>93</v>
      </c>
      <c r="B12" s="857">
        <v>5</v>
      </c>
      <c r="C12" s="638">
        <v>20115</v>
      </c>
      <c r="D12" s="857">
        <v>10</v>
      </c>
      <c r="E12" s="1001" t="s">
        <v>624</v>
      </c>
    </row>
    <row r="13" spans="1:5" ht="12.75">
      <c r="A13" s="495" t="s">
        <v>98</v>
      </c>
      <c r="B13" s="857">
        <v>12</v>
      </c>
      <c r="C13" s="638">
        <v>24600</v>
      </c>
      <c r="D13" s="857">
        <v>17</v>
      </c>
      <c r="E13" s="1000">
        <v>0.2</v>
      </c>
    </row>
    <row r="14" spans="1:5" ht="12.75">
      <c r="A14" s="495" t="s">
        <v>112</v>
      </c>
      <c r="B14" s="857">
        <v>12</v>
      </c>
      <c r="C14" s="638">
        <v>108992</v>
      </c>
      <c r="D14" s="857">
        <v>4</v>
      </c>
      <c r="E14" s="1000">
        <v>10.3</v>
      </c>
    </row>
    <row r="15" spans="1:5" ht="12.75">
      <c r="A15" s="486"/>
      <c r="B15" s="913"/>
      <c r="C15" s="913"/>
      <c r="D15" s="913"/>
      <c r="E15" s="957"/>
    </row>
    <row r="17" ht="12.75">
      <c r="A17" s="330" t="s">
        <v>1128</v>
      </c>
    </row>
    <row r="18" ht="12.75">
      <c r="A18" s="330" t="s">
        <v>1127</v>
      </c>
    </row>
    <row r="19" ht="12.75">
      <c r="A19" s="648" t="s">
        <v>1126</v>
      </c>
    </row>
    <row r="20" ht="12.75">
      <c r="A20" s="246" t="s">
        <v>999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xml><?xml version="1.0" encoding="utf-8"?>
<worksheet xmlns="http://schemas.openxmlformats.org/spreadsheetml/2006/main" xmlns:r="http://schemas.openxmlformats.org/officeDocument/2006/relationships">
  <sheetPr>
    <tabColor theme="8" tint="0.39998000860214233"/>
  </sheetPr>
  <dimension ref="A1:H65"/>
  <sheetViews>
    <sheetView zoomScalePageLayoutView="0" workbookViewId="0" topLeftCell="A1">
      <selection activeCell="A1" sqref="A1"/>
    </sheetView>
  </sheetViews>
  <sheetFormatPr defaultColWidth="9.140625" defaultRowHeight="12.75"/>
  <cols>
    <col min="1" max="1" width="20.00390625" style="144" customWidth="1"/>
    <col min="2" max="7" width="10.7109375" style="144" customWidth="1"/>
    <col min="8" max="16384" width="9.140625" style="144" customWidth="1"/>
  </cols>
  <sheetData>
    <row r="1" spans="1:7" ht="31.5">
      <c r="A1" s="96" t="s">
        <v>86</v>
      </c>
      <c r="B1" s="150"/>
      <c r="C1" s="150"/>
      <c r="D1" s="150"/>
      <c r="E1" s="150"/>
      <c r="F1" s="150"/>
      <c r="G1" s="150"/>
    </row>
    <row r="2" spans="1:7" ht="12.75" customHeight="1">
      <c r="A2" s="96"/>
      <c r="B2" s="150"/>
      <c r="C2" s="150"/>
      <c r="D2" s="150"/>
      <c r="E2" s="150"/>
      <c r="F2" s="150"/>
      <c r="G2" s="150"/>
    </row>
    <row r="3" spans="1:7" ht="12.75" customHeight="1">
      <c r="A3" s="95" t="s">
        <v>46</v>
      </c>
      <c r="B3" s="150"/>
      <c r="C3" s="150"/>
      <c r="D3" s="150"/>
      <c r="E3" s="150"/>
      <c r="F3" s="150"/>
      <c r="G3" s="150"/>
    </row>
    <row r="4" spans="1:7" ht="12.75" customHeight="1">
      <c r="A4" s="94" t="s">
        <v>45</v>
      </c>
      <c r="B4" s="150"/>
      <c r="C4" s="150"/>
      <c r="D4" s="150"/>
      <c r="E4" s="150"/>
      <c r="F4" s="150"/>
      <c r="G4" s="150"/>
    </row>
    <row r="5" spans="1:7" ht="12.75" customHeight="1">
      <c r="A5" s="94" t="s">
        <v>44</v>
      </c>
      <c r="B5" s="150"/>
      <c r="C5" s="150"/>
      <c r="D5" s="150"/>
      <c r="E5" s="150"/>
      <c r="F5" s="150"/>
      <c r="G5" s="150"/>
    </row>
    <row r="6" spans="1:7" ht="12.75" customHeight="1">
      <c r="A6" s="94" t="s">
        <v>43</v>
      </c>
      <c r="B6" s="150"/>
      <c r="C6" s="150"/>
      <c r="D6" s="150"/>
      <c r="E6" s="150"/>
      <c r="F6" s="150"/>
      <c r="G6" s="150"/>
    </row>
    <row r="7" spans="1:7" ht="12.75" customHeight="1" thickBot="1">
      <c r="A7" s="92"/>
      <c r="B7" s="186"/>
      <c r="C7" s="185"/>
      <c r="D7" s="185"/>
      <c r="E7" s="186"/>
      <c r="F7" s="185"/>
      <c r="G7" s="185"/>
    </row>
    <row r="8" spans="1:7" s="143" customFormat="1" ht="24" customHeight="1" thickTop="1">
      <c r="A8" s="135"/>
      <c r="B8" s="184">
        <v>2010</v>
      </c>
      <c r="C8" s="183"/>
      <c r="D8" s="183"/>
      <c r="E8" s="184">
        <v>2011</v>
      </c>
      <c r="F8" s="183"/>
      <c r="G8" s="182"/>
    </row>
    <row r="9" spans="1:7" s="175" customFormat="1" ht="41.25" customHeight="1">
      <c r="A9" s="181" t="s">
        <v>85</v>
      </c>
      <c r="B9" s="178" t="s">
        <v>84</v>
      </c>
      <c r="C9" s="180" t="s">
        <v>25</v>
      </c>
      <c r="D9" s="179" t="s">
        <v>83</v>
      </c>
      <c r="E9" s="178" t="s">
        <v>37</v>
      </c>
      <c r="F9" s="177" t="s">
        <v>3</v>
      </c>
      <c r="G9" s="176" t="s">
        <v>83</v>
      </c>
    </row>
    <row r="10" spans="1:7" ht="12.75">
      <c r="A10" s="164"/>
      <c r="B10" s="172"/>
      <c r="C10" s="174"/>
      <c r="D10" s="173"/>
      <c r="E10" s="172"/>
      <c r="F10" s="171"/>
      <c r="G10" s="163"/>
    </row>
    <row r="11" spans="1:8" ht="12.75" customHeight="1">
      <c r="A11" s="170" t="s">
        <v>82</v>
      </c>
      <c r="B11" s="169">
        <v>6916893.629644066</v>
      </c>
      <c r="C11" s="168">
        <v>4957352.212977338</v>
      </c>
      <c r="D11" s="167">
        <v>1959541.4166667282</v>
      </c>
      <c r="E11" s="169">
        <v>7174397.439177453</v>
      </c>
      <c r="F11" s="168">
        <v>5127291.439177258</v>
      </c>
      <c r="G11" s="167">
        <v>2047106.0000001949</v>
      </c>
      <c r="H11" s="147"/>
    </row>
    <row r="12" spans="1:8" ht="12.75" customHeight="1">
      <c r="A12" s="164"/>
      <c r="B12" s="161"/>
      <c r="C12" s="160"/>
      <c r="D12" s="159"/>
      <c r="E12" s="161"/>
      <c r="F12" s="160"/>
      <c r="G12" s="159"/>
      <c r="H12" s="147"/>
    </row>
    <row r="13" spans="1:8" ht="12.75" customHeight="1">
      <c r="A13" s="162" t="s">
        <v>81</v>
      </c>
      <c r="B13" s="161">
        <v>2924430.247583633</v>
      </c>
      <c r="C13" s="160">
        <v>2859781.247583633</v>
      </c>
      <c r="D13" s="159">
        <v>64648.99999999986</v>
      </c>
      <c r="E13" s="161">
        <v>2994731.3827606323</v>
      </c>
      <c r="F13" s="160">
        <v>2935399.3827606323</v>
      </c>
      <c r="G13" s="159">
        <v>59332.00000000006</v>
      </c>
      <c r="H13" s="147"/>
    </row>
    <row r="14" spans="1:8" ht="12.75">
      <c r="A14" s="162" t="s">
        <v>80</v>
      </c>
      <c r="B14" s="161">
        <v>1610420.8596898299</v>
      </c>
      <c r="C14" s="160">
        <v>1560029.8596898296</v>
      </c>
      <c r="D14" s="159">
        <v>50391.00000000018</v>
      </c>
      <c r="E14" s="161">
        <v>1642279.054615185</v>
      </c>
      <c r="F14" s="160">
        <v>1594712.054615185</v>
      </c>
      <c r="G14" s="159">
        <v>47566.99999999998</v>
      </c>
      <c r="H14" s="147"/>
    </row>
    <row r="15" spans="1:8" ht="12.75">
      <c r="A15" s="164" t="s">
        <v>79</v>
      </c>
      <c r="B15" s="161">
        <v>1239306.5245143655</v>
      </c>
      <c r="C15" s="160">
        <v>7974.524514312379</v>
      </c>
      <c r="D15" s="159">
        <v>1231332.000000053</v>
      </c>
      <c r="E15" s="161">
        <v>1241805.1044451785</v>
      </c>
      <c r="F15" s="160">
        <v>7287.104445305587</v>
      </c>
      <c r="G15" s="159">
        <v>1234517.9999998729</v>
      </c>
      <c r="H15" s="147"/>
    </row>
    <row r="16" spans="1:8" ht="12.75">
      <c r="A16" s="164" t="s">
        <v>78</v>
      </c>
      <c r="B16" s="161">
        <v>405039.8698289842</v>
      </c>
      <c r="C16" s="160">
        <v>170135.8698289757</v>
      </c>
      <c r="D16" s="159">
        <v>234904.0000000085</v>
      </c>
      <c r="E16" s="161">
        <v>477564.28070679115</v>
      </c>
      <c r="F16" s="160">
        <v>210740.28070677695</v>
      </c>
      <c r="G16" s="159">
        <v>266824.0000000142</v>
      </c>
      <c r="H16" s="147"/>
    </row>
    <row r="17" spans="1:8" ht="12.75">
      <c r="A17" s="164"/>
      <c r="B17" s="161"/>
      <c r="C17" s="160"/>
      <c r="D17" s="163"/>
      <c r="E17" s="161"/>
      <c r="F17" s="160"/>
      <c r="G17" s="163"/>
      <c r="H17" s="147"/>
    </row>
    <row r="18" spans="1:8" ht="12.75" customHeight="1">
      <c r="A18" s="162" t="s">
        <v>77</v>
      </c>
      <c r="B18" s="161">
        <v>167668.97143466084</v>
      </c>
      <c r="C18" s="160">
        <v>38276.6658559185</v>
      </c>
      <c r="D18" s="159">
        <v>129392.30557874235</v>
      </c>
      <c r="E18" s="161">
        <v>211027.55429976567</v>
      </c>
      <c r="F18" s="160">
        <v>42900.55429976252</v>
      </c>
      <c r="G18" s="159">
        <v>168127.00000000314</v>
      </c>
      <c r="H18" s="147"/>
    </row>
    <row r="19" spans="1:8" ht="12.75" customHeight="1">
      <c r="A19" s="166" t="s">
        <v>76</v>
      </c>
      <c r="B19" s="161">
        <v>61455.031936303734</v>
      </c>
      <c r="C19" s="160">
        <v>26854.091758229166</v>
      </c>
      <c r="D19" s="159">
        <v>34600.94017807457</v>
      </c>
      <c r="E19" s="161">
        <v>81738.4931858303</v>
      </c>
      <c r="F19" s="160">
        <v>31654.49318583054</v>
      </c>
      <c r="G19" s="159">
        <v>50083.99999999977</v>
      </c>
      <c r="H19" s="147"/>
    </row>
    <row r="20" spans="1:8" ht="12.75" customHeight="1">
      <c r="A20" s="166" t="s">
        <v>75</v>
      </c>
      <c r="B20" s="161">
        <v>4948.993444949389</v>
      </c>
      <c r="C20" s="160">
        <v>1304.5562579710922</v>
      </c>
      <c r="D20" s="159">
        <v>3644.437186978297</v>
      </c>
      <c r="E20" s="161">
        <v>4081.9067959768254</v>
      </c>
      <c r="F20" s="160">
        <v>1391.9067959768258</v>
      </c>
      <c r="G20" s="159">
        <v>2689.9999999999995</v>
      </c>
      <c r="H20" s="147"/>
    </row>
    <row r="21" spans="1:8" ht="12.75" customHeight="1">
      <c r="A21" s="166" t="s">
        <v>74</v>
      </c>
      <c r="B21" s="161">
        <v>81757.9010263174</v>
      </c>
      <c r="C21" s="160">
        <v>7387.948883857737</v>
      </c>
      <c r="D21" s="159">
        <v>74369.95214245966</v>
      </c>
      <c r="E21" s="161">
        <v>112567.28392626249</v>
      </c>
      <c r="F21" s="160">
        <v>7145.2839262597045</v>
      </c>
      <c r="G21" s="159">
        <v>105422.00000000278</v>
      </c>
      <c r="H21" s="147"/>
    </row>
    <row r="22" spans="1:8" ht="12.75" customHeight="1">
      <c r="A22" s="166" t="s">
        <v>73</v>
      </c>
      <c r="B22" s="161">
        <v>3882.423605834533</v>
      </c>
      <c r="C22" s="160">
        <v>1010.4295880270768</v>
      </c>
      <c r="D22" s="159">
        <v>2871.9940178074567</v>
      </c>
      <c r="E22" s="161">
        <v>4453.4651789442305</v>
      </c>
      <c r="F22" s="160">
        <v>1187.4651789442307</v>
      </c>
      <c r="G22" s="159">
        <v>3265.9999999999995</v>
      </c>
      <c r="H22" s="147"/>
    </row>
    <row r="23" spans="1:8" ht="12.75">
      <c r="A23" s="166" t="s">
        <v>72</v>
      </c>
      <c r="B23" s="161">
        <v>15624.621421253929</v>
      </c>
      <c r="C23" s="160">
        <v>1719.6393678315587</v>
      </c>
      <c r="D23" s="159">
        <v>13904.98205342237</v>
      </c>
      <c r="E23" s="161">
        <v>8186.40521274909</v>
      </c>
      <c r="F23" s="160">
        <v>1521.4052127490852</v>
      </c>
      <c r="G23" s="159">
        <v>6665.0000000000055</v>
      </c>
      <c r="H23" s="147"/>
    </row>
    <row r="24" spans="1:8" ht="12.75" customHeight="1">
      <c r="A24" s="164"/>
      <c r="B24" s="161"/>
      <c r="C24" s="160"/>
      <c r="D24" s="159"/>
      <c r="E24" s="161"/>
      <c r="F24" s="160"/>
      <c r="G24" s="159"/>
      <c r="H24" s="147"/>
    </row>
    <row r="25" spans="1:8" ht="12.75" customHeight="1">
      <c r="A25" s="162" t="s">
        <v>71</v>
      </c>
      <c r="B25" s="161">
        <v>161059.66430001485</v>
      </c>
      <c r="C25" s="160">
        <v>37043.514258278614</v>
      </c>
      <c r="D25" s="159">
        <v>124016.15004173623</v>
      </c>
      <c r="E25" s="161">
        <v>209976.377345796</v>
      </c>
      <c r="F25" s="160">
        <v>45362.377345797984</v>
      </c>
      <c r="G25" s="159">
        <v>164613.99999999802</v>
      </c>
      <c r="H25" s="147"/>
    </row>
    <row r="26" spans="1:8" ht="12.75" customHeight="1">
      <c r="A26" s="166" t="s">
        <v>70</v>
      </c>
      <c r="B26" s="161">
        <v>143096.33518626125</v>
      </c>
      <c r="C26" s="160">
        <v>33085.10139382941</v>
      </c>
      <c r="D26" s="159">
        <v>110011.23379243183</v>
      </c>
      <c r="E26" s="161">
        <v>189246.14160635284</v>
      </c>
      <c r="F26" s="160">
        <v>41275.14160635493</v>
      </c>
      <c r="G26" s="159">
        <v>147970.9999999979</v>
      </c>
      <c r="H26" s="147"/>
    </row>
    <row r="27" spans="1:8" ht="12.75" customHeight="1">
      <c r="A27" s="166" t="s">
        <v>69</v>
      </c>
      <c r="B27" s="161">
        <v>17963.32911375242</v>
      </c>
      <c r="C27" s="160">
        <v>3958.412864448026</v>
      </c>
      <c r="D27" s="159">
        <v>14004.916249304397</v>
      </c>
      <c r="E27" s="161">
        <v>20730.235739443768</v>
      </c>
      <c r="F27" s="160">
        <v>4087.235739443772</v>
      </c>
      <c r="G27" s="159">
        <v>16642.999999999996</v>
      </c>
      <c r="H27" s="147"/>
    </row>
    <row r="28" spans="1:8" ht="12.75">
      <c r="A28" s="164"/>
      <c r="B28" s="161"/>
      <c r="C28" s="160"/>
      <c r="D28" s="159"/>
      <c r="E28" s="161"/>
      <c r="F28" s="160"/>
      <c r="G28" s="159"/>
      <c r="H28" s="147"/>
    </row>
    <row r="29" spans="1:8" ht="12.75">
      <c r="A29" s="162" t="s">
        <v>68</v>
      </c>
      <c r="B29" s="161">
        <v>112765.10128032224</v>
      </c>
      <c r="C29" s="160">
        <v>96949.02302489652</v>
      </c>
      <c r="D29" s="159">
        <v>15816.07825542571</v>
      </c>
      <c r="E29" s="161">
        <v>119824.59537240858</v>
      </c>
      <c r="F29" s="160">
        <v>101789.5953724086</v>
      </c>
      <c r="G29" s="159">
        <v>18034.99999999999</v>
      </c>
      <c r="H29" s="147"/>
    </row>
    <row r="30" spans="1:8" ht="12.75" customHeight="1">
      <c r="A30" s="166" t="s">
        <v>67</v>
      </c>
      <c r="B30" s="161">
        <v>45524.7037625815</v>
      </c>
      <c r="C30" s="160">
        <v>39111.7037625815</v>
      </c>
      <c r="D30" s="159">
        <v>6413.000000000004</v>
      </c>
      <c r="E30" s="161">
        <v>45552.46993932059</v>
      </c>
      <c r="F30" s="160">
        <v>38590.46993932059</v>
      </c>
      <c r="G30" s="159">
        <v>6961.999999999998</v>
      </c>
      <c r="H30" s="147"/>
    </row>
    <row r="31" spans="1:8" ht="12.75" customHeight="1">
      <c r="A31" s="166" t="s">
        <v>66</v>
      </c>
      <c r="B31" s="161">
        <v>12555.003566013276</v>
      </c>
      <c r="C31" s="160">
        <v>8041.003566013273</v>
      </c>
      <c r="D31" s="159">
        <v>4514.000000000004</v>
      </c>
      <c r="E31" s="161">
        <v>16545.9346550794</v>
      </c>
      <c r="F31" s="160">
        <v>9279.934655079403</v>
      </c>
      <c r="G31" s="159">
        <v>7265.999999999998</v>
      </c>
      <c r="H31" s="147"/>
    </row>
    <row r="32" spans="1:8" ht="12.75">
      <c r="A32" s="166" t="s">
        <v>65</v>
      </c>
      <c r="B32" s="161">
        <v>33447.029617550994</v>
      </c>
      <c r="C32" s="160">
        <v>30391.029617550994</v>
      </c>
      <c r="D32" s="159">
        <v>3055.9999999999995</v>
      </c>
      <c r="E32" s="161">
        <v>34689.79071848022</v>
      </c>
      <c r="F32" s="160">
        <v>32080.790718480217</v>
      </c>
      <c r="G32" s="159">
        <v>2608.9999999999986</v>
      </c>
      <c r="H32" s="147"/>
    </row>
    <row r="33" spans="1:8" ht="12.75" customHeight="1">
      <c r="A33" s="65" t="s">
        <v>64</v>
      </c>
      <c r="B33" s="161">
        <v>10869.78181096378</v>
      </c>
      <c r="C33" s="160">
        <v>10307.793775348866</v>
      </c>
      <c r="D33" s="159">
        <v>561.9880356149138</v>
      </c>
      <c r="E33" s="161">
        <v>10446.99764981905</v>
      </c>
      <c r="F33" s="160">
        <v>10071.99764981905</v>
      </c>
      <c r="G33" s="159">
        <v>375</v>
      </c>
      <c r="H33" s="147"/>
    </row>
    <row r="34" spans="1:8" ht="12.75" customHeight="1">
      <c r="A34" s="65" t="s">
        <v>63</v>
      </c>
      <c r="B34" s="161">
        <v>10368.420517065832</v>
      </c>
      <c r="C34" s="160">
        <v>9097.49230337635</v>
      </c>
      <c r="D34" s="159">
        <v>1270.9282136894826</v>
      </c>
      <c r="E34" s="161">
        <v>12589.402409695043</v>
      </c>
      <c r="F34" s="160">
        <v>11766.402409695043</v>
      </c>
      <c r="G34" s="159">
        <v>823.0000000000006</v>
      </c>
      <c r="H34" s="147"/>
    </row>
    <row r="35" spans="1:8" ht="12.75">
      <c r="A35" s="164"/>
      <c r="B35" s="161"/>
      <c r="C35" s="160"/>
      <c r="D35" s="165"/>
      <c r="E35" s="161"/>
      <c r="F35" s="160"/>
      <c r="G35" s="165"/>
      <c r="H35" s="147"/>
    </row>
    <row r="36" spans="1:8" ht="12.75" customHeight="1">
      <c r="A36" s="162" t="s">
        <v>62</v>
      </c>
      <c r="B36" s="161">
        <v>19791.117820692878</v>
      </c>
      <c r="C36" s="160">
        <v>19000.13576727051</v>
      </c>
      <c r="D36" s="159">
        <v>790.9820534223707</v>
      </c>
      <c r="E36" s="161">
        <v>22116.258283353163</v>
      </c>
      <c r="F36" s="160">
        <v>21550.258283353163</v>
      </c>
      <c r="G36" s="159">
        <v>565.9999999999997</v>
      </c>
      <c r="H36" s="147"/>
    </row>
    <row r="37" spans="1:8" ht="12.75" customHeight="1">
      <c r="A37" s="65" t="s">
        <v>61</v>
      </c>
      <c r="B37" s="161">
        <v>3339.065895997164</v>
      </c>
      <c r="C37" s="160">
        <v>3261.065895997164</v>
      </c>
      <c r="D37" s="159">
        <v>78</v>
      </c>
      <c r="E37" s="161">
        <v>4052.587650617727</v>
      </c>
      <c r="F37" s="160">
        <v>3996.587650617727</v>
      </c>
      <c r="G37" s="159">
        <v>56</v>
      </c>
      <c r="H37" s="147"/>
    </row>
    <row r="38" spans="1:8" ht="12.75">
      <c r="A38" s="65" t="s">
        <v>60</v>
      </c>
      <c r="B38" s="161">
        <v>9438.39260077258</v>
      </c>
      <c r="C38" s="160">
        <v>9125.895591868852</v>
      </c>
      <c r="D38" s="159">
        <v>312.49700890372844</v>
      </c>
      <c r="E38" s="161">
        <v>10100.789378086716</v>
      </c>
      <c r="F38" s="160">
        <v>9866.789378086716</v>
      </c>
      <c r="G38" s="159">
        <v>233.99999999999991</v>
      </c>
      <c r="H38" s="147"/>
    </row>
    <row r="39" spans="1:8" ht="12.75">
      <c r="A39" s="65" t="s">
        <v>59</v>
      </c>
      <c r="B39" s="161">
        <v>7013.659323924093</v>
      </c>
      <c r="C39" s="160">
        <v>6613.174279405451</v>
      </c>
      <c r="D39" s="159">
        <v>400.4850445186422</v>
      </c>
      <c r="E39" s="161">
        <v>7962.881254649176</v>
      </c>
      <c r="F39" s="160">
        <v>7686.881254649176</v>
      </c>
      <c r="G39" s="159">
        <v>276</v>
      </c>
      <c r="H39" s="147"/>
    </row>
    <row r="40" spans="1:8" ht="12.75">
      <c r="A40" s="164"/>
      <c r="B40" s="161"/>
      <c r="C40" s="160"/>
      <c r="D40" s="163"/>
      <c r="E40" s="161"/>
      <c r="F40" s="160"/>
      <c r="G40" s="163"/>
      <c r="H40" s="147"/>
    </row>
    <row r="41" spans="1:8" ht="12.75">
      <c r="A41" s="162" t="s">
        <v>58</v>
      </c>
      <c r="B41" s="161">
        <v>276411.2731858994</v>
      </c>
      <c r="C41" s="160">
        <v>168161.37244855944</v>
      </c>
      <c r="D41" s="159">
        <v>108249.90073734</v>
      </c>
      <c r="E41" s="161">
        <v>255072.83135526936</v>
      </c>
      <c r="F41" s="160">
        <v>167549.83135526915</v>
      </c>
      <c r="G41" s="159">
        <v>87523.00000000019</v>
      </c>
      <c r="H41" s="147"/>
    </row>
    <row r="42" spans="1:7" ht="12.75">
      <c r="A42" s="157"/>
      <c r="B42" s="158"/>
      <c r="C42" s="157"/>
      <c r="D42" s="156"/>
      <c r="E42" s="155"/>
      <c r="F42" s="154"/>
      <c r="G42" s="153"/>
    </row>
    <row r="43" spans="1:7" ht="12.75">
      <c r="A43" s="152"/>
      <c r="B43" s="152"/>
      <c r="C43" s="152"/>
      <c r="D43" s="152"/>
      <c r="E43" s="152"/>
      <c r="F43" s="152"/>
      <c r="G43" s="151"/>
    </row>
    <row r="44" spans="1:7" ht="12.75">
      <c r="A44" s="51" t="s">
        <v>42</v>
      </c>
      <c r="B44" s="147"/>
      <c r="C44" s="147"/>
      <c r="D44" s="147"/>
      <c r="E44" s="147"/>
      <c r="F44" s="147"/>
      <c r="G44" s="147"/>
    </row>
    <row r="45" spans="2:7" ht="12.75">
      <c r="B45" s="147"/>
      <c r="C45" s="147"/>
      <c r="D45" s="147"/>
      <c r="E45" s="147"/>
      <c r="F45" s="147"/>
      <c r="G45" s="147"/>
    </row>
    <row r="46" spans="2:7" ht="12.75">
      <c r="B46" s="147"/>
      <c r="C46" s="147"/>
      <c r="D46" s="147"/>
      <c r="E46" s="147"/>
      <c r="F46" s="147"/>
      <c r="G46" s="147"/>
    </row>
    <row r="47" spans="2:7" ht="12.75">
      <c r="B47" s="147"/>
      <c r="C47" s="147"/>
      <c r="D47" s="147"/>
      <c r="E47" s="147"/>
      <c r="F47" s="147"/>
      <c r="G47" s="147"/>
    </row>
    <row r="48" spans="1:7" ht="31.5">
      <c r="A48" s="96" t="s">
        <v>57</v>
      </c>
      <c r="B48" s="150"/>
      <c r="C48" s="150"/>
      <c r="D48" s="150"/>
      <c r="E48" s="150"/>
      <c r="F48" s="150"/>
      <c r="G48" s="150"/>
    </row>
    <row r="49" spans="2:7" ht="12.75">
      <c r="B49" s="147"/>
      <c r="C49" s="147"/>
      <c r="D49" s="147"/>
      <c r="E49" s="147"/>
      <c r="F49" s="147"/>
      <c r="G49" s="147"/>
    </row>
    <row r="50" spans="1:7" ht="12.75">
      <c r="A50" s="148" t="s">
        <v>56</v>
      </c>
      <c r="B50" s="147"/>
      <c r="C50" s="147"/>
      <c r="D50" s="147"/>
      <c r="E50" s="147"/>
      <c r="F50" s="147"/>
      <c r="G50" s="147"/>
    </row>
    <row r="51" spans="1:7" ht="12.75">
      <c r="A51" s="149" t="s">
        <v>18</v>
      </c>
      <c r="B51" s="147"/>
      <c r="C51" s="147"/>
      <c r="D51" s="147"/>
      <c r="E51" s="147"/>
      <c r="F51" s="147"/>
      <c r="G51" s="147"/>
    </row>
    <row r="52" spans="1:7" ht="12.75">
      <c r="A52" s="148" t="s">
        <v>55</v>
      </c>
      <c r="B52" s="147"/>
      <c r="C52" s="147"/>
      <c r="D52" s="147"/>
      <c r="E52" s="147"/>
      <c r="F52" s="147"/>
      <c r="G52" s="147"/>
    </row>
    <row r="53" spans="1:7" ht="12.75">
      <c r="A53" s="148" t="s">
        <v>54</v>
      </c>
      <c r="B53" s="147"/>
      <c r="C53" s="147"/>
      <c r="D53" s="147"/>
      <c r="E53" s="147"/>
      <c r="F53" s="147"/>
      <c r="G53" s="147"/>
    </row>
    <row r="54" spans="1:7" ht="12.75">
      <c r="A54" s="148" t="s">
        <v>53</v>
      </c>
      <c r="B54" s="147"/>
      <c r="C54" s="147"/>
      <c r="D54" s="147"/>
      <c r="E54" s="147"/>
      <c r="F54" s="147"/>
      <c r="G54" s="147"/>
    </row>
    <row r="55" spans="1:7" ht="12.75">
      <c r="A55" s="148" t="s">
        <v>52</v>
      </c>
      <c r="B55" s="147"/>
      <c r="C55" s="147"/>
      <c r="D55" s="147"/>
      <c r="E55" s="147"/>
      <c r="F55" s="147"/>
      <c r="G55" s="147"/>
    </row>
    <row r="56" spans="1:7" ht="12.75">
      <c r="A56" s="148" t="s">
        <v>51</v>
      </c>
      <c r="B56" s="147"/>
      <c r="C56" s="147"/>
      <c r="D56" s="147"/>
      <c r="E56" s="147"/>
      <c r="F56" s="147"/>
      <c r="G56" s="147"/>
    </row>
    <row r="57" spans="1:7" ht="12.75">
      <c r="A57" s="148" t="s">
        <v>50</v>
      </c>
      <c r="B57" s="147"/>
      <c r="C57" s="147"/>
      <c r="D57" s="147"/>
      <c r="E57" s="147"/>
      <c r="F57" s="147"/>
      <c r="G57" s="147"/>
    </row>
    <row r="58" spans="1:7" ht="12.75">
      <c r="A58" s="148" t="s">
        <v>49</v>
      </c>
      <c r="B58" s="147"/>
      <c r="C58" s="147"/>
      <c r="D58" s="147"/>
      <c r="E58" s="147"/>
      <c r="F58" s="147"/>
      <c r="G58" s="147"/>
    </row>
    <row r="59" spans="1:7" ht="12.75">
      <c r="A59" s="50" t="s">
        <v>48</v>
      </c>
      <c r="B59" s="147"/>
      <c r="C59" s="147"/>
      <c r="D59" s="147"/>
      <c r="E59" s="147"/>
      <c r="F59" s="147"/>
      <c r="G59" s="147"/>
    </row>
    <row r="60" ht="12.75">
      <c r="A60" s="51" t="s">
        <v>5</v>
      </c>
    </row>
    <row r="61" ht="12.75">
      <c r="A61" s="50" t="s">
        <v>12</v>
      </c>
    </row>
    <row r="62" spans="1:4" ht="12.75">
      <c r="A62" s="50"/>
      <c r="B62" s="147"/>
      <c r="C62" s="147"/>
      <c r="D62" s="147"/>
    </row>
    <row r="63" ht="12.75">
      <c r="D63" s="146"/>
    </row>
    <row r="65" ht="12.75">
      <c r="B65" s="1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0.xml><?xml version="1.0" encoding="utf-8"?>
<worksheet xmlns="http://schemas.openxmlformats.org/spreadsheetml/2006/main" xmlns:r="http://schemas.openxmlformats.org/officeDocument/2006/relationships">
  <dimension ref="A1:I27"/>
  <sheetViews>
    <sheetView showGridLines="0" zoomScalePageLayoutView="0" workbookViewId="0" topLeftCell="A1">
      <selection activeCell="A1" sqref="A1"/>
    </sheetView>
  </sheetViews>
  <sheetFormatPr defaultColWidth="9.140625" defaultRowHeight="12.75"/>
  <cols>
    <col min="1" max="1" width="17.28125" style="483" customWidth="1"/>
    <col min="2" max="6" width="9.421875" style="483" customWidth="1"/>
    <col min="7" max="16384" width="9.140625" style="483" customWidth="1"/>
  </cols>
  <sheetData>
    <row r="1" spans="1:8" ht="15.75">
      <c r="A1" s="375" t="s">
        <v>1140</v>
      </c>
      <c r="B1" s="502"/>
      <c r="C1" s="502"/>
      <c r="D1" s="502"/>
      <c r="E1" s="502"/>
      <c r="F1" s="502"/>
      <c r="G1" s="502"/>
      <c r="H1" s="502"/>
    </row>
    <row r="2" spans="1:2" ht="12.75" customHeight="1">
      <c r="A2" s="267"/>
      <c r="B2" s="502"/>
    </row>
    <row r="3" spans="1:8" ht="12.75">
      <c r="A3" s="502" t="s">
        <v>1139</v>
      </c>
      <c r="B3" s="502"/>
      <c r="C3" s="502"/>
      <c r="D3" s="502"/>
      <c r="E3" s="502"/>
      <c r="F3" s="502"/>
      <c r="G3" s="502"/>
      <c r="H3" s="502"/>
    </row>
    <row r="4" spans="1:6" ht="13.5" thickBot="1">
      <c r="A4" s="501"/>
      <c r="B4" s="501"/>
      <c r="C4" s="501"/>
      <c r="D4" s="523"/>
      <c r="E4" s="523"/>
      <c r="F4" s="523"/>
    </row>
    <row r="5" spans="1:8" s="143" customFormat="1" ht="24" customHeight="1" thickTop="1">
      <c r="A5" s="131" t="s">
        <v>1138</v>
      </c>
      <c r="B5" s="209">
        <v>2005</v>
      </c>
      <c r="C5" s="291">
        <v>2006</v>
      </c>
      <c r="D5" s="291">
        <v>2007</v>
      </c>
      <c r="E5" s="291">
        <v>2008</v>
      </c>
      <c r="F5" s="291">
        <v>2009</v>
      </c>
      <c r="G5" s="291">
        <v>2010</v>
      </c>
      <c r="H5" s="758">
        <v>2011</v>
      </c>
    </row>
    <row r="6" spans="1:9" ht="12.75">
      <c r="A6" s="495"/>
      <c r="B6" s="752"/>
      <c r="C6" s="752"/>
      <c r="D6" s="752"/>
      <c r="E6" s="752"/>
      <c r="F6" s="752"/>
      <c r="G6" s="752"/>
      <c r="H6" s="752"/>
      <c r="I6" s="504"/>
    </row>
    <row r="7" spans="1:9" ht="12.75">
      <c r="A7" s="495" t="s">
        <v>1137</v>
      </c>
      <c r="B7" s="1009">
        <v>5655</v>
      </c>
      <c r="C7" s="1008">
        <v>6059</v>
      </c>
      <c r="D7" s="1008">
        <v>6787</v>
      </c>
      <c r="E7" s="1008">
        <v>6857</v>
      </c>
      <c r="F7" s="1008">
        <v>8279</v>
      </c>
      <c r="G7" s="1007">
        <v>5678</v>
      </c>
      <c r="H7" s="1007">
        <v>2688</v>
      </c>
      <c r="I7" s="504"/>
    </row>
    <row r="8" spans="1:9" ht="12.75">
      <c r="A8" s="495" t="s">
        <v>1136</v>
      </c>
      <c r="B8" s="1009">
        <v>8223</v>
      </c>
      <c r="C8" s="1008">
        <v>8345</v>
      </c>
      <c r="D8" s="1008">
        <v>6856</v>
      </c>
      <c r="E8" s="1008">
        <v>7803</v>
      </c>
      <c r="F8" s="1008">
        <v>9653</v>
      </c>
      <c r="G8" s="1007">
        <v>10427</v>
      </c>
      <c r="H8" s="1007">
        <v>10535</v>
      </c>
      <c r="I8" s="504"/>
    </row>
    <row r="9" spans="1:9" ht="12.75">
      <c r="A9" s="486"/>
      <c r="B9" s="486"/>
      <c r="C9" s="486"/>
      <c r="D9" s="524"/>
      <c r="E9" s="485"/>
      <c r="F9" s="510"/>
      <c r="G9" s="510"/>
      <c r="H9" s="510"/>
      <c r="I9" s="504"/>
    </row>
    <row r="11" s="54" customFormat="1" ht="12.75">
      <c r="A11" s="648" t="s">
        <v>1135</v>
      </c>
    </row>
    <row r="12" ht="12.75">
      <c r="A12" s="506" t="s">
        <v>1134</v>
      </c>
    </row>
    <row r="25" spans="4:5" ht="12.75">
      <c r="D25" s="1006"/>
      <c r="E25" s="1006"/>
    </row>
    <row r="27" spans="4:5" ht="12.75">
      <c r="D27" s="1006"/>
      <c r="E27" s="100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1.xml><?xml version="1.0" encoding="utf-8"?>
<worksheet xmlns="http://schemas.openxmlformats.org/spreadsheetml/2006/main" xmlns:r="http://schemas.openxmlformats.org/officeDocument/2006/relationships">
  <dimension ref="A1:G25"/>
  <sheetViews>
    <sheetView zoomScalePageLayoutView="0" workbookViewId="0" topLeftCell="A1">
      <selection activeCell="A1" sqref="A1"/>
    </sheetView>
  </sheetViews>
  <sheetFormatPr defaultColWidth="9.140625" defaultRowHeight="12.75"/>
  <cols>
    <col min="1" max="1" width="33.57421875" style="483" customWidth="1"/>
    <col min="2" max="2" width="10.00390625" style="483" customWidth="1"/>
    <col min="3" max="3" width="9.57421875" style="483" customWidth="1"/>
    <col min="4" max="4" width="10.7109375" style="483" customWidth="1"/>
    <col min="5" max="5" width="9.421875" style="483" customWidth="1"/>
    <col min="6" max="6" width="10.28125" style="483" customWidth="1"/>
    <col min="7" max="16384" width="9.140625" style="483" customWidth="1"/>
  </cols>
  <sheetData>
    <row r="1" spans="1:6" ht="31.5">
      <c r="A1" s="96" t="s">
        <v>1163</v>
      </c>
      <c r="B1" s="502"/>
      <c r="C1" s="502"/>
      <c r="D1" s="502"/>
      <c r="E1" s="502"/>
      <c r="F1" s="502"/>
    </row>
    <row r="2" spans="1:6" ht="12.75" customHeight="1">
      <c r="A2" s="96"/>
      <c r="B2" s="502"/>
      <c r="C2" s="502"/>
      <c r="D2" s="502"/>
      <c r="E2" s="502"/>
      <c r="F2" s="502"/>
    </row>
    <row r="3" spans="1:6" ht="25.5">
      <c r="A3" s="733" t="s">
        <v>1162</v>
      </c>
      <c r="B3" s="502"/>
      <c r="C3" s="502"/>
      <c r="D3" s="502"/>
      <c r="E3" s="502"/>
      <c r="F3" s="502"/>
    </row>
    <row r="4" spans="1:6" ht="12.75" customHeight="1" thickBot="1">
      <c r="A4" s="92"/>
      <c r="B4" s="501"/>
      <c r="C4" s="501"/>
      <c r="D4" s="501"/>
      <c r="E4" s="501"/>
      <c r="F4" s="501"/>
    </row>
    <row r="5" spans="1:7" ht="24" customHeight="1" thickTop="1">
      <c r="A5" s="754"/>
      <c r="B5" s="1036"/>
      <c r="C5" s="1035" t="s">
        <v>1161</v>
      </c>
      <c r="D5" s="642"/>
      <c r="E5" s="1034"/>
      <c r="F5" s="1033"/>
      <c r="G5" s="504"/>
    </row>
    <row r="6" spans="1:7" s="143" customFormat="1" ht="25.5">
      <c r="A6" s="181" t="s">
        <v>129</v>
      </c>
      <c r="B6" s="1032" t="s">
        <v>1160</v>
      </c>
      <c r="C6" s="179" t="s">
        <v>1159</v>
      </c>
      <c r="D6" s="177" t="s">
        <v>1158</v>
      </c>
      <c r="E6" s="179" t="s">
        <v>1136</v>
      </c>
      <c r="F6" s="351" t="s">
        <v>1157</v>
      </c>
      <c r="G6" s="404"/>
    </row>
    <row r="7" spans="1:7" ht="12.75">
      <c r="A7" s="993"/>
      <c r="B7" s="1031"/>
      <c r="C7" s="504"/>
      <c r="D7" s="1030"/>
      <c r="E7" s="722"/>
      <c r="F7" s="720"/>
      <c r="G7" s="504"/>
    </row>
    <row r="8" spans="1:7" ht="12.75">
      <c r="A8" s="1017" t="s">
        <v>1156</v>
      </c>
      <c r="B8" s="1029"/>
      <c r="C8" s="1028"/>
      <c r="D8" s="1027"/>
      <c r="E8" s="1026"/>
      <c r="F8" s="1026"/>
      <c r="G8" s="504"/>
    </row>
    <row r="9" spans="1:7" ht="12.75">
      <c r="A9" s="1017" t="s">
        <v>1155</v>
      </c>
      <c r="B9" s="1016">
        <v>227</v>
      </c>
      <c r="C9" s="1015">
        <v>100</v>
      </c>
      <c r="D9" s="1014">
        <v>94</v>
      </c>
      <c r="E9" s="1013">
        <v>19</v>
      </c>
      <c r="F9" s="1012">
        <v>160</v>
      </c>
      <c r="G9" s="504"/>
    </row>
    <row r="10" spans="1:7" ht="12.75">
      <c r="A10" s="838"/>
      <c r="B10" s="1025"/>
      <c r="C10" s="1024"/>
      <c r="D10" s="1014"/>
      <c r="E10" s="1013"/>
      <c r="F10" s="1013"/>
      <c r="G10" s="504"/>
    </row>
    <row r="11" spans="1:7" ht="12.75">
      <c r="A11" s="1017" t="s">
        <v>1154</v>
      </c>
      <c r="B11" s="1025"/>
      <c r="C11" s="1024"/>
      <c r="D11" s="1014"/>
      <c r="E11" s="1013"/>
      <c r="F11" s="1013"/>
      <c r="G11" s="504"/>
    </row>
    <row r="12" spans="1:7" ht="12.75">
      <c r="A12" s="1017" t="s">
        <v>1153</v>
      </c>
      <c r="B12" s="1016">
        <v>366</v>
      </c>
      <c r="C12" s="1015">
        <v>162</v>
      </c>
      <c r="D12" s="1014">
        <v>157</v>
      </c>
      <c r="E12" s="1013">
        <v>18</v>
      </c>
      <c r="F12" s="1012">
        <v>262</v>
      </c>
      <c r="G12" s="504"/>
    </row>
    <row r="13" spans="1:7" ht="12.75">
      <c r="A13" s="1017" t="s">
        <v>1152</v>
      </c>
      <c r="B13" s="1022" t="s">
        <v>22</v>
      </c>
      <c r="C13" s="1021" t="s">
        <v>22</v>
      </c>
      <c r="D13" s="1014">
        <v>92</v>
      </c>
      <c r="E13" s="1013">
        <v>18</v>
      </c>
      <c r="F13" s="1023">
        <v>155</v>
      </c>
      <c r="G13" s="504"/>
    </row>
    <row r="14" spans="1:7" ht="12.75">
      <c r="A14" s="1017" t="s">
        <v>1151</v>
      </c>
      <c r="B14" s="1022" t="s">
        <v>22</v>
      </c>
      <c r="C14" s="1021" t="s">
        <v>22</v>
      </c>
      <c r="D14" s="1020" t="s">
        <v>1150</v>
      </c>
      <c r="E14" s="1019" t="s">
        <v>930</v>
      </c>
      <c r="F14" s="1018" t="s">
        <v>1149</v>
      </c>
      <c r="G14" s="504"/>
    </row>
    <row r="15" spans="1:7" ht="12.75">
      <c r="A15" s="1017" t="s">
        <v>1148</v>
      </c>
      <c r="B15" s="1016">
        <v>342</v>
      </c>
      <c r="C15" s="1015">
        <v>131.614</v>
      </c>
      <c r="D15" s="1014">
        <v>110.516</v>
      </c>
      <c r="E15" s="1013">
        <v>21.098</v>
      </c>
      <c r="F15" s="1012">
        <v>210.414</v>
      </c>
      <c r="G15" s="504"/>
    </row>
    <row r="16" spans="1:7" ht="12.75">
      <c r="A16" s="706"/>
      <c r="B16" s="1011"/>
      <c r="C16" s="735"/>
      <c r="D16" s="1010"/>
      <c r="E16" s="524"/>
      <c r="F16" s="510"/>
      <c r="G16" s="504"/>
    </row>
    <row r="18" ht="12.75">
      <c r="A18" s="484" t="s">
        <v>326</v>
      </c>
    </row>
    <row r="19" ht="12.75">
      <c r="A19" s="484" t="s">
        <v>1147</v>
      </c>
    </row>
    <row r="20" ht="12.75">
      <c r="A20" s="484" t="s">
        <v>1146</v>
      </c>
    </row>
    <row r="21" ht="12.75">
      <c r="A21" s="484" t="s">
        <v>1145</v>
      </c>
    </row>
    <row r="22" ht="12.75">
      <c r="A22" s="484" t="s">
        <v>1144</v>
      </c>
    </row>
    <row r="23" ht="12.75">
      <c r="A23" s="734" t="s">
        <v>1143</v>
      </c>
    </row>
    <row r="24" ht="12.75">
      <c r="A24" s="506" t="s">
        <v>1142</v>
      </c>
    </row>
    <row r="25" ht="12.75">
      <c r="A25" s="506" t="s">
        <v>1141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2.xml><?xml version="1.0" encoding="utf-8"?>
<worksheet xmlns="http://schemas.openxmlformats.org/spreadsheetml/2006/main" xmlns:r="http://schemas.openxmlformats.org/officeDocument/2006/relationships">
  <dimension ref="A1:E31"/>
  <sheetViews>
    <sheetView showGridLines="0" zoomScalePageLayoutView="0" workbookViewId="0" topLeftCell="A1">
      <selection activeCell="A1" sqref="A1"/>
    </sheetView>
  </sheetViews>
  <sheetFormatPr defaultColWidth="9.140625" defaultRowHeight="12.75"/>
  <cols>
    <col min="1" max="5" width="16.7109375" style="483" customWidth="1"/>
    <col min="6" max="16384" width="9.140625" style="483" customWidth="1"/>
  </cols>
  <sheetData>
    <row r="1" spans="1:5" ht="31.5">
      <c r="A1" s="96" t="s">
        <v>1171</v>
      </c>
      <c r="B1" s="502"/>
      <c r="C1" s="502"/>
      <c r="D1" s="502"/>
      <c r="E1" s="502"/>
    </row>
    <row r="2" spans="1:5" ht="16.5" thickBot="1">
      <c r="A2" s="92"/>
      <c r="B2" s="501"/>
      <c r="C2" s="501"/>
      <c r="D2" s="501"/>
      <c r="E2" s="501"/>
    </row>
    <row r="3" spans="1:5" s="143" customFormat="1" ht="24" customHeight="1" thickTop="1">
      <c r="A3" s="135"/>
      <c r="B3" s="135"/>
      <c r="C3" s="859"/>
      <c r="D3" s="292" t="s">
        <v>1170</v>
      </c>
      <c r="E3" s="183"/>
    </row>
    <row r="4" spans="1:5" s="86" customFormat="1" ht="25.5">
      <c r="A4" s="499" t="s">
        <v>38</v>
      </c>
      <c r="B4" s="88" t="s">
        <v>1169</v>
      </c>
      <c r="C4" s="88" t="s">
        <v>1168</v>
      </c>
      <c r="D4" s="499" t="s">
        <v>1167</v>
      </c>
      <c r="E4" s="497" t="s">
        <v>1166</v>
      </c>
    </row>
    <row r="5" spans="1:4" ht="12.75">
      <c r="A5" s="495"/>
      <c r="B5" s="495"/>
      <c r="C5" s="495"/>
      <c r="D5" s="495"/>
    </row>
    <row r="6" spans="1:5" ht="12.75">
      <c r="A6" s="993">
        <v>1992</v>
      </c>
      <c r="B6" s="1043">
        <v>30905</v>
      </c>
      <c r="C6" s="992">
        <v>23515</v>
      </c>
      <c r="D6" s="1045">
        <v>0.09327546296296296</v>
      </c>
      <c r="E6" s="1044">
        <v>0.10570601851851852</v>
      </c>
    </row>
    <row r="7" spans="1:5" ht="12.75">
      <c r="A7" s="993">
        <v>1993</v>
      </c>
      <c r="B7" s="1043">
        <v>29514</v>
      </c>
      <c r="C7" s="992">
        <v>23640</v>
      </c>
      <c r="D7" s="1045">
        <v>0.0925462962962963</v>
      </c>
      <c r="E7" s="1044">
        <v>0.10578703703703703</v>
      </c>
    </row>
    <row r="8" spans="1:5" ht="12.75">
      <c r="A8" s="993">
        <v>1994</v>
      </c>
      <c r="B8" s="1043">
        <v>32771</v>
      </c>
      <c r="C8" s="992">
        <v>25833</v>
      </c>
      <c r="D8" s="1045">
        <v>0.09379629629629631</v>
      </c>
      <c r="E8" s="1044">
        <v>0.10909722222222222</v>
      </c>
    </row>
    <row r="9" spans="1:5" ht="12.75">
      <c r="A9" s="993">
        <v>1995</v>
      </c>
      <c r="B9" s="1043">
        <v>34434</v>
      </c>
      <c r="C9" s="992">
        <v>27022</v>
      </c>
      <c r="D9" s="1045">
        <v>0.09453703703703703</v>
      </c>
      <c r="E9" s="1044">
        <v>0.10936342592592592</v>
      </c>
    </row>
    <row r="10" spans="1:5" ht="12.75">
      <c r="A10" s="993">
        <v>1996</v>
      </c>
      <c r="B10" s="1043">
        <v>30864</v>
      </c>
      <c r="C10" s="992">
        <v>24414</v>
      </c>
      <c r="D10" s="1045">
        <v>0.0926273148148148</v>
      </c>
      <c r="E10" s="1044">
        <v>0.10726851851851853</v>
      </c>
    </row>
    <row r="11" spans="1:5" ht="12.75">
      <c r="A11" s="993">
        <v>1997</v>
      </c>
      <c r="B11" s="1043">
        <v>33682</v>
      </c>
      <c r="C11" s="992">
        <v>26495</v>
      </c>
      <c r="D11" s="1045">
        <v>0.09186342592592593</v>
      </c>
      <c r="E11" s="1044">
        <v>0.10641203703703704</v>
      </c>
    </row>
    <row r="12" spans="1:5" ht="12.75">
      <c r="A12" s="993">
        <v>1998</v>
      </c>
      <c r="B12" s="1043">
        <v>27704</v>
      </c>
      <c r="C12" s="992">
        <v>22112</v>
      </c>
      <c r="D12" s="1045">
        <v>0.09366898148148149</v>
      </c>
      <c r="E12" s="1044">
        <v>0.1065625</v>
      </c>
    </row>
    <row r="13" spans="1:5" ht="12.75">
      <c r="A13" s="993">
        <v>1999</v>
      </c>
      <c r="B13" s="1043">
        <v>26724</v>
      </c>
      <c r="C13" s="992">
        <v>21211</v>
      </c>
      <c r="D13" s="1045">
        <v>0.09496527777777779</v>
      </c>
      <c r="E13" s="1044">
        <v>0.10597222222222223</v>
      </c>
    </row>
    <row r="14" spans="1:5" ht="12.75">
      <c r="A14" s="993">
        <v>2000</v>
      </c>
      <c r="B14" s="1043">
        <v>26465</v>
      </c>
      <c r="C14" s="992">
        <v>22636</v>
      </c>
      <c r="D14" s="1045">
        <v>0.0939699074074074</v>
      </c>
      <c r="E14" s="1044">
        <v>0.10315972222222221</v>
      </c>
    </row>
    <row r="15" spans="1:5" ht="12.75">
      <c r="A15" s="993">
        <v>2001</v>
      </c>
      <c r="B15" s="1043">
        <v>23513</v>
      </c>
      <c r="C15" s="992">
        <v>19236</v>
      </c>
      <c r="D15" s="1045">
        <v>0.09385416666666667</v>
      </c>
      <c r="E15" s="1044">
        <v>0.10409722222222222</v>
      </c>
    </row>
    <row r="16" spans="1:5" ht="12.75">
      <c r="A16" s="993">
        <v>2002</v>
      </c>
      <c r="B16" s="1043">
        <v>30428</v>
      </c>
      <c r="C16" s="992">
        <v>26477</v>
      </c>
      <c r="D16" s="1045">
        <v>0.09200231481481481</v>
      </c>
      <c r="E16" s="1044">
        <v>0.10356481481481482</v>
      </c>
    </row>
    <row r="17" spans="1:5" ht="12.75">
      <c r="A17" s="993">
        <v>2003</v>
      </c>
      <c r="B17" s="1043">
        <v>25283</v>
      </c>
      <c r="C17" s="992">
        <v>22161</v>
      </c>
      <c r="D17" s="1045">
        <v>0.09234953703703704</v>
      </c>
      <c r="E17" s="1044">
        <v>0.10550925925925926</v>
      </c>
    </row>
    <row r="18" spans="1:5" ht="12.75">
      <c r="A18" s="993">
        <v>2004</v>
      </c>
      <c r="B18" s="1043">
        <v>25671</v>
      </c>
      <c r="C18" s="992">
        <v>22407</v>
      </c>
      <c r="D18" s="1045">
        <v>0.0911111111111111</v>
      </c>
      <c r="E18" s="1044">
        <v>0.10246527777777777</v>
      </c>
    </row>
    <row r="19" spans="1:5" ht="12.75">
      <c r="A19" s="1042">
        <v>2005</v>
      </c>
      <c r="B19" s="1043">
        <v>28048</v>
      </c>
      <c r="C19" s="1040">
        <v>24295</v>
      </c>
      <c r="D19" s="1039">
        <v>0.09166666666666667</v>
      </c>
      <c r="E19" s="1038">
        <v>0.10444444444444445</v>
      </c>
    </row>
    <row r="20" spans="1:5" ht="12.75">
      <c r="A20" s="1042">
        <v>2006</v>
      </c>
      <c r="B20" s="1041">
        <v>28637</v>
      </c>
      <c r="C20" s="1040">
        <v>24575</v>
      </c>
      <c r="D20" s="1039">
        <v>0.09284722222222223</v>
      </c>
      <c r="E20" s="1038">
        <v>0.10230324074074075</v>
      </c>
    </row>
    <row r="21" spans="1:5" ht="12.75">
      <c r="A21" s="1042">
        <v>2007</v>
      </c>
      <c r="B21" s="1041">
        <v>27829</v>
      </c>
      <c r="C21" s="1040">
        <v>23299</v>
      </c>
      <c r="D21" s="1039">
        <v>0.09644675925925926</v>
      </c>
      <c r="E21" s="1038">
        <v>0.10633101851851852</v>
      </c>
    </row>
    <row r="22" spans="1:5" ht="12.75">
      <c r="A22" s="1042">
        <v>2008</v>
      </c>
      <c r="B22" s="1041">
        <v>23231</v>
      </c>
      <c r="C22" s="1040">
        <v>20062</v>
      </c>
      <c r="D22" s="1039">
        <v>0.09346064814814814</v>
      </c>
      <c r="E22" s="1038">
        <v>0.10597222222222223</v>
      </c>
    </row>
    <row r="23" spans="1:5" ht="12.75">
      <c r="A23" s="1042">
        <v>2009</v>
      </c>
      <c r="B23" s="1041">
        <v>23469</v>
      </c>
      <c r="C23" s="1040">
        <v>20323</v>
      </c>
      <c r="D23" s="1039">
        <v>0.0918287037037037</v>
      </c>
      <c r="E23" s="1038">
        <v>0.10317129629629629</v>
      </c>
    </row>
    <row r="24" spans="1:5" ht="12.75">
      <c r="A24" s="1042">
        <v>2010</v>
      </c>
      <c r="B24" s="1041">
        <v>20417</v>
      </c>
      <c r="C24" s="1040">
        <v>20181</v>
      </c>
      <c r="D24" s="1039">
        <v>0.09395833333333332</v>
      </c>
      <c r="E24" s="1038">
        <v>0.10570601851851852</v>
      </c>
    </row>
    <row r="25" spans="1:5" ht="12.75">
      <c r="A25" s="1042">
        <v>2011</v>
      </c>
      <c r="B25" s="1041">
        <v>22615</v>
      </c>
      <c r="C25" s="1040">
        <v>19078</v>
      </c>
      <c r="D25" s="1039">
        <v>0.09369212962962963</v>
      </c>
      <c r="E25" s="1038">
        <v>0.10533564814814815</v>
      </c>
    </row>
    <row r="26" spans="1:5" ht="12.75">
      <c r="A26" s="486"/>
      <c r="B26" s="486"/>
      <c r="C26" s="486"/>
      <c r="D26" s="486"/>
      <c r="E26" s="485"/>
    </row>
    <row r="28" ht="12.75">
      <c r="A28" s="51" t="s">
        <v>1165</v>
      </c>
    </row>
    <row r="29" ht="12.75">
      <c r="A29" s="484" t="s">
        <v>1164</v>
      </c>
    </row>
    <row r="30" ht="12.75">
      <c r="A30" s="1037"/>
    </row>
    <row r="31" ht="12.75">
      <c r="A31" s="2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3.xml><?xml version="1.0" encoding="utf-8"?>
<worksheet xmlns="http://schemas.openxmlformats.org/spreadsheetml/2006/main" xmlns:r="http://schemas.openxmlformats.org/officeDocument/2006/relationships">
  <dimension ref="A1:H31"/>
  <sheetViews>
    <sheetView showGridLines="0" zoomScalePageLayoutView="0" workbookViewId="0" topLeftCell="A1">
      <selection activeCell="A1" sqref="A1"/>
    </sheetView>
  </sheetViews>
  <sheetFormatPr defaultColWidth="9.140625" defaultRowHeight="12.75"/>
  <cols>
    <col min="1" max="5" width="16.7109375" style="483" customWidth="1"/>
    <col min="6" max="16384" width="9.140625" style="483" customWidth="1"/>
  </cols>
  <sheetData>
    <row r="1" spans="1:5" ht="31.5">
      <c r="A1" s="96" t="s">
        <v>1177</v>
      </c>
      <c r="B1" s="502"/>
      <c r="C1" s="502"/>
      <c r="D1" s="502"/>
      <c r="E1" s="502"/>
    </row>
    <row r="2" spans="1:5" ht="16.5" thickBot="1">
      <c r="A2" s="92"/>
      <c r="B2" s="501"/>
      <c r="C2" s="501"/>
      <c r="D2" s="501"/>
      <c r="E2" s="501"/>
    </row>
    <row r="3" spans="1:5" s="143" customFormat="1" ht="24" customHeight="1" thickTop="1">
      <c r="A3" s="135"/>
      <c r="B3" s="135"/>
      <c r="C3" s="135"/>
      <c r="D3" s="313" t="s">
        <v>1170</v>
      </c>
      <c r="E3" s="183"/>
    </row>
    <row r="4" spans="1:5" s="86" customFormat="1" ht="25.5">
      <c r="A4" s="499" t="s">
        <v>38</v>
      </c>
      <c r="B4" s="88" t="s">
        <v>1176</v>
      </c>
      <c r="C4" s="88" t="s">
        <v>1168</v>
      </c>
      <c r="D4" s="499" t="s">
        <v>1167</v>
      </c>
      <c r="E4" s="497" t="s">
        <v>1166</v>
      </c>
    </row>
    <row r="5" spans="1:4" ht="12.75">
      <c r="A5" s="495"/>
      <c r="B5" s="495"/>
      <c r="C5" s="495"/>
      <c r="D5" s="495"/>
    </row>
    <row r="6" spans="1:5" ht="12.75">
      <c r="A6" s="993">
        <v>1992</v>
      </c>
      <c r="B6" s="992">
        <v>1379</v>
      </c>
      <c r="C6" s="992">
        <v>1298</v>
      </c>
      <c r="D6" s="1045">
        <v>0.33967592592592594</v>
      </c>
      <c r="E6" s="1044">
        <v>0.3718634259259259</v>
      </c>
    </row>
    <row r="7" spans="1:5" ht="12.75">
      <c r="A7" s="993">
        <v>1993</v>
      </c>
      <c r="B7" s="992">
        <v>1438</v>
      </c>
      <c r="C7" s="992">
        <v>1353</v>
      </c>
      <c r="D7" s="1045">
        <v>0.33871527777777777</v>
      </c>
      <c r="E7" s="1044">
        <v>0.37387731481481484</v>
      </c>
    </row>
    <row r="8" spans="1:5" ht="12.75">
      <c r="A8" s="993">
        <v>1994</v>
      </c>
      <c r="B8" s="992">
        <v>1405</v>
      </c>
      <c r="C8" s="992">
        <v>1290</v>
      </c>
      <c r="D8" s="1045">
        <v>0.3475347222222222</v>
      </c>
      <c r="E8" s="1044">
        <v>0.3890509259259259</v>
      </c>
    </row>
    <row r="9" spans="1:5" ht="12.75">
      <c r="A9" s="993">
        <v>1995</v>
      </c>
      <c r="B9" s="992">
        <v>1444</v>
      </c>
      <c r="C9" s="992">
        <v>1325</v>
      </c>
      <c r="D9" s="1045">
        <v>0.34761574074074075</v>
      </c>
      <c r="E9" s="1044">
        <v>0.38664351851851847</v>
      </c>
    </row>
    <row r="10" spans="1:5" ht="12.75">
      <c r="A10" s="993">
        <v>1996</v>
      </c>
      <c r="B10" s="992">
        <v>1421</v>
      </c>
      <c r="C10" s="992">
        <v>1288</v>
      </c>
      <c r="D10" s="1045">
        <v>0.3362037037037037</v>
      </c>
      <c r="E10" s="1044">
        <v>0.37973379629629633</v>
      </c>
    </row>
    <row r="11" spans="1:5" ht="12.75">
      <c r="A11" s="993">
        <v>1997</v>
      </c>
      <c r="B11" s="992">
        <v>1478</v>
      </c>
      <c r="C11" s="992">
        <v>1365</v>
      </c>
      <c r="D11" s="1045">
        <v>0.35626157407407405</v>
      </c>
      <c r="E11" s="1044">
        <v>0.397025462962963</v>
      </c>
    </row>
    <row r="12" spans="1:5" ht="12.75">
      <c r="A12" s="993">
        <v>1998</v>
      </c>
      <c r="B12" s="992">
        <v>1487</v>
      </c>
      <c r="C12" s="992">
        <v>1379</v>
      </c>
      <c r="D12" s="1045">
        <v>0.3502314814814815</v>
      </c>
      <c r="E12" s="1044">
        <v>0.39185185185185184</v>
      </c>
    </row>
    <row r="13" spans="1:5" ht="12.75">
      <c r="A13" s="993">
        <v>1999</v>
      </c>
      <c r="B13" s="992">
        <v>1463</v>
      </c>
      <c r="C13" s="992">
        <v>1411</v>
      </c>
      <c r="D13" s="1045">
        <v>0.34533564814814816</v>
      </c>
      <c r="E13" s="1044">
        <v>0.38405092592592593</v>
      </c>
    </row>
    <row r="14" spans="1:5" ht="12.75">
      <c r="A14" s="993">
        <v>2000</v>
      </c>
      <c r="B14" s="992">
        <v>1525</v>
      </c>
      <c r="C14" s="992">
        <v>1426</v>
      </c>
      <c r="D14" s="1045">
        <v>0.34792824074074075</v>
      </c>
      <c r="E14" s="1044">
        <v>0.3932523148148148</v>
      </c>
    </row>
    <row r="15" spans="1:5" ht="12.75">
      <c r="A15" s="993">
        <v>2001</v>
      </c>
      <c r="B15" s="992">
        <v>1468</v>
      </c>
      <c r="C15" s="992">
        <v>1368</v>
      </c>
      <c r="D15" s="1045">
        <v>0.35506944444444444</v>
      </c>
      <c r="E15" s="1044">
        <v>0.3948726851851852</v>
      </c>
    </row>
    <row r="16" spans="1:5" ht="12.75">
      <c r="A16" s="993">
        <v>2002</v>
      </c>
      <c r="B16" s="992">
        <v>1541</v>
      </c>
      <c r="C16" s="992">
        <v>1455</v>
      </c>
      <c r="D16" s="1045">
        <v>0.35412037037037036</v>
      </c>
      <c r="E16" s="1044">
        <v>0.3804861111111111</v>
      </c>
    </row>
    <row r="17" spans="1:5" ht="12.75">
      <c r="A17" s="993">
        <v>2003</v>
      </c>
      <c r="B17" s="992">
        <v>1645</v>
      </c>
      <c r="C17" s="992">
        <v>1569</v>
      </c>
      <c r="D17" s="1045">
        <v>0.3490162037037037</v>
      </c>
      <c r="E17" s="1044">
        <v>0.38327546296296294</v>
      </c>
    </row>
    <row r="18" spans="1:5" ht="12.75">
      <c r="A18" s="993">
        <v>2004</v>
      </c>
      <c r="B18" s="992">
        <v>1728</v>
      </c>
      <c r="C18" s="992">
        <v>1579</v>
      </c>
      <c r="D18" s="1045">
        <v>0.35658564814814814</v>
      </c>
      <c r="E18" s="1044">
        <v>0.3982060185185185</v>
      </c>
    </row>
    <row r="19" spans="1:5" ht="12.75">
      <c r="A19" s="993">
        <v>2005</v>
      </c>
      <c r="B19" s="992">
        <v>1743</v>
      </c>
      <c r="C19" s="992">
        <v>1688</v>
      </c>
      <c r="D19" s="1045">
        <v>0.34325231481481483</v>
      </c>
      <c r="E19" s="1044">
        <v>0.3815972222222222</v>
      </c>
    </row>
    <row r="20" spans="1:5" ht="12.75">
      <c r="A20" s="993">
        <v>2006</v>
      </c>
      <c r="B20" s="992">
        <v>1689</v>
      </c>
      <c r="C20" s="992">
        <v>1624</v>
      </c>
      <c r="D20" s="1045">
        <v>0.34162037037037035</v>
      </c>
      <c r="E20" s="1044">
        <v>0.38785879629629627</v>
      </c>
    </row>
    <row r="21" spans="1:5" ht="12.75">
      <c r="A21" s="993">
        <v>2007</v>
      </c>
      <c r="B21" s="992">
        <v>1787</v>
      </c>
      <c r="C21" s="992">
        <v>1685</v>
      </c>
      <c r="D21" s="1045">
        <v>0.3441435185185185</v>
      </c>
      <c r="E21" s="1044">
        <v>0.3810763888888889</v>
      </c>
    </row>
    <row r="22" spans="1:5" ht="12.75">
      <c r="A22" s="993">
        <v>2008</v>
      </c>
      <c r="B22" s="992">
        <v>1731</v>
      </c>
      <c r="C22" s="992">
        <v>1634</v>
      </c>
      <c r="D22" s="1045">
        <v>0.3456597222222222</v>
      </c>
      <c r="E22" s="1044">
        <v>0.3794328703703704</v>
      </c>
    </row>
    <row r="23" spans="1:5" ht="12.75">
      <c r="A23" s="993">
        <v>2009</v>
      </c>
      <c r="B23" s="992">
        <v>1778</v>
      </c>
      <c r="C23" s="992">
        <v>1650</v>
      </c>
      <c r="D23" s="1045">
        <v>0.3474652777777778</v>
      </c>
      <c r="E23" s="1044">
        <v>0.3708564814814815</v>
      </c>
    </row>
    <row r="24" spans="1:5" ht="12.75">
      <c r="A24" s="993">
        <v>2010</v>
      </c>
      <c r="B24" s="992">
        <v>1849</v>
      </c>
      <c r="C24" s="992">
        <v>1770</v>
      </c>
      <c r="D24" s="1045">
        <v>0.3407060185185185</v>
      </c>
      <c r="E24" s="1044">
        <v>0.3740277777777778</v>
      </c>
    </row>
    <row r="25" spans="1:5" ht="12.75">
      <c r="A25" s="993">
        <v>2011</v>
      </c>
      <c r="B25" s="992">
        <v>1859</v>
      </c>
      <c r="C25" s="992">
        <v>1773</v>
      </c>
      <c r="D25" s="1045">
        <v>0.3360648148148148</v>
      </c>
      <c r="E25" s="1044">
        <v>0.3716203703703704</v>
      </c>
    </row>
    <row r="26" spans="1:8" ht="12.75">
      <c r="A26" s="486"/>
      <c r="B26" s="1047"/>
      <c r="C26" s="1047"/>
      <c r="D26" s="486"/>
      <c r="E26" s="485"/>
      <c r="H26" s="1046"/>
    </row>
    <row r="28" ht="12.75">
      <c r="A28" s="648" t="s">
        <v>1175</v>
      </c>
    </row>
    <row r="29" ht="12.75">
      <c r="A29" s="484" t="s">
        <v>1174</v>
      </c>
    </row>
    <row r="30" ht="12.75">
      <c r="A30" s="484" t="s">
        <v>1173</v>
      </c>
    </row>
    <row r="31" ht="12.75">
      <c r="A31" s="484" t="s">
        <v>1172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4.xml><?xml version="1.0" encoding="utf-8"?>
<worksheet xmlns="http://schemas.openxmlformats.org/spreadsheetml/2006/main" xmlns:r="http://schemas.openxmlformats.org/officeDocument/2006/relationships">
  <dimension ref="A1:D35"/>
  <sheetViews>
    <sheetView showGridLines="0" zoomScalePageLayoutView="0" workbookViewId="0" topLeftCell="A1">
      <selection activeCell="A1" sqref="A1"/>
    </sheetView>
  </sheetViews>
  <sheetFormatPr defaultColWidth="9.140625" defaultRowHeight="12.75"/>
  <cols>
    <col min="1" max="2" width="17.7109375" style="483" customWidth="1"/>
    <col min="3" max="4" width="23.7109375" style="483" customWidth="1"/>
    <col min="5" max="16384" width="9.140625" style="483" customWidth="1"/>
  </cols>
  <sheetData>
    <row r="1" spans="1:4" ht="31.5">
      <c r="A1" s="96" t="s">
        <v>1214</v>
      </c>
      <c r="B1" s="502"/>
      <c r="C1" s="502"/>
      <c r="D1" s="502"/>
    </row>
    <row r="2" spans="1:4" ht="12.75" customHeight="1">
      <c r="A2" s="267"/>
      <c r="B2" s="502"/>
      <c r="C2" s="502"/>
      <c r="D2" s="502"/>
    </row>
    <row r="3" spans="1:4" ht="12.75">
      <c r="A3" s="502" t="s">
        <v>1213</v>
      </c>
      <c r="B3" s="502"/>
      <c r="C3" s="502"/>
      <c r="D3" s="502"/>
    </row>
    <row r="4" spans="1:4" ht="12.75">
      <c r="A4" s="1056" t="s">
        <v>1212</v>
      </c>
      <c r="B4" s="502"/>
      <c r="C4" s="502"/>
      <c r="D4" s="502"/>
    </row>
    <row r="5" spans="1:4" ht="12.75">
      <c r="A5" s="1056" t="s">
        <v>1211</v>
      </c>
      <c r="B5" s="502"/>
      <c r="C5" s="502"/>
      <c r="D5" s="502"/>
    </row>
    <row r="6" spans="1:4" ht="12.75" customHeight="1" thickBot="1">
      <c r="A6" s="523"/>
      <c r="B6" s="523"/>
      <c r="C6" s="523"/>
      <c r="D6" s="523"/>
    </row>
    <row r="7" spans="1:4" s="143" customFormat="1" ht="24" customHeight="1" thickTop="1">
      <c r="A7" s="135"/>
      <c r="B7" s="135"/>
      <c r="C7" s="292" t="s">
        <v>1210</v>
      </c>
      <c r="D7" s="183"/>
    </row>
    <row r="8" spans="1:4" s="143" customFormat="1" ht="24" customHeight="1">
      <c r="A8" s="131" t="s">
        <v>38</v>
      </c>
      <c r="B8" s="131" t="s">
        <v>1209</v>
      </c>
      <c r="C8" s="131" t="s">
        <v>1208</v>
      </c>
      <c r="D8" s="460" t="s">
        <v>1207</v>
      </c>
    </row>
    <row r="9" spans="1:3" ht="12.75">
      <c r="A9" s="495"/>
      <c r="B9" s="495"/>
      <c r="C9" s="495"/>
    </row>
    <row r="10" spans="1:4" ht="12.75">
      <c r="A10" s="993">
        <v>1985</v>
      </c>
      <c r="B10" s="1053">
        <v>65</v>
      </c>
      <c r="C10" s="1055" t="s">
        <v>1206</v>
      </c>
      <c r="D10" s="1054" t="s">
        <v>1205</v>
      </c>
    </row>
    <row r="11" spans="1:4" ht="12.75">
      <c r="A11" s="993">
        <v>1987</v>
      </c>
      <c r="B11" s="1053">
        <v>55</v>
      </c>
      <c r="C11" s="1055" t="s">
        <v>1204</v>
      </c>
      <c r="D11" s="1054" t="s">
        <v>1203</v>
      </c>
    </row>
    <row r="12" spans="1:4" ht="12.75">
      <c r="A12" s="993">
        <v>1989</v>
      </c>
      <c r="B12" s="1053">
        <v>45</v>
      </c>
      <c r="C12" s="1055" t="s">
        <v>1202</v>
      </c>
      <c r="D12" s="1054" t="s">
        <v>1201</v>
      </c>
    </row>
    <row r="13" spans="1:4" ht="12.75">
      <c r="A13" s="993">
        <v>1991</v>
      </c>
      <c r="B13" s="1053">
        <v>42</v>
      </c>
      <c r="C13" s="1055" t="s">
        <v>1200</v>
      </c>
      <c r="D13" s="1054" t="s">
        <v>1199</v>
      </c>
    </row>
    <row r="14" spans="1:4" ht="12.75">
      <c r="A14" s="993">
        <v>1993</v>
      </c>
      <c r="B14" s="1053">
        <v>42</v>
      </c>
      <c r="C14" s="1055" t="s">
        <v>1198</v>
      </c>
      <c r="D14" s="1054" t="s">
        <v>1197</v>
      </c>
    </row>
    <row r="15" spans="1:4" ht="12.75">
      <c r="A15" s="993">
        <v>1995</v>
      </c>
      <c r="B15" s="1053">
        <v>35</v>
      </c>
      <c r="C15" s="1055" t="s">
        <v>1196</v>
      </c>
      <c r="D15" s="1054" t="s">
        <v>1195</v>
      </c>
    </row>
    <row r="16" spans="1:4" ht="12.75">
      <c r="A16" s="993">
        <v>1997</v>
      </c>
      <c r="B16" s="1053">
        <v>39</v>
      </c>
      <c r="C16" s="1055" t="s">
        <v>1194</v>
      </c>
      <c r="D16" s="1054" t="s">
        <v>1193</v>
      </c>
    </row>
    <row r="17" spans="1:4" ht="12.75">
      <c r="A17" s="993">
        <v>1999</v>
      </c>
      <c r="B17" s="1053">
        <v>33</v>
      </c>
      <c r="C17" s="1055" t="s">
        <v>1192</v>
      </c>
      <c r="D17" s="1054" t="s">
        <v>1191</v>
      </c>
    </row>
    <row r="18" spans="1:4" ht="12.75">
      <c r="A18" s="993">
        <v>2001</v>
      </c>
      <c r="B18" s="1053">
        <v>34</v>
      </c>
      <c r="C18" s="1055" t="s">
        <v>1190</v>
      </c>
      <c r="D18" s="1054" t="s">
        <v>1189</v>
      </c>
    </row>
    <row r="19" spans="1:4" ht="12.75">
      <c r="A19" s="993">
        <v>2003</v>
      </c>
      <c r="B19" s="1053">
        <v>57</v>
      </c>
      <c r="C19" s="1055" t="s">
        <v>1188</v>
      </c>
      <c r="D19" s="1054" t="s">
        <v>1187</v>
      </c>
    </row>
    <row r="20" spans="1:4" ht="12.75">
      <c r="A20" s="993">
        <v>2005</v>
      </c>
      <c r="B20" s="1053">
        <v>76</v>
      </c>
      <c r="C20" s="1055" t="s">
        <v>1186</v>
      </c>
      <c r="D20" s="1054" t="s">
        <v>1185</v>
      </c>
    </row>
    <row r="21" spans="1:4" ht="12.75">
      <c r="A21" s="993">
        <v>2007</v>
      </c>
      <c r="B21" s="1053">
        <v>73</v>
      </c>
      <c r="C21" s="1055" t="s">
        <v>1184</v>
      </c>
      <c r="D21" s="1054" t="s">
        <v>1183</v>
      </c>
    </row>
    <row r="22" spans="1:4" ht="12.75">
      <c r="A22" s="993">
        <v>2009</v>
      </c>
      <c r="B22" s="1053">
        <v>86</v>
      </c>
      <c r="C22" s="1052" t="s">
        <v>1182</v>
      </c>
      <c r="D22" s="1051" t="s">
        <v>1181</v>
      </c>
    </row>
    <row r="23" spans="1:4" ht="12.75">
      <c r="A23" s="993">
        <v>2011</v>
      </c>
      <c r="B23" s="1053">
        <v>64</v>
      </c>
      <c r="C23" s="1052" t="s">
        <v>1180</v>
      </c>
      <c r="D23" s="1051" t="s">
        <v>1179</v>
      </c>
    </row>
    <row r="24" spans="1:4" ht="12.75">
      <c r="A24" s="1050"/>
      <c r="B24" s="1050"/>
      <c r="C24" s="1050"/>
      <c r="D24" s="1049"/>
    </row>
    <row r="26" s="1048" customFormat="1" ht="12.75">
      <c r="A26" s="51" t="s">
        <v>1178</v>
      </c>
    </row>
    <row r="27" ht="12.75">
      <c r="A27" s="484"/>
    </row>
    <row r="28" ht="12.75">
      <c r="A28" s="484"/>
    </row>
    <row r="29" ht="12.75">
      <c r="A29" s="484"/>
    </row>
    <row r="35" ht="12.75">
      <c r="A35" s="246"/>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5.xml><?xml version="1.0" encoding="utf-8"?>
<worksheet xmlns="http://schemas.openxmlformats.org/spreadsheetml/2006/main" xmlns:r="http://schemas.openxmlformats.org/officeDocument/2006/relationships">
  <dimension ref="A1:H15"/>
  <sheetViews>
    <sheetView showGridLines="0" zoomScalePageLayoutView="0" workbookViewId="0" topLeftCell="A1">
      <selection activeCell="A1" sqref="A1"/>
    </sheetView>
  </sheetViews>
  <sheetFormatPr defaultColWidth="9.140625" defaultRowHeight="12.75"/>
  <cols>
    <col min="1" max="1" width="15.7109375" style="483" customWidth="1"/>
    <col min="2" max="7" width="9.00390625" style="483" customWidth="1"/>
    <col min="8" max="16384" width="9.140625" style="483" customWidth="1"/>
  </cols>
  <sheetData>
    <row r="1" spans="1:8" s="210" customFormat="1" ht="15.75" customHeight="1">
      <c r="A1" s="96" t="s">
        <v>1231</v>
      </c>
      <c r="B1" s="267"/>
      <c r="C1" s="267"/>
      <c r="D1" s="267"/>
      <c r="E1" s="267"/>
      <c r="F1" s="267"/>
      <c r="G1" s="267"/>
      <c r="H1" s="267"/>
    </row>
    <row r="2" spans="1:8" s="210" customFormat="1" ht="15.75">
      <c r="A2" s="96" t="s">
        <v>1230</v>
      </c>
      <c r="B2" s="267"/>
      <c r="C2" s="267"/>
      <c r="D2" s="267"/>
      <c r="E2" s="267"/>
      <c r="F2" s="267"/>
      <c r="G2" s="267"/>
      <c r="H2" s="267"/>
    </row>
    <row r="3" spans="1:5" s="210" customFormat="1" ht="16.5" thickBot="1">
      <c r="A3" s="212"/>
      <c r="B3" s="211"/>
      <c r="C3" s="211"/>
      <c r="D3" s="211"/>
      <c r="E3" s="211"/>
    </row>
    <row r="4" spans="1:8" s="175" customFormat="1" ht="34.5" customHeight="1" thickTop="1">
      <c r="A4" s="700" t="s">
        <v>1229</v>
      </c>
      <c r="B4" s="1062" t="s">
        <v>1228</v>
      </c>
      <c r="C4" s="1062" t="s">
        <v>1227</v>
      </c>
      <c r="D4" s="1062" t="s">
        <v>801</v>
      </c>
      <c r="E4" s="1062" t="s">
        <v>800</v>
      </c>
      <c r="F4" s="563" t="s">
        <v>1226</v>
      </c>
      <c r="G4" s="563" t="s">
        <v>1225</v>
      </c>
      <c r="H4" s="563" t="s">
        <v>1224</v>
      </c>
    </row>
    <row r="5" spans="1:8" ht="12.75">
      <c r="A5" s="495"/>
      <c r="B5" s="520"/>
      <c r="C5" s="520"/>
      <c r="D5" s="752"/>
      <c r="E5" s="752"/>
      <c r="F5" s="752"/>
      <c r="G5" s="752"/>
      <c r="H5" s="752"/>
    </row>
    <row r="6" spans="1:8" ht="12.75">
      <c r="A6" s="1060" t="s">
        <v>1223</v>
      </c>
      <c r="B6" s="1059">
        <v>16134</v>
      </c>
      <c r="C6" s="1059">
        <v>40623</v>
      </c>
      <c r="D6" s="1059">
        <v>24079</v>
      </c>
      <c r="E6" s="1059">
        <v>43487</v>
      </c>
      <c r="F6" s="1007">
        <v>20217</v>
      </c>
      <c r="G6" s="1007">
        <v>41089</v>
      </c>
      <c r="H6" s="1007">
        <v>32630</v>
      </c>
    </row>
    <row r="7" spans="1:8" ht="12.75">
      <c r="A7" s="1060" t="s">
        <v>1222</v>
      </c>
      <c r="B7" s="1059">
        <v>7065</v>
      </c>
      <c r="C7" s="1059">
        <v>7919</v>
      </c>
      <c r="D7" s="1059" t="s">
        <v>1221</v>
      </c>
      <c r="E7" s="1061" t="s">
        <v>624</v>
      </c>
      <c r="F7" s="1058" t="s">
        <v>624</v>
      </c>
      <c r="G7" s="1058" t="s">
        <v>624</v>
      </c>
      <c r="H7" s="1058" t="s">
        <v>624</v>
      </c>
    </row>
    <row r="8" spans="1:8" ht="12.75">
      <c r="A8" s="1060" t="s">
        <v>1220</v>
      </c>
      <c r="B8" s="1059">
        <v>50225</v>
      </c>
      <c r="C8" s="1059">
        <v>50410</v>
      </c>
      <c r="D8" s="1059">
        <v>50044</v>
      </c>
      <c r="E8" s="1059">
        <v>49958</v>
      </c>
      <c r="F8" s="1058" t="s">
        <v>930</v>
      </c>
      <c r="G8" s="1007">
        <v>49331</v>
      </c>
      <c r="H8" s="1007">
        <v>48423</v>
      </c>
    </row>
    <row r="9" spans="1:8" ht="12.75">
      <c r="A9" s="486"/>
      <c r="B9" s="524"/>
      <c r="C9" s="524"/>
      <c r="D9" s="524"/>
      <c r="E9" s="510"/>
      <c r="F9" s="510"/>
      <c r="G9" s="510"/>
      <c r="H9" s="510"/>
    </row>
    <row r="10" spans="6:7" ht="12.75">
      <c r="F10" s="504"/>
      <c r="G10" s="504"/>
    </row>
    <row r="11" ht="12.75">
      <c r="A11" s="484" t="s">
        <v>1219</v>
      </c>
    </row>
    <row r="12" ht="12.75">
      <c r="A12" s="484" t="s">
        <v>1218</v>
      </c>
    </row>
    <row r="13" ht="12.75">
      <c r="A13" s="484" t="s">
        <v>1217</v>
      </c>
    </row>
    <row r="14" ht="12.75">
      <c r="A14" s="149" t="s">
        <v>1216</v>
      </c>
    </row>
    <row r="15" spans="1:4" ht="12.75">
      <c r="A15" s="1037" t="s">
        <v>1215</v>
      </c>
      <c r="B15" s="1057"/>
      <c r="C15" s="1057"/>
      <c r="D15" s="105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6.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21.7109375" style="48" customWidth="1"/>
    <col min="2" max="6" width="9.57421875" style="48" customWidth="1"/>
    <col min="7" max="7" width="13.28125" style="48" customWidth="1"/>
    <col min="8" max="16384" width="9.140625" style="48" customWidth="1"/>
  </cols>
  <sheetData>
    <row r="1" spans="1:7" ht="31.5">
      <c r="A1" s="96" t="s">
        <v>1252</v>
      </c>
      <c r="B1" s="384"/>
      <c r="C1" s="384"/>
      <c r="D1" s="384"/>
      <c r="E1" s="384"/>
      <c r="F1" s="384"/>
      <c r="G1" s="384"/>
    </row>
    <row r="2" spans="1:7" ht="15.75">
      <c r="A2" s="267"/>
      <c r="B2" s="384"/>
      <c r="C2" s="384"/>
      <c r="D2" s="384"/>
      <c r="E2" s="384"/>
      <c r="F2" s="384"/>
      <c r="G2" s="384"/>
    </row>
    <row r="3" spans="1:7" ht="12.75">
      <c r="A3" s="384" t="s">
        <v>1251</v>
      </c>
      <c r="B3" s="384"/>
      <c r="C3" s="384"/>
      <c r="D3" s="384"/>
      <c r="E3" s="384"/>
      <c r="F3" s="384"/>
      <c r="G3" s="384"/>
    </row>
    <row r="4" spans="1:7" ht="13.5" thickBot="1">
      <c r="A4" s="373"/>
      <c r="B4" s="373"/>
      <c r="C4" s="373"/>
      <c r="D4" s="373"/>
      <c r="E4" s="373"/>
      <c r="F4" s="373"/>
      <c r="G4" s="373"/>
    </row>
    <row r="5" spans="1:7" s="143" customFormat="1" ht="24" customHeight="1" thickTop="1">
      <c r="A5" s="135"/>
      <c r="B5" s="292" t="s">
        <v>1250</v>
      </c>
      <c r="C5" s="292"/>
      <c r="D5" s="292"/>
      <c r="E5" s="292"/>
      <c r="F5" s="292" t="s">
        <v>1249</v>
      </c>
      <c r="G5" s="183"/>
    </row>
    <row r="6" spans="1:7" s="86" customFormat="1" ht="34.5" customHeight="1">
      <c r="A6" s="134" t="s">
        <v>1248</v>
      </c>
      <c r="B6" s="500" t="s">
        <v>37</v>
      </c>
      <c r="C6" s="499" t="s">
        <v>1247</v>
      </c>
      <c r="D6" s="499" t="s">
        <v>1246</v>
      </c>
      <c r="E6" s="499" t="s">
        <v>1245</v>
      </c>
      <c r="F6" s="180" t="s">
        <v>1244</v>
      </c>
      <c r="G6" s="132" t="s">
        <v>787</v>
      </c>
    </row>
    <row r="7" spans="1:6" ht="12.75">
      <c r="A7" s="367"/>
      <c r="B7" s="878"/>
      <c r="C7" s="367"/>
      <c r="D7" s="367"/>
      <c r="E7" s="367"/>
      <c r="F7" s="367"/>
    </row>
    <row r="8" spans="1:7" ht="12.75">
      <c r="A8" s="1071" t="s">
        <v>801</v>
      </c>
      <c r="B8" s="1070"/>
      <c r="C8" s="1069"/>
      <c r="D8" s="1069"/>
      <c r="E8" s="660"/>
      <c r="F8" s="1069"/>
      <c r="G8" s="228"/>
    </row>
    <row r="9" spans="1:7" ht="12.75">
      <c r="A9" s="166" t="s">
        <v>1241</v>
      </c>
      <c r="B9" s="1070">
        <v>60</v>
      </c>
      <c r="C9" s="1069">
        <v>29</v>
      </c>
      <c r="D9" s="1069">
        <v>31</v>
      </c>
      <c r="E9" s="660" t="s">
        <v>14</v>
      </c>
      <c r="F9" s="1069">
        <v>28</v>
      </c>
      <c r="G9" s="228">
        <v>72310</v>
      </c>
    </row>
    <row r="10" spans="1:7" ht="12.75">
      <c r="A10" s="166" t="s">
        <v>1240</v>
      </c>
      <c r="B10" s="1070">
        <v>30</v>
      </c>
      <c r="C10" s="1069">
        <v>11</v>
      </c>
      <c r="D10" s="1069">
        <v>19</v>
      </c>
      <c r="E10" s="660" t="s">
        <v>14</v>
      </c>
      <c r="F10" s="1069">
        <v>18</v>
      </c>
      <c r="G10" s="228">
        <v>111072</v>
      </c>
    </row>
    <row r="11" spans="1:7" ht="12.75">
      <c r="A11" s="166" t="s">
        <v>1239</v>
      </c>
      <c r="B11" s="1070">
        <v>30</v>
      </c>
      <c r="C11" s="1069">
        <v>12</v>
      </c>
      <c r="D11" s="1069">
        <v>18</v>
      </c>
      <c r="E11" s="660" t="s">
        <v>14</v>
      </c>
      <c r="F11" s="1069">
        <v>19</v>
      </c>
      <c r="G11" s="228">
        <v>29949</v>
      </c>
    </row>
    <row r="12" spans="1:7" ht="12.75">
      <c r="A12" s="65" t="s">
        <v>1238</v>
      </c>
      <c r="B12" s="1070">
        <v>13</v>
      </c>
      <c r="C12" s="1069">
        <v>12</v>
      </c>
      <c r="D12" s="1069">
        <v>1</v>
      </c>
      <c r="E12" s="660" t="s">
        <v>14</v>
      </c>
      <c r="F12" s="1069">
        <v>7</v>
      </c>
      <c r="G12" s="228">
        <v>304600</v>
      </c>
    </row>
    <row r="13" spans="1:7" ht="12.75">
      <c r="A13" s="166" t="s">
        <v>1237</v>
      </c>
      <c r="B13" s="1070">
        <v>27</v>
      </c>
      <c r="C13" s="1069">
        <v>11</v>
      </c>
      <c r="D13" s="1069">
        <v>16</v>
      </c>
      <c r="E13" s="660" t="s">
        <v>14</v>
      </c>
      <c r="F13" s="1069">
        <v>15</v>
      </c>
      <c r="G13" s="228">
        <v>41399</v>
      </c>
    </row>
    <row r="14" spans="1:7" ht="12.75">
      <c r="A14" s="166" t="s">
        <v>1236</v>
      </c>
      <c r="B14" s="1070">
        <v>33</v>
      </c>
      <c r="C14" s="1069">
        <v>27</v>
      </c>
      <c r="D14" s="1069">
        <v>6</v>
      </c>
      <c r="E14" s="660" t="s">
        <v>14</v>
      </c>
      <c r="F14" s="1069">
        <v>19</v>
      </c>
      <c r="G14" s="228">
        <v>122588</v>
      </c>
    </row>
    <row r="15" spans="1:7" ht="12.75">
      <c r="A15" s="166"/>
      <c r="B15" s="1070"/>
      <c r="C15" s="1069"/>
      <c r="D15" s="1069"/>
      <c r="E15" s="660"/>
      <c r="F15" s="1069"/>
      <c r="G15" s="228"/>
    </row>
    <row r="16" spans="1:7" ht="12.75">
      <c r="A16" s="1071" t="s">
        <v>800</v>
      </c>
      <c r="B16" s="1070"/>
      <c r="C16" s="1069"/>
      <c r="D16" s="1069"/>
      <c r="E16" s="660"/>
      <c r="F16" s="1069"/>
      <c r="G16" s="228"/>
    </row>
    <row r="17" spans="1:7" ht="12.75">
      <c r="A17" s="166" t="s">
        <v>1241</v>
      </c>
      <c r="B17" s="1070">
        <v>58</v>
      </c>
      <c r="C17" s="1069">
        <v>32</v>
      </c>
      <c r="D17" s="1069">
        <v>26</v>
      </c>
      <c r="E17" s="660" t="s">
        <v>14</v>
      </c>
      <c r="F17" s="1069">
        <v>31</v>
      </c>
      <c r="G17" s="228">
        <v>92717</v>
      </c>
    </row>
    <row r="18" spans="1:7" ht="12.75">
      <c r="A18" s="166" t="s">
        <v>1240</v>
      </c>
      <c r="B18" s="1070">
        <v>30</v>
      </c>
      <c r="C18" s="1069">
        <v>13</v>
      </c>
      <c r="D18" s="1069">
        <v>17</v>
      </c>
      <c r="E18" s="660" t="s">
        <v>14</v>
      </c>
      <c r="F18" s="1069">
        <v>20</v>
      </c>
      <c r="G18" s="228">
        <v>117779</v>
      </c>
    </row>
    <row r="19" spans="1:7" ht="12.75">
      <c r="A19" s="166" t="s">
        <v>1239</v>
      </c>
      <c r="B19" s="1070">
        <v>31</v>
      </c>
      <c r="C19" s="1069">
        <v>8</v>
      </c>
      <c r="D19" s="1069">
        <v>23</v>
      </c>
      <c r="E19" s="660" t="s">
        <v>14</v>
      </c>
      <c r="F19" s="1069">
        <v>16</v>
      </c>
      <c r="G19" s="228">
        <v>17339</v>
      </c>
    </row>
    <row r="20" spans="1:7" ht="12.75">
      <c r="A20" s="65" t="s">
        <v>1238</v>
      </c>
      <c r="B20" s="1070">
        <v>14</v>
      </c>
      <c r="C20" s="1069">
        <v>7</v>
      </c>
      <c r="D20" s="1069">
        <v>7</v>
      </c>
      <c r="E20" s="660" t="s">
        <v>14</v>
      </c>
      <c r="F20" s="1073" t="s">
        <v>1243</v>
      </c>
      <c r="G20" s="1072" t="s">
        <v>1242</v>
      </c>
    </row>
    <row r="21" spans="1:7" ht="12.75">
      <c r="A21" s="166" t="s">
        <v>1237</v>
      </c>
      <c r="B21" s="1070">
        <v>27</v>
      </c>
      <c r="C21" s="1069">
        <v>9</v>
      </c>
      <c r="D21" s="1069">
        <v>18</v>
      </c>
      <c r="E21" s="660" t="s">
        <v>14</v>
      </c>
      <c r="F21" s="1069">
        <v>17</v>
      </c>
      <c r="G21" s="228">
        <v>43520</v>
      </c>
    </row>
    <row r="22" spans="1:7" ht="12.75">
      <c r="A22" s="166" t="s">
        <v>1236</v>
      </c>
      <c r="B22" s="1070">
        <v>35</v>
      </c>
      <c r="C22" s="1069">
        <v>31</v>
      </c>
      <c r="D22" s="1069">
        <v>4</v>
      </c>
      <c r="E22" s="660" t="s">
        <v>14</v>
      </c>
      <c r="F22" s="1069">
        <v>23</v>
      </c>
      <c r="G22" s="228">
        <v>136715</v>
      </c>
    </row>
    <row r="23" spans="1:7" ht="12.75">
      <c r="A23" s="166"/>
      <c r="B23" s="1070"/>
      <c r="C23" s="1069"/>
      <c r="D23" s="1069"/>
      <c r="E23" s="660"/>
      <c r="F23" s="1069"/>
      <c r="G23" s="228"/>
    </row>
    <row r="24" spans="1:7" ht="12.75">
      <c r="A24" s="1071" t="s">
        <v>1226</v>
      </c>
      <c r="B24" s="1070"/>
      <c r="C24" s="1069"/>
      <c r="D24" s="1069"/>
      <c r="E24" s="660"/>
      <c r="F24" s="1069"/>
      <c r="G24" s="228"/>
    </row>
    <row r="25" spans="1:7" ht="12.75">
      <c r="A25" s="166" t="s">
        <v>1241</v>
      </c>
      <c r="B25" s="1070">
        <v>63</v>
      </c>
      <c r="C25" s="1069">
        <v>35</v>
      </c>
      <c r="D25" s="1069">
        <v>28</v>
      </c>
      <c r="E25" s="660" t="s">
        <v>14</v>
      </c>
      <c r="F25" s="1069">
        <v>30</v>
      </c>
      <c r="G25" s="228">
        <v>95711</v>
      </c>
    </row>
    <row r="26" spans="1:7" ht="12.75">
      <c r="A26" s="166" t="s">
        <v>1240</v>
      </c>
      <c r="B26" s="1070">
        <v>30</v>
      </c>
      <c r="C26" s="1069">
        <v>10</v>
      </c>
      <c r="D26" s="1069">
        <v>20</v>
      </c>
      <c r="E26" s="660" t="s">
        <v>14</v>
      </c>
      <c r="F26" s="1069">
        <v>21</v>
      </c>
      <c r="G26" s="228">
        <v>119004</v>
      </c>
    </row>
    <row r="27" spans="1:7" ht="12.75">
      <c r="A27" s="166" t="s">
        <v>1239</v>
      </c>
      <c r="B27" s="1070">
        <v>30</v>
      </c>
      <c r="C27" s="1069">
        <v>10</v>
      </c>
      <c r="D27" s="1069">
        <v>20</v>
      </c>
      <c r="E27" s="660" t="s">
        <v>14</v>
      </c>
      <c r="F27" s="1069">
        <v>13</v>
      </c>
      <c r="G27" s="228">
        <v>20610</v>
      </c>
    </row>
    <row r="28" spans="1:7" ht="12.75">
      <c r="A28" s="65" t="s">
        <v>1238</v>
      </c>
      <c r="B28" s="1070">
        <v>13</v>
      </c>
      <c r="C28" s="1069">
        <v>6</v>
      </c>
      <c r="D28" s="1069">
        <v>7</v>
      </c>
      <c r="E28" s="660" t="s">
        <v>14</v>
      </c>
      <c r="F28" s="1069">
        <v>7</v>
      </c>
      <c r="G28" s="228">
        <v>257074</v>
      </c>
    </row>
    <row r="29" spans="1:7" ht="12.75">
      <c r="A29" s="166" t="s">
        <v>1237</v>
      </c>
      <c r="B29" s="1070">
        <v>29</v>
      </c>
      <c r="C29" s="1069">
        <v>19</v>
      </c>
      <c r="D29" s="1069">
        <v>10</v>
      </c>
      <c r="E29" s="660" t="s">
        <v>14</v>
      </c>
      <c r="F29" s="1069">
        <v>16</v>
      </c>
      <c r="G29" s="228">
        <v>54636</v>
      </c>
    </row>
    <row r="30" spans="1:7" ht="12.75">
      <c r="A30" s="166" t="s">
        <v>1236</v>
      </c>
      <c r="B30" s="1070">
        <v>35</v>
      </c>
      <c r="C30" s="1069">
        <v>32</v>
      </c>
      <c r="D30" s="1069">
        <v>3</v>
      </c>
      <c r="E30" s="660" t="s">
        <v>14</v>
      </c>
      <c r="F30" s="1069">
        <v>20</v>
      </c>
      <c r="G30" s="228">
        <v>128457</v>
      </c>
    </row>
    <row r="31" spans="1:7" ht="12.75">
      <c r="A31" s="166"/>
      <c r="B31" s="1070"/>
      <c r="C31" s="1069"/>
      <c r="D31" s="1069"/>
      <c r="E31" s="660"/>
      <c r="F31" s="1069"/>
      <c r="G31" s="228"/>
    </row>
    <row r="32" spans="1:7" ht="12.75">
      <c r="A32" s="822" t="s">
        <v>1225</v>
      </c>
      <c r="B32" s="1068"/>
      <c r="C32" s="1066"/>
      <c r="D32" s="1066"/>
      <c r="E32" s="1067"/>
      <c r="F32" s="1066"/>
      <c r="G32" s="1065"/>
    </row>
    <row r="33" spans="1:7" ht="12.75">
      <c r="A33" s="28" t="s">
        <v>1241</v>
      </c>
      <c r="B33" s="1068">
        <v>59</v>
      </c>
      <c r="C33" s="1066">
        <v>34</v>
      </c>
      <c r="D33" s="1066">
        <v>25</v>
      </c>
      <c r="E33" s="1067" t="s">
        <v>14</v>
      </c>
      <c r="F33" s="1066">
        <v>40</v>
      </c>
      <c r="G33" s="1065">
        <v>117712</v>
      </c>
    </row>
    <row r="34" spans="1:7" ht="12.75">
      <c r="A34" s="28" t="s">
        <v>1240</v>
      </c>
      <c r="B34" s="1068">
        <v>32</v>
      </c>
      <c r="C34" s="1066">
        <v>19</v>
      </c>
      <c r="D34" s="1066">
        <v>13</v>
      </c>
      <c r="E34" s="1067" t="s">
        <v>14</v>
      </c>
      <c r="F34" s="1066">
        <v>19</v>
      </c>
      <c r="G34" s="1065">
        <v>120674</v>
      </c>
    </row>
    <row r="35" spans="1:7" ht="12.75">
      <c r="A35" s="28" t="s">
        <v>1239</v>
      </c>
      <c r="B35" s="1068">
        <v>30</v>
      </c>
      <c r="C35" s="1066">
        <v>11</v>
      </c>
      <c r="D35" s="1066">
        <v>19</v>
      </c>
      <c r="E35" s="1067" t="s">
        <v>14</v>
      </c>
      <c r="F35" s="1066">
        <v>17</v>
      </c>
      <c r="G35" s="1065">
        <v>24212</v>
      </c>
    </row>
    <row r="36" spans="1:7" ht="12.75">
      <c r="A36" s="401" t="s">
        <v>1238</v>
      </c>
      <c r="B36" s="1068">
        <v>14</v>
      </c>
      <c r="C36" s="1066">
        <v>10</v>
      </c>
      <c r="D36" s="1066">
        <v>4</v>
      </c>
      <c r="E36" s="1067" t="s">
        <v>14</v>
      </c>
      <c r="F36" s="1066">
        <v>8</v>
      </c>
      <c r="G36" s="1065">
        <v>298486</v>
      </c>
    </row>
    <row r="37" spans="1:7" ht="12.75">
      <c r="A37" s="28" t="s">
        <v>1237</v>
      </c>
      <c r="B37" s="1068">
        <v>28</v>
      </c>
      <c r="C37" s="1066">
        <v>15</v>
      </c>
      <c r="D37" s="1066">
        <v>13</v>
      </c>
      <c r="E37" s="1067" t="s">
        <v>14</v>
      </c>
      <c r="F37" s="1066">
        <v>16</v>
      </c>
      <c r="G37" s="1065">
        <v>55387</v>
      </c>
    </row>
    <row r="38" spans="1:7" ht="12.75">
      <c r="A38" s="28" t="s">
        <v>1236</v>
      </c>
      <c r="B38" s="1068">
        <v>32</v>
      </c>
      <c r="C38" s="1066">
        <v>29</v>
      </c>
      <c r="D38" s="1066">
        <v>3</v>
      </c>
      <c r="E38" s="1067" t="s">
        <v>14</v>
      </c>
      <c r="F38" s="1066">
        <v>20</v>
      </c>
      <c r="G38" s="1065">
        <v>123382</v>
      </c>
    </row>
    <row r="39" spans="1:7" ht="12.75">
      <c r="A39" s="380"/>
      <c r="B39" s="1064"/>
      <c r="C39" s="380"/>
      <c r="D39" s="380"/>
      <c r="E39" s="380"/>
      <c r="F39" s="380"/>
      <c r="G39" s="387"/>
    </row>
    <row r="41" ht="12.75">
      <c r="A41" s="54" t="s">
        <v>1235</v>
      </c>
    </row>
    <row r="42" ht="12.75">
      <c r="A42" s="54" t="s">
        <v>1234</v>
      </c>
    </row>
    <row r="43" ht="12.75">
      <c r="A43" s="53" t="s">
        <v>1233</v>
      </c>
    </row>
    <row r="44" ht="12.75">
      <c r="A44" s="246" t="s">
        <v>1232</v>
      </c>
    </row>
    <row r="47" ht="12.75">
      <c r="F47" s="1063"/>
    </row>
    <row r="49" ht="12.75">
      <c r="A49" s="791"/>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7.xml><?xml version="1.0" encoding="utf-8"?>
<worksheet xmlns="http://schemas.openxmlformats.org/spreadsheetml/2006/main" xmlns:r="http://schemas.openxmlformats.org/officeDocument/2006/relationships">
  <dimension ref="A1:E44"/>
  <sheetViews>
    <sheetView zoomScalePageLayoutView="0" workbookViewId="0" topLeftCell="A1">
      <selection activeCell="A1" sqref="A1"/>
    </sheetView>
  </sheetViews>
  <sheetFormatPr defaultColWidth="9.140625" defaultRowHeight="12.75"/>
  <cols>
    <col min="1" max="2" width="18.7109375" style="483" customWidth="1"/>
    <col min="3" max="5" width="15.28125" style="483" customWidth="1"/>
    <col min="6" max="16384" width="9.140625" style="483" customWidth="1"/>
  </cols>
  <sheetData>
    <row r="1" spans="1:5" ht="15.75">
      <c r="A1" s="375" t="s">
        <v>1267</v>
      </c>
      <c r="B1" s="502"/>
      <c r="C1" s="502"/>
      <c r="D1" s="502"/>
      <c r="E1" s="502"/>
    </row>
    <row r="2" spans="1:5" ht="15.75">
      <c r="A2" s="375" t="s">
        <v>1266</v>
      </c>
      <c r="B2" s="502"/>
      <c r="C2" s="502"/>
      <c r="D2" s="502"/>
      <c r="E2" s="502"/>
    </row>
    <row r="3" spans="1:5" ht="12.75" customHeight="1">
      <c r="A3" s="375"/>
      <c r="B3" s="502"/>
      <c r="C3" s="502"/>
      <c r="D3" s="502"/>
      <c r="E3" s="502"/>
    </row>
    <row r="4" spans="1:5" ht="12.75">
      <c r="A4" s="1079" t="s">
        <v>1265</v>
      </c>
      <c r="B4" s="502"/>
      <c r="C4" s="502"/>
      <c r="D4" s="502"/>
      <c r="E4" s="502"/>
    </row>
    <row r="5" spans="1:5" s="210" customFormat="1" ht="12.75" customHeight="1" thickBot="1">
      <c r="A5" s="212"/>
      <c r="B5" s="211"/>
      <c r="C5" s="211"/>
      <c r="D5" s="211"/>
      <c r="E5" s="211"/>
    </row>
    <row r="6" spans="1:5" s="86" customFormat="1" ht="32.25" customHeight="1" thickTop="1">
      <c r="A6" s="181" t="s">
        <v>1264</v>
      </c>
      <c r="B6" s="499" t="s">
        <v>1263</v>
      </c>
      <c r="C6" s="499" t="s">
        <v>1262</v>
      </c>
      <c r="D6" s="499" t="s">
        <v>787</v>
      </c>
      <c r="E6" s="497" t="s">
        <v>1261</v>
      </c>
    </row>
    <row r="7" spans="1:4" ht="12.75">
      <c r="A7" s="495"/>
      <c r="B7" s="495"/>
      <c r="C7" s="495"/>
      <c r="D7" s="495"/>
    </row>
    <row r="8" spans="1:5" ht="12.75">
      <c r="A8" s="495" t="s">
        <v>803</v>
      </c>
      <c r="B8" s="921"/>
      <c r="C8" s="780"/>
      <c r="D8" s="916"/>
      <c r="E8" s="858"/>
    </row>
    <row r="9" spans="1:5" ht="12.75">
      <c r="A9" s="166" t="s">
        <v>1241</v>
      </c>
      <c r="B9" s="1078" t="s">
        <v>1258</v>
      </c>
      <c r="C9" s="1077" t="s">
        <v>22</v>
      </c>
      <c r="D9" s="1076" t="s">
        <v>22</v>
      </c>
      <c r="E9" s="837">
        <v>30712</v>
      </c>
    </row>
    <row r="10" spans="1:5" ht="12.75">
      <c r="A10" s="166" t="s">
        <v>1260</v>
      </c>
      <c r="B10" s="921" t="s">
        <v>1259</v>
      </c>
      <c r="C10" s="781">
        <v>558</v>
      </c>
      <c r="D10" s="920">
        <v>26734</v>
      </c>
      <c r="E10" s="837">
        <v>54415</v>
      </c>
    </row>
    <row r="11" spans="1:5" ht="12.75">
      <c r="A11" s="166" t="s">
        <v>1238</v>
      </c>
      <c r="B11" s="921" t="s">
        <v>1258</v>
      </c>
      <c r="C11" s="781">
        <v>145</v>
      </c>
      <c r="D11" s="920">
        <v>84253</v>
      </c>
      <c r="E11" s="837">
        <v>147021</v>
      </c>
    </row>
    <row r="12" spans="1:5" ht="12.75">
      <c r="A12" s="495"/>
      <c r="B12" s="921"/>
      <c r="C12" s="780"/>
      <c r="D12" s="916"/>
      <c r="E12" s="858"/>
    </row>
    <row r="13" spans="1:5" ht="12.75">
      <c r="A13" s="495" t="s">
        <v>802</v>
      </c>
      <c r="B13" s="921"/>
      <c r="C13" s="780"/>
      <c r="D13" s="916"/>
      <c r="E13" s="858"/>
    </row>
    <row r="14" spans="1:5" ht="12.75" customHeight="1">
      <c r="A14" s="166" t="s">
        <v>1241</v>
      </c>
      <c r="B14" s="1078" t="s">
        <v>1258</v>
      </c>
      <c r="C14" s="1077" t="s">
        <v>22</v>
      </c>
      <c r="D14" s="1076" t="s">
        <v>22</v>
      </c>
      <c r="E14" s="837">
        <v>16461</v>
      </c>
    </row>
    <row r="15" spans="1:5" ht="12.75" customHeight="1">
      <c r="A15" s="166" t="s">
        <v>1260</v>
      </c>
      <c r="B15" s="921" t="s">
        <v>1259</v>
      </c>
      <c r="C15" s="781">
        <v>610</v>
      </c>
      <c r="D15" s="920">
        <v>26248</v>
      </c>
      <c r="E15" s="837">
        <v>118360</v>
      </c>
    </row>
    <row r="16" spans="1:5" ht="12.75" customHeight="1">
      <c r="A16" s="166" t="s">
        <v>1238</v>
      </c>
      <c r="B16" s="921" t="s">
        <v>1258</v>
      </c>
      <c r="C16" s="781">
        <v>171</v>
      </c>
      <c r="D16" s="920">
        <v>121533</v>
      </c>
      <c r="E16" s="837">
        <v>175203</v>
      </c>
    </row>
    <row r="17" spans="1:5" ht="12.75" customHeight="1">
      <c r="A17" s="495"/>
      <c r="B17" s="921"/>
      <c r="C17" s="780"/>
      <c r="D17" s="916"/>
      <c r="E17" s="858"/>
    </row>
    <row r="18" spans="1:5" ht="12.75" customHeight="1">
      <c r="A18" s="495" t="s">
        <v>801</v>
      </c>
      <c r="B18" s="921"/>
      <c r="C18" s="780"/>
      <c r="D18" s="916"/>
      <c r="E18" s="858"/>
    </row>
    <row r="19" spans="1:5" ht="12.75" customHeight="1">
      <c r="A19" s="166" t="s">
        <v>1241</v>
      </c>
      <c r="B19" s="1078" t="s">
        <v>1258</v>
      </c>
      <c r="C19" s="1077" t="s">
        <v>22</v>
      </c>
      <c r="D19" s="1076" t="s">
        <v>22</v>
      </c>
      <c r="E19" s="837">
        <v>23185</v>
      </c>
    </row>
    <row r="20" spans="1:5" ht="12.75" customHeight="1">
      <c r="A20" s="166" t="s">
        <v>1260</v>
      </c>
      <c r="B20" s="921" t="s">
        <v>1259</v>
      </c>
      <c r="C20" s="781">
        <v>671</v>
      </c>
      <c r="D20" s="920">
        <v>20439</v>
      </c>
      <c r="E20" s="837">
        <v>142126</v>
      </c>
    </row>
    <row r="21" spans="1:5" ht="12.75" customHeight="1">
      <c r="A21" s="166" t="s">
        <v>1238</v>
      </c>
      <c r="B21" s="921" t="s">
        <v>1258</v>
      </c>
      <c r="C21" s="781">
        <v>179</v>
      </c>
      <c r="D21" s="920">
        <v>120961</v>
      </c>
      <c r="E21" s="837">
        <v>167111</v>
      </c>
    </row>
    <row r="22" spans="1:5" ht="12.75" customHeight="1">
      <c r="A22" s="495"/>
      <c r="B22" s="921"/>
      <c r="C22" s="780"/>
      <c r="D22" s="916"/>
      <c r="E22" s="858"/>
    </row>
    <row r="23" spans="1:5" ht="12.75" customHeight="1">
      <c r="A23" s="495" t="s">
        <v>800</v>
      </c>
      <c r="B23" s="921"/>
      <c r="C23" s="780"/>
      <c r="D23" s="916"/>
      <c r="E23" s="858"/>
    </row>
    <row r="24" spans="1:5" ht="12.75" customHeight="1">
      <c r="A24" s="166" t="s">
        <v>1241</v>
      </c>
      <c r="B24" s="1078" t="s">
        <v>1258</v>
      </c>
      <c r="C24" s="1077" t="s">
        <v>22</v>
      </c>
      <c r="D24" s="1076" t="s">
        <v>22</v>
      </c>
      <c r="E24" s="837">
        <v>24170</v>
      </c>
    </row>
    <row r="25" spans="1:5" ht="12.75" customHeight="1">
      <c r="A25" s="166" t="s">
        <v>1260</v>
      </c>
      <c r="B25" s="921" t="s">
        <v>1259</v>
      </c>
      <c r="C25" s="781">
        <v>556</v>
      </c>
      <c r="D25" s="920">
        <v>19325</v>
      </c>
      <c r="E25" s="837">
        <v>141018</v>
      </c>
    </row>
    <row r="26" spans="1:5" ht="12.75" customHeight="1">
      <c r="A26" s="166" t="s">
        <v>1238</v>
      </c>
      <c r="B26" s="921" t="s">
        <v>1258</v>
      </c>
      <c r="C26" s="781">
        <v>166</v>
      </c>
      <c r="D26" s="920">
        <v>83550</v>
      </c>
      <c r="E26" s="837">
        <v>164163</v>
      </c>
    </row>
    <row r="27" spans="1:5" ht="12.75" customHeight="1">
      <c r="A27" s="495"/>
      <c r="B27" s="921"/>
      <c r="C27" s="780"/>
      <c r="D27" s="916"/>
      <c r="E27" s="858"/>
    </row>
    <row r="28" spans="1:5" ht="12.75" customHeight="1">
      <c r="A28" s="514" t="s">
        <v>1226</v>
      </c>
      <c r="B28" s="921"/>
      <c r="C28" s="780"/>
      <c r="D28" s="916"/>
      <c r="E28" s="858"/>
    </row>
    <row r="29" spans="1:5" ht="12.75" customHeight="1">
      <c r="A29" s="166" t="s">
        <v>1241</v>
      </c>
      <c r="B29" s="1078" t="s">
        <v>1258</v>
      </c>
      <c r="C29" s="1077" t="s">
        <v>22</v>
      </c>
      <c r="D29" s="1076" t="s">
        <v>22</v>
      </c>
      <c r="E29" s="837">
        <v>42917</v>
      </c>
    </row>
    <row r="30" spans="1:5" ht="12.75" customHeight="1">
      <c r="A30" s="166" t="s">
        <v>1260</v>
      </c>
      <c r="B30" s="921" t="s">
        <v>1259</v>
      </c>
      <c r="C30" s="781">
        <v>505</v>
      </c>
      <c r="D30" s="920">
        <v>18255</v>
      </c>
      <c r="E30" s="837">
        <v>157027</v>
      </c>
    </row>
    <row r="31" spans="1:5" ht="12.75" customHeight="1">
      <c r="A31" s="166" t="s">
        <v>1238</v>
      </c>
      <c r="B31" s="921" t="s">
        <v>1258</v>
      </c>
      <c r="C31" s="781">
        <v>166</v>
      </c>
      <c r="D31" s="920">
        <v>88253</v>
      </c>
      <c r="E31" s="837">
        <v>170410</v>
      </c>
    </row>
    <row r="32" spans="1:5" ht="12.75" customHeight="1">
      <c r="A32" s="495"/>
      <c r="B32" s="921"/>
      <c r="C32" s="780"/>
      <c r="D32" s="916"/>
      <c r="E32" s="858"/>
    </row>
    <row r="33" spans="1:5" ht="12.75" customHeight="1">
      <c r="A33" s="514" t="s">
        <v>1225</v>
      </c>
      <c r="B33" s="921"/>
      <c r="C33" s="780"/>
      <c r="D33" s="916"/>
      <c r="E33" s="858"/>
    </row>
    <row r="34" spans="1:5" ht="12.75" customHeight="1">
      <c r="A34" s="166" t="s">
        <v>1241</v>
      </c>
      <c r="B34" s="1078" t="s">
        <v>1258</v>
      </c>
      <c r="C34" s="1077" t="s">
        <v>22</v>
      </c>
      <c r="D34" s="1076" t="s">
        <v>22</v>
      </c>
      <c r="E34" s="837">
        <v>26765</v>
      </c>
    </row>
    <row r="35" spans="1:5" ht="12.75" customHeight="1">
      <c r="A35" s="166" t="s">
        <v>1260</v>
      </c>
      <c r="B35" s="921" t="s">
        <v>1259</v>
      </c>
      <c r="C35" s="781">
        <v>545</v>
      </c>
      <c r="D35" s="920">
        <v>18764</v>
      </c>
      <c r="E35" s="837">
        <v>149476</v>
      </c>
    </row>
    <row r="36" spans="1:5" ht="12.75" customHeight="1">
      <c r="A36" s="166" t="s">
        <v>1238</v>
      </c>
      <c r="B36" s="921" t="s">
        <v>1258</v>
      </c>
      <c r="C36" s="781">
        <v>162</v>
      </c>
      <c r="D36" s="920">
        <v>83530</v>
      </c>
      <c r="E36" s="837">
        <v>165566</v>
      </c>
    </row>
    <row r="37" spans="1:5" ht="12.75">
      <c r="A37" s="486"/>
      <c r="B37" s="486"/>
      <c r="C37" s="1075"/>
      <c r="D37" s="1074"/>
      <c r="E37" s="988"/>
    </row>
    <row r="39" ht="12.75">
      <c r="A39" s="50" t="s">
        <v>1257</v>
      </c>
    </row>
    <row r="40" ht="12.75">
      <c r="A40" s="50" t="s">
        <v>1256</v>
      </c>
    </row>
    <row r="41" ht="12.75">
      <c r="A41" s="246" t="s">
        <v>1255</v>
      </c>
    </row>
    <row r="42" ht="12.75">
      <c r="A42" s="246" t="s">
        <v>1254</v>
      </c>
    </row>
    <row r="43" ht="12.75">
      <c r="A43" s="246" t="s">
        <v>1253</v>
      </c>
    </row>
    <row r="44" ht="12.75">
      <c r="A44" s="246" t="s">
        <v>999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8.xml><?xml version="1.0" encoding="utf-8"?>
<worksheet xmlns="http://schemas.openxmlformats.org/spreadsheetml/2006/main" xmlns:r="http://schemas.openxmlformats.org/officeDocument/2006/relationships">
  <dimension ref="A1:E27"/>
  <sheetViews>
    <sheetView zoomScalePageLayoutView="0" workbookViewId="0" topLeftCell="A1">
      <selection activeCell="A1" sqref="A1"/>
    </sheetView>
  </sheetViews>
  <sheetFormatPr defaultColWidth="9.140625" defaultRowHeight="12.75"/>
  <cols>
    <col min="1" max="1" width="10.7109375" style="483" customWidth="1"/>
    <col min="2" max="5" width="17.28125" style="483" customWidth="1"/>
    <col min="6" max="16384" width="9.140625" style="483" customWidth="1"/>
  </cols>
  <sheetData>
    <row r="1" spans="1:5" ht="15.75">
      <c r="A1" s="96" t="s">
        <v>1273</v>
      </c>
      <c r="B1" s="502"/>
      <c r="C1" s="502"/>
      <c r="D1" s="502"/>
      <c r="E1" s="502"/>
    </row>
    <row r="2" spans="1:5" ht="16.5" thickBot="1">
      <c r="A2" s="92"/>
      <c r="B2" s="501"/>
      <c r="C2" s="501"/>
      <c r="D2" s="501"/>
      <c r="E2" s="501"/>
    </row>
    <row r="3" spans="1:5" s="86" customFormat="1" ht="34.5" customHeight="1" thickTop="1">
      <c r="A3" s="499" t="s">
        <v>38</v>
      </c>
      <c r="B3" s="88" t="s">
        <v>1272</v>
      </c>
      <c r="C3" s="88" t="s">
        <v>1271</v>
      </c>
      <c r="D3" s="88" t="s">
        <v>1270</v>
      </c>
      <c r="E3" s="87" t="s">
        <v>1269</v>
      </c>
    </row>
    <row r="4" spans="1:4" ht="12.75">
      <c r="A4" s="495"/>
      <c r="B4" s="495"/>
      <c r="C4" s="495"/>
      <c r="D4" s="495"/>
    </row>
    <row r="5" spans="1:5" ht="12.75">
      <c r="A5" s="1083">
        <v>1993</v>
      </c>
      <c r="B5" s="992">
        <v>1</v>
      </c>
      <c r="C5" s="1082">
        <v>1</v>
      </c>
      <c r="D5" s="941">
        <v>472</v>
      </c>
      <c r="E5" s="1081">
        <v>12385</v>
      </c>
    </row>
    <row r="6" spans="1:5" ht="12.75">
      <c r="A6" s="1083">
        <v>1994</v>
      </c>
      <c r="B6" s="992">
        <v>3</v>
      </c>
      <c r="C6" s="1082">
        <v>6</v>
      </c>
      <c r="D6" s="941">
        <v>8022</v>
      </c>
      <c r="E6" s="1081">
        <v>191150</v>
      </c>
    </row>
    <row r="7" spans="1:5" ht="12.75">
      <c r="A7" s="1083">
        <v>1995</v>
      </c>
      <c r="B7" s="992">
        <v>2</v>
      </c>
      <c r="C7" s="1082">
        <v>4</v>
      </c>
      <c r="D7" s="941">
        <v>2636</v>
      </c>
      <c r="E7" s="1081">
        <v>48280</v>
      </c>
    </row>
    <row r="8" spans="1:5" ht="12.75">
      <c r="A8" s="1083">
        <v>1996</v>
      </c>
      <c r="B8" s="992">
        <v>3</v>
      </c>
      <c r="C8" s="1082">
        <v>3</v>
      </c>
      <c r="D8" s="941">
        <v>2653</v>
      </c>
      <c r="E8" s="1081">
        <v>64781</v>
      </c>
    </row>
    <row r="9" spans="1:5" ht="12.75">
      <c r="A9" s="1083">
        <v>1997</v>
      </c>
      <c r="B9" s="992">
        <v>2</v>
      </c>
      <c r="C9" s="1082">
        <v>3</v>
      </c>
      <c r="D9" s="941">
        <v>1967</v>
      </c>
      <c r="E9" s="1081">
        <v>44645</v>
      </c>
    </row>
    <row r="10" spans="1:5" ht="12.75">
      <c r="A10" s="1083">
        <v>1998</v>
      </c>
      <c r="B10" s="992">
        <v>2</v>
      </c>
      <c r="C10" s="1082">
        <v>3</v>
      </c>
      <c r="D10" s="941">
        <v>2059</v>
      </c>
      <c r="E10" s="1081">
        <v>52510</v>
      </c>
    </row>
    <row r="11" spans="1:5" ht="12.75">
      <c r="A11" s="1083">
        <v>1999</v>
      </c>
      <c r="B11" s="992">
        <v>1</v>
      </c>
      <c r="C11" s="1082">
        <v>1</v>
      </c>
      <c r="D11" s="941">
        <v>479</v>
      </c>
      <c r="E11" s="1081">
        <v>10120</v>
      </c>
    </row>
    <row r="12" spans="1:5" ht="12.75">
      <c r="A12" s="1083">
        <v>2000</v>
      </c>
      <c r="B12" s="992">
        <v>3</v>
      </c>
      <c r="C12" s="1082">
        <v>5</v>
      </c>
      <c r="D12" s="941">
        <v>3106</v>
      </c>
      <c r="E12" s="1081">
        <v>77155</v>
      </c>
    </row>
    <row r="13" spans="1:5" ht="12.75">
      <c r="A13" s="1083">
        <v>2001</v>
      </c>
      <c r="B13" s="992">
        <v>3</v>
      </c>
      <c r="C13" s="1082">
        <v>6</v>
      </c>
      <c r="D13" s="941">
        <v>3489</v>
      </c>
      <c r="E13" s="1081">
        <v>141235</v>
      </c>
    </row>
    <row r="14" spans="1:5" ht="12.75">
      <c r="A14" s="1083">
        <v>2002</v>
      </c>
      <c r="B14" s="992">
        <v>3</v>
      </c>
      <c r="C14" s="1082">
        <v>3</v>
      </c>
      <c r="D14" s="941">
        <v>4477</v>
      </c>
      <c r="E14" s="1081">
        <v>106295</v>
      </c>
    </row>
    <row r="15" spans="1:5" ht="12.75">
      <c r="A15" s="1083">
        <v>2003</v>
      </c>
      <c r="B15" s="992">
        <v>1</v>
      </c>
      <c r="C15" s="1082">
        <v>2</v>
      </c>
      <c r="D15" s="941">
        <v>2623</v>
      </c>
      <c r="E15" s="1081">
        <v>79875</v>
      </c>
    </row>
    <row r="16" spans="1:5" ht="12.75">
      <c r="A16" s="1083">
        <v>2004</v>
      </c>
      <c r="B16" s="992">
        <v>1</v>
      </c>
      <c r="C16" s="1086" t="s">
        <v>14</v>
      </c>
      <c r="D16" s="1085" t="s">
        <v>14</v>
      </c>
      <c r="E16" s="1084" t="s">
        <v>14</v>
      </c>
    </row>
    <row r="17" spans="1:5" ht="12.75">
      <c r="A17" s="1083">
        <v>2005</v>
      </c>
      <c r="B17" s="992">
        <v>1</v>
      </c>
      <c r="C17" s="1082">
        <v>2</v>
      </c>
      <c r="D17" s="941">
        <v>877</v>
      </c>
      <c r="E17" s="1081">
        <v>30528</v>
      </c>
    </row>
    <row r="18" spans="1:5" ht="12.75">
      <c r="A18" s="1083">
        <v>2006</v>
      </c>
      <c r="B18" s="992" t="s">
        <v>14</v>
      </c>
      <c r="C18" s="1086" t="s">
        <v>14</v>
      </c>
      <c r="D18" s="1085" t="s">
        <v>14</v>
      </c>
      <c r="E18" s="1084" t="s">
        <v>14</v>
      </c>
    </row>
    <row r="19" spans="1:5" ht="12.75">
      <c r="A19" s="1083">
        <v>2007</v>
      </c>
      <c r="B19" s="992">
        <v>2</v>
      </c>
      <c r="C19" s="1086" t="s">
        <v>14</v>
      </c>
      <c r="D19" s="1085" t="s">
        <v>14</v>
      </c>
      <c r="E19" s="1084" t="s">
        <v>14</v>
      </c>
    </row>
    <row r="20" spans="1:5" ht="12.75">
      <c r="A20" s="1083">
        <v>2008</v>
      </c>
      <c r="B20" s="992">
        <v>2</v>
      </c>
      <c r="C20" s="1082">
        <v>3</v>
      </c>
      <c r="D20" s="941">
        <v>450</v>
      </c>
      <c r="E20" s="1081">
        <v>16000</v>
      </c>
    </row>
    <row r="21" spans="1:5" ht="12.75">
      <c r="A21" s="1083">
        <v>2009</v>
      </c>
      <c r="B21" s="992">
        <v>3</v>
      </c>
      <c r="C21" s="1082">
        <v>4</v>
      </c>
      <c r="D21" s="941">
        <v>3599</v>
      </c>
      <c r="E21" s="1081">
        <v>227150</v>
      </c>
    </row>
    <row r="22" spans="1:5" ht="12.75">
      <c r="A22" s="1083">
        <v>2010</v>
      </c>
      <c r="B22" s="992">
        <v>2</v>
      </c>
      <c r="C22" s="1082">
        <v>1</v>
      </c>
      <c r="D22" s="1085" t="s">
        <v>22</v>
      </c>
      <c r="E22" s="1084" t="s">
        <v>22</v>
      </c>
    </row>
    <row r="23" spans="1:5" ht="12.75">
      <c r="A23" s="1083">
        <v>2011</v>
      </c>
      <c r="B23" s="992">
        <v>1</v>
      </c>
      <c r="C23" s="1082">
        <v>1</v>
      </c>
      <c r="D23" s="941">
        <v>2277</v>
      </c>
      <c r="E23" s="1081">
        <v>126075</v>
      </c>
    </row>
    <row r="24" spans="1:5" ht="12.75">
      <c r="A24" s="486"/>
      <c r="B24" s="486"/>
      <c r="C24" s="1075"/>
      <c r="D24" s="1004"/>
      <c r="E24" s="1080"/>
    </row>
    <row r="26" ht="12.75">
      <c r="A26" s="54" t="s">
        <v>21</v>
      </c>
    </row>
    <row r="27" ht="12.75">
      <c r="A27" s="54" t="s">
        <v>1268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69.xml><?xml version="1.0" encoding="utf-8"?>
<worksheet xmlns="http://schemas.openxmlformats.org/spreadsheetml/2006/main" xmlns:r="http://schemas.openxmlformats.org/officeDocument/2006/relationships">
  <dimension ref="A1:M35"/>
  <sheetViews>
    <sheetView showGridLines="0" zoomScalePageLayoutView="0" workbookViewId="0" topLeftCell="A1">
      <selection activeCell="A1" sqref="A1"/>
    </sheetView>
  </sheetViews>
  <sheetFormatPr defaultColWidth="9.140625" defaultRowHeight="12.75"/>
  <cols>
    <col min="1" max="1" width="9.421875" style="483" customWidth="1"/>
    <col min="2" max="2" width="11.28125" style="483" customWidth="1"/>
    <col min="3" max="8" width="10.28125" style="483" customWidth="1"/>
    <col min="9" max="16384" width="9.140625" style="483" customWidth="1"/>
  </cols>
  <sheetData>
    <row r="1" spans="1:8" ht="15.75">
      <c r="A1" s="96" t="s">
        <v>1290</v>
      </c>
      <c r="B1" s="502"/>
      <c r="C1" s="502"/>
      <c r="D1" s="502"/>
      <c r="E1" s="502"/>
      <c r="F1" s="502"/>
      <c r="G1" s="502"/>
      <c r="H1" s="502"/>
    </row>
    <row r="2" spans="1:8" ht="12.75" customHeight="1">
      <c r="A2" s="267"/>
      <c r="B2" s="502"/>
      <c r="C2" s="502"/>
      <c r="D2" s="502"/>
      <c r="E2" s="502"/>
      <c r="F2" s="502"/>
      <c r="G2" s="502"/>
      <c r="H2" s="502"/>
    </row>
    <row r="3" spans="1:8" ht="12.75">
      <c r="A3" s="502" t="s">
        <v>1289</v>
      </c>
      <c r="B3" s="502"/>
      <c r="C3" s="502"/>
      <c r="D3" s="502"/>
      <c r="E3" s="502"/>
      <c r="F3" s="502"/>
      <c r="G3" s="502"/>
      <c r="H3" s="502"/>
    </row>
    <row r="4" spans="1:8" ht="13.5" thickBot="1">
      <c r="A4" s="501"/>
      <c r="B4" s="501"/>
      <c r="C4" s="501"/>
      <c r="D4" s="501"/>
      <c r="E4" s="501"/>
      <c r="F4" s="501"/>
      <c r="G4" s="501"/>
      <c r="H4" s="501"/>
    </row>
    <row r="5" spans="1:8" s="86" customFormat="1" ht="34.5" customHeight="1" thickTop="1">
      <c r="A5" s="499" t="s">
        <v>38</v>
      </c>
      <c r="B5" s="592" t="s">
        <v>1288</v>
      </c>
      <c r="C5" s="499" t="s">
        <v>698</v>
      </c>
      <c r="D5" s="498" t="s">
        <v>1287</v>
      </c>
      <c r="E5" s="499" t="s">
        <v>92</v>
      </c>
      <c r="F5" s="499" t="s">
        <v>93</v>
      </c>
      <c r="G5" s="499" t="s">
        <v>98</v>
      </c>
      <c r="H5" s="497" t="s">
        <v>112</v>
      </c>
    </row>
    <row r="6" spans="1:7" ht="12.75">
      <c r="A6" s="495"/>
      <c r="B6" s="496"/>
      <c r="C6" s="495"/>
      <c r="D6" s="495"/>
      <c r="E6" s="495"/>
      <c r="F6" s="495"/>
      <c r="G6" s="495"/>
    </row>
    <row r="7" spans="1:8" ht="12.75">
      <c r="A7" s="1090">
        <v>1993</v>
      </c>
      <c r="B7" s="950">
        <v>27586</v>
      </c>
      <c r="C7" s="782">
        <v>4006</v>
      </c>
      <c r="D7" s="782">
        <v>2427</v>
      </c>
      <c r="E7" s="780">
        <v>26</v>
      </c>
      <c r="F7" s="780">
        <v>46</v>
      </c>
      <c r="G7" s="723">
        <v>20081</v>
      </c>
      <c r="H7" s="764">
        <v>1000</v>
      </c>
    </row>
    <row r="8" spans="1:8" ht="12.75">
      <c r="A8" s="1090">
        <v>1994</v>
      </c>
      <c r="B8" s="950">
        <v>29010</v>
      </c>
      <c r="C8" s="782">
        <v>4099</v>
      </c>
      <c r="D8" s="782">
        <v>3171</v>
      </c>
      <c r="E8" s="780">
        <v>26</v>
      </c>
      <c r="F8" s="780">
        <v>57</v>
      </c>
      <c r="G8" s="723">
        <v>19485</v>
      </c>
      <c r="H8" s="764">
        <v>2172</v>
      </c>
    </row>
    <row r="9" spans="1:8" ht="12.75">
      <c r="A9" s="1090">
        <v>1995</v>
      </c>
      <c r="B9" s="950">
        <f aca="true" t="shared" si="0" ref="B9:B14">SUM(C9:H9)</f>
        <v>28442</v>
      </c>
      <c r="C9" s="782">
        <v>4911</v>
      </c>
      <c r="D9" s="782">
        <v>1446</v>
      </c>
      <c r="E9" s="780">
        <v>82</v>
      </c>
      <c r="F9" s="780">
        <v>48</v>
      </c>
      <c r="G9" s="723">
        <v>20030</v>
      </c>
      <c r="H9" s="764">
        <v>1925</v>
      </c>
    </row>
    <row r="10" spans="1:8" ht="12.75">
      <c r="A10" s="494">
        <v>1996</v>
      </c>
      <c r="B10" s="950">
        <f t="shared" si="0"/>
        <v>30376</v>
      </c>
      <c r="C10" s="782">
        <v>5381</v>
      </c>
      <c r="D10" s="782">
        <v>699</v>
      </c>
      <c r="E10" s="780">
        <v>32</v>
      </c>
      <c r="F10" s="780">
        <v>58</v>
      </c>
      <c r="G10" s="723">
        <v>21245</v>
      </c>
      <c r="H10" s="764">
        <v>2961</v>
      </c>
    </row>
    <row r="11" spans="1:8" ht="12.75">
      <c r="A11" s="1090">
        <v>1997</v>
      </c>
      <c r="B11" s="950">
        <f t="shared" si="0"/>
        <v>28395</v>
      </c>
      <c r="C11" s="782">
        <v>5871</v>
      </c>
      <c r="D11" s="782">
        <v>1378</v>
      </c>
      <c r="E11" s="780">
        <v>33</v>
      </c>
      <c r="F11" s="780">
        <v>80</v>
      </c>
      <c r="G11" s="723">
        <v>19713</v>
      </c>
      <c r="H11" s="764">
        <v>1320</v>
      </c>
    </row>
    <row r="12" spans="1:8" ht="12.75">
      <c r="A12" s="1090">
        <v>1998</v>
      </c>
      <c r="B12" s="950">
        <f t="shared" si="0"/>
        <v>28645</v>
      </c>
      <c r="C12" s="782">
        <v>5777</v>
      </c>
      <c r="D12" s="782">
        <v>649</v>
      </c>
      <c r="E12" s="780">
        <v>35</v>
      </c>
      <c r="F12" s="780">
        <v>83</v>
      </c>
      <c r="G12" s="723">
        <v>19861</v>
      </c>
      <c r="H12" s="764">
        <v>2240</v>
      </c>
    </row>
    <row r="13" spans="1:8" ht="12.75">
      <c r="A13" s="1090">
        <v>1999</v>
      </c>
      <c r="B13" s="950">
        <f t="shared" si="0"/>
        <v>32137</v>
      </c>
      <c r="C13" s="782">
        <v>6311</v>
      </c>
      <c r="D13" s="782">
        <v>4473</v>
      </c>
      <c r="E13" s="780">
        <v>29</v>
      </c>
      <c r="F13" s="780">
        <v>84</v>
      </c>
      <c r="G13" s="723">
        <v>20039</v>
      </c>
      <c r="H13" s="764">
        <v>1201</v>
      </c>
    </row>
    <row r="14" spans="1:8" ht="12.75">
      <c r="A14" s="1090">
        <v>2000</v>
      </c>
      <c r="B14" s="950">
        <f t="shared" si="0"/>
        <v>31147</v>
      </c>
      <c r="C14" s="782">
        <v>5627</v>
      </c>
      <c r="D14" s="782">
        <v>4587</v>
      </c>
      <c r="E14" s="780">
        <v>57</v>
      </c>
      <c r="F14" s="780">
        <v>25</v>
      </c>
      <c r="G14" s="723">
        <v>20066</v>
      </c>
      <c r="H14" s="764">
        <v>785</v>
      </c>
    </row>
    <row r="15" spans="1:8" ht="12.75">
      <c r="A15" s="494">
        <v>2001</v>
      </c>
      <c r="B15" s="950">
        <v>31068</v>
      </c>
      <c r="C15" s="782">
        <v>5919</v>
      </c>
      <c r="D15" s="782">
        <v>4285</v>
      </c>
      <c r="E15" s="783" t="s">
        <v>22</v>
      </c>
      <c r="F15" s="783" t="s">
        <v>22</v>
      </c>
      <c r="G15" s="723">
        <v>18761</v>
      </c>
      <c r="H15" s="764">
        <v>2103</v>
      </c>
    </row>
    <row r="16" spans="1:8" ht="12.75">
      <c r="A16" s="494">
        <v>2002</v>
      </c>
      <c r="B16" s="950">
        <v>30909</v>
      </c>
      <c r="C16" s="782">
        <v>6809</v>
      </c>
      <c r="D16" s="782">
        <v>4420</v>
      </c>
      <c r="E16" s="780">
        <v>50</v>
      </c>
      <c r="F16" s="780">
        <v>30</v>
      </c>
      <c r="G16" s="723">
        <v>17752</v>
      </c>
      <c r="H16" s="764">
        <v>1848</v>
      </c>
    </row>
    <row r="17" spans="1:8" ht="12.75">
      <c r="A17" s="494">
        <v>2003</v>
      </c>
      <c r="B17" s="950">
        <v>29519</v>
      </c>
      <c r="C17" s="782">
        <v>6786</v>
      </c>
      <c r="D17" s="782">
        <v>2901</v>
      </c>
      <c r="E17" s="780">
        <v>12</v>
      </c>
      <c r="F17" s="780">
        <v>47</v>
      </c>
      <c r="G17" s="723">
        <v>16673</v>
      </c>
      <c r="H17" s="764">
        <v>3100</v>
      </c>
    </row>
    <row r="18" spans="1:8" ht="12.75">
      <c r="A18" s="494">
        <v>2004</v>
      </c>
      <c r="B18" s="950">
        <v>50180</v>
      </c>
      <c r="C18" s="782">
        <v>8085</v>
      </c>
      <c r="D18" s="782">
        <v>3977</v>
      </c>
      <c r="E18" s="780">
        <v>25</v>
      </c>
      <c r="F18" s="780">
        <v>30</v>
      </c>
      <c r="G18" s="1089" t="s">
        <v>1286</v>
      </c>
      <c r="H18" s="764">
        <v>1942</v>
      </c>
    </row>
    <row r="19" spans="1:8" ht="12.75">
      <c r="A19" s="494">
        <v>2005</v>
      </c>
      <c r="B19" s="950">
        <v>53415</v>
      </c>
      <c r="C19" s="782">
        <v>10454</v>
      </c>
      <c r="D19" s="782">
        <v>4621</v>
      </c>
      <c r="E19" s="780">
        <v>24</v>
      </c>
      <c r="F19" s="780">
        <v>30</v>
      </c>
      <c r="G19" s="1089" t="s">
        <v>1285</v>
      </c>
      <c r="H19" s="764">
        <v>2648</v>
      </c>
    </row>
    <row r="20" spans="1:8" ht="12.75">
      <c r="A20" s="494">
        <v>2006</v>
      </c>
      <c r="B20" s="950">
        <v>50440</v>
      </c>
      <c r="C20" s="782">
        <v>8836</v>
      </c>
      <c r="D20" s="782">
        <v>4282</v>
      </c>
      <c r="E20" s="780">
        <v>17</v>
      </c>
      <c r="F20" s="780">
        <v>27</v>
      </c>
      <c r="G20" s="1089" t="s">
        <v>1284</v>
      </c>
      <c r="H20" s="764">
        <v>2115</v>
      </c>
    </row>
    <row r="21" spans="1:9" ht="12.75">
      <c r="A21" s="494">
        <v>2007</v>
      </c>
      <c r="B21" s="950">
        <v>50403</v>
      </c>
      <c r="C21" s="782">
        <v>6504</v>
      </c>
      <c r="D21" s="782">
        <v>4997</v>
      </c>
      <c r="E21" s="780">
        <v>9</v>
      </c>
      <c r="F21" s="780">
        <v>27</v>
      </c>
      <c r="G21" s="1089" t="s">
        <v>1283</v>
      </c>
      <c r="H21" s="764">
        <v>3900</v>
      </c>
      <c r="I21" s="917"/>
    </row>
    <row r="22" spans="1:9" ht="12.75">
      <c r="A22" s="494">
        <v>2008</v>
      </c>
      <c r="B22" s="950">
        <v>50919</v>
      </c>
      <c r="C22" s="782">
        <v>6186</v>
      </c>
      <c r="D22" s="782">
        <v>7009</v>
      </c>
      <c r="E22" s="780">
        <v>16</v>
      </c>
      <c r="F22" s="780">
        <v>32</v>
      </c>
      <c r="G22" s="1089" t="s">
        <v>1282</v>
      </c>
      <c r="H22" s="764">
        <v>2547</v>
      </c>
      <c r="I22" s="917"/>
    </row>
    <row r="23" spans="1:9" ht="12.75">
      <c r="A23" s="494">
        <v>2009</v>
      </c>
      <c r="B23" s="950">
        <v>52623</v>
      </c>
      <c r="C23" s="782">
        <v>7881</v>
      </c>
      <c r="D23" s="782">
        <v>5039</v>
      </c>
      <c r="E23" s="780">
        <v>25</v>
      </c>
      <c r="F23" s="780">
        <v>36</v>
      </c>
      <c r="G23" s="1089" t="s">
        <v>1282</v>
      </c>
      <c r="H23" s="764">
        <v>4513</v>
      </c>
      <c r="I23" s="917"/>
    </row>
    <row r="24" spans="1:9" ht="12.75">
      <c r="A24" s="494">
        <v>2010</v>
      </c>
      <c r="B24" s="950">
        <v>51072</v>
      </c>
      <c r="C24" s="782">
        <v>7353</v>
      </c>
      <c r="D24" s="782">
        <v>4683</v>
      </c>
      <c r="E24" s="780">
        <v>65</v>
      </c>
      <c r="F24" s="780">
        <v>61</v>
      </c>
      <c r="G24" s="1089" t="s">
        <v>1281</v>
      </c>
      <c r="H24" s="764">
        <v>4113</v>
      </c>
      <c r="I24" s="917"/>
    </row>
    <row r="25" spans="1:9" ht="12.75">
      <c r="A25" s="494">
        <v>2011</v>
      </c>
      <c r="B25" s="950">
        <v>49763</v>
      </c>
      <c r="C25" s="782">
        <v>6647</v>
      </c>
      <c r="D25" s="782">
        <v>4880</v>
      </c>
      <c r="E25" s="780">
        <v>22</v>
      </c>
      <c r="F25" s="780">
        <v>24</v>
      </c>
      <c r="G25" s="1089" t="s">
        <v>1280</v>
      </c>
      <c r="H25" s="764">
        <v>4454</v>
      </c>
      <c r="I25" s="917"/>
    </row>
    <row r="26" spans="1:8" ht="12.75">
      <c r="A26" s="486"/>
      <c r="B26" s="1088"/>
      <c r="C26" s="1075"/>
      <c r="D26" s="1075"/>
      <c r="E26" s="1075"/>
      <c r="F26" s="1075"/>
      <c r="G26" s="1075" t="s">
        <v>20</v>
      </c>
      <c r="H26" s="1087"/>
    </row>
    <row r="27" ht="12.75">
      <c r="M27" s="882"/>
    </row>
    <row r="28" ht="12.75">
      <c r="A28" s="506" t="s">
        <v>326</v>
      </c>
    </row>
    <row r="29" ht="12.75">
      <c r="A29" s="506" t="s">
        <v>1279</v>
      </c>
    </row>
    <row r="30" ht="12.75">
      <c r="A30" s="506" t="s">
        <v>1278</v>
      </c>
    </row>
    <row r="31" ht="12.75">
      <c r="A31" s="506" t="s">
        <v>1277</v>
      </c>
    </row>
    <row r="32" ht="12.75">
      <c r="A32" s="506" t="s">
        <v>1276</v>
      </c>
    </row>
    <row r="33" ht="12.75">
      <c r="A33" s="648" t="s">
        <v>1039</v>
      </c>
    </row>
    <row r="34" ht="12.75">
      <c r="A34" s="910" t="s">
        <v>1275</v>
      </c>
    </row>
    <row r="35" ht="12.75">
      <c r="A35" s="484" t="s">
        <v>1274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7.xml><?xml version="1.0" encoding="utf-8"?>
<worksheet xmlns="http://schemas.openxmlformats.org/spreadsheetml/2006/main" xmlns:r="http://schemas.openxmlformats.org/officeDocument/2006/relationships">
  <sheetPr>
    <tabColor theme="8" tint="0.5999900102615356"/>
  </sheetPr>
  <dimension ref="A1:L65"/>
  <sheetViews>
    <sheetView zoomScalePageLayoutView="0" workbookViewId="0" topLeftCell="A1">
      <selection activeCell="A1" sqref="A1"/>
    </sheetView>
  </sheetViews>
  <sheetFormatPr defaultColWidth="9.140625" defaultRowHeight="12.75"/>
  <cols>
    <col min="1" max="1" width="13.57421875" style="187" customWidth="1"/>
    <col min="2" max="4" width="23.28125" style="187" customWidth="1"/>
    <col min="5" max="5" width="9.140625" style="187" customWidth="1"/>
    <col min="6" max="8" width="9.8515625" style="187" bestFit="1" customWidth="1"/>
    <col min="9" max="11" width="10.28125" style="187" bestFit="1" customWidth="1"/>
    <col min="12" max="16384" width="9.140625" style="187" customWidth="1"/>
  </cols>
  <sheetData>
    <row r="1" spans="1:4" ht="15.75">
      <c r="A1" s="96" t="s">
        <v>91</v>
      </c>
      <c r="B1" s="213"/>
      <c r="C1" s="213"/>
      <c r="D1" s="213"/>
    </row>
    <row r="2" spans="1:4" ht="12.75" customHeight="1">
      <c r="A2" s="96"/>
      <c r="B2" s="213"/>
      <c r="C2" s="213"/>
      <c r="D2" s="213"/>
    </row>
    <row r="3" spans="1:4" ht="12.75" customHeight="1">
      <c r="A3" s="215" t="s">
        <v>46</v>
      </c>
      <c r="B3" s="213"/>
      <c r="C3" s="213"/>
      <c r="D3" s="213"/>
    </row>
    <row r="4" spans="1:4" ht="12.75" customHeight="1">
      <c r="A4" s="214" t="s">
        <v>45</v>
      </c>
      <c r="B4" s="213"/>
      <c r="C4" s="213"/>
      <c r="D4" s="213"/>
    </row>
    <row r="5" spans="1:4" ht="12.75" customHeight="1">
      <c r="A5" s="214" t="s">
        <v>44</v>
      </c>
      <c r="B5" s="213"/>
      <c r="C5" s="213"/>
      <c r="D5" s="213"/>
    </row>
    <row r="6" spans="1:4" ht="12.75" customHeight="1">
      <c r="A6" s="214" t="s">
        <v>43</v>
      </c>
      <c r="B6" s="213"/>
      <c r="C6" s="213"/>
      <c r="D6" s="213"/>
    </row>
    <row r="7" spans="1:4" s="210" customFormat="1" ht="12.75" customHeight="1" thickBot="1">
      <c r="A7" s="212" t="s">
        <v>90</v>
      </c>
      <c r="B7" s="211"/>
      <c r="C7" s="211"/>
      <c r="D7" s="211"/>
    </row>
    <row r="8" spans="1:4" s="143" customFormat="1" ht="24" customHeight="1" thickTop="1">
      <c r="A8" s="131" t="s">
        <v>38</v>
      </c>
      <c r="B8" s="130" t="s">
        <v>37</v>
      </c>
      <c r="C8" s="129" t="s">
        <v>3</v>
      </c>
      <c r="D8" s="209" t="s">
        <v>4</v>
      </c>
    </row>
    <row r="9" spans="1:4" ht="12.75">
      <c r="A9" s="208"/>
      <c r="B9" s="207"/>
      <c r="C9" s="206"/>
      <c r="D9" s="205"/>
    </row>
    <row r="10" spans="1:4" ht="12.75">
      <c r="A10" s="201">
        <v>1993</v>
      </c>
      <c r="B10" s="204">
        <v>53836610.797029406</v>
      </c>
      <c r="C10" s="203">
        <v>36656819.931532085</v>
      </c>
      <c r="D10" s="202">
        <v>17179790.865497317</v>
      </c>
    </row>
    <row r="11" spans="1:4" ht="12.75">
      <c r="A11" s="201">
        <v>1994</v>
      </c>
      <c r="B11" s="204">
        <v>57169824.76330118</v>
      </c>
      <c r="C11" s="203">
        <v>39384934.02174345</v>
      </c>
      <c r="D11" s="202">
        <v>17784890.741557732</v>
      </c>
    </row>
    <row r="12" spans="1:4" ht="12.75">
      <c r="A12" s="201">
        <v>1995</v>
      </c>
      <c r="B12" s="204">
        <v>57340910.57782397</v>
      </c>
      <c r="C12" s="203">
        <v>38561738.585883215</v>
      </c>
      <c r="D12" s="202">
        <v>18779171.991940748</v>
      </c>
    </row>
    <row r="13" spans="1:4" ht="12.75">
      <c r="A13" s="201">
        <v>1996</v>
      </c>
      <c r="B13" s="204">
        <v>57936622.44268706</v>
      </c>
      <c r="C13" s="203">
        <v>38944059.48319281</v>
      </c>
      <c r="D13" s="202">
        <v>18992562.959494248</v>
      </c>
    </row>
    <row r="14" spans="1:4" ht="12.75">
      <c r="A14" s="201">
        <v>1997</v>
      </c>
      <c r="B14" s="204">
        <v>57373492.95214619</v>
      </c>
      <c r="C14" s="203">
        <v>39427198.002951615</v>
      </c>
      <c r="D14" s="202">
        <v>17946294.949194577</v>
      </c>
    </row>
    <row r="15" spans="1:4" ht="12.75">
      <c r="A15" s="201">
        <v>1998</v>
      </c>
      <c r="B15" s="197">
        <v>57446913</v>
      </c>
      <c r="C15" s="196">
        <v>40904938</v>
      </c>
      <c r="D15" s="195">
        <v>16541975</v>
      </c>
    </row>
    <row r="16" spans="1:4" ht="12.75">
      <c r="A16" s="201">
        <v>1999</v>
      </c>
      <c r="B16" s="197">
        <v>60020237</v>
      </c>
      <c r="C16" s="196">
        <v>43069177</v>
      </c>
      <c r="D16" s="195">
        <v>16951060</v>
      </c>
    </row>
    <row r="17" spans="1:4" ht="12.75">
      <c r="A17" s="201">
        <v>2000</v>
      </c>
      <c r="B17" s="197">
        <v>61721150</v>
      </c>
      <c r="C17" s="196">
        <v>45179587</v>
      </c>
      <c r="D17" s="195">
        <v>16541563</v>
      </c>
    </row>
    <row r="18" spans="1:4" ht="12.75">
      <c r="A18" s="201">
        <v>2001</v>
      </c>
      <c r="B18" s="197">
        <v>57760242</v>
      </c>
      <c r="C18" s="196">
        <v>43108798</v>
      </c>
      <c r="D18" s="195">
        <v>14651444</v>
      </c>
    </row>
    <row r="19" spans="1:9" ht="12.75">
      <c r="A19" s="198">
        <v>2002</v>
      </c>
      <c r="B19" s="197">
        <v>58471088</v>
      </c>
      <c r="C19" s="196">
        <v>44175694</v>
      </c>
      <c r="D19" s="195">
        <v>14295393.955690078</v>
      </c>
      <c r="F19" s="188"/>
      <c r="G19" s="188"/>
      <c r="H19" s="188"/>
      <c r="I19" s="188"/>
    </row>
    <row r="20" spans="1:9" ht="12.75">
      <c r="A20" s="198">
        <v>2003</v>
      </c>
      <c r="B20" s="197">
        <v>58782699</v>
      </c>
      <c r="C20" s="196">
        <v>45036982</v>
      </c>
      <c r="D20" s="195">
        <v>13745717</v>
      </c>
      <c r="F20" s="188"/>
      <c r="G20" s="188"/>
      <c r="H20" s="188"/>
      <c r="I20" s="188"/>
    </row>
    <row r="21" spans="1:12" ht="12.75">
      <c r="A21" s="198">
        <v>2004</v>
      </c>
      <c r="B21" s="197">
        <v>62761989.18896614</v>
      </c>
      <c r="C21" s="196">
        <v>48441763.82451729</v>
      </c>
      <c r="D21" s="195">
        <v>14320225.364448858</v>
      </c>
      <c r="F21" s="188"/>
      <c r="G21" s="188"/>
      <c r="H21" s="188"/>
      <c r="I21" s="188"/>
      <c r="J21" s="188"/>
      <c r="K21" s="188"/>
      <c r="L21" s="188"/>
    </row>
    <row r="22" spans="1:12" ht="12.75">
      <c r="A22" s="198">
        <v>2005</v>
      </c>
      <c r="B22" s="197">
        <v>67687478.90039678</v>
      </c>
      <c r="C22" s="196">
        <v>52704667.91875463</v>
      </c>
      <c r="D22" s="195">
        <v>14982810.981642153</v>
      </c>
      <c r="F22" s="188"/>
      <c r="G22" s="188"/>
      <c r="H22" s="188"/>
      <c r="I22" s="188"/>
      <c r="J22" s="188"/>
      <c r="K22" s="188"/>
      <c r="L22" s="188"/>
    </row>
    <row r="23" spans="1:12" ht="12.75">
      <c r="A23" s="198">
        <v>2006</v>
      </c>
      <c r="B23" s="197">
        <v>69145853.82841632</v>
      </c>
      <c r="C23" s="196">
        <v>54584047.54595707</v>
      </c>
      <c r="D23" s="195">
        <v>14561806.282459244</v>
      </c>
      <c r="F23" s="188"/>
      <c r="G23" s="188"/>
      <c r="H23" s="188"/>
      <c r="I23" s="188"/>
      <c r="J23" s="188"/>
      <c r="K23" s="188"/>
      <c r="L23" s="188"/>
    </row>
    <row r="24" spans="1:12" ht="12.75">
      <c r="A24" s="198">
        <v>2007</v>
      </c>
      <c r="B24" s="197">
        <v>69135310.12008122</v>
      </c>
      <c r="C24" s="196">
        <v>55100441.09358225</v>
      </c>
      <c r="D24" s="195">
        <v>14034869.026498968</v>
      </c>
      <c r="E24" s="188"/>
      <c r="F24" s="188"/>
      <c r="G24" s="188"/>
      <c r="H24" s="188"/>
      <c r="I24" s="188"/>
      <c r="J24" s="188"/>
      <c r="K24" s="188"/>
      <c r="L24" s="188"/>
    </row>
    <row r="25" spans="1:9" ht="12.75">
      <c r="A25" s="198">
        <v>2008</v>
      </c>
      <c r="B25" s="197">
        <v>63130132.90346176</v>
      </c>
      <c r="C25" s="196">
        <v>49497350.131033435</v>
      </c>
      <c r="D25" s="195">
        <v>13632782.772428324</v>
      </c>
      <c r="E25" s="188"/>
      <c r="F25" s="188"/>
      <c r="G25" s="188"/>
      <c r="H25" s="188"/>
      <c r="I25" s="188"/>
    </row>
    <row r="26" spans="1:11" ht="12.75">
      <c r="A26" s="198">
        <v>2009</v>
      </c>
      <c r="B26" s="197">
        <v>60255060.501467764</v>
      </c>
      <c r="C26" s="196">
        <v>47121336.82227004</v>
      </c>
      <c r="D26" s="195">
        <v>13133723.679197723</v>
      </c>
      <c r="E26" s="188"/>
      <c r="F26" s="48"/>
      <c r="G26" s="48"/>
      <c r="H26" s="48"/>
      <c r="I26" s="48"/>
      <c r="J26" s="48"/>
      <c r="K26" s="48"/>
    </row>
    <row r="27" spans="1:11" ht="12.75">
      <c r="A27" s="198">
        <v>2010</v>
      </c>
      <c r="B27" s="200" t="s">
        <v>89</v>
      </c>
      <c r="C27" s="199" t="s">
        <v>88</v>
      </c>
      <c r="D27" s="195">
        <v>15162849.83877619</v>
      </c>
      <c r="E27" s="194"/>
      <c r="F27" s="48"/>
      <c r="G27" s="48"/>
      <c r="H27" s="48"/>
      <c r="I27" s="48"/>
      <c r="J27" s="48"/>
      <c r="K27" s="48"/>
    </row>
    <row r="28" spans="1:11" ht="12.75">
      <c r="A28" s="198">
        <v>2011</v>
      </c>
      <c r="B28" s="197">
        <v>67825871.18240348</v>
      </c>
      <c r="C28" s="196">
        <v>51839798.51209088</v>
      </c>
      <c r="D28" s="195">
        <v>15986072.670312593</v>
      </c>
      <c r="E28" s="194"/>
      <c r="F28" s="48"/>
      <c r="G28" s="48"/>
      <c r="H28" s="48"/>
      <c r="I28" s="48"/>
      <c r="J28" s="48"/>
      <c r="K28" s="48"/>
    </row>
    <row r="29" spans="1:4" ht="12.75">
      <c r="A29" s="193"/>
      <c r="B29" s="192"/>
      <c r="C29" s="191"/>
      <c r="D29" s="190"/>
    </row>
    <row r="31" ht="12.75">
      <c r="A31" s="189" t="s">
        <v>13</v>
      </c>
    </row>
    <row r="32" ht="12.75">
      <c r="A32" s="51" t="s">
        <v>5</v>
      </c>
    </row>
    <row r="33" ht="12.75">
      <c r="A33" s="50" t="s">
        <v>87</v>
      </c>
    </row>
    <row r="34" ht="12.75">
      <c r="A34" s="50"/>
    </row>
    <row r="36" s="188" customFormat="1" ht="12.75"/>
    <row r="37" s="188" customFormat="1" ht="12.75"/>
    <row r="38" s="188" customFormat="1" ht="12.75"/>
    <row r="39" s="188" customFormat="1" ht="12.75"/>
    <row r="40" s="188" customFormat="1" ht="12.75"/>
    <row r="41" s="188" customFormat="1" ht="12.75"/>
    <row r="42" s="188" customFormat="1" ht="12.75"/>
    <row r="43" s="188" customFormat="1" ht="12.75"/>
    <row r="44" spans="1:12" ht="12.75">
      <c r="A44" s="188"/>
      <c r="B44" s="188"/>
      <c r="C44" s="188"/>
      <c r="D44" s="188"/>
      <c r="E44" s="188"/>
      <c r="F44" s="188"/>
      <c r="G44" s="188"/>
      <c r="H44" s="188"/>
      <c r="I44" s="188"/>
      <c r="J44" s="188"/>
      <c r="K44" s="188"/>
      <c r="L44" s="188"/>
    </row>
    <row r="45" spans="1:12" ht="12.75">
      <c r="A45" s="188"/>
      <c r="B45" s="188"/>
      <c r="C45" s="188"/>
      <c r="D45" s="188"/>
      <c r="E45" s="188"/>
      <c r="F45" s="188"/>
      <c r="G45" s="188"/>
      <c r="H45" s="188"/>
      <c r="I45" s="188"/>
      <c r="J45" s="188"/>
      <c r="K45" s="188"/>
      <c r="L45" s="188"/>
    </row>
    <row r="46" spans="1:12" ht="12.75">
      <c r="A46" s="188"/>
      <c r="B46" s="188"/>
      <c r="C46" s="188"/>
      <c r="D46" s="188"/>
      <c r="E46" s="188"/>
      <c r="F46" s="188"/>
      <c r="G46" s="188"/>
      <c r="H46" s="188"/>
      <c r="I46" s="188"/>
      <c r="J46" s="188"/>
      <c r="K46" s="188"/>
      <c r="L46" s="188"/>
    </row>
    <row r="47" spans="1:12" ht="12.75">
      <c r="A47" s="188"/>
      <c r="B47" s="188"/>
      <c r="C47" s="188"/>
      <c r="D47" s="188"/>
      <c r="E47" s="188"/>
      <c r="F47" s="188"/>
      <c r="G47" s="188"/>
      <c r="H47" s="188"/>
      <c r="I47" s="188"/>
      <c r="J47" s="188"/>
      <c r="K47" s="188"/>
      <c r="L47" s="188"/>
    </row>
    <row r="48" spans="1:12" ht="12.75">
      <c r="A48" s="188"/>
      <c r="B48" s="188"/>
      <c r="C48" s="188"/>
      <c r="D48" s="188"/>
      <c r="E48" s="188"/>
      <c r="F48" s="188"/>
      <c r="G48" s="188"/>
      <c r="H48" s="188"/>
      <c r="I48" s="188"/>
      <c r="J48" s="188"/>
      <c r="K48" s="188"/>
      <c r="L48" s="188"/>
    </row>
    <row r="49" spans="1:12" ht="12.75">
      <c r="A49" s="188"/>
      <c r="B49" s="188"/>
      <c r="C49" s="188"/>
      <c r="D49" s="188"/>
      <c r="E49" s="188"/>
      <c r="F49" s="188"/>
      <c r="G49" s="188"/>
      <c r="H49" s="188"/>
      <c r="I49" s="188"/>
      <c r="J49" s="188"/>
      <c r="K49" s="188"/>
      <c r="L49" s="188"/>
    </row>
    <row r="50" spans="1:12" ht="12.75">
      <c r="A50" s="188"/>
      <c r="B50" s="188"/>
      <c r="C50" s="188"/>
      <c r="D50" s="188"/>
      <c r="E50" s="188"/>
      <c r="F50" s="188"/>
      <c r="G50" s="188"/>
      <c r="H50" s="188"/>
      <c r="I50" s="188"/>
      <c r="J50" s="188"/>
      <c r="K50" s="188"/>
      <c r="L50" s="188"/>
    </row>
    <row r="51" spans="1:12" ht="12.75">
      <c r="A51" s="188"/>
      <c r="B51" s="188"/>
      <c r="C51" s="188"/>
      <c r="D51" s="188"/>
      <c r="E51" s="188"/>
      <c r="F51" s="188"/>
      <c r="G51" s="188"/>
      <c r="H51" s="188"/>
      <c r="I51" s="188"/>
      <c r="J51" s="188"/>
      <c r="K51" s="188"/>
      <c r="L51" s="188"/>
    </row>
    <row r="52" spans="1:12" ht="12.75">
      <c r="A52" s="188"/>
      <c r="B52" s="188"/>
      <c r="C52" s="188"/>
      <c r="D52" s="188"/>
      <c r="E52" s="188"/>
      <c r="F52" s="188"/>
      <c r="G52" s="188"/>
      <c r="H52" s="188"/>
      <c r="I52" s="188"/>
      <c r="J52" s="188"/>
      <c r="K52" s="188"/>
      <c r="L52" s="188"/>
    </row>
    <row r="53" spans="1:12" ht="12.75">
      <c r="A53" s="188"/>
      <c r="B53" s="188"/>
      <c r="C53" s="188"/>
      <c r="D53" s="188"/>
      <c r="E53" s="188"/>
      <c r="F53" s="188"/>
      <c r="G53" s="188"/>
      <c r="H53" s="188"/>
      <c r="I53" s="188"/>
      <c r="J53" s="188"/>
      <c r="K53" s="188"/>
      <c r="L53" s="188"/>
    </row>
    <row r="54" spans="1:12" ht="12.75">
      <c r="A54" s="188"/>
      <c r="B54" s="188"/>
      <c r="C54" s="188"/>
      <c r="D54" s="188"/>
      <c r="E54" s="188"/>
      <c r="F54" s="188"/>
      <c r="G54" s="188"/>
      <c r="H54" s="188"/>
      <c r="I54" s="188"/>
      <c r="J54" s="188"/>
      <c r="K54" s="188"/>
      <c r="L54" s="188"/>
    </row>
    <row r="55" spans="1:12" ht="12.75">
      <c r="A55" s="188"/>
      <c r="B55" s="188"/>
      <c r="C55" s="188"/>
      <c r="D55" s="188"/>
      <c r="E55" s="188"/>
      <c r="F55" s="188"/>
      <c r="G55" s="188"/>
      <c r="H55" s="188"/>
      <c r="I55" s="188"/>
      <c r="J55" s="188"/>
      <c r="K55" s="188"/>
      <c r="L55" s="188"/>
    </row>
    <row r="56" spans="1:12" ht="12.75">
      <c r="A56" s="188"/>
      <c r="B56" s="188"/>
      <c r="C56" s="188"/>
      <c r="D56" s="188"/>
      <c r="E56" s="188"/>
      <c r="F56" s="188"/>
      <c r="G56" s="188"/>
      <c r="H56" s="188"/>
      <c r="I56" s="188"/>
      <c r="J56" s="188"/>
      <c r="K56" s="188"/>
      <c r="L56" s="188"/>
    </row>
    <row r="57" spans="1:12" ht="12.75">
      <c r="A57" s="188"/>
      <c r="B57" s="188"/>
      <c r="C57" s="188"/>
      <c r="D57" s="188"/>
      <c r="E57" s="188"/>
      <c r="F57" s="188"/>
      <c r="G57" s="188"/>
      <c r="H57" s="188"/>
      <c r="I57" s="188"/>
      <c r="J57" s="188"/>
      <c r="K57" s="188"/>
      <c r="L57" s="188"/>
    </row>
    <row r="58" spans="1:12" ht="12.75">
      <c r="A58" s="188"/>
      <c r="B58" s="188"/>
      <c r="C58" s="188"/>
      <c r="D58" s="188"/>
      <c r="E58" s="188"/>
      <c r="F58" s="188"/>
      <c r="G58" s="188"/>
      <c r="H58" s="188"/>
      <c r="I58" s="188"/>
      <c r="J58" s="188"/>
      <c r="K58" s="188"/>
      <c r="L58" s="188"/>
    </row>
    <row r="59" spans="1:12" ht="12.75">
      <c r="A59" s="188"/>
      <c r="B59" s="188"/>
      <c r="C59" s="188"/>
      <c r="D59" s="188"/>
      <c r="E59" s="188"/>
      <c r="F59" s="188"/>
      <c r="G59" s="188"/>
      <c r="H59" s="188"/>
      <c r="I59" s="188"/>
      <c r="J59" s="188"/>
      <c r="K59" s="188"/>
      <c r="L59" s="188"/>
    </row>
    <row r="60" spans="1:12" ht="12.75">
      <c r="A60" s="188"/>
      <c r="B60" s="188"/>
      <c r="C60" s="188"/>
      <c r="D60" s="188"/>
      <c r="E60" s="188"/>
      <c r="F60" s="188"/>
      <c r="G60" s="188"/>
      <c r="H60" s="188"/>
      <c r="I60" s="188"/>
      <c r="J60" s="188"/>
      <c r="K60" s="188"/>
      <c r="L60" s="188"/>
    </row>
    <row r="61" spans="1:12" ht="12.75">
      <c r="A61" s="188"/>
      <c r="B61" s="188"/>
      <c r="C61" s="188"/>
      <c r="D61" s="188"/>
      <c r="E61" s="188"/>
      <c r="F61" s="188"/>
      <c r="G61" s="188"/>
      <c r="H61" s="188"/>
      <c r="I61" s="188"/>
      <c r="J61" s="188"/>
      <c r="K61" s="188"/>
      <c r="L61" s="188"/>
    </row>
    <row r="62" spans="1:12" ht="12.75">
      <c r="A62" s="188"/>
      <c r="B62" s="188"/>
      <c r="C62" s="188"/>
      <c r="D62" s="188"/>
      <c r="E62" s="188"/>
      <c r="F62" s="188"/>
      <c r="G62" s="188"/>
      <c r="H62" s="188"/>
      <c r="I62" s="188"/>
      <c r="J62" s="188"/>
      <c r="K62" s="188"/>
      <c r="L62" s="188"/>
    </row>
    <row r="63" spans="1:12" ht="12.75">
      <c r="A63" s="188"/>
      <c r="B63" s="188"/>
      <c r="C63" s="188"/>
      <c r="D63" s="188"/>
      <c r="E63" s="188"/>
      <c r="F63" s="188"/>
      <c r="G63" s="188"/>
      <c r="H63" s="188"/>
      <c r="I63" s="188"/>
      <c r="J63" s="188"/>
      <c r="K63" s="188"/>
      <c r="L63" s="188"/>
    </row>
    <row r="64" spans="1:12" ht="12.75">
      <c r="A64" s="188"/>
      <c r="B64" s="188"/>
      <c r="C64" s="188"/>
      <c r="D64" s="188"/>
      <c r="E64" s="188"/>
      <c r="F64" s="188"/>
      <c r="G64" s="188"/>
      <c r="H64" s="188"/>
      <c r="I64" s="188"/>
      <c r="J64" s="188"/>
      <c r="K64" s="188"/>
      <c r="L64" s="188"/>
    </row>
    <row r="65" spans="1:12" ht="12.75">
      <c r="A65" s="188"/>
      <c r="B65" s="188"/>
      <c r="C65" s="188"/>
      <c r="D65" s="188"/>
      <c r="E65" s="188"/>
      <c r="F65" s="188"/>
      <c r="G65" s="188"/>
      <c r="H65" s="188"/>
      <c r="I65" s="188"/>
      <c r="J65" s="188"/>
      <c r="K65" s="188"/>
      <c r="L65" s="18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8.xml><?xml version="1.0" encoding="utf-8"?>
<worksheet xmlns="http://schemas.openxmlformats.org/spreadsheetml/2006/main" xmlns:r="http://schemas.openxmlformats.org/officeDocument/2006/relationships">
  <dimension ref="A1:J25"/>
  <sheetViews>
    <sheetView zoomScalePageLayoutView="0" workbookViewId="0" topLeftCell="A1">
      <selection activeCell="A1" sqref="A1"/>
    </sheetView>
  </sheetViews>
  <sheetFormatPr defaultColWidth="9.140625" defaultRowHeight="12.75"/>
  <cols>
    <col min="1" max="1" width="15.7109375" style="216" customWidth="1"/>
    <col min="2" max="7" width="11.28125" style="216" customWidth="1"/>
    <col min="8" max="16384" width="9.140625" style="216" customWidth="1"/>
  </cols>
  <sheetData>
    <row r="1" spans="1:7" ht="31.5">
      <c r="A1" s="96" t="s">
        <v>103</v>
      </c>
      <c r="B1" s="218"/>
      <c r="C1" s="218"/>
      <c r="D1" s="218"/>
      <c r="E1" s="218"/>
      <c r="F1" s="218"/>
      <c r="G1" s="218"/>
    </row>
    <row r="2" spans="1:7" ht="12.75" customHeight="1">
      <c r="A2" s="96"/>
      <c r="B2" s="218"/>
      <c r="C2" s="218"/>
      <c r="D2" s="218"/>
      <c r="E2" s="218"/>
      <c r="F2" s="218"/>
      <c r="G2" s="218"/>
    </row>
    <row r="3" spans="1:7" ht="12.75" customHeight="1">
      <c r="A3" s="215" t="s">
        <v>46</v>
      </c>
      <c r="B3" s="218"/>
      <c r="C3" s="218"/>
      <c r="D3" s="218"/>
      <c r="E3" s="218"/>
      <c r="F3" s="218"/>
      <c r="G3" s="218"/>
    </row>
    <row r="4" spans="1:7" ht="12.75" customHeight="1">
      <c r="A4" s="214" t="s">
        <v>45</v>
      </c>
      <c r="B4" s="218"/>
      <c r="C4" s="218"/>
      <c r="D4" s="218"/>
      <c r="E4" s="218"/>
      <c r="F4" s="218"/>
      <c r="G4" s="218"/>
    </row>
    <row r="5" spans="1:7" ht="12.75" customHeight="1">
      <c r="A5" s="214" t="s">
        <v>44</v>
      </c>
      <c r="B5" s="218"/>
      <c r="C5" s="218"/>
      <c r="D5" s="218"/>
      <c r="E5" s="218"/>
      <c r="F5" s="218"/>
      <c r="G5" s="218"/>
    </row>
    <row r="6" spans="1:7" ht="12.75" customHeight="1">
      <c r="A6" s="214" t="s">
        <v>43</v>
      </c>
      <c r="B6" s="218"/>
      <c r="C6" s="218"/>
      <c r="D6" s="218"/>
      <c r="E6" s="218"/>
      <c r="F6" s="218"/>
      <c r="G6" s="218"/>
    </row>
    <row r="7" spans="1:7" s="242" customFormat="1" ht="12.75" customHeight="1" thickBot="1">
      <c r="A7" s="243"/>
      <c r="B7" s="243"/>
      <c r="C7" s="243"/>
      <c r="D7" s="243"/>
      <c r="E7" s="243"/>
      <c r="F7" s="243"/>
      <c r="G7" s="243"/>
    </row>
    <row r="8" spans="1:7" s="143" customFormat="1" ht="24" customHeight="1" thickTop="1">
      <c r="A8" s="135"/>
      <c r="B8" s="184">
        <v>2010</v>
      </c>
      <c r="C8" s="182"/>
      <c r="D8" s="182"/>
      <c r="E8" s="184">
        <v>2011</v>
      </c>
      <c r="F8" s="182"/>
      <c r="G8" s="182"/>
    </row>
    <row r="9" spans="1:7" s="175" customFormat="1" ht="34.5" customHeight="1">
      <c r="A9" s="134" t="s">
        <v>102</v>
      </c>
      <c r="B9" s="241" t="s">
        <v>101</v>
      </c>
      <c r="C9" s="240" t="s">
        <v>100</v>
      </c>
      <c r="D9" s="239" t="s">
        <v>83</v>
      </c>
      <c r="E9" s="241" t="s">
        <v>37</v>
      </c>
      <c r="F9" s="240" t="s">
        <v>3</v>
      </c>
      <c r="G9" s="239" t="s">
        <v>83</v>
      </c>
    </row>
    <row r="10" spans="1:7" ht="12.75">
      <c r="A10" s="232"/>
      <c r="B10" s="238"/>
      <c r="C10" s="233"/>
      <c r="D10" s="237"/>
      <c r="E10" s="238"/>
      <c r="F10" s="233"/>
      <c r="G10" s="237"/>
    </row>
    <row r="11" spans="1:10" ht="12.75">
      <c r="A11" s="236" t="s">
        <v>99</v>
      </c>
      <c r="B11" s="224">
        <v>177949.13052848115</v>
      </c>
      <c r="C11" s="235">
        <v>136407.07629578246</v>
      </c>
      <c r="D11" s="234">
        <v>41542.05423269868</v>
      </c>
      <c r="E11" s="224">
        <v>185824.3046093246</v>
      </c>
      <c r="F11" s="235">
        <v>142026.84523860516</v>
      </c>
      <c r="G11" s="234">
        <v>43797.459370719436</v>
      </c>
      <c r="H11" s="228"/>
      <c r="I11" s="228"/>
      <c r="J11" s="228"/>
    </row>
    <row r="12" spans="1:10" ht="12.75">
      <c r="A12" s="232"/>
      <c r="B12" s="231"/>
      <c r="C12" s="233"/>
      <c r="D12" s="229"/>
      <c r="E12" s="231"/>
      <c r="F12" s="233"/>
      <c r="G12" s="229"/>
      <c r="H12" s="228"/>
      <c r="I12" s="228"/>
      <c r="J12" s="228"/>
    </row>
    <row r="13" spans="1:10" ht="12.75">
      <c r="A13" s="232" t="s">
        <v>98</v>
      </c>
      <c r="B13" s="231">
        <v>85894.6037373296</v>
      </c>
      <c r="C13" s="230">
        <v>55125.40382292363</v>
      </c>
      <c r="D13" s="229">
        <v>30769.19991440597</v>
      </c>
      <c r="E13" s="231">
        <v>88980.32608944562</v>
      </c>
      <c r="F13" s="230">
        <v>57089.066551207754</v>
      </c>
      <c r="G13" s="229">
        <v>31891.259538237864</v>
      </c>
      <c r="H13" s="228"/>
      <c r="I13" s="228"/>
      <c r="J13" s="228"/>
    </row>
    <row r="14" spans="1:10" ht="12.75">
      <c r="A14" s="232" t="s">
        <v>97</v>
      </c>
      <c r="B14" s="231">
        <v>25067.055153756617</v>
      </c>
      <c r="C14" s="230">
        <v>21521.879107045337</v>
      </c>
      <c r="D14" s="229">
        <v>3545.1760467112813</v>
      </c>
      <c r="E14" s="231">
        <v>26549.80110053094</v>
      </c>
      <c r="F14" s="230">
        <v>22850.86897090159</v>
      </c>
      <c r="G14" s="229">
        <v>3698.9321296293533</v>
      </c>
      <c r="H14" s="228"/>
      <c r="I14" s="228"/>
      <c r="J14" s="228"/>
    </row>
    <row r="15" spans="1:10" ht="12.75">
      <c r="A15" s="232" t="s">
        <v>96</v>
      </c>
      <c r="B15" s="231">
        <v>19874.063023932</v>
      </c>
      <c r="C15" s="230">
        <v>18739.693379106237</v>
      </c>
      <c r="D15" s="229">
        <v>1134.3696448257663</v>
      </c>
      <c r="E15" s="231">
        <v>20816.490259990467</v>
      </c>
      <c r="F15" s="230">
        <v>19534.145098353747</v>
      </c>
      <c r="G15" s="229">
        <v>1282.3451616367201</v>
      </c>
      <c r="H15" s="228"/>
      <c r="I15" s="228"/>
      <c r="J15" s="228"/>
    </row>
    <row r="16" spans="1:10" ht="12.75">
      <c r="A16" s="232" t="s">
        <v>95</v>
      </c>
      <c r="B16" s="231">
        <v>47113.40861346291</v>
      </c>
      <c r="C16" s="230">
        <v>41020.09998670725</v>
      </c>
      <c r="D16" s="229">
        <v>6093.30862675566</v>
      </c>
      <c r="E16" s="231">
        <v>49477.68715935755</v>
      </c>
      <c r="F16" s="230">
        <v>42552.76461814206</v>
      </c>
      <c r="G16" s="229">
        <v>6924.922541215492</v>
      </c>
      <c r="H16" s="228"/>
      <c r="I16" s="228"/>
      <c r="J16" s="228"/>
    </row>
    <row r="17" spans="1:10" ht="12.75">
      <c r="A17" s="166" t="s">
        <v>94</v>
      </c>
      <c r="B17" s="231">
        <v>45717.39276387201</v>
      </c>
      <c r="C17" s="230">
        <v>39735.02230965798</v>
      </c>
      <c r="D17" s="229">
        <v>5982.370454214036</v>
      </c>
      <c r="E17" s="231">
        <v>48054.47919255051</v>
      </c>
      <c r="F17" s="230">
        <v>41273.151328512424</v>
      </c>
      <c r="G17" s="229">
        <v>6781.327864038089</v>
      </c>
      <c r="H17" s="228"/>
      <c r="I17" s="228"/>
      <c r="J17" s="228"/>
    </row>
    <row r="18" spans="1:10" ht="12.75">
      <c r="A18" s="166" t="s">
        <v>93</v>
      </c>
      <c r="B18" s="231">
        <v>686.7311620908864</v>
      </c>
      <c r="C18" s="230">
        <v>636.2070348436536</v>
      </c>
      <c r="D18" s="229">
        <v>50.524127247232805</v>
      </c>
      <c r="E18" s="231">
        <v>700.6421787916855</v>
      </c>
      <c r="F18" s="230">
        <v>624.370106111577</v>
      </c>
      <c r="G18" s="229">
        <v>76.27207268010852</v>
      </c>
      <c r="H18" s="228"/>
      <c r="I18" s="228"/>
      <c r="J18" s="228"/>
    </row>
    <row r="19" spans="1:10" ht="12.75">
      <c r="A19" s="166" t="s">
        <v>92</v>
      </c>
      <c r="B19" s="231">
        <v>709.2846875000125</v>
      </c>
      <c r="C19" s="230">
        <v>648.8706422056217</v>
      </c>
      <c r="D19" s="229">
        <v>60.4140452943908</v>
      </c>
      <c r="E19" s="231">
        <v>722.5657880153512</v>
      </c>
      <c r="F19" s="230">
        <v>655.243183518057</v>
      </c>
      <c r="G19" s="229">
        <v>67.3226044972943</v>
      </c>
      <c r="H19" s="228"/>
      <c r="I19" s="228"/>
      <c r="J19" s="228"/>
    </row>
    <row r="20" spans="1:8" ht="12.75">
      <c r="A20" s="227"/>
      <c r="B20" s="226"/>
      <c r="C20" s="225"/>
      <c r="D20" s="222"/>
      <c r="E20" s="224"/>
      <c r="F20" s="223"/>
      <c r="G20" s="222"/>
      <c r="H20" s="48"/>
    </row>
    <row r="21" spans="1:8" ht="12.75">
      <c r="A21" s="219"/>
      <c r="B21" s="219"/>
      <c r="C21" s="220"/>
      <c r="D21" s="219"/>
      <c r="E21" s="219"/>
      <c r="F21" s="220"/>
      <c r="G21" s="219"/>
      <c r="H21" s="48"/>
    </row>
    <row r="22" spans="1:8" ht="12.75">
      <c r="A22" s="221" t="s">
        <v>13</v>
      </c>
      <c r="B22" s="219"/>
      <c r="C22" s="220"/>
      <c r="D22" s="219"/>
      <c r="E22" s="219"/>
      <c r="F22" s="220"/>
      <c r="G22" s="219"/>
      <c r="H22" s="48"/>
    </row>
    <row r="23" spans="1:8" ht="12.75">
      <c r="A23" s="51" t="s">
        <v>5</v>
      </c>
      <c r="B23" s="218"/>
      <c r="C23" s="218"/>
      <c r="D23" s="218"/>
      <c r="E23" s="218"/>
      <c r="F23" s="218"/>
      <c r="G23" s="218"/>
      <c r="H23" s="188"/>
    </row>
    <row r="24" spans="1:8" ht="12.75">
      <c r="A24" s="50" t="s">
        <v>12</v>
      </c>
      <c r="H24" s="188"/>
    </row>
    <row r="25" spans="1:8" ht="12.75">
      <c r="A25" s="50"/>
      <c r="E25" s="217"/>
      <c r="H25" s="188"/>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xl/worksheets/sheet9.xml><?xml version="1.0" encoding="utf-8"?>
<worksheet xmlns="http://schemas.openxmlformats.org/spreadsheetml/2006/main" xmlns:r="http://schemas.openxmlformats.org/officeDocument/2006/relationships">
  <sheetPr>
    <tabColor theme="8" tint="0.39998000860214233"/>
  </sheetPr>
  <dimension ref="A1:L32"/>
  <sheetViews>
    <sheetView zoomScalePageLayoutView="0" workbookViewId="0" topLeftCell="A1">
      <selection activeCell="A1" sqref="A1"/>
    </sheetView>
  </sheetViews>
  <sheetFormatPr defaultColWidth="9.140625" defaultRowHeight="12.75"/>
  <cols>
    <col min="1" max="1" width="16.7109375" style="244" customWidth="1"/>
    <col min="2" max="7" width="11.140625" style="244" customWidth="1"/>
    <col min="8" max="16384" width="9.140625" style="244" customWidth="1"/>
  </cols>
  <sheetData>
    <row r="1" spans="1:7" ht="31.5">
      <c r="A1" s="96" t="s">
        <v>118</v>
      </c>
      <c r="B1" s="266"/>
      <c r="C1" s="266"/>
      <c r="D1" s="266"/>
      <c r="E1" s="266"/>
      <c r="F1" s="266"/>
      <c r="G1" s="266"/>
    </row>
    <row r="2" spans="1:7" ht="12.75" customHeight="1">
      <c r="A2" s="267"/>
      <c r="B2" s="266"/>
      <c r="C2" s="266"/>
      <c r="D2" s="266"/>
      <c r="E2" s="266"/>
      <c r="F2" s="266"/>
      <c r="G2" s="266"/>
    </row>
    <row r="3" spans="1:7" ht="12.75" customHeight="1">
      <c r="A3" s="215" t="s">
        <v>46</v>
      </c>
      <c r="B3" s="266"/>
      <c r="C3" s="266"/>
      <c r="D3" s="266"/>
      <c r="E3" s="266"/>
      <c r="F3" s="266"/>
      <c r="G3" s="266"/>
    </row>
    <row r="4" spans="1:7" ht="12.75" customHeight="1">
      <c r="A4" s="214" t="s">
        <v>117</v>
      </c>
      <c r="B4" s="266"/>
      <c r="C4" s="266"/>
      <c r="D4" s="266"/>
      <c r="E4" s="266"/>
      <c r="F4" s="266"/>
      <c r="G4" s="266"/>
    </row>
    <row r="5" spans="1:7" ht="12.75" customHeight="1">
      <c r="A5" s="214" t="s">
        <v>116</v>
      </c>
      <c r="B5" s="266"/>
      <c r="C5" s="266"/>
      <c r="D5" s="266"/>
      <c r="E5" s="266"/>
      <c r="F5" s="266"/>
      <c r="G5" s="266"/>
    </row>
    <row r="6" spans="1:7" ht="12.75" customHeight="1">
      <c r="A6" s="214" t="s">
        <v>115</v>
      </c>
      <c r="B6" s="266"/>
      <c r="C6" s="266"/>
      <c r="D6" s="266"/>
      <c r="E6" s="266"/>
      <c r="F6" s="266"/>
      <c r="G6" s="266"/>
    </row>
    <row r="7" spans="1:7" ht="12.75" customHeight="1" thickBot="1">
      <c r="A7" s="265"/>
      <c r="B7" s="265"/>
      <c r="C7" s="265"/>
      <c r="D7" s="265"/>
      <c r="E7" s="265"/>
      <c r="F7" s="265"/>
      <c r="G7" s="265"/>
    </row>
    <row r="8" spans="1:7" s="143" customFormat="1" ht="24" customHeight="1" thickTop="1">
      <c r="A8" s="135"/>
      <c r="B8" s="184">
        <v>2010</v>
      </c>
      <c r="C8" s="183"/>
      <c r="D8" s="183"/>
      <c r="E8" s="184">
        <v>2011</v>
      </c>
      <c r="F8" s="183"/>
      <c r="G8" s="183"/>
    </row>
    <row r="9" spans="1:9" s="175" customFormat="1" ht="34.5" customHeight="1">
      <c r="A9" s="181" t="s">
        <v>114</v>
      </c>
      <c r="B9" s="178" t="s">
        <v>101</v>
      </c>
      <c r="C9" s="180" t="s">
        <v>100</v>
      </c>
      <c r="D9" s="179" t="s">
        <v>83</v>
      </c>
      <c r="E9" s="178" t="s">
        <v>37</v>
      </c>
      <c r="F9" s="180" t="s">
        <v>3</v>
      </c>
      <c r="G9" s="179" t="s">
        <v>83</v>
      </c>
      <c r="I9" s="188"/>
    </row>
    <row r="10" spans="1:9" ht="12.75">
      <c r="A10" s="258"/>
      <c r="B10" s="264"/>
      <c r="C10" s="258"/>
      <c r="E10" s="264"/>
      <c r="F10" s="258"/>
      <c r="I10" s="188"/>
    </row>
    <row r="11" spans="1:9" ht="12.75">
      <c r="A11" s="236" t="s">
        <v>113</v>
      </c>
      <c r="B11" s="263">
        <v>6916894.212977338</v>
      </c>
      <c r="C11" s="262">
        <v>4957352.212977338</v>
      </c>
      <c r="D11" s="261">
        <v>1959542</v>
      </c>
      <c r="E11" s="263">
        <v>7174397.439177453</v>
      </c>
      <c r="F11" s="262">
        <v>5127291.439177258</v>
      </c>
      <c r="G11" s="261">
        <v>2047106.0000001949</v>
      </c>
      <c r="I11" s="253"/>
    </row>
    <row r="12" spans="1:9" ht="12.75">
      <c r="A12" s="258"/>
      <c r="B12" s="257"/>
      <c r="C12" s="256"/>
      <c r="D12" s="255"/>
      <c r="E12" s="257"/>
      <c r="F12" s="256"/>
      <c r="G12" s="255"/>
      <c r="I12" s="253"/>
    </row>
    <row r="13" spans="1:12" ht="12.75">
      <c r="A13" s="258" t="s">
        <v>98</v>
      </c>
      <c r="B13" s="257">
        <v>4273657.385524764</v>
      </c>
      <c r="C13" s="259">
        <v>2532365.3855247637</v>
      </c>
      <c r="D13" s="255">
        <v>1741292</v>
      </c>
      <c r="E13" s="257">
        <v>4401623.906721223</v>
      </c>
      <c r="F13" s="259">
        <v>2592014.449526852</v>
      </c>
      <c r="G13" s="255">
        <v>1809609.4571943714</v>
      </c>
      <c r="H13" s="254"/>
      <c r="I13" s="253"/>
      <c r="J13" s="188"/>
      <c r="K13" s="188"/>
      <c r="L13" s="188"/>
    </row>
    <row r="14" spans="1:12" ht="12.75">
      <c r="A14" s="258" t="s">
        <v>112</v>
      </c>
      <c r="B14" s="257">
        <v>955112.1616062119</v>
      </c>
      <c r="C14" s="259">
        <v>870746.1616062119</v>
      </c>
      <c r="D14" s="255">
        <v>84366</v>
      </c>
      <c r="E14" s="257">
        <v>1011499.543949158</v>
      </c>
      <c r="F14" s="259">
        <v>914422.6635506754</v>
      </c>
      <c r="G14" s="255">
        <v>97076.88039848265</v>
      </c>
      <c r="H14" s="254"/>
      <c r="I14" s="253"/>
      <c r="J14" s="188"/>
      <c r="K14" s="188"/>
      <c r="L14" s="188"/>
    </row>
    <row r="15" spans="1:12" ht="12.75">
      <c r="A15" s="260" t="s">
        <v>111</v>
      </c>
      <c r="B15" s="257">
        <v>2122634.6822736734</v>
      </c>
      <c r="C15" s="259">
        <v>1828062.6822736734</v>
      </c>
      <c r="D15" s="255">
        <v>294572</v>
      </c>
      <c r="E15" s="257">
        <v>2211412.9383959463</v>
      </c>
      <c r="F15" s="259">
        <v>1868986.110731511</v>
      </c>
      <c r="G15" s="255">
        <v>342426.8276644353</v>
      </c>
      <c r="H15" s="254"/>
      <c r="I15" s="253"/>
      <c r="J15" s="188"/>
      <c r="K15" s="188"/>
      <c r="L15" s="188"/>
    </row>
    <row r="16" spans="1:12" ht="12.75">
      <c r="A16" s="166" t="s">
        <v>94</v>
      </c>
      <c r="B16" s="257">
        <v>2080402.969099315</v>
      </c>
      <c r="C16" s="259">
        <v>1790587.969099315</v>
      </c>
      <c r="D16" s="255">
        <v>289815</v>
      </c>
      <c r="E16" s="257">
        <v>2168487.3299097396</v>
      </c>
      <c r="F16" s="259">
        <v>1831087.842774294</v>
      </c>
      <c r="G16" s="255">
        <v>337399.4871354456</v>
      </c>
      <c r="H16" s="254"/>
      <c r="I16" s="253"/>
      <c r="J16" s="188"/>
      <c r="K16" s="188"/>
      <c r="L16" s="188"/>
    </row>
    <row r="17" spans="1:12" ht="12.75">
      <c r="A17" s="166" t="s">
        <v>93</v>
      </c>
      <c r="B17" s="257">
        <v>49708.23464177814</v>
      </c>
      <c r="C17" s="259">
        <v>41055.23464177814</v>
      </c>
      <c r="D17" s="255">
        <v>8653</v>
      </c>
      <c r="E17" s="257">
        <v>55249.70018573437</v>
      </c>
      <c r="F17" s="259">
        <v>43865.1348982663</v>
      </c>
      <c r="G17" s="255">
        <v>11384.565287468076</v>
      </c>
      <c r="H17" s="254"/>
      <c r="I17" s="253"/>
      <c r="J17" s="188"/>
      <c r="K17" s="188"/>
      <c r="L17" s="188"/>
    </row>
    <row r="18" spans="1:12" ht="12.75">
      <c r="A18" s="166" t="s">
        <v>92</v>
      </c>
      <c r="B18" s="257">
        <v>68204.66281803796</v>
      </c>
      <c r="C18" s="259">
        <v>57030.662818037956</v>
      </c>
      <c r="D18" s="255">
        <v>11174</v>
      </c>
      <c r="E18" s="257">
        <v>75004.28245748322</v>
      </c>
      <c r="F18" s="259">
        <v>61848.24992346866</v>
      </c>
      <c r="G18" s="255">
        <v>13156.032534014555</v>
      </c>
      <c r="H18" s="254"/>
      <c r="I18" s="253"/>
      <c r="J18" s="188"/>
      <c r="K18" s="188"/>
      <c r="L18" s="188"/>
    </row>
    <row r="19" spans="1:12" ht="12.75">
      <c r="A19" s="260" t="s">
        <v>110</v>
      </c>
      <c r="B19" s="257">
        <v>1281232.2978074714</v>
      </c>
      <c r="C19" s="259">
        <v>976459.2978074712</v>
      </c>
      <c r="D19" s="255">
        <v>304773</v>
      </c>
      <c r="E19" s="257">
        <v>1318310.4512306326</v>
      </c>
      <c r="F19" s="259">
        <v>1022016.061762087</v>
      </c>
      <c r="G19" s="255">
        <v>296294.38946854556</v>
      </c>
      <c r="H19" s="254"/>
      <c r="I19" s="253"/>
      <c r="J19" s="188"/>
      <c r="K19" s="188"/>
      <c r="L19" s="188"/>
    </row>
    <row r="20" spans="1:12" ht="12.75">
      <c r="A20" s="65" t="s">
        <v>109</v>
      </c>
      <c r="B20" s="257">
        <v>473140.4907283066</v>
      </c>
      <c r="C20" s="259">
        <v>339776.4907283066</v>
      </c>
      <c r="D20" s="255">
        <v>133364</v>
      </c>
      <c r="E20" s="257">
        <v>485136.82870837086</v>
      </c>
      <c r="F20" s="259">
        <v>345372.23523488</v>
      </c>
      <c r="G20" s="255">
        <v>139764.59347349085</v>
      </c>
      <c r="H20" s="254"/>
      <c r="I20" s="253"/>
      <c r="J20" s="188"/>
      <c r="K20" s="188"/>
      <c r="L20" s="188"/>
    </row>
    <row r="21" spans="1:12" ht="12.75">
      <c r="A21" s="65" t="s">
        <v>108</v>
      </c>
      <c r="B21" s="257">
        <v>1065472.202229876</v>
      </c>
      <c r="C21" s="259">
        <v>842271.202229876</v>
      </c>
      <c r="D21" s="255">
        <v>223201</v>
      </c>
      <c r="E21" s="257">
        <v>1106462.493226686</v>
      </c>
      <c r="F21" s="259">
        <v>887463.3229075538</v>
      </c>
      <c r="G21" s="255">
        <v>218999.17031913216</v>
      </c>
      <c r="H21" s="254"/>
      <c r="I21" s="253"/>
      <c r="J21" s="188"/>
      <c r="K21" s="188"/>
      <c r="L21" s="188"/>
    </row>
    <row r="22" spans="1:12" ht="12.75">
      <c r="A22" s="258"/>
      <c r="B22" s="257"/>
      <c r="C22" s="256"/>
      <c r="D22" s="255"/>
      <c r="E22" s="257"/>
      <c r="F22" s="256"/>
      <c r="G22" s="255"/>
      <c r="H22" s="254"/>
      <c r="I22" s="253"/>
      <c r="J22" s="188"/>
      <c r="K22" s="188"/>
      <c r="L22" s="188"/>
    </row>
    <row r="23" spans="1:12" ht="12.75">
      <c r="A23" s="258" t="s">
        <v>107</v>
      </c>
      <c r="B23" s="257">
        <v>5601491.684190534</v>
      </c>
      <c r="C23" s="256">
        <v>4022634.6841905345</v>
      </c>
      <c r="D23" s="255">
        <v>1578857</v>
      </c>
      <c r="E23" s="257">
        <v>5814693.184215963</v>
      </c>
      <c r="F23" s="259">
        <v>4172366.2461476587</v>
      </c>
      <c r="G23" s="255">
        <v>1642326.9380683037</v>
      </c>
      <c r="H23" s="254"/>
      <c r="I23" s="253"/>
      <c r="J23" s="188"/>
      <c r="K23" s="188"/>
      <c r="L23" s="188"/>
    </row>
    <row r="24" spans="1:12" ht="12.75">
      <c r="A24" s="258" t="s">
        <v>106</v>
      </c>
      <c r="B24" s="257">
        <v>3163960.895659055</v>
      </c>
      <c r="C24" s="256">
        <v>1788842.895659055</v>
      </c>
      <c r="D24" s="255">
        <v>1375118</v>
      </c>
      <c r="E24" s="257">
        <v>3259370.3229863625</v>
      </c>
      <c r="F24" s="256">
        <v>1837569.6529184834</v>
      </c>
      <c r="G24" s="255">
        <v>1421800.6700678794</v>
      </c>
      <c r="H24" s="254"/>
      <c r="I24" s="253"/>
      <c r="J24" s="188"/>
      <c r="K24" s="188"/>
      <c r="L24" s="188"/>
    </row>
    <row r="25" spans="1:9" ht="12.75">
      <c r="A25" s="248"/>
      <c r="B25" s="252"/>
      <c r="C25" s="251"/>
      <c r="D25" s="250"/>
      <c r="E25" s="249"/>
      <c r="F25" s="248"/>
      <c r="G25" s="247"/>
      <c r="I25" s="188"/>
    </row>
    <row r="26" ht="12.75">
      <c r="I26" s="188"/>
    </row>
    <row r="27" ht="12.75">
      <c r="A27" s="51" t="s">
        <v>13</v>
      </c>
    </row>
    <row r="28" ht="12.75">
      <c r="A28" s="51" t="s">
        <v>105</v>
      </c>
    </row>
    <row r="29" ht="12.75">
      <c r="A29" s="246" t="s">
        <v>104</v>
      </c>
    </row>
    <row r="30" ht="12.75">
      <c r="A30" s="51" t="s">
        <v>5</v>
      </c>
    </row>
    <row r="31" ht="12.75">
      <c r="A31" s="50" t="s">
        <v>12</v>
      </c>
    </row>
    <row r="32" spans="1:4" ht="12.75">
      <c r="A32" s="50"/>
      <c r="D32" s="2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2011&amp;R&amp;9http://www.hawaii.gov/dbedt/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Naomi Akamine</cp:lastModifiedBy>
  <cp:lastPrinted>2012-08-09T00:23:20Z</cp:lastPrinted>
  <dcterms:created xsi:type="dcterms:W3CDTF">2007-08-10T19:03:00Z</dcterms:created>
  <dcterms:modified xsi:type="dcterms:W3CDTF">2012-08-14T18:02:13Z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