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720" windowHeight="6750" activeTab="0"/>
  </bookViews>
  <sheets>
    <sheet name="Titles" sheetId="1" r:id="rId1"/>
    <sheet name="Narrative" sheetId="2" r:id="rId2"/>
    <sheet name="19.01" sheetId="3" r:id="rId3"/>
    <sheet name="19.02" sheetId="4" r:id="rId4"/>
    <sheet name="19.03" sheetId="5" r:id="rId5"/>
    <sheet name="19.04" sheetId="6" r:id="rId6"/>
    <sheet name="19.05" sheetId="7" r:id="rId7"/>
    <sheet name="19.06" sheetId="8" r:id="rId8"/>
    <sheet name="19.07" sheetId="9" r:id="rId9"/>
    <sheet name="19.08" sheetId="10" r:id="rId10"/>
    <sheet name="19.09" sheetId="11" r:id="rId11"/>
    <sheet name="19.10" sheetId="12" r:id="rId12"/>
    <sheet name="19.11" sheetId="13" r:id="rId13"/>
    <sheet name="19.12" sheetId="14" r:id="rId14"/>
    <sheet name="19.13" sheetId="15" r:id="rId15"/>
    <sheet name="19.14" sheetId="16" r:id="rId16"/>
    <sheet name="19.15" sheetId="17" r:id="rId17"/>
    <sheet name="19.16" sheetId="18" r:id="rId18"/>
    <sheet name="19.17" sheetId="19" r:id="rId19"/>
    <sheet name="19.18" sheetId="20" r:id="rId20"/>
    <sheet name="19.19" sheetId="21" r:id="rId21"/>
    <sheet name="19.20" sheetId="22" r:id="rId22"/>
    <sheet name="19.21"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_SC01">#REF!</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_SC01">#REF!</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_SC01">#REF!</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_SC01">#REF!</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_SC01">#REF!</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_SC01">#REF!</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_SC01">#REF!</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_SC01">#REF!</definedName>
    <definedName name="__123Graph_A" localSheetId="1" hidden="1">'[13]Calcs'!#REF!</definedName>
    <definedName name="__123Graph_A" localSheetId="0" hidden="1">'[11]Calcs'!#REF!</definedName>
    <definedName name="__123Graph_A" hidden="1">'[11]Calcs'!#REF!</definedName>
    <definedName name="__123Graph_B" localSheetId="1" hidden="1">'[13]Calcs'!#REF!</definedName>
    <definedName name="__123Graph_B" localSheetId="0" hidden="1">'[11]Calcs'!#REF!</definedName>
    <definedName name="__123Graph_B" hidden="1">'[11]Calcs'!#REF!</definedName>
    <definedName name="__123Graph_C" localSheetId="1" hidden="1">'[13]Calcs'!#REF!</definedName>
    <definedName name="__123Graph_C" localSheetId="0" hidden="1">'[11]Calcs'!#REF!</definedName>
    <definedName name="__123Graph_C" hidden="1">'[11]Calcs'!#REF!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_SC01">#REF!</definedName>
    <definedName name="_C">#REF!</definedName>
    <definedName name="_Fill" localSheetId="10" hidden="1">'[1]totals'!#REF!</definedName>
    <definedName name="_Fill" localSheetId="1" hidden="1">'[1]totals'!#REF!</definedName>
    <definedName name="_Fill" localSheetId="0" hidden="1">'[1]totals'!#REF!</definedName>
    <definedName name="_Fill" hidden="1">'[1]totals'!#REF!</definedName>
    <definedName name="_Fill1" hidden="1">'[1]totals'!#REF!</definedName>
    <definedName name="_Key1" localSheetId="10" hidden="1">'[3]100in04'!#REF!</definedName>
    <definedName name="_Key1" localSheetId="1" hidden="1">'[14]100in04'!#REF!</definedName>
    <definedName name="_Key1" localSheetId="0" hidden="1">'[3]100in04'!#REF!</definedName>
    <definedName name="_Key1" hidden="1">'[3]100in04'!#REF!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C01">#REF!</definedName>
    <definedName name="_Sort" hidden="1">'[15] grid'!#REF!</definedName>
    <definedName name="A">#REF!</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B">#REF!</definedName>
    <definedName name="BLANK_INS">#REF!</definedName>
    <definedName name="BOLD_SET">#REF!</definedName>
    <definedName name="C">#REF!</definedName>
    <definedName name="Census_Tract_Density_Query" localSheetId="0">#REF!</definedName>
    <definedName name="Census_Tract_Density_Query">#REF!</definedName>
    <definedName name="CO_4_15">#REF!</definedName>
    <definedName name="CO_6_15">#REF!</definedName>
    <definedName name="COL_SET">#REF!</definedName>
    <definedName name="CTY_EST2002_01_15" localSheetId="0">#REF!</definedName>
    <definedName name="CTY_EST2002_01_15">#REF!</definedName>
    <definedName name="D">#REF!</definedName>
    <definedName name="DATA_MOVE">#REF!</definedName>
    <definedName name="dc" localSheetId="1" hidden="1">{"'B-2 QSER Jun 98 4-27-98 cor'!$A$1:$F$57"}</definedName>
    <definedName name="dc" localSheetId="0" hidden="1">{"'B-2 QSER Jun 98 4-27-98 cor'!$A$1:$F$57"}</definedName>
    <definedName name="dc" hidden="1">{"'B-2 QSER Jun 98 4-27-98 cor'!$A$1:$F$57"}</definedName>
    <definedName name="DM">#REF!</definedName>
    <definedName name="E">#REF!</definedName>
    <definedName name="F">#REF!</definedName>
    <definedName name="ffs" hidden="1">'[1]totals'!#REF!</definedName>
    <definedName name="FieldName_Query" localSheetId="0">#REF!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12" hidden="1">{"'DB97  6-2-98 77-96 analytics'!$A$1:$F$32"}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2" hidden="1">{"'B-2 QSER Jun 98 4-27-98 cor'!$A$1:$F$57"}</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2"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 localSheetId="10">'[5]92PW06NW'!$A$9,'[5]92PW06NW'!#REF!</definedName>
    <definedName name="Indent0">'[5]92PW06NW'!$A$9,'[5]92PW06NW'!#REF!</definedName>
    <definedName name="Indent3" localSheetId="10">'[5]92PW06NW'!$A$34,'[5]92PW06NW'!$A$35,'[5]92PW06NW'!$A$36,'[5]92PW06NW'!#REF!,'[5]92PW06NW'!#REF!,'[5]92PW06NW'!#REF!,'[5]92PW06NW'!#REF!</definedName>
    <definedName name="Indent3">'[5]92PW06NW'!$A$34,'[5]92PW06NW'!$A$35,'[5]92PW06NW'!$A$36,'[5]92PW06NW'!#REF!,'[5]92PW06NW'!#REF!,'[5]92PW06NW'!#REF!,'[5]92PW06NW'!#REF!</definedName>
    <definedName name="Indent6" localSheetId="10">'[5]92PW06NW'!#REF!,'[5]92PW06NW'!#REF!,'[5]92PW06NW'!#REF!,'[5]92PW06NW'!#REF!,'[5]92PW06NW'!#REF!,'[5]92PW06NW'!#REF!,'[5]92PW06NW'!#REF!,'[5]92PW06NW'!#REF!,'[5]92PW06NW'!#REF!,'[5]92PW06NW'!#REF!,'[5]92PW06NW'!#REF!,'[5]92PW06NW'!#REF!,'[5]92PW06NW'!#REF!,'[5]92PW06NW'!#REF!,'[5]92PW06NW'!#REF!,'[5]92PW06NW'!#REF!,'[5]92PW06NW'!#REF!,'[5]92PW06NW'!#REF!</definedName>
    <definedName name="Indent6">'[5]92PW06NW'!#REF!,'[5]92PW06NW'!#REF!,'[5]92PW06NW'!#REF!,'[5]92PW06NW'!#REF!,'[5]92PW06NW'!#REF!,'[5]92PW06NW'!#REF!,'[5]92PW06NW'!#REF!,'[5]92PW06NW'!#REF!,'[5]92PW06NW'!#REF!,'[5]92PW06NW'!#REF!,'[5]92PW06NW'!#REF!,'[5]92PW06NW'!#REF!,'[5]92PW06NW'!#REF!,'[5]92PW06NW'!#REF!,'[5]92PW06NW'!#REF!,'[5]92PW06NW'!#REF!,'[5]92PW06NW'!#REF!,'[5]92PW06NW'!#REF!</definedName>
    <definedName name="Indent9" localSheetId="10">'[5]92PW06NW'!#REF!,'[5]92PW06NW'!#REF!,'[5]92PW06NW'!#REF!,'[5]92PW06NW'!#REF!,'[5]92PW06NW'!#REF!,'[5]92PW06NW'!#REF!,'[5]92PW06NW'!#REF!,'[5]92PW06NW'!#REF!,'[5]92PW06NW'!#REF!,'[5]92PW06NW'!#REF!,'[5]92PW06NW'!#REF!,'[5]92PW06NW'!#REF!</definedName>
    <definedName name="Indent9">'[5]92PW06NW'!#REF!,'[5]92PW06NW'!#REF!,'[5]92PW06NW'!#REF!,'[5]92PW06NW'!#REF!,'[5]92PW06NW'!#REF!,'[5]92PW06NW'!#REF!,'[5]92PW06NW'!#REF!,'[5]92PW06NW'!#REF!,'[5]92PW06NW'!#REF!,'[5]92PW06NW'!#REF!,'[5]92PW06NW'!#REF!,'[5]92PW06NW'!#REF!</definedName>
    <definedName name="LETTERS">#REF!</definedName>
    <definedName name="LINE_DRAW">#REF!</definedName>
    <definedName name="Macro1">#REF!</definedName>
    <definedName name="new" localSheetId="12" hidden="1">{"'B-2 QSER Jun 98 4-27-98 cor'!$A$1:$F$57"}</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12"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D" localSheetId="10">'[6]T24'!#REF!</definedName>
    <definedName name="NEWD">'[6]T24'!#REF!</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P31_P32_P33byStateCounty" localSheetId="0">#REF!</definedName>
    <definedName name="P31_P32_P33byStateCounty">#REF!</definedName>
    <definedName name="PARSE_COL">#REF!</definedName>
    <definedName name="PARSE_TAB">#REF!</definedName>
    <definedName name="PCT10byStateCounty" localSheetId="0">#REF!</definedName>
    <definedName name="PCT10byStateCounty">#REF!</definedName>
    <definedName name="PCT12byStateCountyFemale" localSheetId="0">#REF!</definedName>
    <definedName name="PCT12byStateCountyFemale">#REF!</definedName>
    <definedName name="PCT12byStateCountyMale" localSheetId="0">#REF!</definedName>
    <definedName name="PCT12byStateCountyMale">#REF!</definedName>
    <definedName name="PCT16byStateCounty" localSheetId="0">#REF!</definedName>
    <definedName name="PCT16byStateCounty">#REF!</definedName>
    <definedName name="PCT8byStateCounty" localSheetId="0">#REF!</definedName>
    <definedName name="PCT8byStateCounty">#REF!</definedName>
    <definedName name="_xlnm.Print_Area" localSheetId="0">'Titles'!$A$1:$B$26</definedName>
    <definedName name="PRINT_AREA_MI" localSheetId="0">#REF!</definedName>
    <definedName name="PRINT_AREA_MI">#REF!</definedName>
    <definedName name="PRINT_IT">#REF!</definedName>
    <definedName name="_xlnm.Print_Titles" localSheetId="0">'Titles'!$1:$4</definedName>
    <definedName name="SC01">#REF!</definedName>
    <definedName name="SC01RES" localSheetId="0">#REF!</definedName>
    <definedName name="SC01RES">#REF!</definedName>
    <definedName name="SC02_15" localSheetId="0">#REF!</definedName>
    <definedName name="SC02_15">#REF!</definedName>
    <definedName name="SHEET_INS">#REF!</definedName>
    <definedName name="SMS_print">#REF!</definedName>
    <definedName name="spanners" localSheetId="10">'[5]92PW06NW'!#REF!</definedName>
    <definedName name="spanners">'[5]92PW06NW'!#REF!</definedName>
    <definedName name="Stubs">#REF!</definedName>
    <definedName name="Subtitle">#REF!</definedName>
    <definedName name="T_26" localSheetId="10">'[6]T24'!#REF!</definedName>
    <definedName name="T_26">'[6]T24'!#REF!</definedName>
    <definedName name="TAB_PROC">#REF!</definedName>
    <definedName name="Table">#REF!</definedName>
    <definedName name="TABLE01">#REF!</definedName>
    <definedName name="TABLE1_15" localSheetId="0">#REF!</definedName>
    <definedName name="TABLE1_15">#REF!</definedName>
    <definedName name="Table1_16">#REF!</definedName>
    <definedName name="Table1_17">#REF!</definedName>
    <definedName name="TABLE2_15" localSheetId="0">#REF!</definedName>
    <definedName name="TABLE2_15">#REF!</definedName>
    <definedName name="TABLE2_15_FIXED" localSheetId="0">#REF!</definedName>
    <definedName name="TABLE2_15_FIXED">#REF!</definedName>
    <definedName name="TABLE3_15" localSheetId="0">#REF!</definedName>
    <definedName name="TABLE3_15">#REF!</definedName>
    <definedName name="TABLE4_15" localSheetId="0">#REF!</definedName>
    <definedName name="TABLE4_15">#REF!</definedName>
    <definedName name="TableBody">#REF!</definedName>
    <definedName name="TEMP2">#REF!</definedName>
    <definedName name="Title">#REF!</definedName>
    <definedName name="Title_extraction_query">#REF!</definedName>
    <definedName name="totals" localSheetId="10">'[5]92PW06NW'!#REF!,'[5]92PW06NW'!#REF!,'[5]92PW06NW'!#REF!</definedName>
    <definedName name="totals">'[5]92PW06NW'!#REF!,'[5]92PW06NW'!#REF!,'[5]92PW06NW'!#REF!</definedName>
    <definedName name="X">#REF!</definedName>
  </definedNames>
  <calcPr fullCalcOnLoad="1"/>
</workbook>
</file>

<file path=xl/sharedStrings.xml><?xml version="1.0" encoding="utf-8"?>
<sst xmlns="http://schemas.openxmlformats.org/spreadsheetml/2006/main" count="1532" uniqueCount="494">
  <si>
    <t xml:space="preserve">Table 19.01-- FARMS, LAND IN FARMS, AND SELECTED ITEMS:  </t>
  </si>
  <si>
    <t>Item</t>
  </si>
  <si>
    <t>Farms</t>
  </si>
  <si>
    <t>number</t>
  </si>
  <si>
    <t>Land in farms</t>
  </si>
  <si>
    <t>acres</t>
  </si>
  <si>
    <t>Average size of farm</t>
  </si>
  <si>
    <t>Average per farm</t>
  </si>
  <si>
    <t>dollars</t>
  </si>
  <si>
    <t>Average per acre</t>
  </si>
  <si>
    <t>1 to 9 acres</t>
  </si>
  <si>
    <t>10 to 49 acres</t>
  </si>
  <si>
    <t>50 to 179 acres</t>
  </si>
  <si>
    <t>180 to 499 acres</t>
  </si>
  <si>
    <t>500 to 999 acres</t>
  </si>
  <si>
    <t>1,000 acres or more</t>
  </si>
  <si>
    <t>Total cropland</t>
  </si>
  <si>
    <t>farms</t>
  </si>
  <si>
    <t>Harvested cropland</t>
  </si>
  <si>
    <t>Irrigated land</t>
  </si>
  <si>
    <t>Market value of agricultural products sold</t>
  </si>
  <si>
    <t>Crops, including nursery and greenhouse crops</t>
  </si>
  <si>
    <t>Livestock, poultry, and their products</t>
  </si>
  <si>
    <t>Less than $2,500</t>
  </si>
  <si>
    <t>$2,500 to $4,999</t>
  </si>
  <si>
    <t>$5,000 to $9,999</t>
  </si>
  <si>
    <t>$10,000 to $24,999</t>
  </si>
  <si>
    <t>$25,000 to $49,999</t>
  </si>
  <si>
    <t>$50,000 to $99,999</t>
  </si>
  <si>
    <t>$100,000 or more</t>
  </si>
  <si>
    <t>Continued on next page.</t>
  </si>
  <si>
    <t xml:space="preserve"> Table 19.01-- FARMS, LAND IN FARMS, AND SELECTED ITEMS: </t>
  </si>
  <si>
    <t>Farming</t>
  </si>
  <si>
    <t>Other</t>
  </si>
  <si>
    <t>Any</t>
  </si>
  <si>
    <t>200 days or more</t>
  </si>
  <si>
    <t>Cattle and calves inventory</t>
  </si>
  <si>
    <t>Beef cows</t>
  </si>
  <si>
    <t>Milk cows</t>
  </si>
  <si>
    <t>Cattle and calves sold</t>
  </si>
  <si>
    <t>Hogs and pigs inventory</t>
  </si>
  <si>
    <t>Hogs and pigs sold</t>
  </si>
  <si>
    <t>(D)</t>
  </si>
  <si>
    <t>Broilers and other meat-type chickens sold</t>
  </si>
  <si>
    <t>Sugarcane for sugar</t>
  </si>
  <si>
    <t>tons</t>
  </si>
  <si>
    <t>Pineapples harvested</t>
  </si>
  <si>
    <t>Land in orchards</t>
  </si>
  <si>
    <t>D  Withheld to avoid disclosing data for individual farms.</t>
  </si>
  <si>
    <t>Average age of principal operator</t>
  </si>
  <si>
    <t>years</t>
  </si>
  <si>
    <t>Family or individual</t>
  </si>
  <si>
    <t>Partnership</t>
  </si>
  <si>
    <t>Corporation</t>
  </si>
  <si>
    <t>Total</t>
  </si>
  <si>
    <t>Total farm production expenses 1/</t>
  </si>
  <si>
    <t>Unit</t>
  </si>
  <si>
    <t>2002 AND 2007</t>
  </si>
  <si>
    <t>2002 AND 2007 -- Con.</t>
  </si>
  <si>
    <t>Corn for grain</t>
  </si>
  <si>
    <t>bushels</t>
  </si>
  <si>
    <t>Potatoes</t>
  </si>
  <si>
    <t>Sweet potatoes</t>
  </si>
  <si>
    <t>Vegetables harvested 2/</t>
  </si>
  <si>
    <t>$1,000</t>
  </si>
  <si>
    <t>Other-cooperative, estate or trust, institutional, etc</t>
  </si>
  <si>
    <t>None</t>
  </si>
  <si>
    <r>
      <t xml:space="preserve">     Source:  U.S. Dept. of Agriculture, National Agricultural Statistics Service, </t>
    </r>
    <r>
      <rPr>
        <i/>
        <sz val="10"/>
        <rFont val="Times New Roman"/>
        <family val="1"/>
      </rPr>
      <t xml:space="preserve">2007 Census of Agriculture, Vol.1, </t>
    </r>
  </si>
  <si>
    <t>Value of land and buildings 1/</t>
  </si>
  <si>
    <t xml:space="preserve">Estimated market value of all machinery and equipment 1/ </t>
  </si>
  <si>
    <t>Farms by size</t>
  </si>
  <si>
    <t>Farms by value of sales</t>
  </si>
  <si>
    <t>Farm by type of organization</t>
  </si>
  <si>
    <t>Operators by days worked off farm</t>
  </si>
  <si>
    <t>Operators by principal occupation</t>
  </si>
  <si>
    <t>Livestock and poultry</t>
  </si>
  <si>
    <t>Selected crops harvested</t>
  </si>
  <si>
    <t>1/  Data are based on a sample of farms.</t>
  </si>
  <si>
    <t xml:space="preserve">2/  Data for 2002 do not include potatoes, sweet potatoes, or ginseng.  </t>
  </si>
  <si>
    <r>
      <t xml:space="preserve">Part 11, Hawaii </t>
    </r>
    <r>
      <rPr>
        <sz val="10"/>
        <rFont val="Times New Roman"/>
        <family val="1"/>
      </rPr>
      <t>(February 2009), "Table 1. Historical Highlights: 2007 and Earlier Census Years", pp. 7-8.</t>
    </r>
  </si>
  <si>
    <r>
      <t xml:space="preserve">Vol.1, Part 11, Hawaii </t>
    </r>
    <r>
      <rPr>
        <sz val="10"/>
        <rFont val="Times New Roman"/>
        <family val="1"/>
      </rPr>
      <t>(February 2009), "Table 1.  County Summary Highlights: 2007", p.232.</t>
    </r>
  </si>
  <si>
    <r>
      <t xml:space="preserve">     Source:  U.S. Dept. of Agriculture, National Agricultural Statistics Service, </t>
    </r>
    <r>
      <rPr>
        <i/>
        <sz val="10"/>
        <rFont val="Times New Roman"/>
        <family val="1"/>
      </rPr>
      <t>2007 Census of Agriculture,</t>
    </r>
  </si>
  <si>
    <t xml:space="preserve">     1/ Data are based on a sample of farms.</t>
  </si>
  <si>
    <t>products</t>
  </si>
  <si>
    <t>Livestock, poultry, and their</t>
  </si>
  <si>
    <t>greenhouse crops</t>
  </si>
  <si>
    <t>Crops, including nursery and</t>
  </si>
  <si>
    <t>products sold</t>
  </si>
  <si>
    <t>Market value of agricultural</t>
  </si>
  <si>
    <t>machinery and equipment 1/</t>
  </si>
  <si>
    <t>Estimated market value of all</t>
  </si>
  <si>
    <t>Maui</t>
  </si>
  <si>
    <t>Kauai</t>
  </si>
  <si>
    <t>Honolulu</t>
  </si>
  <si>
    <t>Hawaii</t>
  </si>
  <si>
    <t>Table 19.02-- FARMS AND LAND IN FARMS, BY COUNTY:  2007</t>
  </si>
  <si>
    <t>accessed May 23, 2012, and Hawaii Agricultural Statistics Service, records.</t>
  </si>
  <si>
    <t xml:space="preserve">&lt;http://www.nass.usda.gov/Statistics_by_State/Hawaii/Publications/Annual_Statistical_Bulletin/index.asp&gt; </t>
  </si>
  <si>
    <t xml:space="preserve">     Source:  USDA National Agricultural Statistics Service, Hawaii Annual Statistics Bulletin (annual) </t>
  </si>
  <si>
    <r>
      <t xml:space="preserve">     6/  Revised from previous </t>
    </r>
    <r>
      <rPr>
        <i/>
        <sz val="10"/>
        <rFont val="Times New Roman"/>
        <family val="1"/>
      </rPr>
      <t>Data Book.</t>
    </r>
  </si>
  <si>
    <t>survey week.</t>
  </si>
  <si>
    <t xml:space="preserve">5/  Unpaid farm workers include family members and others that worked 15 or more hours during the </t>
  </si>
  <si>
    <t>July 2002 to April 2007 due to a change in the National labor statistics program.</t>
  </si>
  <si>
    <t xml:space="preserve">4/  Total farm workforce, self-employed operators, and unpaid workers estimates were discontinued from </t>
  </si>
  <si>
    <t>3/  Working 15 or more hours per week.</t>
  </si>
  <si>
    <t>2/  Includes land not in crop and pasture, such as farm house lots, roads, woodlots, etc.</t>
  </si>
  <si>
    <t>1/  Based on farm definition of $1,000 or more of agricultural sales.</t>
  </si>
  <si>
    <t>NA  Not available.</t>
  </si>
  <si>
    <t>(NA)</t>
  </si>
  <si>
    <t>6/ 1,160</t>
  </si>
  <si>
    <t>Hired                     workers</t>
  </si>
  <si>
    <t>Unpaid                              family                             members 4/ 5/</t>
  </si>
  <si>
    <t>Self-                          employed                farm                       operators 4/</t>
  </si>
  <si>
    <t xml:space="preserve">Farm                  acreage 2/                        (1,000) </t>
  </si>
  <si>
    <t>Number of                                       farms 1/</t>
  </si>
  <si>
    <t>Year</t>
  </si>
  <si>
    <t>Farm employment 3/</t>
  </si>
  <si>
    <t>Table 19.03-- NUMBER OF FARMS, FARM ACREAGE, AND FARM                                       EMPLOYMENT:  1990 TO 2010</t>
  </si>
  <si>
    <t>accessed April 25, 2012.</t>
  </si>
  <si>
    <t xml:space="preserve">     Source:  USDA National Agricultural Statistics Service, Hawaii Annual Statistics Bulletin (annual)</t>
  </si>
  <si>
    <r>
      <t xml:space="preserve">     3/  Revised from previous </t>
    </r>
    <r>
      <rPr>
        <i/>
        <sz val="10"/>
        <rFont val="Times New Roman"/>
        <family val="1"/>
      </rPr>
      <t>Data Book.</t>
    </r>
  </si>
  <si>
    <t xml:space="preserve">     2/  Includes Pineapples.</t>
  </si>
  <si>
    <t>and included in total crop value.</t>
  </si>
  <si>
    <t xml:space="preserve">     1/ Sum of individual commodities may not add to total.  Forage crops’ and forest products' value combined </t>
  </si>
  <si>
    <t>total  crop value.</t>
  </si>
  <si>
    <t xml:space="preserve">     D  Data not shown separately to avoid disclosure of individual operations but combined and included in </t>
  </si>
  <si>
    <t>2/ 3/ 509,662</t>
  </si>
  <si>
    <t>3/ 553,862</t>
  </si>
  <si>
    <t>3/ 609,412</t>
  </si>
  <si>
    <t>2/ 3/ 477,939</t>
  </si>
  <si>
    <t>3/ 522,139</t>
  </si>
  <si>
    <t>3/ 570,920</t>
  </si>
  <si>
    <t>2/ 450,738</t>
  </si>
  <si>
    <t>Livestock</t>
  </si>
  <si>
    <t>Other                    crops</t>
  </si>
  <si>
    <t>Pine-            apples (fresh equiv.)</t>
  </si>
  <si>
    <t>Sugar (unpro-cessed cane)</t>
  </si>
  <si>
    <t>All                      crops 1/</t>
  </si>
  <si>
    <t>All crops and livestock</t>
  </si>
  <si>
    <t>Crops</t>
  </si>
  <si>
    <t>[Thousands of dollars]</t>
  </si>
  <si>
    <t>Table 19.04-- VALUE OF CROP AND LIVESTOCK SALES:  1985 TO 2010</t>
  </si>
  <si>
    <t>6/  County estimates not published due to staff reduction-in-force but combined and included in the State total.</t>
  </si>
  <si>
    <t>may not add due to rounding.</t>
  </si>
  <si>
    <t xml:space="preserve">3/  Data not comparable among years shown due to changes in survey periods; sum of county estimates </t>
  </si>
  <si>
    <t>2/  Includes land not in crops and pasture, such as farm house lots, roads, woodlots, etc.</t>
  </si>
  <si>
    <t>(6/)</t>
  </si>
  <si>
    <t>Hired workers</t>
  </si>
  <si>
    <t>Unpaid family members    4/ 5/</t>
  </si>
  <si>
    <t>Self-employed farm operators 4/</t>
  </si>
  <si>
    <t xml:space="preserve">Farm acreage 2/      (1,000) </t>
  </si>
  <si>
    <t>Number of farms 1/</t>
  </si>
  <si>
    <t>County or island              and year</t>
  </si>
  <si>
    <t>Table 19.05-- NUMBER OF FARMS, FARM ACREAGE, AND FARM                     EMPLOYMENT, BY COUNTY:  1992 TO 2010 -- Con.</t>
  </si>
  <si>
    <t xml:space="preserve">     Continued on next page.</t>
  </si>
  <si>
    <t>170</t>
  </si>
  <si>
    <t>550</t>
  </si>
  <si>
    <t>70</t>
  </si>
  <si>
    <t>850</t>
  </si>
  <si>
    <t>840</t>
  </si>
  <si>
    <t>3,250</t>
  </si>
  <si>
    <t>State total</t>
  </si>
  <si>
    <t>Table 19.05-- NUMBER OF FARMS, FARM ACREAGE, AND FARM                     EMPLOYMENT, BY COUNTY:  1992 TO 2010</t>
  </si>
  <si>
    <t xml:space="preserve">and &lt;http://www.nass.usda.gov/Statistics_by_State/Hawaii/Publications/Annual_Statistical_Bulletin/index.asp&gt; </t>
  </si>
  <si>
    <t>4/  County estimates not published due to staff reduction-in-force but combined and included in the State total.</t>
  </si>
  <si>
    <t>3/  Includes an undisclosed value of pineapple.</t>
  </si>
  <si>
    <r>
      <t xml:space="preserve">     2/  Revised from previous </t>
    </r>
    <r>
      <rPr>
        <i/>
        <sz val="10"/>
        <rFont val="Times New Roman"/>
        <family val="1"/>
      </rPr>
      <t>Data Book</t>
    </r>
    <r>
      <rPr>
        <sz val="10"/>
        <rFont val="Times New Roman"/>
        <family val="1"/>
      </rPr>
      <t>.</t>
    </r>
  </si>
  <si>
    <t>1/  County data may fail to add exactly to State total.</t>
  </si>
  <si>
    <t>D  Data not shown to avoid disclosure of individual operations but included in State total.</t>
  </si>
  <si>
    <t>(4/)</t>
  </si>
  <si>
    <t>Other crops 1/</t>
  </si>
  <si>
    <t>Pine-            apples 1/ (fresh equiv.)</t>
  </si>
  <si>
    <t>All           crops</t>
  </si>
  <si>
    <t>County or island        and year</t>
  </si>
  <si>
    <t>Table 19.06-- VALUE OF CROP AND LIVESTOCK SALES, BY COUNTY:                          1994 TO 2010 -- Con.</t>
  </si>
  <si>
    <t>-</t>
  </si>
  <si>
    <t>2/ 74,646</t>
  </si>
  <si>
    <t>2/ (D)</t>
  </si>
  <si>
    <t>(3/)</t>
  </si>
  <si>
    <t>2/ 28,439</t>
  </si>
  <si>
    <t>2/ 137,086</t>
  </si>
  <si>
    <t>2/ 164,995</t>
  </si>
  <si>
    <t>2/ 3/ 450,738</t>
  </si>
  <si>
    <t>Table 19.06-- VALUE OF CROP AND LIVESTOCK SALES, BY COUNTY:                          1994 TO 2010</t>
  </si>
  <si>
    <t>accessed May 1, 2012.</t>
  </si>
  <si>
    <t>to avoid disclosure of individual operations but combined and included in total crop value.</t>
  </si>
  <si>
    <t xml:space="preserve">     3/  Includes noni, kava (`awa), and others.  Beginning 2007, non-published commodities not included </t>
  </si>
  <si>
    <t>Total (non-duplicated).</t>
  </si>
  <si>
    <t xml:space="preserve">     2/  Beginning 2007, ginger root, herbs, noni, kava (‘awa) and others combined and included in the </t>
  </si>
  <si>
    <r>
      <t xml:space="preserve">     1/  Revised from previous </t>
    </r>
    <r>
      <rPr>
        <i/>
        <sz val="10"/>
        <rFont val="Times New Roman"/>
        <family val="1"/>
      </rPr>
      <t>Data Book.</t>
    </r>
  </si>
  <si>
    <t>all other crops.</t>
  </si>
  <si>
    <t xml:space="preserve">D  Data not shown separately to avoid disclosure of individual operations but combined and included with </t>
  </si>
  <si>
    <t>1/ 76,814</t>
  </si>
  <si>
    <t>Flowers and nursery products</t>
  </si>
  <si>
    <t>1/ 236,410</t>
  </si>
  <si>
    <t>Seed crops</t>
  </si>
  <si>
    <t>Taro</t>
  </si>
  <si>
    <t>Macadamia nuts (in shell)</t>
  </si>
  <si>
    <t>1/ 31,320</t>
  </si>
  <si>
    <t>1/ 29,580</t>
  </si>
  <si>
    <t>Coffee (parchment)</t>
  </si>
  <si>
    <t>Fruits (excluding pineapples)</t>
  </si>
  <si>
    <t>1/ 19,930</t>
  </si>
  <si>
    <t>Vegetables, ginger root, herbs, and melons 3/</t>
  </si>
  <si>
    <t>Pineapples (fresh equivalent)</t>
  </si>
  <si>
    <t>Sugar (unprocessed cane)</t>
  </si>
  <si>
    <t>Value of crop sales ($1,000)</t>
  </si>
  <si>
    <t>Macadamia nuts</t>
  </si>
  <si>
    <t>Coffee</t>
  </si>
  <si>
    <t>1/ 1,600</t>
  </si>
  <si>
    <t>1/ 1,500</t>
  </si>
  <si>
    <t>1/ 540</t>
  </si>
  <si>
    <t>Vegetables and melons 2/</t>
  </si>
  <si>
    <t>Pineapples</t>
  </si>
  <si>
    <t>Sugar</t>
  </si>
  <si>
    <t>Number of crop farms</t>
  </si>
  <si>
    <t>1/ 20.9</t>
  </si>
  <si>
    <t>All other crops</t>
  </si>
  <si>
    <t>Fruits, excluding pineapples</t>
  </si>
  <si>
    <t>1/ 2.1</t>
  </si>
  <si>
    <t>Vegetables and melons (harvested acreage)</t>
  </si>
  <si>
    <t>Pineapples (land used for pineapple)</t>
  </si>
  <si>
    <t>Sugarcane</t>
  </si>
  <si>
    <t>Acreage in crop (1,000 acres)</t>
  </si>
  <si>
    <t>Subject</t>
  </si>
  <si>
    <t>OF CROP SALES:  2007 TO 2010</t>
  </si>
  <si>
    <t>Table 19.07-- ACREAGE IN CROP, NUMBER OF CROP FARMS, AND VALUE</t>
  </si>
  <si>
    <t xml:space="preserve"> accessed May 1, 2012.</t>
  </si>
  <si>
    <t>&lt;http://www.nass.usda.gov/Statistics_by_State/Hawaii/Publications/Annual_Statistical_Bulletin/index.asp&gt;</t>
  </si>
  <si>
    <t>2/  Includes noni, kava (`awa), and others.</t>
  </si>
  <si>
    <t>1/  County estimates not published due to staff reduction-in-force but combined and included in the State total.</t>
  </si>
  <si>
    <t>D  Withheld to avoid disclosure of individual operations.</t>
  </si>
  <si>
    <t>(1/)</t>
  </si>
  <si>
    <t>Vegetables, ginger root, herbs and melons 2/</t>
  </si>
  <si>
    <t xml:space="preserve">Vegetables and melons </t>
  </si>
  <si>
    <t xml:space="preserve">All other crops </t>
  </si>
  <si>
    <t xml:space="preserve">Vegetables and melons (harvested acreage) </t>
  </si>
  <si>
    <t>OF CROP SALES, BY COUNTY:  2010</t>
  </si>
  <si>
    <t>Table 19.08-- ACREAGE IN CROP, NUMBER OF CROP FARMS, AND VALUE</t>
  </si>
  <si>
    <t>1/  Acreage in crop for poi taro.</t>
  </si>
  <si>
    <t>X  Not applicable.</t>
  </si>
  <si>
    <t>(X)</t>
  </si>
  <si>
    <t>Watercress</t>
  </si>
  <si>
    <t>1/ 440</t>
  </si>
  <si>
    <t>Onions, green</t>
  </si>
  <si>
    <t>Onions, dry</t>
  </si>
  <si>
    <t>Lettuce</t>
  </si>
  <si>
    <t>Eggplant</t>
  </si>
  <si>
    <t>Cabbage, head</t>
  </si>
  <si>
    <t xml:space="preserve">Cabbage, Chinese </t>
  </si>
  <si>
    <t>Vegetables</t>
  </si>
  <si>
    <t>Papayas</t>
  </si>
  <si>
    <t>Bananas</t>
  </si>
  <si>
    <t>Fruits</t>
  </si>
  <si>
    <t>Seed crops (2010-11)</t>
  </si>
  <si>
    <t>Macadamia nuts (2010-11)</t>
  </si>
  <si>
    <t>Fresh herbs</t>
  </si>
  <si>
    <t>Coffee (2010-11)</t>
  </si>
  <si>
    <t>Specialty crops</t>
  </si>
  <si>
    <t>Value of sales ($1,000)</t>
  </si>
  <si>
    <t>Farm price (cents          per lb.)</t>
  </si>
  <si>
    <t>Production (1,000 lb.)</t>
  </si>
  <si>
    <t>Yield per acre                  (1,000 lb.)</t>
  </si>
  <si>
    <t>Acreage harvested</t>
  </si>
  <si>
    <t>Crop</t>
  </si>
  <si>
    <t>[Data shown for crops with sales in excess of $1,000,000]</t>
  </si>
  <si>
    <t>Table 19.09-- SPECIALTY CROPS, FRUITS, AND VEGETABLES:  2010</t>
  </si>
  <si>
    <t>Source:  Hawaii Agriculture Research Center; Hawaiian Commercial &amp; Sugar Company, records.</t>
  </si>
  <si>
    <t>Unirrigated                                   cane land</t>
  </si>
  <si>
    <t>Furrow or overhead</t>
  </si>
  <si>
    <t>Drip</t>
  </si>
  <si>
    <t>Total cane                                   land</t>
  </si>
  <si>
    <t>Irrigated cane land</t>
  </si>
  <si>
    <t>Table 19.10-- SUGARCANE ACREAGE, BY TYPE OF IRRIGATION:                                                 1993 TO 2011</t>
  </si>
  <si>
    <t>accessed March 21, 2011.</t>
  </si>
  <si>
    <r>
      <t xml:space="preserve">     Source:  Hawaii Agricultural Statistics Service, </t>
    </r>
    <r>
      <rPr>
        <i/>
        <sz val="10"/>
        <rFont val="Times New Roman"/>
        <family val="1"/>
      </rPr>
      <t>Statistics of Hawaii Agriculture</t>
    </r>
    <r>
      <rPr>
        <sz val="10"/>
        <rFont val="Times New Roman"/>
        <family val="1"/>
      </rPr>
      <t xml:space="preserve"> (annual);</t>
    </r>
  </si>
  <si>
    <t>3/  County estimates not published due to staff reduction-in-force but combined and included in the State total.</t>
  </si>
  <si>
    <t>2/  As of December 1.</t>
  </si>
  <si>
    <t>1/  As of January 1 of the following year.</t>
  </si>
  <si>
    <t>Bee                     colonies</t>
  </si>
  <si>
    <t>Chickens (excluding broilers) 2/</t>
  </si>
  <si>
    <t>Hogs and                  pigs 2/</t>
  </si>
  <si>
    <t>Milk                         cows 1/</t>
  </si>
  <si>
    <t>All cattle and                          calves 1/</t>
  </si>
  <si>
    <t>Year and              county</t>
  </si>
  <si>
    <t>[In thousands]</t>
  </si>
  <si>
    <t>Table 19.11-- LIVESTOCK INVENTORY, 1984 TO 2010, AND BY                                COUNTY, 2010</t>
  </si>
  <si>
    <t>accessed May 23, 2012.</t>
  </si>
  <si>
    <t>2/  Excludes interfarm sales; includes out-of-state sales of slaughter cattle and feeder calves.</t>
  </si>
  <si>
    <t>1/  Includes beef, dairy, and dairy replacement operations.</t>
  </si>
  <si>
    <t>3/ 1,672</t>
  </si>
  <si>
    <t>3/ 1,431</t>
  </si>
  <si>
    <t>Honey</t>
  </si>
  <si>
    <t>Eggs</t>
  </si>
  <si>
    <t>Milk</t>
  </si>
  <si>
    <t>Hogs 2/</t>
  </si>
  <si>
    <t>Cattle 2/</t>
  </si>
  <si>
    <t>Value of livestock sales ($1,000)</t>
  </si>
  <si>
    <t>Hogs</t>
  </si>
  <si>
    <t>Cattle 1/</t>
  </si>
  <si>
    <t>Number of livestock operations, Dec. 31</t>
  </si>
  <si>
    <t>LIVESTOCK SALES:  2006 TO 2010</t>
  </si>
  <si>
    <t>Table 19.12-- NUMBER OF LIVESTOCK OPERATIONS AND VALUE OF</t>
  </si>
  <si>
    <t>LIVESTOCK SALES, BY COUNTY:  2009 AND 2010</t>
  </si>
  <si>
    <t xml:space="preserve">Table 19.13-- NUMBER OF LIVESTOCK OPERATIONS AND VALUE OF </t>
  </si>
  <si>
    <t>accessed March 27, 2012.</t>
  </si>
  <si>
    <t xml:space="preserve">See also &lt;http://www.nass.usda.gov/Statistics_by_State/Hawaii/Publications/Flowers_and_Nursery_Products/flower.pdf&gt; </t>
  </si>
  <si>
    <r>
      <t xml:space="preserve">     Source:  Hawaii Agricultural Statistics Service, </t>
    </r>
    <r>
      <rPr>
        <i/>
        <sz val="9.5"/>
        <rFont val="Times New Roman"/>
        <family val="1"/>
      </rPr>
      <t xml:space="preserve">Hawaii Flowers &amp; Nursery Products, Annual Summary, </t>
    </r>
    <r>
      <rPr>
        <sz val="9.5"/>
        <rFont val="Times New Roman"/>
        <family val="1"/>
      </rPr>
      <t xml:space="preserve">various issues. </t>
    </r>
  </si>
  <si>
    <t xml:space="preserve">     3/  County estimates not published due to staff reduction-in-force but combined and included in the State total.</t>
  </si>
  <si>
    <r>
      <t xml:space="preserve">     2/  Revised from previous </t>
    </r>
    <r>
      <rPr>
        <i/>
        <sz val="10"/>
        <rFont val="Times New Roman"/>
        <family val="1"/>
      </rPr>
      <t>Data Book.</t>
    </r>
  </si>
  <si>
    <t xml:space="preserve">     1/  Glass or glass substitute structure.</t>
  </si>
  <si>
    <t>County, 2010</t>
  </si>
  <si>
    <t>County, 2009</t>
  </si>
  <si>
    <t xml:space="preserve">County, 2008 </t>
  </si>
  <si>
    <t>County, 2007</t>
  </si>
  <si>
    <t xml:space="preserve">County, 2006 </t>
  </si>
  <si>
    <t>2009 2/</t>
  </si>
  <si>
    <t>Whole-sale value  ($1,000)</t>
  </si>
  <si>
    <t>Open field (acres)</t>
  </si>
  <si>
    <t>Natural shade area (acres)</t>
  </si>
  <si>
    <t>Artificial shade structure (1,000     sq. ft.)</t>
  </si>
  <si>
    <t>Green-house (1,000      sq. ft.) 1/</t>
  </si>
  <si>
    <t>Total (acres)</t>
  </si>
  <si>
    <t>Number of  farms</t>
  </si>
  <si>
    <t>County and year</t>
  </si>
  <si>
    <t>Growing area</t>
  </si>
  <si>
    <t>Table 19.14-- FLORICULTURE AND NURSERY PRODUCTS, 1998 TO 2010,                                            AND BY COUNTY, 2006 TO 2010</t>
  </si>
  <si>
    <t xml:space="preserve">&lt;http://www.nass.usda.gov/Statistics_by_State/Hawaii/Publications/Flowers_and_Nursery_Products/flower.pdf&gt; </t>
  </si>
  <si>
    <r>
      <rPr>
        <i/>
        <sz val="10"/>
        <rFont val="Times New Roman"/>
        <family val="1"/>
      </rPr>
      <t>Nursery Products, Annual Summary,</t>
    </r>
    <r>
      <rPr>
        <sz val="10"/>
        <rFont val="Times New Roman"/>
        <family val="1"/>
      </rPr>
      <t xml:space="preserve"> (July 19, 2011)</t>
    </r>
  </si>
  <si>
    <r>
      <t xml:space="preserve">     Source:  USDA, National Agricultural Statistics Service, Hawaii Field Office, </t>
    </r>
    <r>
      <rPr>
        <i/>
        <sz val="10"/>
        <rFont val="Times New Roman"/>
        <family val="1"/>
      </rPr>
      <t xml:space="preserve">Hawaii Flowers &amp; </t>
    </r>
  </si>
  <si>
    <t>propagative floriculture material, and items which are included in published categories.</t>
  </si>
  <si>
    <t xml:space="preserve">nut trees, and sod. Does not include palms or potted foliage for indoor or patio use, bedding and garden plants, </t>
  </si>
  <si>
    <r>
      <t xml:space="preserve">2/  </t>
    </r>
    <r>
      <rPr>
        <b/>
        <sz val="10"/>
        <rFont val="Times New Roman"/>
        <family val="1"/>
      </rPr>
      <t xml:space="preserve">Includes broadleaf and coniferous evergreens, deciduous and flower trees, palms, and citrus, fruit and </t>
    </r>
  </si>
  <si>
    <t>1/  Number of farms having sales during that year; “Total” is unduplicated count.</t>
  </si>
  <si>
    <t>Landscape plants 2/</t>
  </si>
  <si>
    <t>Plant rentals</t>
  </si>
  <si>
    <t>1,000 pots</t>
  </si>
  <si>
    <t>Poinsettias</t>
  </si>
  <si>
    <t>Potted flowering plants</t>
  </si>
  <si>
    <t>Potted, palms</t>
  </si>
  <si>
    <t>Potted, dracaena</t>
  </si>
  <si>
    <t>Foliage</t>
  </si>
  <si>
    <t>Potted,  Phalaenopsis</t>
  </si>
  <si>
    <t xml:space="preserve">Potted,  Dendrobiums </t>
  </si>
  <si>
    <t>1,000 dozens</t>
  </si>
  <si>
    <t>Sprays,  Dendrobiums</t>
  </si>
  <si>
    <t>Orchids</t>
  </si>
  <si>
    <t>1,000 stems</t>
  </si>
  <si>
    <t>Proteas</t>
  </si>
  <si>
    <t>Heliconias</t>
  </si>
  <si>
    <t>Anthuriums</t>
  </si>
  <si>
    <t>Selected cut flowers</t>
  </si>
  <si>
    <t>Number</t>
  </si>
  <si>
    <t>Number of farms  having sales 1/</t>
  </si>
  <si>
    <t>Commodity</t>
  </si>
  <si>
    <t>Number sold</t>
  </si>
  <si>
    <t xml:space="preserve">[Shown for commodities with value of sales over $500,000 and growers with total sales of                   $10,000 or more] </t>
  </si>
  <si>
    <t>Table 19.15-- FLORICULTURE AND NURSERY PRODUCTS, BY                                             COMMODITY:  2010</t>
  </si>
  <si>
    <t>accessed February 21, 2012.</t>
  </si>
  <si>
    <r>
      <rPr>
        <i/>
        <sz val="10"/>
        <rFont val="Times New Roman"/>
        <family val="1"/>
      </rPr>
      <t>Nursery Products, Annual Summary,</t>
    </r>
    <r>
      <rPr>
        <sz val="10"/>
        <rFont val="Times New Roman"/>
        <family val="1"/>
      </rPr>
      <t xml:space="preserve"> (July 19, 2011), p. 13.  See also </t>
    </r>
  </si>
  <si>
    <t>Other flowers, nursery products</t>
  </si>
  <si>
    <t>Dendrobiums, potted</t>
  </si>
  <si>
    <t>Foliage, potted</t>
  </si>
  <si>
    <t>Dendrobiums, sprays</t>
  </si>
  <si>
    <t>1/ 4,720</t>
  </si>
  <si>
    <t>Anthuriums, cut</t>
  </si>
  <si>
    <t>Total sales</t>
  </si>
  <si>
    <t>Type</t>
  </si>
  <si>
    <t>Does not include sales of cut flowers, leis, etc., purchased within the State and hand carried out]</t>
  </si>
  <si>
    <t>[Thousand of dollars. Based on F.O.B. island value. Includes both wholesale and retail sales.</t>
  </si>
  <si>
    <t>Table 19.16-- OUT-OF-STATE SALES OF FLORICULTURE AND NURSERY PRODUCTS:  2005 TO 2010</t>
  </si>
  <si>
    <t>USDA National Agricultural Statistics Service, Hawaii Annual Statistics Bulletin (annual)</t>
  </si>
  <si>
    <t xml:space="preserve">&lt;http://www.nass.usda.gov/Statistics_by_State/Hawaii/Publications/Miscellaneous/aglabor.pdf&gt; and </t>
  </si>
  <si>
    <r>
      <t xml:space="preserve">     Source:  Hawaii Agricultural Statistics Service, </t>
    </r>
    <r>
      <rPr>
        <i/>
        <sz val="10"/>
        <rFont val="Times New Roman"/>
        <family val="1"/>
      </rPr>
      <t>Hawaii Agricultural Labor</t>
    </r>
    <r>
      <rPr>
        <sz val="10"/>
        <rFont val="Times New Roman"/>
        <family val="1"/>
      </rPr>
      <t>, Quarterly, various issues</t>
    </r>
  </si>
  <si>
    <t xml:space="preserve">     5/  800 for Sugarcane and Pineapple.  Data combined to avoid disclosure of individual operations.</t>
  </si>
  <si>
    <t xml:space="preserve">     4/  900 for Sugarcane and Pineapple.  Data combined to avoid disclosure of individual operations.</t>
  </si>
  <si>
    <t xml:space="preserve">     3/  1,100 for Sugarcane and Pineapple.  Data combined to avoid disclosure of individual operations.</t>
  </si>
  <si>
    <t>for hired workers is based on modeled data for January and survey data for April, July, and October.</t>
  </si>
  <si>
    <t xml:space="preserve">     2/  The January 2007 Farm Labor Survey was not conducted.  Therefore, the 2007 annual average </t>
  </si>
  <si>
    <t xml:space="preserve">     1/  Sum of hired workers by type of farm may not add to hired workers total due to rounding.</t>
  </si>
  <si>
    <t xml:space="preserve">     NA  Not available.</t>
  </si>
  <si>
    <t>(5/)</t>
  </si>
  <si>
    <t>2007 2/</t>
  </si>
  <si>
    <t>Pineapple</t>
  </si>
  <si>
    <t>Hired workers 1/</t>
  </si>
  <si>
    <t>Hired workers by type of farm</t>
  </si>
  <si>
    <t>[Figures are averages based on January, April, July, and October surveys]</t>
  </si>
  <si>
    <t>Table 19.17-- AGRICULTURAL LABOR: HIRED WORKERS ON FARMS BY TYPE OF FARM, 1993 TO 2010</t>
  </si>
  <si>
    <t>see also &lt;http://www6.hawaii.gov/tax/a5_3txcolrpt.htm&gt;.</t>
  </si>
  <si>
    <t>Source:  Hawaii State Department of Taxation, "General Excise and Use Tax Base" (annual tabular release)</t>
  </si>
  <si>
    <t>November 30.</t>
  </si>
  <si>
    <t xml:space="preserve">reported the following January, hence these annual totals generally refer to an "income year" ended </t>
  </si>
  <si>
    <t xml:space="preserve">1/  Calendar year in which reported, including "prior years" reports.  Income received in December is </t>
  </si>
  <si>
    <t>Amount</t>
  </si>
  <si>
    <t>Year 1/</t>
  </si>
  <si>
    <t>products, fishing, and aquaculture]</t>
  </si>
  <si>
    <t>and production of agricultural products in their natural state, the production of natural resource</t>
  </si>
  <si>
    <t xml:space="preserve">[In thousands of dollars.  Data are on a cash basis accounting.  "Producing" refers to the raising </t>
  </si>
  <si>
    <t>Table 19.18-- GENERAL EXCISE TAX BASE FOR PRODUCING:                                 1998 TO 2011</t>
  </si>
  <si>
    <r>
      <t xml:space="preserve">U.S. Department of Agriculture, </t>
    </r>
    <r>
      <rPr>
        <i/>
        <sz val="10"/>
        <rFont val="Times New Roman"/>
        <family val="1"/>
      </rPr>
      <t xml:space="preserve">2007 Census of Agriculture, Hawaii, </t>
    </r>
    <r>
      <rPr>
        <sz val="10"/>
        <rFont val="Times New Roman"/>
        <family val="1"/>
      </rPr>
      <t>(February 2009), p. 34.</t>
    </r>
  </si>
  <si>
    <r>
      <t xml:space="preserve">     Source: U.S. Department of Agriculture, </t>
    </r>
    <r>
      <rPr>
        <i/>
        <sz val="10"/>
        <rFont val="Times New Roman"/>
        <family val="1"/>
      </rPr>
      <t>2002</t>
    </r>
    <r>
      <rPr>
        <sz val="10"/>
        <rFont val="Times New Roman"/>
        <family val="1"/>
      </rPr>
      <t xml:space="preserve"> </t>
    </r>
    <r>
      <rPr>
        <i/>
        <sz val="10"/>
        <rFont val="Times New Roman"/>
        <family val="1"/>
      </rPr>
      <t xml:space="preserve">Census of Agriculture, Hawaii, </t>
    </r>
    <r>
      <rPr>
        <sz val="10"/>
        <rFont val="Times New Roman"/>
        <family val="1"/>
      </rPr>
      <t>(June 2004), p. 32 and</t>
    </r>
  </si>
  <si>
    <t>3/ 2002 expense data are not comparable due to calculation change.</t>
  </si>
  <si>
    <t>2/ 2002 farm count data are not comparable due to calculation change.</t>
  </si>
  <si>
    <t>1/ 2002 data are based on a sample of farms.</t>
  </si>
  <si>
    <t>acres on which used</t>
  </si>
  <si>
    <t>thin fruit, ripen, or defoliate</t>
  </si>
  <si>
    <t>Chemicals used on crops to control growth,</t>
  </si>
  <si>
    <t>Weeds, grass, or brush</t>
  </si>
  <si>
    <t>Diseases in crops and orchards</t>
  </si>
  <si>
    <t>Nematodes</t>
  </si>
  <si>
    <t>Insects</t>
  </si>
  <si>
    <t>Chemicals used to control</t>
  </si>
  <si>
    <t>Chemical expenses</t>
  </si>
  <si>
    <t>conditioners expenses</t>
  </si>
  <si>
    <t xml:space="preserve">Commercial fertilizer, lime and soil </t>
  </si>
  <si>
    <t xml:space="preserve"> (NA) </t>
  </si>
  <si>
    <t>conditioners used 2/</t>
  </si>
  <si>
    <t xml:space="preserve">Any fertilizer or chemical expense 2/ 3/   </t>
  </si>
  <si>
    <t xml:space="preserve">Manure used   </t>
  </si>
  <si>
    <t>Any fertilizer, manure, or chemicals used 1/</t>
  </si>
  <si>
    <t>Chemicals used</t>
  </si>
  <si>
    <t>Table 19.19-- AGRICULTURAL CHEMICALS USED, INCLUDING FERTILIZER: 2002 AND 2007</t>
  </si>
  <si>
    <r>
      <t xml:space="preserve">USDA National Agricultural Statistics Service, </t>
    </r>
    <r>
      <rPr>
        <i/>
        <sz val="10"/>
        <rFont val="Times New Roman"/>
        <family val="1"/>
      </rPr>
      <t>Hawaii Annual Statistics Bulletin</t>
    </r>
    <r>
      <rPr>
        <sz val="10"/>
        <rFont val="Times New Roman"/>
        <family val="1"/>
      </rPr>
      <t xml:space="preserve"> (annual)</t>
    </r>
  </si>
  <si>
    <t>and &lt;http://www.nass.usda.gov/hi/stats/t_of_c.htm&gt; (1998-2007) and</t>
  </si>
  <si>
    <r>
      <t xml:space="preserve">(1970-1997), records and  Hawaii Agricultural Statistics Service, </t>
    </r>
    <r>
      <rPr>
        <i/>
        <sz val="10"/>
        <rFont val="Times New Roman"/>
        <family val="1"/>
      </rPr>
      <t>Statistics of Hawaii Agriculture</t>
    </r>
    <r>
      <rPr>
        <sz val="10"/>
        <rFont val="Times New Roman"/>
        <family val="1"/>
      </rPr>
      <t xml:space="preserve"> (annual)</t>
    </r>
  </si>
  <si>
    <t xml:space="preserve">Source:  Hawaii State Department of Land and Natural Resources, Aquaculture Development Program </t>
  </si>
  <si>
    <t>Value                              ($1,000)</t>
  </si>
  <si>
    <t>Production                                       (1,000 lb.)</t>
  </si>
  <si>
    <t>Acreage,                                    Dec. 31</t>
  </si>
  <si>
    <t>Number of operations,                                Dec. 31</t>
  </si>
  <si>
    <t>Table 19.20-- AQUACULTURE INDUSTRY OPERATIONS:  1975 TO 2010</t>
  </si>
  <si>
    <t>Source:  USDA National Agricultural Statistics Service, Hawaii Annual Statistics Bulletin (annual)</t>
  </si>
  <si>
    <t>2/  Includes seed stock, brood stock, and items not sold by weight which includes number count.</t>
  </si>
  <si>
    <t>State total.</t>
  </si>
  <si>
    <t xml:space="preserve">1/  County estimates not published due to staff reduction-in-force but combined and included in the </t>
  </si>
  <si>
    <t>Other 2/</t>
  </si>
  <si>
    <t xml:space="preserve">Ornamental  </t>
  </si>
  <si>
    <t>Algae</t>
  </si>
  <si>
    <t>Finfish</t>
  </si>
  <si>
    <t>Shellfish</t>
  </si>
  <si>
    <t>Value ($1,000)</t>
  </si>
  <si>
    <t>Number of operations</t>
  </si>
  <si>
    <t>Table 19.21-- AQUACULTURE OPERATIONS, ACREAGE, PRODUCTION,                                AND VALUE, BY COUNTY:  2009 AND 2010</t>
  </si>
  <si>
    <t>Table Number</t>
  </si>
  <si>
    <t>Table Name</t>
  </si>
  <si>
    <t>(Click on the table number to go to corresponding table)</t>
  </si>
  <si>
    <t>(To return to this "Titles" worksheet, you must select this worksheet again)</t>
  </si>
  <si>
    <t>Narrative</t>
  </si>
  <si>
    <t>19.01</t>
  </si>
  <si>
    <t>Farms, Land in Farms, and Selected Items: 2002 and 2007</t>
  </si>
  <si>
    <t>19.02</t>
  </si>
  <si>
    <t>Farms and Land in Farms, by County: 2007</t>
  </si>
  <si>
    <t>19.03</t>
  </si>
  <si>
    <t>19.04</t>
  </si>
  <si>
    <t>19.05</t>
  </si>
  <si>
    <t>19.06</t>
  </si>
  <si>
    <t>19.07</t>
  </si>
  <si>
    <t>19.08</t>
  </si>
  <si>
    <t>19.09</t>
  </si>
  <si>
    <t>19.10</t>
  </si>
  <si>
    <t>19.11</t>
  </si>
  <si>
    <t>19.12</t>
  </si>
  <si>
    <t>19.13</t>
  </si>
  <si>
    <t>19.14</t>
  </si>
  <si>
    <t>19.15</t>
  </si>
  <si>
    <t>19.16</t>
  </si>
  <si>
    <t>19.17</t>
  </si>
  <si>
    <t>19.18</t>
  </si>
  <si>
    <t>19.19</t>
  </si>
  <si>
    <t>Agricultural Chemicals Used, Including Fertilizer: 2002 and 2007</t>
  </si>
  <si>
    <t>19.20</t>
  </si>
  <si>
    <t>19.21</t>
  </si>
  <si>
    <t>Section 19</t>
  </si>
  <si>
    <t>AGRICULTURE</t>
  </si>
  <si>
    <t xml:space="preserve">        This section presents statistics on agricultural land, farms, crops, livestock, dairy products, poultry, and aquaculture.  Related information appears in Sections 6 (land use), 12 and 15 (agricultural employment and earnings), and 22 (food processing).</t>
  </si>
  <si>
    <r>
      <t xml:space="preserve">        Important sources for data on agriculture include the</t>
    </r>
    <r>
      <rPr>
        <i/>
        <sz val="12"/>
        <color indexed="8"/>
        <rFont val="Times New Roman"/>
        <family val="1"/>
      </rPr>
      <t xml:space="preserve"> United States Census of Agriculture</t>
    </r>
    <r>
      <rPr>
        <sz val="12"/>
        <color indexed="8"/>
        <rFont val="Times New Roman"/>
        <family val="1"/>
      </rPr>
      <t>, most recently published for 2007, the annual report on</t>
    </r>
    <r>
      <rPr>
        <i/>
        <sz val="12"/>
        <color indexed="8"/>
        <rFont val="Times New Roman"/>
        <family val="1"/>
      </rPr>
      <t xml:space="preserve"> Statistics of Hawaii Agriculture</t>
    </r>
    <r>
      <rPr>
        <sz val="12"/>
        <color indexed="8"/>
        <rFont val="Times New Roman"/>
        <family val="1"/>
      </rPr>
      <t xml:space="preserve"> issued by the Hawaii Agricultural Statistics Service, and data compiled by the former Hawaiian Sugar Planters' Association, now the Hawaii Agriculture Research Center, and the Aquaculture Development Program of the Hawaii State Department of Agriculture.  Agricultural data for earlier years are summarized in </t>
    </r>
    <r>
      <rPr>
        <i/>
        <sz val="12"/>
        <color indexed="8"/>
        <rFont val="Times New Roman"/>
        <family val="1"/>
      </rPr>
      <t>Historical Statistics of Hawaii</t>
    </r>
    <r>
      <rPr>
        <sz val="12"/>
        <color indexed="8"/>
        <rFont val="Times New Roman"/>
        <family val="1"/>
      </rPr>
      <t xml:space="preserve">, Section 13.  National statistics appear in Section 17 of the </t>
    </r>
    <r>
      <rPr>
        <i/>
        <sz val="12"/>
        <color indexed="8"/>
        <rFont val="Times New Roman"/>
        <family val="1"/>
      </rPr>
      <t>Statistical Abstract of the United States:  2012.</t>
    </r>
  </si>
  <si>
    <t>Number of Farms, Farm Acreage, and Farm Employment: 1990 to 2010</t>
  </si>
  <si>
    <t>Value of Crop and Livestock Sales: 1985 to 2010</t>
  </si>
  <si>
    <t>Number of Farms, Farm Acreage, and Farm Employment, by County: 1992 to 2010</t>
  </si>
  <si>
    <t>Value of Crop and Livestock Sales, by County: 1994 to 2010</t>
  </si>
  <si>
    <t>Acreage in Crop, Number of Crop Farms, and Value of Crop Sales: 2007 to 2010</t>
  </si>
  <si>
    <t>Acreage in Crop, Number of Crop Farms, and Value of Crop Sales, by County: 2010</t>
  </si>
  <si>
    <t>Specialty Crops, Fruits, and Vegetables: 2010</t>
  </si>
  <si>
    <t>Sugarcane Acreage, by Type of Irrigation: 1993 to 2011</t>
  </si>
  <si>
    <t>Livestock Inventory, 1984 to 2010, and by County, 2010</t>
  </si>
  <si>
    <t>Number of Livestock Operations and Value of Livestock Sales: 2006 to 2010</t>
  </si>
  <si>
    <t>Number of Livestock Operations and Value of Livestock Sales, by County: 2009 and 2010</t>
  </si>
  <si>
    <t>Floriculture and Nursery Products, 1998 to 2010, and by County, 2006 to 2010</t>
  </si>
  <si>
    <t>Floriculture and Nursery Products, by Commodity: 2010</t>
  </si>
  <si>
    <t>Out-of-State Sales of Floriculture and Nursery Products: 2005 to 2010</t>
  </si>
  <si>
    <t>Agricultural Labor: Hired Workers on Farms by Type of Farm, 1993 to 2010</t>
  </si>
  <si>
    <t>General Excise Tax Base for Producing: 1998 to 2011</t>
  </si>
  <si>
    <t>Aquaculture Industry Operations: 1975 to 2010</t>
  </si>
  <si>
    <t>Aquaculture Operations, Acreage, Production, and Value, by County: 2009 and 2010</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</si>
</sst>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numFmt numFmtId="165" formatCode="\ \ \ \ \ @"/>
    <numFmt numFmtId="166" formatCode="#,##0\ \ "/>
    <numFmt numFmtId="167" formatCode="\ \ \ \ \ \ \ \ \ \ @"/>
    <numFmt numFmtId="168" formatCode="#,##0\ \ \ \ "/>
    <numFmt numFmtId="169" formatCode="#,##0\ \ \ "/>
    <numFmt numFmtId="170" formatCode="\ \ \ @"/>
    <numFmt numFmtId="171" formatCode="\ \ \ \ \ \ @"/>
    <numFmt numFmtId="172" formatCode="\ \ \ \ \ \ \ \ \ @"/>
    <numFmt numFmtId="173" formatCode="@\ \ \ "/>
    <numFmt numFmtId="174" formatCode="#,##0.0\ \ \ "/>
    <numFmt numFmtId="175" formatCode="\ \ @"/>
    <numFmt numFmtId="176" formatCode="\ @\ \ "/>
    <numFmt numFmtId="177" formatCode="#,##0\ \ \ \ \ \ \ "/>
    <numFmt numFmtId="178" formatCode="#,##0\ \ \ \ \ "/>
    <numFmt numFmtId="179" formatCode="#,##0\ \ \ \ \ \ \ \ "/>
    <numFmt numFmtId="180" formatCode="@\ \ \ \ \ "/>
    <numFmt numFmtId="181" formatCode="@\ \ \ \ \ \ \ \ "/>
    <numFmt numFmtId="182" formatCode="@\ \ \ \ "/>
    <numFmt numFmtId="183" formatCode="#,##0\ \ \ \ \ \ "/>
    <numFmt numFmtId="184" formatCode="@\ \ \ \ \ \ "/>
    <numFmt numFmtId="185" formatCode="\ \ \ 0"/>
    <numFmt numFmtId="186" formatCode="\ \ \ \ \ \ \ \ \ 0"/>
    <numFmt numFmtId="187" formatCode="@\ "/>
    <numFmt numFmtId="188" formatCode="#,##0\ "/>
    <numFmt numFmtId="189" formatCode="0.0"/>
    <numFmt numFmtId="190" formatCode="0.0\ \ "/>
    <numFmt numFmtId="191" formatCode="0.0\ \ \ \ "/>
    <numFmt numFmtId="192" formatCode="0.0\ \ \ \ \ "/>
    <numFmt numFmtId="193" formatCode="@\ \ \ \ \ \ \ "/>
    <numFmt numFmtId="194" formatCode="0.0\ \ \ \ \ \ \ "/>
    <numFmt numFmtId="195" formatCode="\ \ \ \ \ \ \ \ \ \ \ \ @"/>
    <numFmt numFmtId="196" formatCode="\ \ \ \ \ \ \ \ \ \ \ \ \ \ \ @"/>
    <numFmt numFmtId="197" formatCode="\ \ \ \ \ \ \ \ \ \ \ \ \ \ \ \ \ \ @"/>
    <numFmt numFmtId="198" formatCode="#."/>
    <numFmt numFmtId="199" formatCode="###,##0\ \ \ \ \ \ \ "/>
    <numFmt numFmtId="200" formatCode="@\ \ \ \ \ \ \ \ \ \ "/>
    <numFmt numFmtId="201" formatCode="0.0\ \ \ \ \ \ \ \ \ "/>
    <numFmt numFmtId="202" formatCode="@\ \ \ \ \ \ \ \ \ "/>
    <numFmt numFmtId="203" formatCode="#,##0\ \ \ \ \ \ \ \ \ \ "/>
    <numFmt numFmtId="204" formatCode="#,##0\ \ \ \ \ \ \ \ \ "/>
    <numFmt numFmtId="205" formatCode="0.00000"/>
    <numFmt numFmtId="206" formatCode="0\ \ \ \ \ \ \ \ \ \ "/>
    <numFmt numFmtId="207" formatCode="#,##0\ \ \ \ \ \ \ \ \ \ \ "/>
    <numFmt numFmtId="208" formatCode="@\ \ \ \ \ \ \ \ \ \ \ "/>
    <numFmt numFmtId="209" formatCode="#,##0\ \ \ \ \ \ \ \ \ \ \ \ \ \ \ \ \ "/>
    <numFmt numFmtId="210" formatCode="\ 0"/>
    <numFmt numFmtId="211" formatCode="\ \ \ \ \ \ \ \ @"/>
    <numFmt numFmtId="212" formatCode="&quot;$&quot;#,##0_);\(&quot;$&quot;#,##0\)\ \ \ "/>
    <numFmt numFmtId="213" formatCode="@\ \ \ \ \ \ \ \ \ \ \ \ "/>
    <numFmt numFmtId="214" formatCode="#,##0\ \ \ \ \ \ \ \ \ \ \ \ "/>
    <numFmt numFmtId="215" formatCode="#,##0.0\ \ \ \ \ \ "/>
    <numFmt numFmtId="216" formatCode="#,##0.0\ \ \ \ \ "/>
    <numFmt numFmtId="217" formatCode="#,##0.0\ \ \ \ "/>
    <numFmt numFmtId="218" formatCode="#,##0&quot;  &quot;;\-#,##0&quot;  &quot;;\ \-\-&quot;  &quot;;@&quot;  &quot;"/>
    <numFmt numFmtId="219" formatCode="#,##0.00\ \ \ \ \ "/>
    <numFmt numFmtId="220" formatCode="#,##0.0\ "/>
    <numFmt numFmtId="221" formatCode="#,##0&quot; &quot;;\-#,##0&quot; &quot;;\-\-&quot; &quot;;@&quot; &quot;"/>
    <numFmt numFmtId="222" formatCode="#,##0\ \ \ \ \ \ \ \ \ \ \ \ \ \ \ "/>
    <numFmt numFmtId="223" formatCode="0.00\ \ \ \ \ \ \ \ "/>
    <numFmt numFmtId="224" formatCode="00.000"/>
  </numFmts>
  <fonts count="78">
    <font>
      <sz val="10"/>
      <name val="Arial"/>
      <family val="0"/>
    </font>
    <font>
      <b/>
      <sz val="10"/>
      <name val="Arial"/>
      <family val="0"/>
    </font>
    <font>
      <i/>
      <sz val="10"/>
      <name val="Arial"/>
      <family val="0"/>
    </font>
    <font>
      <b/>
      <i/>
      <sz val="10"/>
      <name val="Arial"/>
      <family val="0"/>
    </font>
    <font>
      <b/>
      <sz val="12"/>
      <name val="Arial"/>
      <family val="2"/>
    </font>
    <font>
      <sz val="10"/>
      <name val="Times New Roman"/>
      <family val="1"/>
    </font>
    <font>
      <i/>
      <sz val="10"/>
      <name val="Times New Roman"/>
      <family val="1"/>
    </font>
    <font>
      <sz val="11"/>
      <name val="Calibri"/>
      <family val="2"/>
    </font>
    <font>
      <sz val="6"/>
      <color indexed="8"/>
      <name val="Arial"/>
      <family val="2"/>
    </font>
    <font>
      <sz val="11"/>
      <color indexed="8"/>
      <name val="Calibri"/>
      <family val="2"/>
    </font>
    <font>
      <sz val="12"/>
      <name val="Arial"/>
      <family val="2"/>
    </font>
    <font>
      <sz val="1"/>
      <color indexed="16"/>
      <name val="Courier"/>
      <family val="3"/>
    </font>
    <font>
      <sz val="9"/>
      <name val="Times New Roman"/>
      <family val="1"/>
    </font>
    <font>
      <sz val="7"/>
      <name val="Helvetica"/>
      <family val="0"/>
    </font>
    <font>
      <b/>
      <sz val="1"/>
      <color indexed="16"/>
      <name val="Courier"/>
      <family val="3"/>
    </font>
    <font>
      <u val="single"/>
      <sz val="10"/>
      <color indexed="12"/>
      <name val="Arial"/>
      <family val="2"/>
    </font>
    <font>
      <u val="single"/>
      <sz val="10"/>
      <color indexed="12"/>
      <name val="MS Sans Serif"/>
      <family val="2"/>
    </font>
    <font>
      <b/>
      <sz val="12"/>
      <name val="Tahoma"/>
      <family val="2"/>
    </font>
    <font>
      <b/>
      <sz val="10"/>
      <name val="Tahoma"/>
      <family val="2"/>
    </font>
    <font>
      <b/>
      <sz val="11"/>
      <name val="Tahoma"/>
      <family val="2"/>
    </font>
    <font>
      <b/>
      <sz val="10"/>
      <name val="Times New Roman"/>
      <family val="1"/>
    </font>
    <font>
      <sz val="9.5"/>
      <name val="Times New Roman"/>
      <family val="1"/>
    </font>
    <font>
      <i/>
      <sz val="9.5"/>
      <name val="Times New Roman"/>
      <family val="1"/>
    </font>
    <font>
      <sz val="10"/>
      <name val="MS Sans Serif"/>
      <family val="2"/>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sz val="10"/>
      <name val="SWISS"/>
      <family val="0"/>
    </font>
    <font>
      <b/>
      <sz val="18"/>
      <name val="Arial"/>
      <family val="2"/>
    </font>
    <font>
      <u val="single"/>
      <sz val="11"/>
      <color indexed="12"/>
      <name val="Calibri"/>
      <family val="2"/>
    </font>
    <font>
      <sz val="10"/>
      <name val="Courier New"/>
      <family val="3"/>
    </font>
    <font>
      <sz val="10"/>
      <name val="Courier"/>
      <family val="3"/>
    </font>
    <font>
      <sz val="8"/>
      <color indexed="61"/>
      <name val="Arial"/>
      <family val="2"/>
    </font>
    <font>
      <b/>
      <sz val="8"/>
      <color indexed="38"/>
      <name val="Arial"/>
      <family val="2"/>
    </font>
    <font>
      <b/>
      <sz val="8"/>
      <name val="Arial"/>
      <family val="2"/>
    </font>
    <font>
      <b/>
      <i/>
      <sz val="10"/>
      <color indexed="32"/>
      <name val="Arial"/>
      <family val="2"/>
    </font>
    <font>
      <b/>
      <sz val="18"/>
      <color indexed="62"/>
      <name val="Cambria"/>
      <family val="2"/>
    </font>
    <font>
      <b/>
      <sz val="14"/>
      <name val="Times New Roman"/>
      <family val="1"/>
    </font>
    <font>
      <b/>
      <sz val="18"/>
      <name val="Times New Roman"/>
      <family val="1"/>
    </font>
    <font>
      <sz val="12"/>
      <color indexed="8"/>
      <name val="Times New Roman"/>
      <family val="1"/>
    </font>
    <font>
      <i/>
      <sz val="12"/>
      <color indexed="8"/>
      <name val="Times New Roman"/>
      <family val="1"/>
    </font>
    <font>
      <sz val="10"/>
      <name val="Geneva"/>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0"/>
      <color indexed="20"/>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style="thin"/>
      <top style="thin"/>
      <bottom>
        <color indexed="63"/>
      </bottom>
    </border>
    <border>
      <left style="double"/>
      <right style="double"/>
      <top>
        <color indexed="63"/>
      </top>
      <bottom style="thin"/>
    </border>
    <border>
      <left style="double"/>
      <right style="double"/>
      <top>
        <color indexed="63"/>
      </top>
      <bottom>
        <color indexed="63"/>
      </bottom>
    </border>
    <border>
      <left style="double"/>
      <right style="thin"/>
      <top>
        <color indexed="63"/>
      </top>
      <bottom style="thin"/>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color indexed="63"/>
      </bottom>
    </border>
    <border>
      <left style="thin"/>
      <right style="double"/>
      <top>
        <color indexed="63"/>
      </top>
      <bottom style="thin"/>
    </border>
    <border>
      <left style="thin"/>
      <right>
        <color indexed="63"/>
      </right>
      <top>
        <color indexed="63"/>
      </top>
      <bottom style="thin"/>
    </border>
    <border>
      <left style="thin"/>
      <right>
        <color indexed="63"/>
      </right>
      <top style="double"/>
      <bottom style="thin"/>
    </border>
    <border>
      <left style="thin"/>
      <right>
        <color indexed="63"/>
      </right>
      <top style="thin"/>
      <bottom>
        <color indexed="63"/>
      </bottom>
    </border>
    <border>
      <left style="double"/>
      <right style="thin"/>
      <top>
        <color indexed="63"/>
      </top>
      <bottom>
        <color indexed="63"/>
      </bottom>
    </border>
    <border>
      <left>
        <color indexed="63"/>
      </left>
      <right>
        <color indexed="63"/>
      </right>
      <top style="double"/>
      <bottom style="thin"/>
    </border>
    <border>
      <left style="thin"/>
      <right style="double"/>
      <top style="double"/>
      <bottom>
        <color indexed="63"/>
      </bottom>
    </border>
    <border>
      <left style="hair"/>
      <right style="hair"/>
      <top style="hair"/>
      <bottom style="hair"/>
    </border>
  </borders>
  <cellStyleXfs count="3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lignment/>
      <protection/>
    </xf>
    <xf numFmtId="170" fontId="0" fillId="0" borderId="1" applyBorder="0">
      <alignment/>
      <protection/>
    </xf>
    <xf numFmtId="170" fontId="0" fillId="0" borderId="1" applyBorder="0">
      <alignment/>
      <protection/>
    </xf>
    <xf numFmtId="173" fontId="0" fillId="0" borderId="1" applyBorder="0">
      <alignment/>
      <protection/>
    </xf>
    <xf numFmtId="170" fontId="0" fillId="0" borderId="1" applyBorder="0">
      <alignment/>
      <protection/>
    </xf>
    <xf numFmtId="170" fontId="0" fillId="0" borderId="1" applyBorder="0">
      <alignment/>
      <protection/>
    </xf>
    <xf numFmtId="196" fontId="0" fillId="0" borderId="1" applyBorder="0">
      <alignment/>
      <protection/>
    </xf>
    <xf numFmtId="218" fontId="0" fillId="0" borderId="1" applyBorder="0">
      <alignment/>
      <protection/>
    </xf>
    <xf numFmtId="170" fontId="0" fillId="0" borderId="1" applyBorder="0">
      <alignment/>
      <protection/>
    </xf>
    <xf numFmtId="170" fontId="0" fillId="0" borderId="1" applyBorder="0">
      <alignment/>
      <protection/>
    </xf>
    <xf numFmtId="173" fontId="0" fillId="0" borderId="1" applyBorder="0">
      <alignment/>
      <protection/>
    </xf>
    <xf numFmtId="219" fontId="0" fillId="0" borderId="1" applyBorder="0">
      <alignment/>
      <protection/>
    </xf>
    <xf numFmtId="170" fontId="0" fillId="0" borderId="1" applyBorder="0">
      <alignment/>
      <protection/>
    </xf>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171" fontId="0" fillId="0" borderId="1" applyBorder="0">
      <alignment/>
      <protection/>
    </xf>
    <xf numFmtId="171" fontId="0" fillId="0" borderId="1" applyBorder="0">
      <alignment/>
      <protection/>
    </xf>
    <xf numFmtId="165" fontId="0" fillId="0" borderId="1" applyBorder="0">
      <alignment/>
      <protection/>
    </xf>
    <xf numFmtId="0" fontId="0" fillId="0" borderId="1" applyBorder="0">
      <alignment/>
      <protection/>
    </xf>
    <xf numFmtId="171" fontId="0" fillId="0" borderId="1" applyBorder="0">
      <alignment/>
      <protection/>
    </xf>
    <xf numFmtId="0" fontId="0" fillId="0" borderId="1" applyBorder="0">
      <alignment/>
      <protection/>
    </xf>
    <xf numFmtId="171" fontId="0" fillId="0" borderId="1" applyBorder="0">
      <alignment/>
      <protection/>
    </xf>
    <xf numFmtId="171" fontId="0" fillId="0" borderId="1" applyBorder="0">
      <alignment/>
      <protection/>
    </xf>
    <xf numFmtId="171" fontId="0" fillId="0" borderId="1" applyBorder="0">
      <alignment/>
      <protection/>
    </xf>
    <xf numFmtId="171" fontId="0" fillId="0" borderId="1" applyBorder="0">
      <alignment/>
      <protection/>
    </xf>
    <xf numFmtId="171" fontId="0" fillId="0" borderId="1" applyBorder="0">
      <alignment/>
      <protection/>
    </xf>
    <xf numFmtId="171" fontId="0" fillId="0" borderId="1" applyBorder="0">
      <alignment/>
      <protection/>
    </xf>
    <xf numFmtId="175" fontId="0" fillId="0" borderId="1" applyBorder="0">
      <alignment/>
      <protection/>
    </xf>
    <xf numFmtId="171" fontId="0" fillId="0" borderId="1" applyBorder="0">
      <alignment/>
      <protection/>
    </xf>
    <xf numFmtId="172" fontId="0" fillId="0" borderId="1">
      <alignment/>
      <protection/>
    </xf>
    <xf numFmtId="172" fontId="0" fillId="0" borderId="1">
      <alignment/>
      <protection/>
    </xf>
    <xf numFmtId="172" fontId="0" fillId="0" borderId="1">
      <alignment/>
      <protection/>
    </xf>
    <xf numFmtId="172" fontId="0" fillId="0" borderId="1">
      <alignment/>
      <protection/>
    </xf>
    <xf numFmtId="172" fontId="0" fillId="0" borderId="1">
      <alignment/>
      <protection/>
    </xf>
    <xf numFmtId="220" fontId="0" fillId="0" borderId="1">
      <alignment/>
      <protection/>
    </xf>
    <xf numFmtId="172" fontId="0" fillId="0" borderId="1">
      <alignment/>
      <protection/>
    </xf>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195" fontId="0" fillId="0" borderId="1">
      <alignment/>
      <protection/>
    </xf>
    <xf numFmtId="195" fontId="0" fillId="0" borderId="1">
      <alignment/>
      <protection/>
    </xf>
    <xf numFmtId="195" fontId="0" fillId="0" borderId="1">
      <alignment/>
      <protection/>
    </xf>
    <xf numFmtId="195" fontId="0" fillId="0" borderId="1">
      <alignment/>
      <protection/>
    </xf>
    <xf numFmtId="195" fontId="0" fillId="0" borderId="1">
      <alignment/>
      <protection/>
    </xf>
    <xf numFmtId="195" fontId="0" fillId="0" borderId="1">
      <alignment/>
      <protection/>
    </xf>
    <xf numFmtId="196" fontId="0" fillId="0" borderId="1">
      <alignment/>
      <protection/>
    </xf>
    <xf numFmtId="196" fontId="0" fillId="0" borderId="1">
      <alignment/>
      <protection/>
    </xf>
    <xf numFmtId="196" fontId="0" fillId="0" borderId="1">
      <alignment/>
      <protection/>
    </xf>
    <xf numFmtId="196" fontId="0" fillId="0" borderId="1">
      <alignment/>
      <protection/>
    </xf>
    <xf numFmtId="196" fontId="0" fillId="0" borderId="1">
      <alignment/>
      <protection/>
    </xf>
    <xf numFmtId="196" fontId="0" fillId="0" borderId="1">
      <alignment/>
      <protection/>
    </xf>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197" fontId="0" fillId="0" borderId="1">
      <alignment/>
      <protection/>
    </xf>
    <xf numFmtId="197" fontId="0" fillId="0" borderId="1">
      <alignment/>
      <protection/>
    </xf>
    <xf numFmtId="197" fontId="0" fillId="0" borderId="1">
      <alignment/>
      <protection/>
    </xf>
    <xf numFmtId="197" fontId="0" fillId="0" borderId="1">
      <alignment/>
      <protection/>
    </xf>
    <xf numFmtId="197" fontId="0" fillId="0" borderId="1">
      <alignment/>
      <protection/>
    </xf>
    <xf numFmtId="197" fontId="0" fillId="0" borderId="1">
      <alignment/>
      <protection/>
    </xf>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1" fillId="27" borderId="0" applyNumberFormat="0" applyBorder="0" applyAlignment="0" applyProtection="0"/>
    <xf numFmtId="0" fontId="62" fillId="27" borderId="0" applyNumberFormat="0" applyBorder="0" applyAlignment="0" applyProtection="0"/>
    <xf numFmtId="0" fontId="63" fillId="28" borderId="2" applyNumberFormat="0" applyAlignment="0" applyProtection="0"/>
    <xf numFmtId="0" fontId="64"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8" fontId="11" fillId="0" borderId="0">
      <alignment/>
      <protection locked="0"/>
    </xf>
    <xf numFmtId="198" fontId="11" fillId="0" borderId="0">
      <alignment/>
      <protection locked="0"/>
    </xf>
    <xf numFmtId="198" fontId="11" fillId="0" borderId="0">
      <alignment/>
      <protection locked="0"/>
    </xf>
    <xf numFmtId="198" fontId="11"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8" fontId="11" fillId="0" borderId="0">
      <alignment/>
      <protection locked="0"/>
    </xf>
    <xf numFmtId="198" fontId="11" fillId="0" borderId="0">
      <alignment/>
      <protection locked="0"/>
    </xf>
    <xf numFmtId="198" fontId="11" fillId="0" borderId="0">
      <alignment/>
      <protection locked="0"/>
    </xf>
    <xf numFmtId="198" fontId="11" fillId="0" borderId="0">
      <alignment/>
      <protection locked="0"/>
    </xf>
    <xf numFmtId="198" fontId="11" fillId="0" borderId="0">
      <alignment/>
      <protection locked="0"/>
    </xf>
    <xf numFmtId="198" fontId="11" fillId="0" borderId="0">
      <alignment/>
      <protection locked="0"/>
    </xf>
    <xf numFmtId="198" fontId="11" fillId="0" borderId="0">
      <alignment/>
      <protection locked="0"/>
    </xf>
    <xf numFmtId="198" fontId="11" fillId="0" borderId="0">
      <alignment/>
      <protection locked="0"/>
    </xf>
    <xf numFmtId="0" fontId="65" fillId="0" borderId="0" applyNumberFormat="0" applyFill="0" applyBorder="0" applyAlignment="0" applyProtection="0"/>
    <xf numFmtId="198" fontId="11" fillId="0" borderId="0">
      <alignment/>
      <protection locked="0"/>
    </xf>
    <xf numFmtId="198" fontId="11" fillId="0" borderId="0">
      <alignment/>
      <protection locked="0"/>
    </xf>
    <xf numFmtId="198" fontId="11" fillId="0" borderId="0">
      <alignment/>
      <protection locked="0"/>
    </xf>
    <xf numFmtId="198" fontId="11" fillId="0" borderId="0">
      <alignment/>
      <protection locked="0"/>
    </xf>
    <xf numFmtId="0" fontId="66" fillId="0" borderId="0" applyNumberFormat="0" applyFill="0" applyBorder="0" applyAlignment="0" applyProtection="0"/>
    <xf numFmtId="165" fontId="5" fillId="0" borderId="0">
      <alignment/>
      <protection/>
    </xf>
    <xf numFmtId="183" fontId="5" fillId="0" borderId="0">
      <alignment/>
      <protection/>
    </xf>
    <xf numFmtId="171" fontId="5" fillId="0" borderId="0">
      <alignment/>
      <protection/>
    </xf>
    <xf numFmtId="188" fontId="5" fillId="0" borderId="0">
      <alignment/>
      <protection/>
    </xf>
    <xf numFmtId="177" fontId="5" fillId="0" borderId="0">
      <alignment/>
      <protection/>
    </xf>
    <xf numFmtId="166" fontId="5" fillId="0" borderId="0">
      <alignment/>
      <protection/>
    </xf>
    <xf numFmtId="171" fontId="5" fillId="0" borderId="0">
      <alignment/>
      <protection/>
    </xf>
    <xf numFmtId="168" fontId="5" fillId="0" borderId="0">
      <alignment/>
      <protection/>
    </xf>
    <xf numFmtId="177" fontId="5" fillId="0" borderId="0">
      <alignment/>
      <protection/>
    </xf>
    <xf numFmtId="221" fontId="5" fillId="0" borderId="0">
      <alignment/>
      <protection/>
    </xf>
    <xf numFmtId="170" fontId="5" fillId="0" borderId="0">
      <alignment/>
      <protection/>
    </xf>
    <xf numFmtId="165" fontId="5" fillId="0" borderId="0">
      <alignment/>
      <protection/>
    </xf>
    <xf numFmtId="178" fontId="5" fillId="0" borderId="0">
      <alignment/>
      <protection/>
    </xf>
    <xf numFmtId="222" fontId="5" fillId="0" borderId="0">
      <alignment/>
      <protection/>
    </xf>
    <xf numFmtId="0" fontId="5" fillId="0" borderId="0">
      <alignment/>
      <protection/>
    </xf>
    <xf numFmtId="166" fontId="5" fillId="0" borderId="0">
      <alignment/>
      <protection/>
    </xf>
    <xf numFmtId="165" fontId="5" fillId="0" borderId="0">
      <alignment/>
      <protection/>
    </xf>
    <xf numFmtId="169" fontId="5" fillId="0" borderId="0">
      <alignment/>
      <protection/>
    </xf>
    <xf numFmtId="183" fontId="5" fillId="0" borderId="0">
      <alignment/>
      <protection/>
    </xf>
    <xf numFmtId="171" fontId="5" fillId="0" borderId="0">
      <alignment/>
      <protection/>
    </xf>
    <xf numFmtId="223" fontId="5" fillId="0" borderId="0">
      <alignment/>
      <protection/>
    </xf>
    <xf numFmtId="188" fontId="5" fillId="0" borderId="0">
      <alignment/>
      <protection/>
    </xf>
    <xf numFmtId="165" fontId="5" fillId="0" borderId="0">
      <alignment/>
      <protection/>
    </xf>
    <xf numFmtId="0" fontId="67" fillId="30" borderId="0" applyNumberFormat="0" applyBorder="0" applyAlignment="0" applyProtection="0"/>
    <xf numFmtId="0" fontId="1" fillId="0" borderId="0">
      <alignment horizontal="center" wrapText="1"/>
      <protection/>
    </xf>
    <xf numFmtId="0" fontId="68" fillId="0" borderId="4" applyNumberFormat="0" applyFill="0" applyAlignment="0" applyProtection="0"/>
    <xf numFmtId="198" fontId="11" fillId="0" borderId="0">
      <alignment/>
      <protection locked="0"/>
    </xf>
    <xf numFmtId="198" fontId="11" fillId="0" borderId="0">
      <alignment/>
      <protection locked="0"/>
    </xf>
    <xf numFmtId="198" fontId="11" fillId="0" borderId="0">
      <alignment/>
      <protection locked="0"/>
    </xf>
    <xf numFmtId="198" fontId="11" fillId="0" borderId="0">
      <alignment/>
      <protection locked="0"/>
    </xf>
    <xf numFmtId="198" fontId="11" fillId="0" borderId="0">
      <alignment/>
      <protection locked="0"/>
    </xf>
    <xf numFmtId="0" fontId="69" fillId="0" borderId="5" applyNumberFormat="0" applyFill="0" applyAlignment="0" applyProtection="0"/>
    <xf numFmtId="198" fontId="14" fillId="0" borderId="0">
      <alignment/>
      <protection locked="0"/>
    </xf>
    <xf numFmtId="198" fontId="14" fillId="0" borderId="0">
      <alignment/>
      <protection locked="0"/>
    </xf>
    <xf numFmtId="198" fontId="14" fillId="0" borderId="0">
      <alignment/>
      <protection locked="0"/>
    </xf>
    <xf numFmtId="198" fontId="14" fillId="0" borderId="0">
      <alignment/>
      <protection locked="0"/>
    </xf>
    <xf numFmtId="198" fontId="14" fillId="0" borderId="0">
      <alignment/>
      <protection locked="0"/>
    </xf>
    <xf numFmtId="0" fontId="70" fillId="0" borderId="6" applyNumberFormat="0" applyFill="0" applyAlignment="0" applyProtection="0"/>
    <xf numFmtId="0" fontId="70" fillId="0" borderId="0" applyNumberFormat="0" applyFill="0" applyBorder="0" applyAlignment="0" applyProtection="0"/>
    <xf numFmtId="0" fontId="1" fillId="0" borderId="0">
      <alignment horizontal="center" wrapText="1"/>
      <protection/>
    </xf>
    <xf numFmtId="0" fontId="29" fillId="0" borderId="0" applyNumberFormat="0" applyFill="0" applyBorder="0" applyAlignment="0" applyProtection="0"/>
    <xf numFmtId="0" fontId="4" fillId="0" borderId="0" applyNumberFormat="0" applyFill="0" applyBorder="0" applyAlignment="0" applyProtection="0"/>
    <xf numFmtId="0" fontId="7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2" fillId="31" borderId="2" applyNumberFormat="0" applyAlignment="0" applyProtection="0"/>
    <xf numFmtId="0" fontId="73" fillId="0" borderId="7" applyNumberFormat="0" applyFill="0" applyAlignment="0" applyProtection="0"/>
    <xf numFmtId="0" fontId="74" fillId="32" borderId="0" applyNumberFormat="0" applyBorder="0" applyAlignment="0" applyProtection="0"/>
    <xf numFmtId="0" fontId="0"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42" fillId="0" borderId="0">
      <alignment/>
      <protection/>
    </xf>
    <xf numFmtId="0" fontId="32" fillId="0" borderId="0">
      <alignment/>
      <protection/>
    </xf>
    <xf numFmtId="0" fontId="0" fillId="0" borderId="0">
      <alignment vertical="top"/>
      <protection/>
    </xf>
    <xf numFmtId="0" fontId="59" fillId="0" borderId="0">
      <alignment/>
      <protection/>
    </xf>
    <xf numFmtId="0" fontId="23" fillId="0" borderId="0">
      <alignment/>
      <protection/>
    </xf>
    <xf numFmtId="0" fontId="32" fillId="0" borderId="0">
      <alignment/>
      <protection/>
    </xf>
    <xf numFmtId="0" fontId="9" fillId="0" borderId="0">
      <alignment/>
      <protection/>
    </xf>
    <xf numFmtId="0" fontId="23" fillId="0" borderId="0">
      <alignment/>
      <protection/>
    </xf>
    <xf numFmtId="37" fontId="1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32" fillId="0" borderId="0">
      <alignment/>
      <protection/>
    </xf>
    <xf numFmtId="0" fontId="0" fillId="0" borderId="0">
      <alignment/>
      <protection/>
    </xf>
    <xf numFmtId="0" fontId="0" fillId="0" borderId="0">
      <alignment vertical="top"/>
      <protection/>
    </xf>
    <xf numFmtId="0" fontId="32" fillId="0" borderId="0">
      <alignment/>
      <protection/>
    </xf>
    <xf numFmtId="0" fontId="0" fillId="0" borderId="0">
      <alignment/>
      <protection/>
    </xf>
    <xf numFmtId="0" fontId="32"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23" fillId="0" borderId="0">
      <alignment/>
      <protection/>
    </xf>
    <xf numFmtId="0" fontId="23" fillId="0" borderId="0">
      <alignment/>
      <protection/>
    </xf>
    <xf numFmtId="0" fontId="0" fillId="33" borderId="8"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0" fontId="9" fillId="34" borderId="9" applyNumberFormat="0" applyFont="0" applyAlignment="0" applyProtection="0"/>
    <xf numFmtId="199" fontId="12" fillId="0" borderId="10" applyBorder="0">
      <alignment horizontal="right"/>
      <protection/>
    </xf>
    <xf numFmtId="0" fontId="75" fillId="28"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2" borderId="0">
      <alignment horizontal="left" indent="7"/>
      <protection/>
    </xf>
    <xf numFmtId="0" fontId="34" fillId="2" borderId="0">
      <alignment horizontal="left" indent="6"/>
      <protection/>
    </xf>
    <xf numFmtId="0" fontId="35" fillId="35" borderId="12" applyNumberFormat="0" applyBorder="0" applyAlignment="0">
      <protection/>
    </xf>
    <xf numFmtId="0" fontId="36" fillId="36" borderId="0">
      <alignment/>
      <protection/>
    </xf>
    <xf numFmtId="0" fontId="1" fillId="0" borderId="0" applyFill="0">
      <alignment/>
      <protection/>
    </xf>
    <xf numFmtId="0" fontId="0" fillId="37" borderId="0" applyNumberFormat="0" applyFont="0" applyBorder="0" applyAlignment="0">
      <protection/>
    </xf>
    <xf numFmtId="0" fontId="36" fillId="0" borderId="0" applyFill="0">
      <alignment horizontal="left" indent="2"/>
      <protection/>
    </xf>
    <xf numFmtId="0" fontId="0" fillId="0" borderId="0">
      <alignment horizontal="left" wrapText="1"/>
      <protection/>
    </xf>
    <xf numFmtId="0" fontId="17" fillId="0" borderId="0" applyNumberFormat="0" applyFill="0" applyBorder="0" applyProtection="0">
      <alignment horizontal="left"/>
    </xf>
    <xf numFmtId="0" fontId="17" fillId="0" borderId="0" applyNumberFormat="0" applyFill="0" applyBorder="0" applyProtection="0">
      <alignment horizontal="left"/>
    </xf>
    <xf numFmtId="0" fontId="18" fillId="0" borderId="0" applyNumberFormat="0" applyFill="0" applyBorder="0" applyProtection="0">
      <alignment horizontal="left"/>
    </xf>
    <xf numFmtId="0" fontId="18"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8" fillId="0" borderId="0" applyNumberFormat="0" applyFill="0" applyBorder="0" applyProtection="0">
      <alignment horizontal="center"/>
    </xf>
    <xf numFmtId="0" fontId="18" fillId="0" borderId="0" applyNumberFormat="0" applyFill="0" applyBorder="0" applyProtection="0">
      <alignment horizontal="center"/>
    </xf>
    <xf numFmtId="205" fontId="0" fillId="0" borderId="0" applyFont="0" applyFill="0" applyBorder="0" applyProtection="0">
      <alignment horizontal="left"/>
    </xf>
    <xf numFmtId="224" fontId="0" fillId="0" borderId="0" applyFont="0" applyFill="0" applyBorder="0" applyProtection="0">
      <alignment horizontal="left"/>
    </xf>
    <xf numFmtId="0" fontId="0" fillId="0" borderId="0" applyNumberFormat="0" applyFont="0" applyFill="0" applyBorder="0" applyProtection="0">
      <alignment horizontal="center"/>
    </xf>
    <xf numFmtId="0" fontId="0" fillId="0" borderId="0" applyNumberFormat="0" applyFont="0" applyFill="0" applyBorder="0" applyProtection="0">
      <alignment horizontal="center"/>
    </xf>
    <xf numFmtId="38" fontId="0" fillId="0" borderId="0" applyFont="0" applyFill="0" applyBorder="0" applyAlignment="0" applyProtection="0"/>
    <xf numFmtId="38" fontId="0" fillId="0" borderId="0" applyFont="0" applyFill="0" applyBorder="0" applyAlignment="0" applyProtection="0"/>
    <xf numFmtId="10" fontId="0" fillId="0" borderId="0" applyFont="0" applyFill="0" applyBorder="0" applyAlignment="0" applyProtection="0"/>
    <xf numFmtId="0" fontId="13" fillId="0" borderId="13">
      <alignment horizontal="center"/>
      <protection/>
    </xf>
    <xf numFmtId="0" fontId="20" fillId="0" borderId="10" applyBorder="0" applyAlignment="0">
      <protection/>
    </xf>
    <xf numFmtId="0" fontId="4" fillId="0" borderId="0">
      <alignment wrapText="1"/>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 fillId="0" borderId="0">
      <alignment wrapText="1"/>
      <protection/>
    </xf>
    <xf numFmtId="0" fontId="37" fillId="0" borderId="0" applyNumberFormat="0" applyFill="0" applyBorder="0" applyAlignment="0" applyProtection="0"/>
    <xf numFmtId="0" fontId="4" fillId="0" borderId="0">
      <alignment wrapText="1"/>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 fillId="0" borderId="0">
      <alignment wrapText="1"/>
      <protection/>
    </xf>
    <xf numFmtId="0" fontId="37" fillId="0" borderId="0" applyNumberFormat="0" applyFill="0" applyBorder="0" applyAlignment="0" applyProtection="0"/>
    <xf numFmtId="0" fontId="37" fillId="0" borderId="0" applyNumberFormat="0" applyFill="0" applyBorder="0" applyAlignment="0" applyProtection="0"/>
    <xf numFmtId="0" fontId="4" fillId="0" borderId="0">
      <alignment wrapText="1"/>
      <protection/>
    </xf>
    <xf numFmtId="0" fontId="37" fillId="0" borderId="0" applyNumberFormat="0" applyFill="0" applyBorder="0" applyAlignment="0" applyProtection="0"/>
    <xf numFmtId="0" fontId="37" fillId="0" borderId="0" applyNumberFormat="0" applyFill="0" applyBorder="0" applyAlignment="0" applyProtection="0"/>
    <xf numFmtId="0" fontId="4" fillId="0" borderId="0">
      <alignment wrapText="1"/>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 fillId="0" borderId="0">
      <alignment wrapText="1"/>
      <protection/>
    </xf>
    <xf numFmtId="0" fontId="76" fillId="0" borderId="14" applyNumberFormat="0" applyFill="0" applyAlignment="0" applyProtection="0"/>
    <xf numFmtId="198" fontId="11" fillId="0" borderId="15">
      <alignment/>
      <protection locked="0"/>
    </xf>
    <xf numFmtId="198" fontId="11" fillId="0" borderId="15">
      <alignment/>
      <protection locked="0"/>
    </xf>
    <xf numFmtId="198" fontId="11" fillId="0" borderId="15">
      <alignment/>
      <protection locked="0"/>
    </xf>
    <xf numFmtId="198" fontId="11" fillId="0" borderId="15">
      <alignment/>
      <protection locked="0"/>
    </xf>
    <xf numFmtId="198" fontId="11" fillId="0" borderId="15">
      <alignment/>
      <protection locked="0"/>
    </xf>
    <xf numFmtId="0" fontId="77" fillId="0" borderId="0" applyNumberFormat="0" applyFill="0" applyBorder="0" applyAlignment="0" applyProtection="0"/>
  </cellStyleXfs>
  <cellXfs count="461">
    <xf numFmtId="0" fontId="0" fillId="0" borderId="0" xfId="0" applyAlignment="1">
      <alignment/>
    </xf>
    <xf numFmtId="0" fontId="0" fillId="0" borderId="1" xfId="0" applyBorder="1" applyAlignment="1">
      <alignment/>
    </xf>
    <xf numFmtId="0" fontId="0" fillId="0" borderId="16" xfId="0" applyBorder="1" applyAlignment="1">
      <alignment/>
    </xf>
    <xf numFmtId="0" fontId="0" fillId="0" borderId="10" xfId="0" applyBorder="1" applyAlignment="1">
      <alignment/>
    </xf>
    <xf numFmtId="0" fontId="0" fillId="0" borderId="17" xfId="0" applyBorder="1" applyAlignment="1">
      <alignment/>
    </xf>
    <xf numFmtId="165" fontId="0" fillId="0" borderId="0" xfId="0" applyNumberFormat="1" applyAlignment="1">
      <alignment/>
    </xf>
    <xf numFmtId="0" fontId="4" fillId="0" borderId="0" xfId="0" applyFont="1" applyAlignment="1">
      <alignment horizontal="centerContinuous" wrapText="1"/>
    </xf>
    <xf numFmtId="0" fontId="0" fillId="0" borderId="0" xfId="0" applyAlignment="1">
      <alignment horizontal="centerContinuous"/>
    </xf>
    <xf numFmtId="165" fontId="5" fillId="0" borderId="0" xfId="0" applyNumberFormat="1" applyFont="1" applyAlignment="1">
      <alignment/>
    </xf>
    <xf numFmtId="166" fontId="0" fillId="0" borderId="17" xfId="0" applyNumberFormat="1" applyBorder="1" applyAlignment="1">
      <alignment/>
    </xf>
    <xf numFmtId="166" fontId="0" fillId="0" borderId="10" xfId="0" applyNumberFormat="1" applyBorder="1" applyAlignment="1">
      <alignment/>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16" xfId="0" applyBorder="1" applyAlignment="1">
      <alignment horizontal="left"/>
    </xf>
    <xf numFmtId="165" fontId="5" fillId="0" borderId="0" xfId="0" applyNumberFormat="1" applyFont="1" applyAlignment="1">
      <alignment horizontal="left"/>
    </xf>
    <xf numFmtId="169" fontId="0" fillId="0" borderId="0" xfId="0" applyNumberFormat="1" applyAlignment="1">
      <alignment/>
    </xf>
    <xf numFmtId="0" fontId="6" fillId="0" borderId="0" xfId="0" applyFont="1" applyAlignment="1">
      <alignment/>
    </xf>
    <xf numFmtId="49" fontId="5" fillId="0" borderId="0" xfId="0" applyNumberFormat="1" applyFont="1" applyAlignment="1">
      <alignment/>
    </xf>
    <xf numFmtId="0" fontId="5" fillId="0" borderId="0" xfId="0" applyFont="1" applyAlignment="1">
      <alignment/>
    </xf>
    <xf numFmtId="0" fontId="5" fillId="0" borderId="0" xfId="0" applyFont="1" applyAlignment="1">
      <alignment horizontal="left"/>
    </xf>
    <xf numFmtId="171" fontId="0" fillId="0" borderId="0" xfId="34" applyBorder="1">
      <alignment/>
      <protection/>
    </xf>
    <xf numFmtId="170" fontId="0" fillId="0" borderId="0" xfId="16" applyBorder="1">
      <alignment/>
      <protection/>
    </xf>
    <xf numFmtId="165" fontId="5" fillId="0" borderId="0" xfId="128">
      <alignment/>
      <protection/>
    </xf>
    <xf numFmtId="169" fontId="0" fillId="0" borderId="13" xfId="0" applyNumberFormat="1" applyBorder="1" applyAlignment="1">
      <alignment/>
    </xf>
    <xf numFmtId="173" fontId="0" fillId="0" borderId="13" xfId="0" applyNumberFormat="1" applyBorder="1" applyAlignment="1">
      <alignment horizontal="right"/>
    </xf>
    <xf numFmtId="170" fontId="0" fillId="0" borderId="0" xfId="16" applyFont="1" applyBorder="1">
      <alignment/>
      <protection/>
    </xf>
    <xf numFmtId="174" fontId="0" fillId="0" borderId="0" xfId="0" applyNumberFormat="1" applyAlignment="1">
      <alignment/>
    </xf>
    <xf numFmtId="174" fontId="0" fillId="0" borderId="13" xfId="0" applyNumberFormat="1" applyBorder="1" applyAlignment="1">
      <alignment/>
    </xf>
    <xf numFmtId="0" fontId="0" fillId="0" borderId="18" xfId="0" applyBorder="1" applyAlignment="1">
      <alignment horizontal="left"/>
    </xf>
    <xf numFmtId="164" fontId="0" fillId="0" borderId="18" xfId="0" applyNumberFormat="1" applyBorder="1" applyAlignment="1">
      <alignment horizontal="left"/>
    </xf>
    <xf numFmtId="0" fontId="0" fillId="0" borderId="19" xfId="0" applyBorder="1" applyAlignment="1">
      <alignment horizontal="left"/>
    </xf>
    <xf numFmtId="0" fontId="1" fillId="0" borderId="20" xfId="0" applyFont="1" applyBorder="1" applyAlignment="1">
      <alignment horizontal="center" vertical="center"/>
    </xf>
    <xf numFmtId="175" fontId="0" fillId="0" borderId="18" xfId="0" applyNumberFormat="1" applyBorder="1" applyAlignment="1">
      <alignment horizontal="left"/>
    </xf>
    <xf numFmtId="0" fontId="0" fillId="0" borderId="0" xfId="0" applyFont="1" applyAlignment="1">
      <alignment/>
    </xf>
    <xf numFmtId="173" fontId="0" fillId="0" borderId="0" xfId="0" applyNumberFormat="1" applyAlignment="1">
      <alignment horizontal="right"/>
    </xf>
    <xf numFmtId="0" fontId="7" fillId="0" borderId="0" xfId="0" applyFont="1" applyAlignment="1">
      <alignment/>
    </xf>
    <xf numFmtId="175" fontId="0" fillId="0" borderId="18" xfId="0" applyNumberFormat="1" applyFont="1" applyBorder="1" applyAlignment="1">
      <alignment horizontal="left"/>
    </xf>
    <xf numFmtId="0" fontId="8" fillId="0" borderId="0" xfId="0" applyFont="1" applyFill="1" applyAlignment="1">
      <alignment/>
    </xf>
    <xf numFmtId="170" fontId="0" fillId="0" borderId="0" xfId="16" applyFill="1" applyBorder="1">
      <alignment/>
      <protection/>
    </xf>
    <xf numFmtId="0" fontId="0" fillId="0" borderId="0" xfId="195">
      <alignment/>
      <protection/>
    </xf>
    <xf numFmtId="49" fontId="5" fillId="0" borderId="0" xfId="195" applyNumberFormat="1" applyFont="1">
      <alignment/>
      <protection/>
    </xf>
    <xf numFmtId="0" fontId="6" fillId="0" borderId="0" xfId="195" applyFont="1">
      <alignment/>
      <protection/>
    </xf>
    <xf numFmtId="165" fontId="5" fillId="0" borderId="0" xfId="195" applyNumberFormat="1" applyFont="1">
      <alignment/>
      <protection/>
    </xf>
    <xf numFmtId="0" fontId="0" fillId="0" borderId="10" xfId="195" applyBorder="1">
      <alignment/>
      <protection/>
    </xf>
    <xf numFmtId="0" fontId="0" fillId="0" borderId="17" xfId="195" applyBorder="1">
      <alignment/>
      <protection/>
    </xf>
    <xf numFmtId="0" fontId="0" fillId="0" borderId="19" xfId="195" applyBorder="1">
      <alignment/>
      <protection/>
    </xf>
    <xf numFmtId="168" fontId="0" fillId="0" borderId="0" xfId="195" applyNumberFormat="1">
      <alignment/>
      <protection/>
    </xf>
    <xf numFmtId="168" fontId="0" fillId="0" borderId="1" xfId="195" applyNumberFormat="1" applyBorder="1">
      <alignment/>
      <protection/>
    </xf>
    <xf numFmtId="176" fontId="0" fillId="0" borderId="18" xfId="195" applyNumberFormat="1" applyFont="1" applyBorder="1" applyAlignment="1">
      <alignment horizontal="left"/>
      <protection/>
    </xf>
    <xf numFmtId="176" fontId="0" fillId="0" borderId="18" xfId="195" applyNumberFormat="1" applyBorder="1" applyAlignment="1">
      <alignment horizontal="left"/>
      <protection/>
    </xf>
    <xf numFmtId="166" fontId="0" fillId="0" borderId="0" xfId="195" applyNumberFormat="1">
      <alignment/>
      <protection/>
    </xf>
    <xf numFmtId="166" fontId="0" fillId="0" borderId="1" xfId="195" applyNumberFormat="1" applyBorder="1">
      <alignment/>
      <protection/>
    </xf>
    <xf numFmtId="0" fontId="0" fillId="0" borderId="1" xfId="195" applyBorder="1">
      <alignment/>
      <protection/>
    </xf>
    <xf numFmtId="0" fontId="0" fillId="0" borderId="21" xfId="195" applyBorder="1">
      <alignment/>
      <protection/>
    </xf>
    <xf numFmtId="0" fontId="1" fillId="0" borderId="0" xfId="195" applyFont="1" applyAlignment="1">
      <alignment vertical="center"/>
      <protection/>
    </xf>
    <xf numFmtId="0" fontId="1" fillId="0" borderId="10" xfId="195" applyFont="1" applyBorder="1" applyAlignment="1">
      <alignment horizontal="center" vertical="center"/>
      <protection/>
    </xf>
    <xf numFmtId="0" fontId="1" fillId="0" borderId="17" xfId="195" applyFont="1" applyBorder="1" applyAlignment="1">
      <alignment horizontal="center" vertical="center"/>
      <protection/>
    </xf>
    <xf numFmtId="0" fontId="1" fillId="0" borderId="20" xfId="195" applyFont="1" applyBorder="1" applyAlignment="1">
      <alignment horizontal="centerContinuous" vertical="center"/>
      <protection/>
    </xf>
    <xf numFmtId="0" fontId="0" fillId="0" borderId="16" xfId="195" applyBorder="1">
      <alignment/>
      <protection/>
    </xf>
    <xf numFmtId="0" fontId="0" fillId="0" borderId="0" xfId="195" applyAlignment="1">
      <alignment horizontal="centerContinuous"/>
      <protection/>
    </xf>
    <xf numFmtId="0" fontId="4" fillId="0" borderId="0" xfId="195" applyFont="1" applyAlignment="1">
      <alignment horizontal="centerContinuous" wrapText="1"/>
      <protection/>
    </xf>
    <xf numFmtId="49" fontId="5" fillId="0" borderId="0" xfId="195" applyNumberFormat="1" applyFont="1" applyAlignment="1">
      <alignment horizontal="left"/>
      <protection/>
    </xf>
    <xf numFmtId="49" fontId="5" fillId="0" borderId="0" xfId="128" applyNumberFormat="1" applyFont="1">
      <alignment/>
      <protection/>
    </xf>
    <xf numFmtId="177" fontId="0" fillId="0" borderId="0" xfId="195" applyNumberFormat="1">
      <alignment/>
      <protection/>
    </xf>
    <xf numFmtId="178" fontId="0" fillId="0" borderId="1" xfId="195" applyNumberFormat="1" applyBorder="1">
      <alignment/>
      <protection/>
    </xf>
    <xf numFmtId="179" fontId="0" fillId="0" borderId="1" xfId="195" applyNumberFormat="1" applyBorder="1">
      <alignment/>
      <protection/>
    </xf>
    <xf numFmtId="0" fontId="0" fillId="0" borderId="1" xfId="195" applyBorder="1" applyAlignment="1">
      <alignment horizontal="left"/>
      <protection/>
    </xf>
    <xf numFmtId="180" fontId="0" fillId="0" borderId="1" xfId="195" applyNumberFormat="1" applyBorder="1" applyAlignment="1">
      <alignment horizontal="right"/>
      <protection/>
    </xf>
    <xf numFmtId="181" fontId="0" fillId="0" borderId="1" xfId="195" applyNumberFormat="1" applyFont="1" applyBorder="1" applyAlignment="1">
      <alignment horizontal="right"/>
      <protection/>
    </xf>
    <xf numFmtId="181" fontId="0" fillId="0" borderId="1" xfId="195" applyNumberFormat="1" applyBorder="1" applyAlignment="1">
      <alignment horizontal="right"/>
      <protection/>
    </xf>
    <xf numFmtId="0" fontId="1" fillId="0" borderId="0" xfId="195" applyFont="1">
      <alignment/>
      <protection/>
    </xf>
    <xf numFmtId="0" fontId="1" fillId="0" borderId="10" xfId="195" applyFont="1" applyBorder="1" applyAlignment="1">
      <alignment horizontal="center" wrapText="1"/>
      <protection/>
    </xf>
    <xf numFmtId="0" fontId="1" fillId="0" borderId="17" xfId="195" applyFont="1" applyBorder="1" applyAlignment="1">
      <alignment horizontal="center" wrapText="1"/>
      <protection/>
    </xf>
    <xf numFmtId="0" fontId="1" fillId="0" borderId="10" xfId="195" applyFont="1" applyBorder="1" applyAlignment="1">
      <alignment horizontal="centerContinuous" vertical="center" wrapText="1"/>
      <protection/>
    </xf>
    <xf numFmtId="0" fontId="1" fillId="0" borderId="17" xfId="195" applyFont="1" applyBorder="1" applyAlignment="1">
      <alignment horizontal="centerContinuous" vertical="center" wrapText="1"/>
      <protection/>
    </xf>
    <xf numFmtId="0" fontId="1" fillId="0" borderId="1" xfId="195" applyFont="1" applyBorder="1" applyAlignment="1">
      <alignment vertical="center" wrapText="1"/>
      <protection/>
    </xf>
    <xf numFmtId="0" fontId="0" fillId="0" borderId="0" xfId="195" applyAlignment="1">
      <alignment wrapText="1"/>
      <protection/>
    </xf>
    <xf numFmtId="3" fontId="0" fillId="0" borderId="0" xfId="195" applyNumberFormat="1">
      <alignment/>
      <protection/>
    </xf>
    <xf numFmtId="3" fontId="0" fillId="0" borderId="0" xfId="195" applyNumberFormat="1" applyFill="1">
      <alignment/>
      <protection/>
    </xf>
    <xf numFmtId="165" fontId="5" fillId="0" borderId="0" xfId="195" applyNumberFormat="1" applyFont="1" applyAlignment="1">
      <alignment wrapText="1"/>
      <protection/>
    </xf>
    <xf numFmtId="49" fontId="5" fillId="0" borderId="0" xfId="195" applyNumberFormat="1" applyFont="1" applyAlignment="1">
      <alignment/>
      <protection/>
    </xf>
    <xf numFmtId="168" fontId="0" fillId="0" borderId="0" xfId="195" applyNumberFormat="1" applyAlignment="1">
      <alignment wrapText="1"/>
      <protection/>
    </xf>
    <xf numFmtId="168" fontId="0" fillId="0" borderId="0" xfId="195" applyNumberFormat="1" applyFill="1" applyBorder="1">
      <alignment/>
      <protection/>
    </xf>
    <xf numFmtId="168" fontId="0" fillId="0" borderId="17" xfId="195" applyNumberFormat="1" applyBorder="1">
      <alignment/>
      <protection/>
    </xf>
    <xf numFmtId="0" fontId="0" fillId="0" borderId="22" xfId="195" applyBorder="1">
      <alignment/>
      <protection/>
    </xf>
    <xf numFmtId="182" fontId="0" fillId="0" borderId="1" xfId="195" applyNumberFormat="1" applyFont="1" applyBorder="1" applyAlignment="1">
      <alignment horizontal="right"/>
      <protection/>
    </xf>
    <xf numFmtId="168" fontId="0" fillId="0" borderId="23" xfId="195" applyNumberFormat="1" applyBorder="1">
      <alignment/>
      <protection/>
    </xf>
    <xf numFmtId="183" fontId="0" fillId="0" borderId="1" xfId="195" applyNumberFormat="1" applyBorder="1">
      <alignment/>
      <protection/>
    </xf>
    <xf numFmtId="164" fontId="0" fillId="0" borderId="1" xfId="195" applyNumberFormat="1" applyFont="1" applyBorder="1" applyAlignment="1" quotePrefix="1">
      <alignment horizontal="right"/>
      <protection/>
    </xf>
    <xf numFmtId="182" fontId="0" fillId="0" borderId="23" xfId="195" applyNumberFormat="1" applyFont="1" applyBorder="1" applyAlignment="1" quotePrefix="1">
      <alignment horizontal="right"/>
      <protection/>
    </xf>
    <xf numFmtId="184" fontId="0" fillId="0" borderId="1" xfId="195" applyNumberFormat="1" applyFont="1" applyBorder="1" applyAlignment="1" quotePrefix="1">
      <alignment horizontal="right"/>
      <protection/>
    </xf>
    <xf numFmtId="168" fontId="0" fillId="0" borderId="0" xfId="195" applyNumberFormat="1" applyFill="1">
      <alignment/>
      <protection/>
    </xf>
    <xf numFmtId="168" fontId="0" fillId="0" borderId="1" xfId="195" applyNumberFormat="1" applyFont="1" applyBorder="1" quotePrefix="1">
      <alignment/>
      <protection/>
    </xf>
    <xf numFmtId="0" fontId="0" fillId="0" borderId="1" xfId="195" applyFont="1" applyBorder="1" applyAlignment="1">
      <alignment horizontal="left"/>
      <protection/>
    </xf>
    <xf numFmtId="183" fontId="0" fillId="0" borderId="0" xfId="195" applyNumberFormat="1">
      <alignment/>
      <protection/>
    </xf>
    <xf numFmtId="0" fontId="0" fillId="0" borderId="23" xfId="195" applyBorder="1">
      <alignment/>
      <protection/>
    </xf>
    <xf numFmtId="0" fontId="1" fillId="0" borderId="0" xfId="195" applyFont="1" applyAlignment="1">
      <alignment wrapText="1"/>
      <protection/>
    </xf>
    <xf numFmtId="0" fontId="1" fillId="0" borderId="22" xfId="195" applyFont="1" applyBorder="1" applyAlignment="1">
      <alignment horizontal="center" wrapText="1"/>
      <protection/>
    </xf>
    <xf numFmtId="0" fontId="1" fillId="0" borderId="0" xfId="195" applyFont="1" applyAlignment="1">
      <alignment vertical="center" wrapText="1"/>
      <protection/>
    </xf>
    <xf numFmtId="0" fontId="1" fillId="0" borderId="0" xfId="195" applyFont="1" applyAlignment="1">
      <alignment horizontal="center" vertical="center" wrapText="1"/>
      <protection/>
    </xf>
    <xf numFmtId="0" fontId="1" fillId="0" borderId="24" xfId="195" applyFont="1" applyBorder="1" applyAlignment="1">
      <alignment horizontal="centerContinuous" vertical="center" wrapText="1"/>
      <protection/>
    </xf>
    <xf numFmtId="0" fontId="1" fillId="0" borderId="1" xfId="195" applyFont="1" applyBorder="1" applyAlignment="1">
      <alignment horizontal="center" vertical="center" wrapText="1"/>
      <protection/>
    </xf>
    <xf numFmtId="0" fontId="0" fillId="0" borderId="0" xfId="195" applyAlignment="1">
      <alignment horizontal="centerContinuous" wrapText="1"/>
      <protection/>
    </xf>
    <xf numFmtId="0" fontId="10" fillId="0" borderId="0" xfId="195" applyFont="1">
      <alignment/>
      <protection/>
    </xf>
    <xf numFmtId="0" fontId="10" fillId="0" borderId="0" xfId="195" applyFont="1" applyAlignment="1">
      <alignment wrapText="1"/>
      <protection/>
    </xf>
    <xf numFmtId="0" fontId="0" fillId="0" borderId="0" xfId="195" applyFill="1">
      <alignment/>
      <protection/>
    </xf>
    <xf numFmtId="0" fontId="0" fillId="0" borderId="0" xfId="195" applyFill="1" applyBorder="1">
      <alignment/>
      <protection/>
    </xf>
    <xf numFmtId="165" fontId="5" fillId="0" borderId="0" xfId="195" applyNumberFormat="1" applyFont="1" applyFill="1">
      <alignment/>
      <protection/>
    </xf>
    <xf numFmtId="165" fontId="5" fillId="0" borderId="0" xfId="195" applyNumberFormat="1" applyFont="1" applyFill="1" applyBorder="1">
      <alignment/>
      <protection/>
    </xf>
    <xf numFmtId="49" fontId="5" fillId="0" borderId="0" xfId="195" applyNumberFormat="1" applyFont="1" applyFill="1" applyAlignment="1">
      <alignment horizontal="left"/>
      <protection/>
    </xf>
    <xf numFmtId="49" fontId="5" fillId="0" borderId="0" xfId="195" applyNumberFormat="1" applyFont="1" applyFill="1">
      <alignment/>
      <protection/>
    </xf>
    <xf numFmtId="178" fontId="0" fillId="0" borderId="0" xfId="195" applyNumberFormat="1" applyFill="1" applyBorder="1">
      <alignment/>
      <protection/>
    </xf>
    <xf numFmtId="183" fontId="0" fillId="0" borderId="0" xfId="195" applyNumberFormat="1" applyFill="1" applyBorder="1">
      <alignment/>
      <protection/>
    </xf>
    <xf numFmtId="185" fontId="0" fillId="0" borderId="0" xfId="195" applyNumberFormat="1" applyFill="1" applyBorder="1" applyAlignment="1">
      <alignment horizontal="left"/>
      <protection/>
    </xf>
    <xf numFmtId="178" fontId="0" fillId="0" borderId="10" xfId="195" applyNumberFormat="1" applyFill="1" applyBorder="1">
      <alignment/>
      <protection/>
    </xf>
    <xf numFmtId="183" fontId="0" fillId="0" borderId="17" xfId="195" applyNumberFormat="1" applyFill="1" applyBorder="1">
      <alignment/>
      <protection/>
    </xf>
    <xf numFmtId="185" fontId="0" fillId="0" borderId="17" xfId="195" applyNumberFormat="1" applyFill="1" applyBorder="1" applyAlignment="1">
      <alignment horizontal="left"/>
      <protection/>
    </xf>
    <xf numFmtId="180" fontId="0" fillId="0" borderId="0" xfId="195" applyNumberFormat="1" applyFill="1" applyAlignment="1">
      <alignment horizontal="right"/>
      <protection/>
    </xf>
    <xf numFmtId="184" fontId="0" fillId="0" borderId="1" xfId="195" applyNumberFormat="1" applyFill="1" applyBorder="1" applyAlignment="1">
      <alignment horizontal="right"/>
      <protection/>
    </xf>
    <xf numFmtId="184" fontId="0" fillId="0" borderId="1" xfId="195" applyNumberFormat="1" applyFont="1" applyFill="1" applyBorder="1" applyAlignment="1">
      <alignment horizontal="right"/>
      <protection/>
    </xf>
    <xf numFmtId="185" fontId="0" fillId="0" borderId="1" xfId="195" applyNumberFormat="1" applyFill="1" applyBorder="1" applyAlignment="1">
      <alignment horizontal="left"/>
      <protection/>
    </xf>
    <xf numFmtId="178" fontId="0" fillId="0" borderId="0" xfId="195" applyNumberFormat="1" applyFill="1">
      <alignment/>
      <protection/>
    </xf>
    <xf numFmtId="183" fontId="0" fillId="0" borderId="1" xfId="195" applyNumberFormat="1" applyFill="1" applyBorder="1">
      <alignment/>
      <protection/>
    </xf>
    <xf numFmtId="183" fontId="0" fillId="0" borderId="18" xfId="195" applyNumberFormat="1" applyFill="1" applyBorder="1">
      <alignment/>
      <protection/>
    </xf>
    <xf numFmtId="178" fontId="0" fillId="0" borderId="13" xfId="195" applyNumberFormat="1" applyFill="1" applyBorder="1">
      <alignment/>
      <protection/>
    </xf>
    <xf numFmtId="0" fontId="0" fillId="0" borderId="1" xfId="195" applyFill="1" applyBorder="1">
      <alignment/>
      <protection/>
    </xf>
    <xf numFmtId="0" fontId="1" fillId="0" borderId="0" xfId="195" applyFont="1" applyFill="1">
      <alignment/>
      <protection/>
    </xf>
    <xf numFmtId="0" fontId="1" fillId="0" borderId="0" xfId="195" applyFont="1" applyFill="1" applyBorder="1">
      <alignment/>
      <protection/>
    </xf>
    <xf numFmtId="0" fontId="1" fillId="0" borderId="10" xfId="195" applyFont="1" applyFill="1" applyBorder="1" applyAlignment="1">
      <alignment horizontal="center" wrapText="1"/>
      <protection/>
    </xf>
    <xf numFmtId="0" fontId="1" fillId="0" borderId="17" xfId="195" applyFont="1" applyFill="1" applyBorder="1" applyAlignment="1">
      <alignment horizontal="center" wrapText="1"/>
      <protection/>
    </xf>
    <xf numFmtId="0" fontId="1" fillId="0" borderId="0" xfId="195" applyFont="1" applyFill="1" applyAlignment="1">
      <alignment vertical="center"/>
      <protection/>
    </xf>
    <xf numFmtId="0" fontId="1" fillId="0" borderId="0" xfId="195" applyFont="1" applyFill="1" applyBorder="1" applyAlignment="1">
      <alignment vertical="center"/>
      <protection/>
    </xf>
    <xf numFmtId="0" fontId="1" fillId="0" borderId="10" xfId="195" applyFont="1" applyFill="1" applyBorder="1" applyAlignment="1">
      <alignment horizontal="centerContinuous" vertical="center" wrapText="1"/>
      <protection/>
    </xf>
    <xf numFmtId="0" fontId="1" fillId="0" borderId="17" xfId="195" applyFont="1" applyFill="1" applyBorder="1" applyAlignment="1">
      <alignment horizontal="centerContinuous" vertical="center" wrapText="1"/>
      <protection/>
    </xf>
    <xf numFmtId="0" fontId="1" fillId="0" borderId="1" xfId="195" applyFont="1" applyFill="1" applyBorder="1" applyAlignment="1">
      <alignment vertical="center" wrapText="1"/>
      <protection/>
    </xf>
    <xf numFmtId="0" fontId="0" fillId="0" borderId="16" xfId="195" applyFill="1" applyBorder="1">
      <alignment/>
      <protection/>
    </xf>
    <xf numFmtId="0" fontId="0" fillId="0" borderId="0" xfId="195" applyFill="1" applyAlignment="1">
      <alignment horizontal="centerContinuous"/>
      <protection/>
    </xf>
    <xf numFmtId="0" fontId="4" fillId="0" borderId="0" xfId="195" applyFont="1" applyFill="1" applyAlignment="1">
      <alignment horizontal="centerContinuous" wrapText="1"/>
      <protection/>
    </xf>
    <xf numFmtId="0" fontId="0" fillId="0" borderId="0" xfId="195" applyFont="1" applyFill="1" applyBorder="1" applyAlignment="1">
      <alignment wrapText="1"/>
      <protection/>
    </xf>
    <xf numFmtId="0" fontId="0" fillId="0" borderId="0" xfId="195" applyFont="1" applyFill="1" applyBorder="1" applyAlignment="1" quotePrefix="1">
      <alignment horizontal="left"/>
      <protection/>
    </xf>
    <xf numFmtId="0" fontId="0" fillId="0" borderId="0" xfId="195" applyFont="1" applyFill="1" applyBorder="1">
      <alignment/>
      <protection/>
    </xf>
    <xf numFmtId="0" fontId="0" fillId="0" borderId="0" xfId="195" applyFont="1" applyFill="1" applyBorder="1" applyAlignment="1">
      <alignment horizontal="left"/>
      <protection/>
    </xf>
    <xf numFmtId="0" fontId="5" fillId="0" borderId="0" xfId="195" applyFont="1" applyFill="1" applyBorder="1">
      <alignment/>
      <protection/>
    </xf>
    <xf numFmtId="181" fontId="0" fillId="0" borderId="0" xfId="195" applyNumberFormat="1" applyFont="1" applyFill="1" applyBorder="1" applyAlignment="1">
      <alignment horizontal="right"/>
      <protection/>
    </xf>
    <xf numFmtId="0" fontId="0" fillId="0" borderId="10" xfId="195" applyFont="1" applyFill="1" applyBorder="1" applyAlignment="1">
      <alignment wrapText="1"/>
      <protection/>
    </xf>
    <xf numFmtId="0" fontId="0" fillId="0" borderId="19" xfId="195" applyFont="1" applyFill="1" applyBorder="1" applyAlignment="1" quotePrefix="1">
      <alignment horizontal="left"/>
      <protection/>
    </xf>
    <xf numFmtId="0" fontId="0" fillId="0" borderId="19" xfId="195" applyFont="1" applyFill="1" applyBorder="1">
      <alignment/>
      <protection/>
    </xf>
    <xf numFmtId="0" fontId="0" fillId="0" borderId="19" xfId="195" applyFont="1" applyFill="1" applyBorder="1" applyAlignment="1">
      <alignment horizontal="left"/>
      <protection/>
    </xf>
    <xf numFmtId="181" fontId="0" fillId="0" borderId="10" xfId="195" applyNumberFormat="1" applyFont="1" applyFill="1" applyBorder="1" applyAlignment="1">
      <alignment horizontal="right"/>
      <protection/>
    </xf>
    <xf numFmtId="184" fontId="0" fillId="0" borderId="1" xfId="195" applyNumberFormat="1" applyFill="1" applyBorder="1" applyAlignment="1" quotePrefix="1">
      <alignment horizontal="right"/>
      <protection/>
    </xf>
    <xf numFmtId="186" fontId="0" fillId="0" borderId="1" xfId="195" applyNumberFormat="1" applyFill="1" applyBorder="1" applyAlignment="1">
      <alignment horizontal="left"/>
      <protection/>
    </xf>
    <xf numFmtId="171" fontId="0" fillId="0" borderId="1" xfId="34" applyFill="1" applyBorder="1">
      <alignment/>
      <protection/>
    </xf>
    <xf numFmtId="164" fontId="0" fillId="0" borderId="17" xfId="195" applyNumberFormat="1" applyBorder="1">
      <alignment/>
      <protection/>
    </xf>
    <xf numFmtId="0" fontId="0" fillId="0" borderId="25" xfId="195" applyFill="1" applyBorder="1">
      <alignment/>
      <protection/>
    </xf>
    <xf numFmtId="173" fontId="0" fillId="0" borderId="13" xfId="195" applyNumberFormat="1" applyBorder="1" applyAlignment="1">
      <alignment horizontal="right"/>
      <protection/>
    </xf>
    <xf numFmtId="187" fontId="0" fillId="0" borderId="1" xfId="195" applyNumberFormat="1" applyFont="1" applyBorder="1" applyAlignment="1">
      <alignment horizontal="right"/>
      <protection/>
    </xf>
    <xf numFmtId="173" fontId="0" fillId="0" borderId="1" xfId="195" applyNumberFormat="1" applyBorder="1" applyAlignment="1">
      <alignment horizontal="right"/>
      <protection/>
    </xf>
    <xf numFmtId="169" fontId="0" fillId="0" borderId="1" xfId="195" applyNumberFormat="1" applyFont="1" applyBorder="1">
      <alignment/>
      <protection/>
    </xf>
    <xf numFmtId="187" fontId="0" fillId="0" borderId="26" xfId="195" applyNumberFormat="1" applyBorder="1" applyAlignment="1">
      <alignment horizontal="right"/>
      <protection/>
    </xf>
    <xf numFmtId="187" fontId="0" fillId="0" borderId="27" xfId="195" applyNumberFormat="1" applyFill="1" applyBorder="1" applyAlignment="1">
      <alignment horizontal="right"/>
      <protection/>
    </xf>
    <xf numFmtId="185" fontId="0" fillId="0" borderId="1" xfId="195" applyNumberFormat="1" applyBorder="1" applyAlignment="1">
      <alignment horizontal="left"/>
      <protection/>
    </xf>
    <xf numFmtId="188" fontId="0" fillId="0" borderId="26" xfId="195" applyNumberFormat="1" applyFill="1" applyBorder="1">
      <alignment/>
      <protection/>
    </xf>
    <xf numFmtId="0" fontId="0" fillId="0" borderId="0" xfId="195" applyFont="1">
      <alignment/>
      <protection/>
    </xf>
    <xf numFmtId="173" fontId="0" fillId="0" borderId="13" xfId="195" applyNumberFormat="1" applyFill="1" applyBorder="1" applyAlignment="1">
      <alignment horizontal="right"/>
      <protection/>
    </xf>
    <xf numFmtId="169" fontId="0" fillId="0" borderId="1" xfId="195" applyNumberFormat="1" applyBorder="1">
      <alignment/>
      <protection/>
    </xf>
    <xf numFmtId="187" fontId="0" fillId="0" borderId="1" xfId="195" applyNumberFormat="1" applyBorder="1" applyAlignment="1">
      <alignment horizontal="right"/>
      <protection/>
    </xf>
    <xf numFmtId="169" fontId="0" fillId="0" borderId="1" xfId="195" applyNumberFormat="1" applyFill="1" applyBorder="1">
      <alignment/>
      <protection/>
    </xf>
    <xf numFmtId="188" fontId="0" fillId="0" borderId="26" xfId="195" applyNumberFormat="1" applyBorder="1">
      <alignment/>
      <protection/>
    </xf>
    <xf numFmtId="188" fontId="0" fillId="0" borderId="1" xfId="195" applyNumberFormat="1" applyBorder="1">
      <alignment/>
      <protection/>
    </xf>
    <xf numFmtId="187" fontId="0" fillId="0" borderId="27" xfId="195" applyNumberFormat="1" applyBorder="1" applyAlignment="1">
      <alignment horizontal="right"/>
      <protection/>
    </xf>
    <xf numFmtId="169" fontId="0" fillId="0" borderId="0" xfId="195" applyNumberFormat="1">
      <alignment/>
      <protection/>
    </xf>
    <xf numFmtId="169" fontId="0" fillId="0" borderId="0" xfId="195" applyNumberFormat="1" applyFont="1" applyFill="1">
      <alignment/>
      <protection/>
    </xf>
    <xf numFmtId="169" fontId="0" fillId="0" borderId="1" xfId="195" applyNumberFormat="1" applyFont="1" applyFill="1" applyBorder="1">
      <alignment/>
      <protection/>
    </xf>
    <xf numFmtId="185" fontId="0" fillId="0" borderId="1" xfId="195" applyNumberFormat="1" applyFont="1" applyBorder="1" applyAlignment="1">
      <alignment horizontal="left"/>
      <protection/>
    </xf>
    <xf numFmtId="169" fontId="0" fillId="0" borderId="0" xfId="195" applyNumberFormat="1" applyFont="1">
      <alignment/>
      <protection/>
    </xf>
    <xf numFmtId="0" fontId="0" fillId="0" borderId="26" xfId="195" applyFill="1" applyBorder="1">
      <alignment/>
      <protection/>
    </xf>
    <xf numFmtId="0" fontId="1" fillId="0" borderId="25" xfId="195" applyFont="1" applyFill="1" applyBorder="1" applyAlignment="1">
      <alignment horizontal="center" wrapText="1"/>
      <protection/>
    </xf>
    <xf numFmtId="0" fontId="1" fillId="0" borderId="26" xfId="195" applyFont="1" applyFill="1" applyBorder="1" applyAlignment="1">
      <alignment horizontal="center" vertical="center" wrapText="1"/>
      <protection/>
    </xf>
    <xf numFmtId="0" fontId="0" fillId="0" borderId="0" xfId="195" applyFont="1" applyBorder="1" applyAlignment="1">
      <alignment wrapText="1"/>
      <protection/>
    </xf>
    <xf numFmtId="0" fontId="0" fillId="0" borderId="0" xfId="195" applyFont="1" applyBorder="1" applyAlignment="1" quotePrefix="1">
      <alignment horizontal="left"/>
      <protection/>
    </xf>
    <xf numFmtId="0" fontId="0" fillId="0" borderId="0" xfId="195" applyFont="1" applyBorder="1">
      <alignment/>
      <protection/>
    </xf>
    <xf numFmtId="0" fontId="0" fillId="0" borderId="0" xfId="195" applyFont="1" applyBorder="1" applyAlignment="1">
      <alignment horizontal="left"/>
      <protection/>
    </xf>
    <xf numFmtId="0" fontId="5" fillId="0" borderId="0" xfId="195" applyFont="1" applyBorder="1">
      <alignment/>
      <protection/>
    </xf>
    <xf numFmtId="181" fontId="0" fillId="0" borderId="0" xfId="195" applyNumberFormat="1" applyFont="1" applyBorder="1" applyAlignment="1">
      <alignment horizontal="right"/>
      <protection/>
    </xf>
    <xf numFmtId="0" fontId="0" fillId="0" borderId="0" xfId="195" applyBorder="1">
      <alignment/>
      <protection/>
    </xf>
    <xf numFmtId="0" fontId="0" fillId="0" borderId="19" xfId="195" applyFont="1" applyBorder="1" applyAlignment="1" quotePrefix="1">
      <alignment horizontal="left"/>
      <protection/>
    </xf>
    <xf numFmtId="0" fontId="0" fillId="0" borderId="17" xfId="195" applyFont="1" applyBorder="1" applyAlignment="1" quotePrefix="1">
      <alignment horizontal="left"/>
      <protection/>
    </xf>
    <xf numFmtId="0" fontId="0" fillId="0" borderId="28" xfId="195" applyFont="1" applyBorder="1">
      <alignment/>
      <protection/>
    </xf>
    <xf numFmtId="0" fontId="0" fillId="0" borderId="28" xfId="195" applyFont="1" applyBorder="1" applyAlignment="1">
      <alignment horizontal="left"/>
      <protection/>
    </xf>
    <xf numFmtId="181" fontId="0" fillId="0" borderId="10" xfId="195" applyNumberFormat="1" applyFont="1" applyBorder="1" applyAlignment="1">
      <alignment horizontal="right"/>
      <protection/>
    </xf>
    <xf numFmtId="182" fontId="0" fillId="0" borderId="1" xfId="195" applyNumberFormat="1" applyFill="1" applyBorder="1" applyAlignment="1">
      <alignment horizontal="right"/>
      <protection/>
    </xf>
    <xf numFmtId="187" fontId="0" fillId="0" borderId="26" xfId="195" applyNumberFormat="1" applyFont="1" applyFill="1" applyBorder="1" applyAlignment="1" quotePrefix="1">
      <alignment horizontal="right"/>
      <protection/>
    </xf>
    <xf numFmtId="188" fontId="0" fillId="0" borderId="0" xfId="195" applyNumberFormat="1">
      <alignment/>
      <protection/>
    </xf>
    <xf numFmtId="169" fontId="0" fillId="0" borderId="0" xfId="195" applyNumberFormat="1" applyFill="1">
      <alignment/>
      <protection/>
    </xf>
    <xf numFmtId="0" fontId="0" fillId="0" borderId="0" xfId="195" applyFont="1" applyFill="1">
      <alignment/>
      <protection/>
    </xf>
    <xf numFmtId="182" fontId="0" fillId="0" borderId="1" xfId="195" applyNumberFormat="1" applyBorder="1" applyAlignment="1">
      <alignment horizontal="right"/>
      <protection/>
    </xf>
    <xf numFmtId="0" fontId="0" fillId="0" borderId="0" xfId="195" applyNumberFormat="1">
      <alignment/>
      <protection/>
    </xf>
    <xf numFmtId="169" fontId="0" fillId="0" borderId="26" xfId="195" applyNumberFormat="1" applyFill="1" applyBorder="1">
      <alignment/>
      <protection/>
    </xf>
    <xf numFmtId="187" fontId="0" fillId="0" borderId="26" xfId="195" applyNumberFormat="1" applyFont="1" applyBorder="1" applyAlignment="1">
      <alignment horizontal="right"/>
      <protection/>
    </xf>
    <xf numFmtId="187" fontId="0" fillId="0" borderId="1" xfId="195" applyNumberFormat="1" applyFill="1" applyBorder="1" applyAlignment="1">
      <alignment horizontal="right"/>
      <protection/>
    </xf>
    <xf numFmtId="173" fontId="0" fillId="0" borderId="1" xfId="195" applyNumberFormat="1" applyFill="1" applyBorder="1" applyAlignment="1">
      <alignment horizontal="right"/>
      <protection/>
    </xf>
    <xf numFmtId="186" fontId="0" fillId="0" borderId="1" xfId="195" applyNumberFormat="1" applyBorder="1" applyAlignment="1">
      <alignment horizontal="left"/>
      <protection/>
    </xf>
    <xf numFmtId="187" fontId="0" fillId="0" borderId="1" xfId="195" applyNumberFormat="1" applyFont="1" applyFill="1" applyBorder="1" applyAlignment="1" quotePrefix="1">
      <alignment horizontal="right"/>
      <protection/>
    </xf>
    <xf numFmtId="187" fontId="0" fillId="0" borderId="26" xfId="195" applyNumberFormat="1" applyFill="1" applyBorder="1" applyAlignment="1">
      <alignment horizontal="right"/>
      <protection/>
    </xf>
    <xf numFmtId="187" fontId="0" fillId="0" borderId="26" xfId="195" applyNumberFormat="1" applyFont="1" applyFill="1" applyBorder="1" applyAlignment="1">
      <alignment horizontal="right"/>
      <protection/>
    </xf>
    <xf numFmtId="0" fontId="0" fillId="0" borderId="0" xfId="195" applyNumberFormat="1" applyFill="1">
      <alignment/>
      <protection/>
    </xf>
    <xf numFmtId="0" fontId="0" fillId="0" borderId="0" xfId="195" applyNumberFormat="1" applyFont="1" applyFill="1">
      <alignment/>
      <protection/>
    </xf>
    <xf numFmtId="3" fontId="0" fillId="0" borderId="0" xfId="195" applyNumberFormat="1" applyFont="1" applyFill="1" quotePrefix="1">
      <alignment/>
      <protection/>
    </xf>
    <xf numFmtId="171" fontId="0" fillId="0" borderId="1" xfId="34" applyBorder="1">
      <alignment/>
      <protection/>
    </xf>
    <xf numFmtId="3" fontId="7" fillId="0" borderId="0" xfId="195" applyNumberFormat="1" applyFont="1" applyFill="1" applyBorder="1" applyAlignment="1" applyProtection="1">
      <alignment/>
      <protection/>
    </xf>
    <xf numFmtId="0" fontId="7" fillId="0" borderId="0" xfId="195" applyNumberFormat="1" applyFont="1" applyFill="1" applyBorder="1" applyAlignment="1" applyProtection="1">
      <alignment/>
      <protection/>
    </xf>
    <xf numFmtId="0" fontId="0" fillId="0" borderId="29" xfId="195" applyBorder="1">
      <alignment/>
      <protection/>
    </xf>
    <xf numFmtId="166" fontId="0" fillId="0" borderId="13" xfId="195" applyNumberFormat="1" applyFill="1" applyBorder="1">
      <alignment/>
      <protection/>
    </xf>
    <xf numFmtId="164" fontId="0" fillId="0" borderId="13" xfId="195" applyNumberFormat="1" applyFill="1" applyBorder="1" applyAlignment="1">
      <alignment horizontal="right"/>
      <protection/>
    </xf>
    <xf numFmtId="166" fontId="0" fillId="0" borderId="13" xfId="195" applyNumberFormat="1" applyBorder="1">
      <alignment/>
      <protection/>
    </xf>
    <xf numFmtId="170" fontId="0" fillId="0" borderId="1" xfId="16" applyFont="1" applyBorder="1">
      <alignment/>
      <protection/>
    </xf>
    <xf numFmtId="170" fontId="0" fillId="0" borderId="1" xfId="16" applyBorder="1">
      <alignment/>
      <protection/>
    </xf>
    <xf numFmtId="164" fontId="0" fillId="0" borderId="13" xfId="195" applyNumberFormat="1" applyBorder="1" applyAlignment="1">
      <alignment horizontal="right"/>
      <protection/>
    </xf>
    <xf numFmtId="167" fontId="0" fillId="0" borderId="13" xfId="195" applyNumberFormat="1" applyFill="1" applyBorder="1">
      <alignment/>
      <protection/>
    </xf>
    <xf numFmtId="167" fontId="0" fillId="0" borderId="13" xfId="195" applyNumberFormat="1" applyBorder="1">
      <alignment/>
      <protection/>
    </xf>
    <xf numFmtId="164" fontId="0" fillId="0" borderId="13" xfId="195" applyNumberFormat="1" applyFont="1" applyBorder="1" applyAlignment="1" quotePrefix="1">
      <alignment horizontal="right"/>
      <protection/>
    </xf>
    <xf numFmtId="0" fontId="0" fillId="0" borderId="13" xfId="195" applyFill="1" applyBorder="1">
      <alignment/>
      <protection/>
    </xf>
    <xf numFmtId="0" fontId="0" fillId="0" borderId="13" xfId="195" applyBorder="1">
      <alignment/>
      <protection/>
    </xf>
    <xf numFmtId="189" fontId="0" fillId="0" borderId="0" xfId="195" applyNumberFormat="1">
      <alignment/>
      <protection/>
    </xf>
    <xf numFmtId="190" fontId="0" fillId="0" borderId="13" xfId="195" applyNumberFormat="1" applyFill="1" applyBorder="1">
      <alignment/>
      <protection/>
    </xf>
    <xf numFmtId="190" fontId="0" fillId="0" borderId="13" xfId="195" applyNumberFormat="1" applyBorder="1">
      <alignment/>
      <protection/>
    </xf>
    <xf numFmtId="0" fontId="1" fillId="0" borderId="30" xfId="195" applyFont="1" applyBorder="1" applyAlignment="1">
      <alignment horizontal="center" vertical="center"/>
      <protection/>
    </xf>
    <xf numFmtId="0" fontId="4" fillId="0" borderId="0" xfId="195" applyFont="1" applyAlignment="1">
      <alignment horizontal="centerContinuous"/>
      <protection/>
    </xf>
    <xf numFmtId="0" fontId="5" fillId="0" borderId="0" xfId="195" applyNumberFormat="1" applyFont="1">
      <alignment/>
      <protection/>
    </xf>
    <xf numFmtId="182" fontId="0" fillId="0" borderId="0" xfId="195" applyNumberFormat="1" applyAlignment="1">
      <alignment horizontal="right"/>
      <protection/>
    </xf>
    <xf numFmtId="182" fontId="0" fillId="0" borderId="0" xfId="195" applyNumberFormat="1" applyFill="1" applyAlignment="1">
      <alignment horizontal="right"/>
      <protection/>
    </xf>
    <xf numFmtId="0" fontId="0" fillId="0" borderId="18" xfId="195" applyBorder="1">
      <alignment/>
      <protection/>
    </xf>
    <xf numFmtId="182" fontId="0" fillId="0" borderId="18" xfId="195" applyNumberFormat="1" applyBorder="1" applyAlignment="1">
      <alignment horizontal="right"/>
      <protection/>
    </xf>
    <xf numFmtId="191" fontId="0" fillId="0" borderId="0" xfId="195" applyNumberFormat="1">
      <alignment/>
      <protection/>
    </xf>
    <xf numFmtId="0" fontId="1" fillId="0" borderId="10" xfId="195" applyFont="1" applyBorder="1" applyAlignment="1">
      <alignment horizontal="center" vertical="center" wrapText="1"/>
      <protection/>
    </xf>
    <xf numFmtId="0" fontId="1" fillId="0" borderId="17" xfId="195" applyFont="1" applyBorder="1" applyAlignment="1">
      <alignment horizontal="center" vertical="center" wrapText="1"/>
      <protection/>
    </xf>
    <xf numFmtId="165" fontId="4" fillId="0" borderId="0" xfId="195" applyNumberFormat="1" applyFont="1" applyAlignment="1">
      <alignment horizontal="centerContinuous"/>
      <protection/>
    </xf>
    <xf numFmtId="49" fontId="4" fillId="0" borderId="0" xfId="195" applyNumberFormat="1" applyFont="1" applyAlignment="1">
      <alignment horizontal="centerContinuous"/>
      <protection/>
    </xf>
    <xf numFmtId="3" fontId="0" fillId="0" borderId="0" xfId="195" applyNumberFormat="1" applyAlignment="1">
      <alignment horizontal="centerContinuous"/>
      <protection/>
    </xf>
    <xf numFmtId="192" fontId="0" fillId="0" borderId="0" xfId="195" applyNumberFormat="1" applyAlignment="1">
      <alignment horizontal="centerContinuous"/>
      <protection/>
    </xf>
    <xf numFmtId="0" fontId="0" fillId="0" borderId="0" xfId="195" applyAlignment="1">
      <alignment horizontal="center"/>
      <protection/>
    </xf>
    <xf numFmtId="0" fontId="5" fillId="0" borderId="0" xfId="195" applyFont="1">
      <alignment/>
      <protection/>
    </xf>
    <xf numFmtId="3" fontId="5" fillId="0" borderId="0" xfId="195" applyNumberFormat="1" applyFont="1" applyAlignment="1">
      <alignment horizontal="centerContinuous"/>
      <protection/>
    </xf>
    <xf numFmtId="192" fontId="5" fillId="0" borderId="0" xfId="195" applyNumberFormat="1" applyFont="1" applyAlignment="1">
      <alignment horizontal="centerContinuous"/>
      <protection/>
    </xf>
    <xf numFmtId="0" fontId="5" fillId="0" borderId="0" xfId="195" applyFont="1" applyAlignment="1">
      <alignment horizontal="center"/>
      <protection/>
    </xf>
    <xf numFmtId="3" fontId="0" fillId="0" borderId="10" xfId="195" applyNumberFormat="1" applyBorder="1" applyAlignment="1">
      <alignment horizontal="centerContinuous"/>
      <protection/>
    </xf>
    <xf numFmtId="192" fontId="0" fillId="0" borderId="17" xfId="195" applyNumberFormat="1" applyBorder="1" applyAlignment="1">
      <alignment horizontal="centerContinuous"/>
      <protection/>
    </xf>
    <xf numFmtId="3" fontId="0" fillId="0" borderId="17" xfId="195" applyNumberFormat="1" applyBorder="1" applyAlignment="1">
      <alignment horizontal="centerContinuous"/>
      <protection/>
    </xf>
    <xf numFmtId="0" fontId="0" fillId="0" borderId="17" xfId="195" applyBorder="1" applyAlignment="1">
      <alignment horizontal="center"/>
      <protection/>
    </xf>
    <xf numFmtId="178" fontId="0" fillId="0" borderId="0" xfId="195" applyNumberFormat="1" applyAlignment="1">
      <alignment horizontal="right"/>
      <protection/>
    </xf>
    <xf numFmtId="192" fontId="0" fillId="0" borderId="1" xfId="195" applyNumberFormat="1" applyBorder="1" applyAlignment="1">
      <alignment horizontal="right"/>
      <protection/>
    </xf>
    <xf numFmtId="178" fontId="0" fillId="0" borderId="1" xfId="195" applyNumberFormat="1" applyBorder="1" applyAlignment="1">
      <alignment horizontal="right"/>
      <protection/>
    </xf>
    <xf numFmtId="193" fontId="0" fillId="0" borderId="1" xfId="195" applyNumberFormat="1" applyBorder="1" applyAlignment="1">
      <alignment horizontal="right"/>
      <protection/>
    </xf>
    <xf numFmtId="168" fontId="0" fillId="0" borderId="1" xfId="195" applyNumberFormat="1" applyFill="1" applyBorder="1" applyAlignment="1">
      <alignment horizontal="right"/>
      <protection/>
    </xf>
    <xf numFmtId="170" fontId="0" fillId="0" borderId="1" xfId="16" applyFont="1" applyFill="1" applyBorder="1">
      <alignment/>
      <protection/>
    </xf>
    <xf numFmtId="182" fontId="0" fillId="0" borderId="1" xfId="195" applyNumberFormat="1" applyFont="1" applyBorder="1" applyAlignment="1" quotePrefix="1">
      <alignment horizontal="right"/>
      <protection/>
    </xf>
    <xf numFmtId="194" fontId="0" fillId="0" borderId="1" xfId="195" applyNumberFormat="1" applyBorder="1" applyAlignment="1">
      <alignment horizontal="right"/>
      <protection/>
    </xf>
    <xf numFmtId="168" fontId="0" fillId="0" borderId="1" xfId="195" applyNumberFormat="1" applyBorder="1" applyAlignment="1">
      <alignment horizontal="right"/>
      <protection/>
    </xf>
    <xf numFmtId="178" fontId="0" fillId="0" borderId="0" xfId="195" applyNumberFormat="1" applyFill="1" applyAlignment="1">
      <alignment horizontal="right"/>
      <protection/>
    </xf>
    <xf numFmtId="192" fontId="0" fillId="0" borderId="1" xfId="195" applyNumberFormat="1" applyFill="1" applyBorder="1" applyAlignment="1">
      <alignment horizontal="right"/>
      <protection/>
    </xf>
    <xf numFmtId="178" fontId="0" fillId="0" borderId="1" xfId="195" applyNumberFormat="1" applyFill="1" applyBorder="1" applyAlignment="1">
      <alignment horizontal="right"/>
      <protection/>
    </xf>
    <xf numFmtId="194" fontId="0" fillId="0" borderId="1" xfId="195" applyNumberFormat="1" applyFill="1" applyBorder="1" applyAlignment="1">
      <alignment horizontal="right"/>
      <protection/>
    </xf>
    <xf numFmtId="170" fontId="0" fillId="0" borderId="1" xfId="16" applyFill="1" applyBorder="1">
      <alignment/>
      <protection/>
    </xf>
    <xf numFmtId="178" fontId="0" fillId="0" borderId="0" xfId="195" applyNumberFormat="1" applyFont="1" applyFill="1" applyAlignment="1">
      <alignment horizontal="right"/>
      <protection/>
    </xf>
    <xf numFmtId="180" fontId="0" fillId="0" borderId="1" xfId="195" applyNumberFormat="1" applyFont="1" applyFill="1" applyBorder="1" applyAlignment="1">
      <alignment horizontal="right"/>
      <protection/>
    </xf>
    <xf numFmtId="178" fontId="0" fillId="0" borderId="1" xfId="195" applyNumberFormat="1" applyFont="1" applyFill="1" applyBorder="1" applyAlignment="1">
      <alignment horizontal="right"/>
      <protection/>
    </xf>
    <xf numFmtId="193" fontId="0" fillId="0" borderId="1" xfId="195" applyNumberFormat="1" applyFont="1" applyFill="1" applyBorder="1" applyAlignment="1">
      <alignment horizontal="right"/>
      <protection/>
    </xf>
    <xf numFmtId="168" fontId="0" fillId="0" borderId="1" xfId="195" applyNumberFormat="1" applyFont="1" applyFill="1" applyBorder="1" applyAlignment="1">
      <alignment horizontal="right"/>
      <protection/>
    </xf>
    <xf numFmtId="170" fontId="0" fillId="0" borderId="1" xfId="195" applyNumberFormat="1" applyFont="1" applyFill="1" applyBorder="1">
      <alignment/>
      <protection/>
    </xf>
    <xf numFmtId="180" fontId="0" fillId="0" borderId="1" xfId="195" applyNumberFormat="1" applyFill="1" applyBorder="1" applyAlignment="1">
      <alignment horizontal="right"/>
      <protection/>
    </xf>
    <xf numFmtId="193" fontId="0" fillId="0" borderId="1" xfId="195" applyNumberFormat="1" applyFill="1" applyBorder="1" applyAlignment="1">
      <alignment horizontal="right"/>
      <protection/>
    </xf>
    <xf numFmtId="170" fontId="0" fillId="0" borderId="1" xfId="195" applyNumberFormat="1" applyFill="1" applyBorder="1">
      <alignment/>
      <protection/>
    </xf>
    <xf numFmtId="3" fontId="0" fillId="0" borderId="0" xfId="195" applyNumberFormat="1" applyFill="1" applyAlignment="1">
      <alignment horizontal="centerContinuous"/>
      <protection/>
    </xf>
    <xf numFmtId="192" fontId="0" fillId="0" borderId="1" xfId="195" applyNumberFormat="1" applyFill="1" applyBorder="1" applyAlignment="1">
      <alignment horizontal="centerContinuous"/>
      <protection/>
    </xf>
    <xf numFmtId="3" fontId="0" fillId="0" borderId="1" xfId="195" applyNumberFormat="1" applyFill="1" applyBorder="1" applyAlignment="1">
      <alignment horizontal="centerContinuous"/>
      <protection/>
    </xf>
    <xf numFmtId="0" fontId="0" fillId="0" borderId="1" xfId="195" applyFill="1" applyBorder="1" applyAlignment="1">
      <alignment horizontal="center"/>
      <protection/>
    </xf>
    <xf numFmtId="192" fontId="0" fillId="0" borderId="1" xfId="195" applyNumberFormat="1" applyBorder="1" applyAlignment="1">
      <alignment horizontal="centerContinuous"/>
      <protection/>
    </xf>
    <xf numFmtId="3" fontId="0" fillId="0" borderId="1" xfId="195" applyNumberFormat="1" applyBorder="1" applyAlignment="1">
      <alignment horizontal="centerContinuous"/>
      <protection/>
    </xf>
    <xf numFmtId="0" fontId="0" fillId="0" borderId="1" xfId="195" applyBorder="1" applyAlignment="1">
      <alignment horizontal="center"/>
      <protection/>
    </xf>
    <xf numFmtId="0" fontId="1" fillId="0" borderId="0" xfId="195" applyFont="1" applyAlignment="1">
      <alignment horizontal="center" wrapText="1"/>
      <protection/>
    </xf>
    <xf numFmtId="3" fontId="1" fillId="0" borderId="10" xfId="195" applyNumberFormat="1" applyFont="1" applyBorder="1" applyAlignment="1">
      <alignment horizontal="centerContinuous" wrapText="1"/>
      <protection/>
    </xf>
    <xf numFmtId="49" fontId="1" fillId="0" borderId="17" xfId="195" applyNumberFormat="1" applyFont="1" applyBorder="1" applyAlignment="1">
      <alignment horizontal="center" wrapText="1"/>
      <protection/>
    </xf>
    <xf numFmtId="3" fontId="1" fillId="0" borderId="17" xfId="195" applyNumberFormat="1" applyFont="1" applyBorder="1" applyAlignment="1">
      <alignment horizontal="centerContinuous" wrapText="1"/>
      <protection/>
    </xf>
    <xf numFmtId="3" fontId="0" fillId="0" borderId="16" xfId="195" applyNumberFormat="1" applyBorder="1" applyAlignment="1">
      <alignment horizontal="centerContinuous"/>
      <protection/>
    </xf>
    <xf numFmtId="192" fontId="0" fillId="0" borderId="16" xfId="195" applyNumberFormat="1" applyBorder="1" applyAlignment="1">
      <alignment horizontal="centerContinuous"/>
      <protection/>
    </xf>
    <xf numFmtId="0" fontId="0" fillId="0" borderId="16" xfId="195" applyBorder="1" applyAlignment="1">
      <alignment horizontal="center"/>
      <protection/>
    </xf>
    <xf numFmtId="0" fontId="0" fillId="0" borderId="25" xfId="195" applyBorder="1">
      <alignment/>
      <protection/>
    </xf>
    <xf numFmtId="181" fontId="0" fillId="0" borderId="0" xfId="195" applyNumberFormat="1" applyBorder="1" applyAlignment="1">
      <alignment horizontal="right"/>
      <protection/>
    </xf>
    <xf numFmtId="181" fontId="0" fillId="0" borderId="18" xfId="195" applyNumberFormat="1" applyBorder="1" applyAlignment="1">
      <alignment horizontal="right"/>
      <protection/>
    </xf>
    <xf numFmtId="179" fontId="0" fillId="0" borderId="0" xfId="195" applyNumberFormat="1" applyBorder="1" applyAlignment="1">
      <alignment/>
      <protection/>
    </xf>
    <xf numFmtId="179" fontId="0" fillId="0" borderId="26" xfId="195" applyNumberFormat="1" applyBorder="1" applyAlignment="1">
      <alignment/>
      <protection/>
    </xf>
    <xf numFmtId="179" fontId="0" fillId="0" borderId="13" xfId="195" applyNumberFormat="1" applyBorder="1" applyAlignment="1">
      <alignment/>
      <protection/>
    </xf>
    <xf numFmtId="179" fontId="0" fillId="0" borderId="18" xfId="195" applyNumberFormat="1" applyBorder="1" applyAlignment="1">
      <alignment/>
      <protection/>
    </xf>
    <xf numFmtId="0" fontId="0" fillId="0" borderId="26" xfId="195" applyBorder="1">
      <alignment/>
      <protection/>
    </xf>
    <xf numFmtId="0" fontId="1" fillId="0" borderId="25" xfId="195" applyFont="1" applyBorder="1" applyAlignment="1">
      <alignment horizontal="center" wrapText="1"/>
      <protection/>
    </xf>
    <xf numFmtId="0" fontId="1" fillId="0" borderId="26" xfId="195" applyFont="1" applyBorder="1" applyAlignment="1">
      <alignment horizontal="center" vertical="center" wrapText="1"/>
      <protection/>
    </xf>
    <xf numFmtId="200" fontId="0" fillId="0" borderId="10" xfId="195" applyNumberFormat="1" applyBorder="1" applyAlignment="1">
      <alignment horizontal="right"/>
      <protection/>
    </xf>
    <xf numFmtId="181" fontId="0" fillId="0" borderId="17" xfId="195" applyNumberFormat="1" applyBorder="1" applyAlignment="1">
      <alignment horizontal="right"/>
      <protection/>
    </xf>
    <xf numFmtId="201" fontId="0" fillId="0" borderId="17" xfId="195" applyNumberFormat="1" applyBorder="1">
      <alignment/>
      <protection/>
    </xf>
    <xf numFmtId="200" fontId="0" fillId="0" borderId="0" xfId="195" applyNumberFormat="1" applyFill="1" applyAlignment="1">
      <alignment horizontal="right"/>
      <protection/>
    </xf>
    <xf numFmtId="181" fontId="0" fillId="0" borderId="1" xfId="195" applyNumberFormat="1" applyFill="1" applyBorder="1" applyAlignment="1">
      <alignment horizontal="right"/>
      <protection/>
    </xf>
    <xf numFmtId="202" fontId="0" fillId="0" borderId="1" xfId="195" applyNumberFormat="1" applyFill="1" applyBorder="1" applyAlignment="1" quotePrefix="1">
      <alignment horizontal="right"/>
      <protection/>
    </xf>
    <xf numFmtId="193" fontId="0" fillId="0" borderId="1" xfId="195" applyNumberFormat="1" applyFill="1" applyBorder="1" applyAlignment="1" quotePrefix="1">
      <alignment horizontal="right"/>
      <protection/>
    </xf>
    <xf numFmtId="0" fontId="0" fillId="0" borderId="1" xfId="195" applyFont="1" applyBorder="1" applyAlignment="1">
      <alignment horizontal="center" wrapText="1"/>
      <protection/>
    </xf>
    <xf numFmtId="203" fontId="0" fillId="0" borderId="0" xfId="195" applyNumberFormat="1" applyFill="1">
      <alignment/>
      <protection/>
    </xf>
    <xf numFmtId="179" fontId="0" fillId="0" borderId="1" xfId="195" applyNumberFormat="1" applyFill="1" applyBorder="1">
      <alignment/>
      <protection/>
    </xf>
    <xf numFmtId="204" fontId="0" fillId="0" borderId="1" xfId="195" applyNumberFormat="1" applyFill="1" applyBorder="1">
      <alignment/>
      <protection/>
    </xf>
    <xf numFmtId="177" fontId="0" fillId="0" borderId="1" xfId="195" applyNumberFormat="1" applyBorder="1">
      <alignment/>
      <protection/>
    </xf>
    <xf numFmtId="203" fontId="0" fillId="0" borderId="0" xfId="195" applyNumberFormat="1">
      <alignment/>
      <protection/>
    </xf>
    <xf numFmtId="204" fontId="0" fillId="0" borderId="1" xfId="195" applyNumberFormat="1" applyBorder="1">
      <alignment/>
      <protection/>
    </xf>
    <xf numFmtId="0" fontId="4" fillId="0" borderId="0" xfId="301">
      <alignment wrapText="1"/>
      <protection/>
    </xf>
    <xf numFmtId="0" fontId="5" fillId="0" borderId="0" xfId="128" applyNumberFormat="1" applyFont="1" quotePrefix="1">
      <alignment/>
      <protection/>
    </xf>
    <xf numFmtId="165" fontId="5" fillId="0" borderId="0" xfId="128" applyFont="1">
      <alignment/>
      <protection/>
    </xf>
    <xf numFmtId="165" fontId="20" fillId="0" borderId="0" xfId="195" applyNumberFormat="1" applyFont="1">
      <alignment/>
      <protection/>
    </xf>
    <xf numFmtId="168" fontId="0" fillId="0" borderId="13" xfId="195" applyNumberFormat="1" applyBorder="1">
      <alignment/>
      <protection/>
    </xf>
    <xf numFmtId="177" fontId="0" fillId="0" borderId="13" xfId="195" applyNumberFormat="1" applyBorder="1">
      <alignment/>
      <protection/>
    </xf>
    <xf numFmtId="0" fontId="0" fillId="0" borderId="1" xfId="195" applyFont="1" applyBorder="1">
      <alignment/>
      <protection/>
    </xf>
    <xf numFmtId="195" fontId="0" fillId="0" borderId="13" xfId="195" applyNumberFormat="1" applyBorder="1">
      <alignment/>
      <protection/>
    </xf>
    <xf numFmtId="0" fontId="0" fillId="0" borderId="31" xfId="195" applyBorder="1">
      <alignment/>
      <protection/>
    </xf>
    <xf numFmtId="0" fontId="1" fillId="0" borderId="0" xfId="152" applyAlignment="1">
      <alignment horizontal="center" vertical="center" wrapText="1"/>
      <protection/>
    </xf>
    <xf numFmtId="0" fontId="1" fillId="0" borderId="29" xfId="152" applyBorder="1" applyAlignment="1">
      <alignment horizontal="center" vertical="center" wrapText="1"/>
      <protection/>
    </xf>
    <xf numFmtId="0" fontId="1" fillId="0" borderId="10" xfId="152" applyBorder="1" applyAlignment="1">
      <alignment horizontal="center" vertical="center" wrapText="1"/>
      <protection/>
    </xf>
    <xf numFmtId="0" fontId="4" fillId="0" borderId="16" xfId="301" applyBorder="1">
      <alignment wrapText="1"/>
      <protection/>
    </xf>
    <xf numFmtId="0" fontId="4" fillId="0" borderId="0" xfId="301" applyAlignment="1">
      <alignment horizontal="centerContinuous" wrapText="1"/>
      <protection/>
    </xf>
    <xf numFmtId="165" fontId="4" fillId="0" borderId="0" xfId="301" applyNumberFormat="1" applyFont="1" applyAlignment="1">
      <alignment horizontal="centerContinuous"/>
      <protection/>
    </xf>
    <xf numFmtId="0" fontId="4" fillId="0" borderId="0" xfId="301" applyFont="1" applyAlignment="1">
      <alignment horizontal="centerContinuous"/>
      <protection/>
    </xf>
    <xf numFmtId="180" fontId="0" fillId="0" borderId="0" xfId="195" applyNumberFormat="1" applyFont="1" applyBorder="1" applyAlignment="1">
      <alignment horizontal="right"/>
      <protection/>
    </xf>
    <xf numFmtId="180" fontId="0" fillId="0" borderId="18" xfId="195" applyNumberFormat="1" applyFont="1" applyBorder="1" applyAlignment="1">
      <alignment horizontal="right"/>
      <protection/>
    </xf>
    <xf numFmtId="180" fontId="0" fillId="0" borderId="1" xfId="195" applyNumberFormat="1" applyFont="1" applyBorder="1" applyAlignment="1">
      <alignment horizontal="right"/>
      <protection/>
    </xf>
    <xf numFmtId="178" fontId="0" fillId="0" borderId="0" xfId="195" applyNumberFormat="1" applyBorder="1">
      <alignment/>
      <protection/>
    </xf>
    <xf numFmtId="0" fontId="1" fillId="0" borderId="0" xfId="152">
      <alignment horizontal="center" wrapText="1"/>
      <protection/>
    </xf>
    <xf numFmtId="0" fontId="1" fillId="0" borderId="0" xfId="152" applyBorder="1">
      <alignment horizontal="center" wrapText="1"/>
      <protection/>
    </xf>
    <xf numFmtId="0" fontId="1" fillId="0" borderId="10" xfId="152" applyFont="1" applyBorder="1" applyAlignment="1">
      <alignment horizontal="center" vertical="center" wrapText="1"/>
      <protection/>
    </xf>
    <xf numFmtId="0" fontId="1" fillId="0" borderId="20" xfId="152" applyFont="1" applyBorder="1" applyAlignment="1">
      <alignment horizontal="center" vertical="center" wrapText="1"/>
      <protection/>
    </xf>
    <xf numFmtId="0" fontId="1" fillId="0" borderId="19" xfId="152" applyFont="1" applyBorder="1" applyAlignment="1">
      <alignment horizontal="center" vertical="center" wrapText="1"/>
      <protection/>
    </xf>
    <xf numFmtId="49" fontId="21" fillId="0" borderId="0" xfId="128" applyNumberFormat="1" applyFont="1">
      <alignment/>
      <protection/>
    </xf>
    <xf numFmtId="164" fontId="0" fillId="0" borderId="0" xfId="195" applyNumberFormat="1" applyAlignment="1">
      <alignment horizontal="right"/>
      <protection/>
    </xf>
    <xf numFmtId="184" fontId="0" fillId="0" borderId="1" xfId="195" applyNumberFormat="1" applyFont="1" applyBorder="1" applyAlignment="1">
      <alignment horizontal="right"/>
      <protection/>
    </xf>
    <xf numFmtId="182" fontId="0" fillId="0" borderId="26" xfId="195" applyNumberFormat="1" applyFont="1" applyBorder="1" applyAlignment="1">
      <alignment horizontal="right"/>
      <protection/>
    </xf>
    <xf numFmtId="168" fontId="0" fillId="0" borderId="26" xfId="195" applyNumberFormat="1" applyBorder="1">
      <alignment/>
      <protection/>
    </xf>
    <xf numFmtId="166" fontId="0" fillId="0" borderId="0" xfId="195" applyNumberFormat="1" applyFill="1">
      <alignment/>
      <protection/>
    </xf>
    <xf numFmtId="168" fontId="0" fillId="0" borderId="1" xfId="195" applyNumberFormat="1" applyFill="1" applyBorder="1">
      <alignment/>
      <protection/>
    </xf>
    <xf numFmtId="168" fontId="0" fillId="0" borderId="26" xfId="195" applyNumberFormat="1" applyFill="1" applyBorder="1">
      <alignment/>
      <protection/>
    </xf>
    <xf numFmtId="178" fontId="0" fillId="0" borderId="1" xfId="195" applyNumberFormat="1" applyFill="1" applyBorder="1">
      <alignment/>
      <protection/>
    </xf>
    <xf numFmtId="0" fontId="0" fillId="0" borderId="1" xfId="195" applyFont="1" applyFill="1" applyBorder="1">
      <alignment/>
      <protection/>
    </xf>
    <xf numFmtId="166" fontId="0" fillId="0" borderId="0" xfId="195" applyNumberFormat="1" applyFont="1" quotePrefix="1">
      <alignment/>
      <protection/>
    </xf>
    <xf numFmtId="168" fontId="0" fillId="0" borderId="1" xfId="195" applyNumberFormat="1" applyFont="1" applyBorder="1">
      <alignment/>
      <protection/>
    </xf>
    <xf numFmtId="170" fontId="0" fillId="0" borderId="1" xfId="195" applyNumberFormat="1" applyFont="1" applyBorder="1" applyAlignment="1">
      <alignment horizontal="left"/>
      <protection/>
    </xf>
    <xf numFmtId="184" fontId="0" fillId="0" borderId="1" xfId="195" applyNumberFormat="1" applyBorder="1" applyAlignment="1">
      <alignment horizontal="right"/>
      <protection/>
    </xf>
    <xf numFmtId="0" fontId="1" fillId="0" borderId="29" xfId="152" applyFont="1" applyBorder="1" applyAlignment="1">
      <alignment horizontal="center" wrapText="1"/>
      <protection/>
    </xf>
    <xf numFmtId="0" fontId="1" fillId="0" borderId="29" xfId="152" applyBorder="1" applyAlignment="1">
      <alignment horizontal="center" wrapText="1"/>
      <protection/>
    </xf>
    <xf numFmtId="0" fontId="1" fillId="0" borderId="28" xfId="152" applyBorder="1" applyAlignment="1">
      <alignment horizontal="center" wrapText="1"/>
      <protection/>
    </xf>
    <xf numFmtId="0" fontId="1" fillId="0" borderId="10" xfId="152" applyFont="1" applyBorder="1">
      <alignment horizontal="center" wrapText="1"/>
      <protection/>
    </xf>
    <xf numFmtId="0" fontId="1" fillId="0" borderId="13" xfId="152" applyBorder="1" applyAlignment="1">
      <alignment horizontal="center" vertical="center" wrapText="1"/>
      <protection/>
    </xf>
    <xf numFmtId="0" fontId="1" fillId="0" borderId="10" xfId="152" applyBorder="1" applyAlignment="1">
      <alignment horizontal="centerContinuous" vertical="center" wrapText="1"/>
      <protection/>
    </xf>
    <xf numFmtId="0" fontId="1" fillId="0" borderId="29" xfId="152" applyBorder="1" applyAlignment="1">
      <alignment horizontal="centerContinuous" vertical="center" wrapText="1"/>
      <protection/>
    </xf>
    <xf numFmtId="0" fontId="4" fillId="0" borderId="0" xfId="301" applyFont="1" applyAlignment="1">
      <alignment horizontal="centerContinuous" wrapText="1"/>
      <protection/>
    </xf>
    <xf numFmtId="166" fontId="0" fillId="0" borderId="17" xfId="195" applyNumberFormat="1" applyBorder="1">
      <alignment/>
      <protection/>
    </xf>
    <xf numFmtId="179" fontId="0" fillId="0" borderId="0" xfId="195" applyNumberFormat="1">
      <alignment/>
      <protection/>
    </xf>
    <xf numFmtId="202" fontId="0" fillId="0" borderId="1" xfId="195" applyNumberFormat="1" applyBorder="1" applyAlignment="1">
      <alignment horizontal="right"/>
      <protection/>
    </xf>
    <xf numFmtId="175" fontId="0" fillId="0" borderId="1" xfId="195" applyNumberFormat="1" applyBorder="1" applyAlignment="1">
      <alignment horizontal="left"/>
      <protection/>
    </xf>
    <xf numFmtId="206" fontId="0" fillId="0" borderId="1" xfId="195" applyNumberFormat="1" applyBorder="1" applyAlignment="1">
      <alignment/>
      <protection/>
    </xf>
    <xf numFmtId="1" fontId="0" fillId="0" borderId="1" xfId="195" applyNumberFormat="1" applyBorder="1" applyAlignment="1">
      <alignment horizontal="center"/>
      <protection/>
    </xf>
    <xf numFmtId="164" fontId="0" fillId="0" borderId="1" xfId="195" applyNumberFormat="1" applyBorder="1" applyAlignment="1">
      <alignment horizontal="right"/>
      <protection/>
    </xf>
    <xf numFmtId="0" fontId="1" fillId="0" borderId="29" xfId="152" applyFont="1" applyBorder="1">
      <alignment horizontal="center" wrapText="1"/>
      <protection/>
    </xf>
    <xf numFmtId="0" fontId="1" fillId="0" borderId="29" xfId="152" applyBorder="1">
      <alignment horizontal="center" wrapText="1"/>
      <protection/>
    </xf>
    <xf numFmtId="0" fontId="1" fillId="0" borderId="10" xfId="152" applyBorder="1">
      <alignment horizontal="center" wrapText="1"/>
      <protection/>
    </xf>
    <xf numFmtId="0" fontId="0" fillId="0" borderId="0" xfId="195" applyFont="1" applyAlignment="1">
      <alignment horizontal="centerContinuous" wrapText="1"/>
      <protection/>
    </xf>
    <xf numFmtId="165" fontId="5" fillId="0" borderId="0" xfId="195" applyNumberFormat="1" applyFont="1" applyBorder="1">
      <alignment/>
      <protection/>
    </xf>
    <xf numFmtId="169" fontId="0" fillId="0" borderId="13" xfId="195" applyNumberFormat="1" applyBorder="1" applyAlignment="1">
      <alignment horizontal="right"/>
      <protection/>
    </xf>
    <xf numFmtId="188" fontId="0" fillId="0" borderId="13" xfId="195" applyNumberFormat="1" applyBorder="1" applyAlignment="1">
      <alignment horizontal="right"/>
      <protection/>
    </xf>
    <xf numFmtId="188" fontId="0" fillId="0" borderId="18" xfId="195" applyNumberFormat="1" applyBorder="1" applyAlignment="1">
      <alignment horizontal="right"/>
      <protection/>
    </xf>
    <xf numFmtId="169" fontId="0" fillId="0" borderId="18" xfId="195" applyNumberFormat="1" applyBorder="1" applyAlignment="1">
      <alignment horizontal="right"/>
      <protection/>
    </xf>
    <xf numFmtId="188" fontId="0" fillId="0" borderId="13" xfId="195" applyNumberFormat="1" applyFont="1" applyBorder="1" applyAlignment="1">
      <alignment horizontal="right"/>
      <protection/>
    </xf>
    <xf numFmtId="169" fontId="0" fillId="0" borderId="29" xfId="195" applyNumberFormat="1" applyBorder="1" applyAlignment="1">
      <alignment horizontal="right"/>
      <protection/>
    </xf>
    <xf numFmtId="188" fontId="0" fillId="0" borderId="19" xfId="195" applyNumberFormat="1" applyBorder="1" applyAlignment="1">
      <alignment horizontal="right"/>
      <protection/>
    </xf>
    <xf numFmtId="0" fontId="1" fillId="0" borderId="0" xfId="152" applyBorder="1" applyAlignment="1">
      <alignment horizontal="center" vertical="center" wrapText="1"/>
      <protection/>
    </xf>
    <xf numFmtId="0" fontId="1" fillId="0" borderId="30" xfId="152" applyBorder="1" applyAlignment="1">
      <alignment horizontal="center" vertical="center" wrapText="1"/>
      <protection/>
    </xf>
    <xf numFmtId="0" fontId="1" fillId="0" borderId="20" xfId="152" applyBorder="1" applyAlignment="1">
      <alignment horizontal="center" vertical="center" wrapText="1"/>
      <protection/>
    </xf>
    <xf numFmtId="0" fontId="0" fillId="0" borderId="24" xfId="195" applyBorder="1">
      <alignment/>
      <protection/>
    </xf>
    <xf numFmtId="207" fontId="0" fillId="0" borderId="0" xfId="195" applyNumberFormat="1" applyBorder="1" applyAlignment="1">
      <alignment/>
      <protection/>
    </xf>
    <xf numFmtId="208" fontId="0" fillId="0" borderId="18" xfId="195" applyNumberFormat="1" applyFont="1" applyBorder="1" applyAlignment="1">
      <alignment horizontal="right"/>
      <protection/>
    </xf>
    <xf numFmtId="208" fontId="0" fillId="0" borderId="32" xfId="195" applyNumberFormat="1" applyFont="1" applyBorder="1" applyAlignment="1">
      <alignment horizontal="right"/>
      <protection/>
    </xf>
    <xf numFmtId="208" fontId="0" fillId="0" borderId="18" xfId="195" applyNumberFormat="1" applyBorder="1" applyAlignment="1">
      <alignment horizontal="right"/>
      <protection/>
    </xf>
    <xf numFmtId="208" fontId="0" fillId="0" borderId="0" xfId="195" applyNumberFormat="1" applyBorder="1" applyAlignment="1">
      <alignment horizontal="right"/>
      <protection/>
    </xf>
    <xf numFmtId="208" fontId="0" fillId="0" borderId="32" xfId="195" applyNumberFormat="1" applyBorder="1" applyAlignment="1">
      <alignment horizontal="right"/>
      <protection/>
    </xf>
    <xf numFmtId="207" fontId="0" fillId="0" borderId="18" xfId="195" applyNumberFormat="1" applyBorder="1" applyAlignment="1">
      <alignment/>
      <protection/>
    </xf>
    <xf numFmtId="207" fontId="0" fillId="0" borderId="32" xfId="195" applyNumberFormat="1" applyBorder="1" applyAlignment="1">
      <alignment/>
      <protection/>
    </xf>
    <xf numFmtId="0" fontId="0" fillId="0" borderId="32" xfId="195" applyBorder="1">
      <alignment/>
      <protection/>
    </xf>
    <xf numFmtId="0" fontId="1" fillId="0" borderId="0" xfId="152" applyAlignment="1">
      <alignment horizontal="center" wrapText="1"/>
      <protection/>
    </xf>
    <xf numFmtId="0" fontId="1" fillId="0" borderId="24" xfId="152" applyFont="1" applyBorder="1" applyAlignment="1">
      <alignment horizontal="center" vertical="center" wrapText="1"/>
      <protection/>
    </xf>
    <xf numFmtId="0" fontId="1" fillId="0" borderId="29" xfId="152" applyFont="1" applyBorder="1" applyAlignment="1">
      <alignment horizontal="center" vertical="center" wrapText="1"/>
      <protection/>
    </xf>
    <xf numFmtId="0" fontId="0" fillId="0" borderId="33" xfId="195" applyBorder="1" applyAlignment="1">
      <alignment horizontal="centerContinuous" vertical="center"/>
      <protection/>
    </xf>
    <xf numFmtId="0" fontId="1" fillId="0" borderId="33" xfId="195" applyFont="1" applyBorder="1" applyAlignment="1">
      <alignment horizontal="centerContinuous" vertical="center"/>
      <protection/>
    </xf>
    <xf numFmtId="0" fontId="1" fillId="0" borderId="34" xfId="195" applyFont="1" applyBorder="1" applyAlignment="1">
      <alignment horizontal="centerContinuous"/>
      <protection/>
    </xf>
    <xf numFmtId="0" fontId="0" fillId="0" borderId="15" xfId="195" applyBorder="1">
      <alignment/>
      <protection/>
    </xf>
    <xf numFmtId="0" fontId="0" fillId="0" borderId="0" xfId="301" applyFont="1" applyAlignment="1">
      <alignment horizontal="centerContinuous" wrapText="1"/>
      <protection/>
    </xf>
    <xf numFmtId="49" fontId="5" fillId="0" borderId="0" xfId="128" applyNumberFormat="1">
      <alignment/>
      <protection/>
    </xf>
    <xf numFmtId="209" fontId="0" fillId="0" borderId="0" xfId="195" applyNumberFormat="1" applyBorder="1" applyAlignment="1">
      <alignment/>
      <protection/>
    </xf>
    <xf numFmtId="210" fontId="0" fillId="0" borderId="1" xfId="195" applyNumberFormat="1" applyBorder="1" applyAlignment="1">
      <alignment horizontal="left"/>
      <protection/>
    </xf>
    <xf numFmtId="209" fontId="0" fillId="0" borderId="26" xfId="195" applyNumberFormat="1" applyBorder="1" applyAlignment="1">
      <alignment/>
      <protection/>
    </xf>
    <xf numFmtId="1" fontId="0" fillId="0" borderId="1" xfId="195" applyNumberFormat="1" applyBorder="1" applyAlignment="1">
      <alignment horizontal="left"/>
      <protection/>
    </xf>
    <xf numFmtId="0" fontId="1" fillId="0" borderId="28" xfId="152" applyBorder="1" applyAlignment="1">
      <alignment horizontal="center" vertical="center" wrapText="1"/>
      <protection/>
    </xf>
    <xf numFmtId="165" fontId="0" fillId="0" borderId="0" xfId="195" applyNumberFormat="1" applyFont="1" applyAlignment="1">
      <alignment horizontal="left"/>
      <protection/>
    </xf>
    <xf numFmtId="0" fontId="0" fillId="0" borderId="0" xfId="195" applyFont="1" applyAlignment="1">
      <alignment horizontal="left"/>
      <protection/>
    </xf>
    <xf numFmtId="165" fontId="5" fillId="0" borderId="0" xfId="128" applyNumberFormat="1" applyFont="1">
      <alignment/>
      <protection/>
    </xf>
    <xf numFmtId="164" fontId="0" fillId="0" borderId="18" xfId="195" applyNumberFormat="1" applyFill="1" applyBorder="1" applyAlignment="1">
      <alignment horizontal="right"/>
      <protection/>
    </xf>
    <xf numFmtId="165" fontId="0" fillId="0" borderId="0" xfId="16" applyNumberFormat="1" applyFont="1" applyBorder="1">
      <alignment/>
      <protection/>
    </xf>
    <xf numFmtId="164" fontId="0" fillId="0" borderId="18" xfId="195" applyNumberFormat="1" applyFont="1" applyFill="1" applyBorder="1" applyAlignment="1">
      <alignment horizontal="right"/>
      <protection/>
    </xf>
    <xf numFmtId="211" fontId="0" fillId="0" borderId="0" xfId="34" applyNumberFormat="1" applyFont="1" applyBorder="1">
      <alignment/>
      <protection/>
    </xf>
    <xf numFmtId="164" fontId="0" fillId="0" borderId="18" xfId="195" applyNumberFormat="1" applyBorder="1" applyAlignment="1">
      <alignment horizontal="right"/>
      <protection/>
    </xf>
    <xf numFmtId="187" fontId="0" fillId="0" borderId="0" xfId="195" applyNumberFormat="1" applyAlignment="1">
      <alignment horizontal="right"/>
      <protection/>
    </xf>
    <xf numFmtId="212" fontId="0" fillId="0" borderId="18" xfId="195" applyNumberFormat="1" applyBorder="1" applyAlignment="1">
      <alignment/>
      <protection/>
    </xf>
    <xf numFmtId="0" fontId="0" fillId="0" borderId="0" xfId="195" applyNumberFormat="1" applyFont="1" applyFill="1" applyBorder="1" applyAlignment="1" applyProtection="1">
      <alignment/>
      <protection/>
    </xf>
    <xf numFmtId="200" fontId="0" fillId="0" borderId="1" xfId="195" applyNumberFormat="1" applyBorder="1" applyAlignment="1">
      <alignment horizontal="right"/>
      <protection/>
    </xf>
    <xf numFmtId="213" fontId="0" fillId="0" borderId="1" xfId="195" applyNumberFormat="1" applyBorder="1" applyAlignment="1">
      <alignment horizontal="right"/>
      <protection/>
    </xf>
    <xf numFmtId="214" fontId="0" fillId="0" borderId="1" xfId="195" applyNumberFormat="1" applyBorder="1">
      <alignment/>
      <protection/>
    </xf>
    <xf numFmtId="203" fontId="0" fillId="0" borderId="1" xfId="195" applyNumberFormat="1" applyBorder="1">
      <alignment/>
      <protection/>
    </xf>
    <xf numFmtId="0" fontId="1" fillId="0" borderId="29" xfId="152" applyFont="1" applyBorder="1" applyAlignment="1">
      <alignment horizontal="centerContinuous" wrapText="1"/>
      <protection/>
    </xf>
    <xf numFmtId="165" fontId="5" fillId="0" borderId="0" xfId="128" applyFont="1" applyFill="1">
      <alignment/>
      <protection/>
    </xf>
    <xf numFmtId="165" fontId="5" fillId="0" borderId="0" xfId="128" applyFill="1">
      <alignment/>
      <protection/>
    </xf>
    <xf numFmtId="0" fontId="5" fillId="0" borderId="0" xfId="128" applyNumberFormat="1" applyFont="1" applyFill="1">
      <alignment/>
      <protection/>
    </xf>
    <xf numFmtId="0" fontId="0" fillId="0" borderId="10" xfId="195" applyFill="1" applyBorder="1">
      <alignment/>
      <protection/>
    </xf>
    <xf numFmtId="0" fontId="0" fillId="0" borderId="19" xfId="195" applyFill="1" applyBorder="1">
      <alignment/>
      <protection/>
    </xf>
    <xf numFmtId="0" fontId="0" fillId="0" borderId="17" xfId="195" applyFill="1" applyBorder="1">
      <alignment/>
      <protection/>
    </xf>
    <xf numFmtId="184" fontId="0" fillId="0" borderId="0" xfId="195" applyNumberFormat="1" applyFill="1" applyBorder="1" applyAlignment="1">
      <alignment horizontal="right"/>
      <protection/>
    </xf>
    <xf numFmtId="184" fontId="0" fillId="0" borderId="18" xfId="195" applyNumberFormat="1" applyFill="1" applyBorder="1" applyAlignment="1">
      <alignment horizontal="right"/>
      <protection/>
    </xf>
    <xf numFmtId="180" fontId="0" fillId="0" borderId="18" xfId="195" applyNumberFormat="1" applyFill="1" applyBorder="1" applyAlignment="1">
      <alignment horizontal="right"/>
      <protection/>
    </xf>
    <xf numFmtId="182" fontId="0" fillId="0" borderId="13" xfId="195" applyNumberFormat="1" applyFill="1" applyBorder="1" applyAlignment="1">
      <alignment horizontal="right"/>
      <protection/>
    </xf>
    <xf numFmtId="184" fontId="0" fillId="0" borderId="18" xfId="195" applyNumberFormat="1" applyFill="1" applyBorder="1">
      <alignment/>
      <protection/>
    </xf>
    <xf numFmtId="0" fontId="0" fillId="0" borderId="18" xfId="195" applyFill="1" applyBorder="1">
      <alignment/>
      <protection/>
    </xf>
    <xf numFmtId="182" fontId="0" fillId="0" borderId="26" xfId="195" applyNumberFormat="1" applyFill="1" applyBorder="1" applyAlignment="1">
      <alignment horizontal="right"/>
      <protection/>
    </xf>
    <xf numFmtId="177" fontId="0" fillId="0" borderId="18" xfId="195" applyNumberFormat="1" applyFill="1" applyBorder="1">
      <alignment/>
      <protection/>
    </xf>
    <xf numFmtId="178" fontId="0" fillId="0" borderId="18" xfId="195" applyNumberFormat="1" applyFill="1" applyBorder="1">
      <alignment/>
      <protection/>
    </xf>
    <xf numFmtId="215" fontId="0" fillId="0" borderId="0" xfId="195" applyNumberFormat="1" applyFill="1" applyBorder="1">
      <alignment/>
      <protection/>
    </xf>
    <xf numFmtId="216" fontId="0" fillId="0" borderId="18" xfId="195" applyNumberFormat="1" applyFill="1" applyBorder="1">
      <alignment/>
      <protection/>
    </xf>
    <xf numFmtId="217" fontId="0" fillId="0" borderId="0" xfId="195" applyNumberFormat="1" applyFill="1" applyBorder="1">
      <alignment/>
      <protection/>
    </xf>
    <xf numFmtId="217" fontId="0" fillId="0" borderId="26" xfId="195" applyNumberFormat="1" applyFill="1" applyBorder="1">
      <alignment/>
      <protection/>
    </xf>
    <xf numFmtId="0" fontId="0" fillId="0" borderId="21" xfId="195" applyFill="1" applyBorder="1">
      <alignment/>
      <protection/>
    </xf>
    <xf numFmtId="0" fontId="1" fillId="0" borderId="0" xfId="152" applyFill="1" applyAlignment="1">
      <alignment horizontal="center" vertical="center" wrapText="1"/>
      <protection/>
    </xf>
    <xf numFmtId="0" fontId="1" fillId="0" borderId="0" xfId="152" applyFill="1" applyBorder="1" applyAlignment="1">
      <alignment horizontal="center" vertical="center" wrapText="1"/>
      <protection/>
    </xf>
    <xf numFmtId="0" fontId="1" fillId="0" borderId="10" xfId="152" applyFill="1" applyBorder="1" applyAlignment="1">
      <alignment horizontal="center" vertical="center" wrapText="1"/>
      <protection/>
    </xf>
    <xf numFmtId="0" fontId="1" fillId="0" borderId="20" xfId="152" applyFill="1" applyBorder="1" applyAlignment="1">
      <alignment horizontal="center" vertical="center" wrapText="1"/>
      <protection/>
    </xf>
    <xf numFmtId="0" fontId="1" fillId="0" borderId="19" xfId="152" applyFill="1" applyBorder="1" applyAlignment="1">
      <alignment horizontal="center" vertical="center" wrapText="1"/>
      <protection/>
    </xf>
    <xf numFmtId="0" fontId="1" fillId="0" borderId="28" xfId="152" applyFill="1" applyBorder="1" applyAlignment="1">
      <alignment horizontal="center" vertical="center" wrapText="1"/>
      <protection/>
    </xf>
    <xf numFmtId="0" fontId="4" fillId="0" borderId="0" xfId="301" applyFill="1">
      <alignment wrapText="1"/>
      <protection/>
    </xf>
    <xf numFmtId="0" fontId="4" fillId="0" borderId="0" xfId="301" applyFill="1" applyBorder="1">
      <alignment wrapText="1"/>
      <protection/>
    </xf>
    <xf numFmtId="0" fontId="4" fillId="0" borderId="16" xfId="301" applyFill="1" applyBorder="1">
      <alignment wrapText="1"/>
      <protection/>
    </xf>
    <xf numFmtId="0" fontId="4" fillId="0" borderId="0" xfId="301" applyFill="1" applyAlignment="1">
      <alignment horizontal="centerContinuous" wrapText="1"/>
      <protection/>
    </xf>
    <xf numFmtId="0" fontId="4" fillId="0" borderId="0" xfId="301" applyFont="1" applyFill="1" applyAlignment="1">
      <alignment horizontal="centerContinuous" wrapText="1"/>
      <protection/>
    </xf>
    <xf numFmtId="0" fontId="24" fillId="0" borderId="0" xfId="236" applyNumberFormat="1" applyFont="1" applyAlignment="1" quotePrefix="1">
      <alignment wrapText="1"/>
      <protection/>
    </xf>
    <xf numFmtId="0" fontId="25" fillId="0" borderId="0" xfId="234" applyNumberFormat="1" applyFont="1" applyFill="1">
      <alignment/>
      <protection/>
    </xf>
    <xf numFmtId="0" fontId="26" fillId="0" borderId="0" xfId="176" applyNumberFormat="1" applyFont="1" applyAlignment="1">
      <alignment wrapText="1"/>
    </xf>
    <xf numFmtId="0" fontId="26" fillId="0" borderId="35" xfId="176" applyNumberFormat="1" applyFont="1" applyBorder="1" applyAlignment="1" quotePrefix="1">
      <alignment vertical="top"/>
    </xf>
    <xf numFmtId="0" fontId="27" fillId="0" borderId="35" xfId="235" applyNumberFormat="1" applyFont="1" applyBorder="1" applyAlignment="1" quotePrefix="1">
      <alignment wrapText="1"/>
      <protection/>
    </xf>
    <xf numFmtId="0" fontId="38" fillId="0" borderId="0" xfId="195" applyFont="1">
      <alignment/>
      <protection/>
    </xf>
    <xf numFmtId="0" fontId="39" fillId="0" borderId="0" xfId="195" applyFont="1" applyAlignment="1">
      <alignment horizontal="center"/>
      <protection/>
    </xf>
    <xf numFmtId="0" fontId="27" fillId="0" borderId="0" xfId="195" applyFont="1">
      <alignment/>
      <protection/>
    </xf>
    <xf numFmtId="0" fontId="40" fillId="0" borderId="0" xfId="218" applyFont="1" applyAlignment="1">
      <alignment wrapText="1"/>
      <protection/>
    </xf>
  </cellXfs>
  <cellStyles count="327">
    <cellStyle name="Normal" xfId="0"/>
    <cellStyle name="1" xfId="15"/>
    <cellStyle name="1st indent" xfId="16"/>
    <cellStyle name="1st indent 2" xfId="17"/>
    <cellStyle name="1st indent 2 2" xfId="18"/>
    <cellStyle name="1st indent 2_old one_section15" xfId="19"/>
    <cellStyle name="1st indent 3" xfId="20"/>
    <cellStyle name="1st indent 3 2" xfId="21"/>
    <cellStyle name="1st indent 3_Section09" xfId="22"/>
    <cellStyle name="1st indent 4" xfId="23"/>
    <cellStyle name="1st indent 5" xfId="24"/>
    <cellStyle name="1st indent 6" xfId="25"/>
    <cellStyle name="1st indent 7" xfId="26"/>
    <cellStyle name="1st indent_010409" xfId="27"/>
    <cellStyle name="20% - Accent1" xfId="28"/>
    <cellStyle name="20% - Accent2" xfId="29"/>
    <cellStyle name="20% - Accent3" xfId="30"/>
    <cellStyle name="20% - Accent4" xfId="31"/>
    <cellStyle name="20% - Accent5" xfId="32"/>
    <cellStyle name="20% - Accent6" xfId="33"/>
    <cellStyle name="2nd indent" xfId="34"/>
    <cellStyle name="2nd indent 2" xfId="35"/>
    <cellStyle name="2nd indent 2 2" xfId="36"/>
    <cellStyle name="2nd indent 2_Section06_100804_full" xfId="37"/>
    <cellStyle name="2nd indent 3" xfId="38"/>
    <cellStyle name="2nd indent 3 2" xfId="39"/>
    <cellStyle name="2nd indent 3_Section03" xfId="40"/>
    <cellStyle name="2nd indent 4" xfId="41"/>
    <cellStyle name="2nd indent 5" xfId="42"/>
    <cellStyle name="2nd indent 6" xfId="43"/>
    <cellStyle name="2nd indent 7" xfId="44"/>
    <cellStyle name="2nd indent 8" xfId="45"/>
    <cellStyle name="2nd indent 9" xfId="46"/>
    <cellStyle name="2nd indent_010309" xfId="47"/>
    <cellStyle name="3rd indent" xfId="48"/>
    <cellStyle name="3rd indent 2" xfId="49"/>
    <cellStyle name="3rd indent 3" xfId="50"/>
    <cellStyle name="3rd indent 4" xfId="51"/>
    <cellStyle name="3rd indent 5" xfId="52"/>
    <cellStyle name="3rd indent 6" xfId="53"/>
    <cellStyle name="3rd indent_010409" xfId="54"/>
    <cellStyle name="40% - Accent1" xfId="55"/>
    <cellStyle name="40% - Accent2" xfId="56"/>
    <cellStyle name="40% - Accent3" xfId="57"/>
    <cellStyle name="40% - Accent4" xfId="58"/>
    <cellStyle name="40% - Accent5" xfId="59"/>
    <cellStyle name="40% - Accent6" xfId="60"/>
    <cellStyle name="4th indent" xfId="61"/>
    <cellStyle name="4th indent 2" xfId="62"/>
    <cellStyle name="4th indent 3" xfId="63"/>
    <cellStyle name="4th indent 4" xfId="64"/>
    <cellStyle name="4th indent 5" xfId="65"/>
    <cellStyle name="4th indent_010409" xfId="66"/>
    <cellStyle name="5th indent" xfId="67"/>
    <cellStyle name="5th indent 2" xfId="68"/>
    <cellStyle name="5th indent 3" xfId="69"/>
    <cellStyle name="5th indent 4" xfId="70"/>
    <cellStyle name="5th indent 5" xfId="71"/>
    <cellStyle name="5th indent_010409" xfId="72"/>
    <cellStyle name="60% - Accent1" xfId="73"/>
    <cellStyle name="60% - Accent2" xfId="74"/>
    <cellStyle name="60% - Accent3" xfId="75"/>
    <cellStyle name="60% - Accent4" xfId="76"/>
    <cellStyle name="60% - Accent5" xfId="77"/>
    <cellStyle name="60% - Accent6" xfId="78"/>
    <cellStyle name="6th indent" xfId="79"/>
    <cellStyle name="6th indent 2" xfId="80"/>
    <cellStyle name="6th indent 3" xfId="81"/>
    <cellStyle name="6th indent 4" xfId="82"/>
    <cellStyle name="6th indent 5" xfId="83"/>
    <cellStyle name="6th indent_010409" xfId="84"/>
    <cellStyle name="Accent1" xfId="85"/>
    <cellStyle name="Accent2" xfId="86"/>
    <cellStyle name="Accent3" xfId="87"/>
    <cellStyle name="Accent4" xfId="88"/>
    <cellStyle name="Accent5" xfId="89"/>
    <cellStyle name="Accent6" xfId="90"/>
    <cellStyle name="Bad" xfId="91"/>
    <cellStyle name="Bad 2" xfId="92"/>
    <cellStyle name="Calculation" xfId="93"/>
    <cellStyle name="Check Cell" xfId="94"/>
    <cellStyle name="Comma" xfId="95"/>
    <cellStyle name="Comma [0]" xfId="96"/>
    <cellStyle name="Comma 2" xfId="97"/>
    <cellStyle name="Comma 2 2" xfId="98"/>
    <cellStyle name="Comma 3" xfId="99"/>
    <cellStyle name="Comma 3 2" xfId="100"/>
    <cellStyle name="Comma 4" xfId="101"/>
    <cellStyle name="Comma 5" xfId="102"/>
    <cellStyle name="Comma 5 2" xfId="103"/>
    <cellStyle name="Comma 6" xfId="104"/>
    <cellStyle name="Comma 7" xfId="105"/>
    <cellStyle name="Comma0" xfId="106"/>
    <cellStyle name="Comma0 2" xfId="107"/>
    <cellStyle name="Comma0 3" xfId="108"/>
    <cellStyle name="Comma0_010907" xfId="109"/>
    <cellStyle name="Currency" xfId="110"/>
    <cellStyle name="Currency [0]" xfId="111"/>
    <cellStyle name="Currency 2" xfId="112"/>
    <cellStyle name="Currency 3" xfId="113"/>
    <cellStyle name="Currency0" xfId="114"/>
    <cellStyle name="Currency0 2" xfId="115"/>
    <cellStyle name="Currency0 3" xfId="116"/>
    <cellStyle name="Currency0_010907" xfId="117"/>
    <cellStyle name="Date" xfId="118"/>
    <cellStyle name="Date 2" xfId="119"/>
    <cellStyle name="Date 3" xfId="120"/>
    <cellStyle name="Date_010907" xfId="121"/>
    <cellStyle name="Explanatory Text" xfId="122"/>
    <cellStyle name="Fixed" xfId="123"/>
    <cellStyle name="Fixed 2" xfId="124"/>
    <cellStyle name="Fixed 3" xfId="125"/>
    <cellStyle name="Fixed_010907" xfId="126"/>
    <cellStyle name="Followed Hyperlink" xfId="127"/>
    <cellStyle name="FOOTNOTE" xfId="128"/>
    <cellStyle name="FOOTNOTE 10" xfId="129"/>
    <cellStyle name="FOOTNOTE 11" xfId="130"/>
    <cellStyle name="FOOTNOTE 12" xfId="131"/>
    <cellStyle name="FOOTNOTE 2" xfId="132"/>
    <cellStyle name="FOOTNOTE 2 2" xfId="133"/>
    <cellStyle name="FOOTNOTE 2 3" xfId="134"/>
    <cellStyle name="FOOTNOTE 2 4" xfId="135"/>
    <cellStyle name="FOOTNOTE 2_Section03" xfId="136"/>
    <cellStyle name="FOOTNOTE 3" xfId="137"/>
    <cellStyle name="FOOTNOTE 3 2" xfId="138"/>
    <cellStyle name="FOOTNOTE 3_Section10" xfId="139"/>
    <cellStyle name="FOOTNOTE 4" xfId="140"/>
    <cellStyle name="FOOTNOTE 4 2" xfId="141"/>
    <cellStyle name="FOOTNOTE 4_Section10" xfId="142"/>
    <cellStyle name="FOOTNOTE 5" xfId="143"/>
    <cellStyle name="FOOTNOTE 5 2" xfId="144"/>
    <cellStyle name="FOOTNOTE 5_Section10" xfId="145"/>
    <cellStyle name="FOOTNOTE 6" xfId="146"/>
    <cellStyle name="FOOTNOTE 7" xfId="147"/>
    <cellStyle name="FOOTNOTE 8" xfId="148"/>
    <cellStyle name="FOOTNOTE 9" xfId="149"/>
    <cellStyle name="FOOTNOTE_011710_update" xfId="150"/>
    <cellStyle name="Good" xfId="151"/>
    <cellStyle name="HEADING" xfId="152"/>
    <cellStyle name="Heading 1" xfId="153"/>
    <cellStyle name="Heading 1 2" xfId="154"/>
    <cellStyle name="Heading 1 2 2" xfId="155"/>
    <cellStyle name="Heading 1 2_010908" xfId="156"/>
    <cellStyle name="Heading 1 3" xfId="157"/>
    <cellStyle name="Heading 1 4" xfId="158"/>
    <cellStyle name="Heading 2" xfId="159"/>
    <cellStyle name="Heading 2 2" xfId="160"/>
    <cellStyle name="Heading 2 2 2" xfId="161"/>
    <cellStyle name="Heading 2 2_010908" xfId="162"/>
    <cellStyle name="Heading 2 3" xfId="163"/>
    <cellStyle name="Heading 2 4" xfId="164"/>
    <cellStyle name="Heading 3" xfId="165"/>
    <cellStyle name="Heading 4" xfId="166"/>
    <cellStyle name="HEADING 5" xfId="167"/>
    <cellStyle name="HEADING1" xfId="168"/>
    <cellStyle name="HEADING2" xfId="169"/>
    <cellStyle name="Hyperlink" xfId="170"/>
    <cellStyle name="Hyperlink 2" xfId="171"/>
    <cellStyle name="Hyperlink 2 2" xfId="172"/>
    <cellStyle name="Hyperlink 2_Section03" xfId="173"/>
    <cellStyle name="Hyperlink 3" xfId="174"/>
    <cellStyle name="Hyperlink 4" xfId="175"/>
    <cellStyle name="Hyperlink_Section19_title" xfId="176"/>
    <cellStyle name="Input" xfId="177"/>
    <cellStyle name="Linked Cell" xfId="178"/>
    <cellStyle name="Neutral" xfId="179"/>
    <cellStyle name="Normal 10" xfId="180"/>
    <cellStyle name="Normal 10 2" xfId="181"/>
    <cellStyle name="Normal 10 2 2" xfId="182"/>
    <cellStyle name="Normal 11" xfId="183"/>
    <cellStyle name="Normal 12" xfId="184"/>
    <cellStyle name="Normal 12 2" xfId="185"/>
    <cellStyle name="Normal 13" xfId="186"/>
    <cellStyle name="Normal 13 2" xfId="187"/>
    <cellStyle name="Normal 13_2010census_rep3_tab4_as of 5_8_jan" xfId="188"/>
    <cellStyle name="Normal 14" xfId="189"/>
    <cellStyle name="Normal 15" xfId="190"/>
    <cellStyle name="Normal 16" xfId="191"/>
    <cellStyle name="Normal 17" xfId="192"/>
    <cellStyle name="Normal 18" xfId="193"/>
    <cellStyle name="Normal 19" xfId="194"/>
    <cellStyle name="Normal 2" xfId="195"/>
    <cellStyle name="Normal 2 2" xfId="196"/>
    <cellStyle name="Normal 2 2 2" xfId="197"/>
    <cellStyle name="Normal 2 2_2010census_rep3_tab2&amp;3_to check_as of 4_25" xfId="198"/>
    <cellStyle name="Normal 2 3" xfId="199"/>
    <cellStyle name="Normal 2 3 2" xfId="200"/>
    <cellStyle name="Normal 2 3_Section21" xfId="201"/>
    <cellStyle name="Normal 2 4" xfId="202"/>
    <cellStyle name="Normal 2_010909" xfId="203"/>
    <cellStyle name="Normal 20" xfId="204"/>
    <cellStyle name="Normal 21" xfId="205"/>
    <cellStyle name="Normal 22" xfId="206"/>
    <cellStyle name="Normal 23" xfId="207"/>
    <cellStyle name="Normal 24" xfId="208"/>
    <cellStyle name="Normal 25" xfId="209"/>
    <cellStyle name="Normal 3" xfId="210"/>
    <cellStyle name="Normal 3 2" xfId="211"/>
    <cellStyle name="Normal 3 2 2" xfId="212"/>
    <cellStyle name="Normal 3 2_Section03" xfId="213"/>
    <cellStyle name="Normal 3 3" xfId="214"/>
    <cellStyle name="Normal 3 4" xfId="215"/>
    <cellStyle name="Normal 3 5" xfId="216"/>
    <cellStyle name="Normal 3_212609" xfId="217"/>
    <cellStyle name="Normal 3_Section19" xfId="218"/>
    <cellStyle name="Normal 4" xfId="219"/>
    <cellStyle name="Normal 4 2" xfId="220"/>
    <cellStyle name="Normal 4 3" xfId="221"/>
    <cellStyle name="Normal 4_Section02" xfId="222"/>
    <cellStyle name="Normal 5" xfId="223"/>
    <cellStyle name="Normal 5 2" xfId="224"/>
    <cellStyle name="Normal 5_Section02" xfId="225"/>
    <cellStyle name="Normal 6" xfId="226"/>
    <cellStyle name="Normal 6 2" xfId="227"/>
    <cellStyle name="Normal 7" xfId="228"/>
    <cellStyle name="Normal 7 2" xfId="229"/>
    <cellStyle name="Normal 8" xfId="230"/>
    <cellStyle name="Normal 8 2" xfId="231"/>
    <cellStyle name="Normal 9" xfId="232"/>
    <cellStyle name="Normal 9 2" xfId="233"/>
    <cellStyle name="Normal_last year excel compiled sec02_a276" xfId="234"/>
    <cellStyle name="Normal_Revised title_8_4_04" xfId="235"/>
    <cellStyle name="Normal_Section 2 Titles" xfId="236"/>
    <cellStyle name="Note" xfId="237"/>
    <cellStyle name="Note 10" xfId="238"/>
    <cellStyle name="Note 11" xfId="239"/>
    <cellStyle name="Note 12" xfId="240"/>
    <cellStyle name="Note 13" xfId="241"/>
    <cellStyle name="Note 14" xfId="242"/>
    <cellStyle name="Note 15" xfId="243"/>
    <cellStyle name="Note 16" xfId="244"/>
    <cellStyle name="Note 17" xfId="245"/>
    <cellStyle name="Note 18" xfId="246"/>
    <cellStyle name="Note 19" xfId="247"/>
    <cellStyle name="Note 2" xfId="248"/>
    <cellStyle name="Note 2 2" xfId="249"/>
    <cellStyle name="Note 20" xfId="250"/>
    <cellStyle name="Note 21" xfId="251"/>
    <cellStyle name="Note 22" xfId="252"/>
    <cellStyle name="Note 3" xfId="253"/>
    <cellStyle name="Note 3 2" xfId="254"/>
    <cellStyle name="Note 4" xfId="255"/>
    <cellStyle name="Note 4 2" xfId="256"/>
    <cellStyle name="Note 5" xfId="257"/>
    <cellStyle name="Note 5 2" xfId="258"/>
    <cellStyle name="Note 6" xfId="259"/>
    <cellStyle name="Note 6 2" xfId="260"/>
    <cellStyle name="Note 7" xfId="261"/>
    <cellStyle name="Note 7 2" xfId="262"/>
    <cellStyle name="Note 8" xfId="263"/>
    <cellStyle name="Note 9" xfId="264"/>
    <cellStyle name="numbcent" xfId="265"/>
    <cellStyle name="Output" xfId="266"/>
    <cellStyle name="Percent" xfId="267"/>
    <cellStyle name="Percent 2" xfId="268"/>
    <cellStyle name="Percent 2 2" xfId="269"/>
    <cellStyle name="Percent 2 2 2" xfId="270"/>
    <cellStyle name="Percent 3" xfId="271"/>
    <cellStyle name="Percent 3 2" xfId="272"/>
    <cellStyle name="Percent 3 3" xfId="273"/>
    <cellStyle name="Percent 4" xfId="274"/>
    <cellStyle name="Percent 5" xfId="275"/>
    <cellStyle name="R00B" xfId="276"/>
    <cellStyle name="R00L" xfId="277"/>
    <cellStyle name="R01B" xfId="278"/>
    <cellStyle name="R01H" xfId="279"/>
    <cellStyle name="R01L" xfId="280"/>
    <cellStyle name="R02B" xfId="281"/>
    <cellStyle name="R02L" xfId="282"/>
    <cellStyle name="Style 1" xfId="283"/>
    <cellStyle name="Style 21" xfId="284"/>
    <cellStyle name="Style 21 2" xfId="285"/>
    <cellStyle name="Style 22" xfId="286"/>
    <cellStyle name="Style 22 2" xfId="287"/>
    <cellStyle name="Style 23" xfId="288"/>
    <cellStyle name="Style 23 2" xfId="289"/>
    <cellStyle name="Style 24" xfId="290"/>
    <cellStyle name="Style 24 2" xfId="291"/>
    <cellStyle name="Style 25" xfId="292"/>
    <cellStyle name="Style 25 2" xfId="293"/>
    <cellStyle name="Style 26" xfId="294"/>
    <cellStyle name="Style 26 2" xfId="295"/>
    <cellStyle name="Style 27" xfId="296"/>
    <cellStyle name="Style 27 2" xfId="297"/>
    <cellStyle name="Style 28" xfId="298"/>
    <cellStyle name="style_col_headings" xfId="299"/>
    <cellStyle name="testing" xfId="300"/>
    <cellStyle name="TITLE" xfId="301"/>
    <cellStyle name="Title 10" xfId="302"/>
    <cellStyle name="Title 11" xfId="303"/>
    <cellStyle name="Title 12" xfId="304"/>
    <cellStyle name="Title 13" xfId="305"/>
    <cellStyle name="Title 14" xfId="306"/>
    <cellStyle name="Title 15" xfId="307"/>
    <cellStyle name="Title 16" xfId="308"/>
    <cellStyle name="Title 17" xfId="309"/>
    <cellStyle name="Title 18" xfId="310"/>
    <cellStyle name="Title 19" xfId="311"/>
    <cellStyle name="TITLE 2" xfId="312"/>
    <cellStyle name="Title 2 2" xfId="313"/>
    <cellStyle name="TITLE 2_212109" xfId="314"/>
    <cellStyle name="Title 20" xfId="315"/>
    <cellStyle name="Title 21" xfId="316"/>
    <cellStyle name="Title 22" xfId="317"/>
    <cellStyle name="TITLE 3" xfId="318"/>
    <cellStyle name="Title 3 2" xfId="319"/>
    <cellStyle name="Title 3_Section15" xfId="320"/>
    <cellStyle name="TITLE 4" xfId="321"/>
    <cellStyle name="Title 4 2" xfId="322"/>
    <cellStyle name="Title 4_Section15" xfId="323"/>
    <cellStyle name="TITLE 5" xfId="324"/>
    <cellStyle name="Title 5 2" xfId="325"/>
    <cellStyle name="Title 5_Section15" xfId="326"/>
    <cellStyle name="Title 6" xfId="327"/>
    <cellStyle name="Title 6 2" xfId="328"/>
    <cellStyle name="Title 7" xfId="329"/>
    <cellStyle name="Title 7 2" xfId="330"/>
    <cellStyle name="Title 8" xfId="331"/>
    <cellStyle name="Title 9" xfId="332"/>
    <cellStyle name="TITLE_010109" xfId="333"/>
    <cellStyle name="Total" xfId="334"/>
    <cellStyle name="Total 2" xfId="335"/>
    <cellStyle name="Total 2 2" xfId="336"/>
    <cellStyle name="Total 2_010908" xfId="337"/>
    <cellStyle name="Total 3" xfId="338"/>
    <cellStyle name="Total 4" xfId="339"/>
    <cellStyle name="Warning Text" xfId="3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0" Type="http://schemas.openxmlformats.org/officeDocument/2006/relationships/externalLink" Target="externalLinks/externalLink15.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R:\DB%202007%20FINAL\group%20files%20-%20Final%20Excel\Section0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R:\DB%202007%20FINAL\group%20files%20-%20Final%20Excel\Section1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hawaii.gov/Documents%20and%20Settings\liberatv\Local%20Settings\Temporary%20Internet%20Files\OLK4D\07-01-02%20COLA%20INDEXE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hawaii.gov/Documents%20and%20Settings\MaryB\My%20Documents\C&amp;C%20Real%20Property\20ltp04%20rev_via%20Robin%20email_04052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hawaii.gov/dbedt/info/economic/databook/db2006/section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hawaii.gov/dbedt/info/economic/databook/db2008/Group%20EXCEL%20narratives%202008_as%20of%207_27_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itles"/>
      <sheetName val="03.01"/>
      <sheetName val="03.02"/>
      <sheetName val="03.03"/>
      <sheetName val="03.04"/>
      <sheetName val="03.05"/>
      <sheetName val="03.06"/>
      <sheetName val="03.07"/>
      <sheetName val="03.08"/>
      <sheetName val="03.09"/>
      <sheetName val="03.10"/>
      <sheetName val="03.11"/>
      <sheetName val="03.12"/>
      <sheetName val="03.13"/>
      <sheetName val="03.14"/>
      <sheetName val="03.15"/>
      <sheetName val="03.16"/>
      <sheetName val="03.17"/>
      <sheetName val="03.18"/>
      <sheetName val="03.19"/>
      <sheetName val="03.20"/>
      <sheetName val="03.21"/>
      <sheetName val="03.22"/>
      <sheetName val="03.23"/>
      <sheetName val="03.24"/>
      <sheetName val="03.25"/>
      <sheetName val="03.26"/>
      <sheetName val="03.27"/>
      <sheetName val="03.28"/>
      <sheetName val="03.29"/>
      <sheetName val="03"/>
      <sheetName val="Narrative"/>
      <sheetName val=""/>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arrative"/>
      <sheetName val="19.01"/>
      <sheetName val="19.02"/>
      <sheetName val="19.03"/>
      <sheetName val="19.04"/>
      <sheetName val="19.05"/>
      <sheetName val="19.06"/>
      <sheetName val="19.07"/>
      <sheetName val="19.08"/>
      <sheetName val="19.09"/>
      <sheetName val="19.10"/>
      <sheetName val="19.11"/>
      <sheetName val="19.12"/>
      <sheetName val="19.13"/>
      <sheetName val="19.14"/>
      <sheetName val="19.15"/>
      <sheetName val="19.16"/>
      <sheetName val="19.17"/>
      <sheetName val="19.18"/>
      <sheetName val="19.19"/>
      <sheetName val="19.20"/>
      <sheetName val="19.2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s"/>
      <sheetName val="Narrative"/>
      <sheetName val="19.01"/>
      <sheetName val="19.02"/>
      <sheetName val="19.03"/>
      <sheetName val="19.04"/>
      <sheetName val="19.05"/>
      <sheetName val="19.06"/>
      <sheetName val="19.07"/>
      <sheetName val="19.08"/>
      <sheetName val="19.09"/>
      <sheetName val="19.10"/>
      <sheetName val="19.11"/>
      <sheetName val="19.12"/>
      <sheetName val="19.13"/>
      <sheetName val="19.14"/>
      <sheetName val="19.15"/>
      <sheetName val="19.16"/>
      <sheetName val="19.17"/>
      <sheetName val="19.18"/>
      <sheetName val="19.19"/>
      <sheetName val="19.20"/>
      <sheetName val="19.21"/>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7"/>
      <sheetName val="18"/>
      <sheetName val="19"/>
      <sheetName val="21"/>
      <sheetName val="22"/>
      <sheetName val="24"/>
      <sheetName val="20"/>
      <sheetName val="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A1" sqref="A1"/>
    </sheetView>
  </sheetViews>
  <sheetFormatPr defaultColWidth="9.140625" defaultRowHeight="12.75"/>
  <cols>
    <col min="1" max="1" width="9.57421875" style="41" customWidth="1"/>
    <col min="2" max="2" width="68.8515625" style="41" customWidth="1"/>
    <col min="3" max="16384" width="9.140625" style="41" customWidth="1"/>
  </cols>
  <sheetData>
    <row r="1" spans="1:2" ht="31.5">
      <c r="A1" s="452" t="s">
        <v>443</v>
      </c>
      <c r="B1" s="452" t="s">
        <v>444</v>
      </c>
    </row>
    <row r="2" spans="1:2" ht="15.75">
      <c r="A2" s="452"/>
      <c r="B2" s="452"/>
    </row>
    <row r="3" spans="1:2" ht="15.75">
      <c r="A3" s="453" t="s">
        <v>445</v>
      </c>
      <c r="B3" s="452"/>
    </row>
    <row r="4" spans="1:2" ht="15.75">
      <c r="A4" s="453" t="s">
        <v>446</v>
      </c>
      <c r="B4" s="452"/>
    </row>
    <row r="5" spans="1:2" ht="15.75">
      <c r="A5" s="454" t="s">
        <v>447</v>
      </c>
      <c r="B5" s="452"/>
    </row>
    <row r="6" spans="1:2" ht="15.75">
      <c r="A6" s="455" t="s">
        <v>448</v>
      </c>
      <c r="B6" s="456" t="s">
        <v>449</v>
      </c>
    </row>
    <row r="7" spans="1:2" ht="15.75">
      <c r="A7" s="455" t="s">
        <v>450</v>
      </c>
      <c r="B7" s="456" t="s">
        <v>451</v>
      </c>
    </row>
    <row r="8" spans="1:2" ht="15.75">
      <c r="A8" s="455" t="s">
        <v>452</v>
      </c>
      <c r="B8" s="456" t="s">
        <v>476</v>
      </c>
    </row>
    <row r="9" spans="1:2" ht="15.75">
      <c r="A9" s="455" t="s">
        <v>453</v>
      </c>
      <c r="B9" s="456" t="s">
        <v>477</v>
      </c>
    </row>
    <row r="10" spans="1:2" ht="31.5">
      <c r="A10" s="455" t="s">
        <v>454</v>
      </c>
      <c r="B10" s="456" t="s">
        <v>478</v>
      </c>
    </row>
    <row r="11" spans="1:2" ht="15.75">
      <c r="A11" s="455" t="s">
        <v>455</v>
      </c>
      <c r="B11" s="456" t="s">
        <v>479</v>
      </c>
    </row>
    <row r="12" spans="1:2" ht="31.5">
      <c r="A12" s="455" t="s">
        <v>456</v>
      </c>
      <c r="B12" s="456" t="s">
        <v>480</v>
      </c>
    </row>
    <row r="13" spans="1:2" ht="31.5">
      <c r="A13" s="455" t="s">
        <v>457</v>
      </c>
      <c r="B13" s="456" t="s">
        <v>481</v>
      </c>
    </row>
    <row r="14" spans="1:2" ht="15.75">
      <c r="A14" s="455" t="s">
        <v>458</v>
      </c>
      <c r="B14" s="456" t="s">
        <v>482</v>
      </c>
    </row>
    <row r="15" spans="1:2" ht="15.75">
      <c r="A15" s="455" t="s">
        <v>459</v>
      </c>
      <c r="B15" s="456" t="s">
        <v>483</v>
      </c>
    </row>
    <row r="16" spans="1:2" ht="15.75">
      <c r="A16" s="455" t="s">
        <v>460</v>
      </c>
      <c r="B16" s="456" t="s">
        <v>484</v>
      </c>
    </row>
    <row r="17" spans="1:2" ht="15.75" customHeight="1">
      <c r="A17" s="455" t="s">
        <v>461</v>
      </c>
      <c r="B17" s="456" t="s">
        <v>485</v>
      </c>
    </row>
    <row r="18" spans="1:2" ht="31.5">
      <c r="A18" s="455" t="s">
        <v>462</v>
      </c>
      <c r="B18" s="456" t="s">
        <v>486</v>
      </c>
    </row>
    <row r="19" spans="1:2" ht="31.5">
      <c r="A19" s="455" t="s">
        <v>463</v>
      </c>
      <c r="B19" s="456" t="s">
        <v>487</v>
      </c>
    </row>
    <row r="20" spans="1:2" ht="15.75">
      <c r="A20" s="455" t="s">
        <v>464</v>
      </c>
      <c r="B20" s="456" t="s">
        <v>488</v>
      </c>
    </row>
    <row r="21" spans="1:2" ht="15.75">
      <c r="A21" s="455" t="s">
        <v>465</v>
      </c>
      <c r="B21" s="456" t="s">
        <v>489</v>
      </c>
    </row>
    <row r="22" spans="1:2" ht="15.75" customHeight="1">
      <c r="A22" s="455" t="s">
        <v>466</v>
      </c>
      <c r="B22" s="456" t="s">
        <v>490</v>
      </c>
    </row>
    <row r="23" spans="1:2" ht="15.75">
      <c r="A23" s="455" t="s">
        <v>467</v>
      </c>
      <c r="B23" s="456" t="s">
        <v>491</v>
      </c>
    </row>
    <row r="24" spans="1:2" ht="15.75">
      <c r="A24" s="455" t="s">
        <v>468</v>
      </c>
      <c r="B24" s="456" t="s">
        <v>469</v>
      </c>
    </row>
    <row r="25" spans="1:2" ht="15.75">
      <c r="A25" s="455" t="s">
        <v>470</v>
      </c>
      <c r="B25" s="456" t="s">
        <v>492</v>
      </c>
    </row>
    <row r="26" spans="1:2" ht="31.5">
      <c r="A26" s="455" t="s">
        <v>471</v>
      </c>
      <c r="B26" s="456" t="s">
        <v>493</v>
      </c>
    </row>
  </sheetData>
  <sheetProtection/>
  <hyperlinks>
    <hyperlink ref="A5" location="Narrative!A1" display="Narrative"/>
    <hyperlink ref="A6" location="'19.01'!A1" display="19.01"/>
    <hyperlink ref="A7" location="'19.02'!A1" display="19.02"/>
    <hyperlink ref="A8" location="'19.03'!A1" display="19.03"/>
    <hyperlink ref="A9" location="'19.04'!A1" display="19.04"/>
    <hyperlink ref="A10" location="'19.05'!A1" display="19.05"/>
    <hyperlink ref="A11" location="'19.06'!A1" display="19.06"/>
    <hyperlink ref="A12" location="'19.07'!A1" display="19.07"/>
    <hyperlink ref="A13" location="'19.08'!A1" display="19.08"/>
    <hyperlink ref="A14" location="'19.09'!A1" display="19.09"/>
    <hyperlink ref="A15" location="'19.10'!A1" display="19.10"/>
    <hyperlink ref="A16" location="'19.11'!A1" display="19.11"/>
    <hyperlink ref="A17" location="'19.12'!A1" display="19.12"/>
    <hyperlink ref="A18" location="'19.13'!A1" display="19.13"/>
    <hyperlink ref="A19" location="'19.14'!A1" display="19.14"/>
    <hyperlink ref="A20" location="'19.15'!A1" display="19.15"/>
    <hyperlink ref="A21" location="'19.16'!A1" display="19.16"/>
    <hyperlink ref="A22" location="'19.17'!A1" display="19.17"/>
    <hyperlink ref="A23" location="'19.18'!A1" display="19.18"/>
    <hyperlink ref="A24" location="'19.19'!A1" display="19.19"/>
    <hyperlink ref="A25" location="'19.20'!A1" display="19.20"/>
    <hyperlink ref="A26" location="'19.21'!A1" display="19.21"/>
  </hyperlinks>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10.xml><?xml version="1.0" encoding="utf-8"?>
<worksheet xmlns="http://schemas.openxmlformats.org/spreadsheetml/2006/main" xmlns:r="http://schemas.openxmlformats.org/officeDocument/2006/relationships">
  <dimension ref="A1:N49"/>
  <sheetViews>
    <sheetView zoomScalePageLayoutView="0" workbookViewId="0" topLeftCell="A1">
      <selection activeCell="A1" sqref="A1"/>
    </sheetView>
  </sheetViews>
  <sheetFormatPr defaultColWidth="9.140625" defaultRowHeight="12.75"/>
  <cols>
    <col min="1" max="1" width="41.140625" style="41" customWidth="1"/>
    <col min="2" max="5" width="10.8515625" style="41" customWidth="1"/>
    <col min="6" max="16384" width="9.140625" style="41" customWidth="1"/>
  </cols>
  <sheetData>
    <row r="1" spans="1:5" ht="15.75">
      <c r="A1" s="239" t="s">
        <v>238</v>
      </c>
      <c r="B1" s="61"/>
      <c r="C1" s="61"/>
      <c r="D1" s="61"/>
      <c r="E1" s="61"/>
    </row>
    <row r="2" spans="1:5" ht="15.75">
      <c r="A2" s="238" t="s">
        <v>237</v>
      </c>
      <c r="B2" s="61"/>
      <c r="C2" s="61"/>
      <c r="D2" s="61"/>
      <c r="E2" s="61"/>
    </row>
    <row r="3" spans="1:5" ht="12.75" customHeight="1" thickBot="1">
      <c r="A3" s="60"/>
      <c r="B3" s="60"/>
      <c r="C3" s="60"/>
      <c r="D3" s="60"/>
      <c r="E3" s="60"/>
    </row>
    <row r="4" spans="1:14" s="72" customFormat="1" ht="27.75" customHeight="1" thickTop="1">
      <c r="A4" s="237" t="s">
        <v>224</v>
      </c>
      <c r="B4" s="237" t="s">
        <v>94</v>
      </c>
      <c r="C4" s="237" t="s">
        <v>93</v>
      </c>
      <c r="D4" s="237" t="s">
        <v>92</v>
      </c>
      <c r="E4" s="236" t="s">
        <v>91</v>
      </c>
      <c r="G4" s="41"/>
      <c r="H4" s="41"/>
      <c r="I4" s="41"/>
      <c r="J4" s="41"/>
      <c r="K4" s="41"/>
      <c r="L4" s="41"/>
      <c r="M4" s="41"/>
      <c r="N4" s="41"/>
    </row>
    <row r="5" spans="1:4" ht="12.75" customHeight="1">
      <c r="A5" s="54"/>
      <c r="B5" s="54"/>
      <c r="C5" s="54"/>
      <c r="D5" s="54"/>
    </row>
    <row r="6" spans="1:4" ht="12.75">
      <c r="A6" s="54" t="s">
        <v>223</v>
      </c>
      <c r="B6" s="54"/>
      <c r="C6" s="54"/>
      <c r="D6" s="54"/>
    </row>
    <row r="7" spans="1:5" ht="12.75">
      <c r="A7" s="218" t="s">
        <v>222</v>
      </c>
      <c r="B7" s="197" t="s">
        <v>175</v>
      </c>
      <c r="C7" s="197" t="s">
        <v>175</v>
      </c>
      <c r="D7" s="197" t="s">
        <v>175</v>
      </c>
      <c r="E7" s="235">
        <v>34.5</v>
      </c>
    </row>
    <row r="8" spans="1:5" ht="12.75">
      <c r="A8" s="218" t="s">
        <v>221</v>
      </c>
      <c r="B8" s="197" t="s">
        <v>42</v>
      </c>
      <c r="C8" s="197" t="s">
        <v>42</v>
      </c>
      <c r="D8" s="197" t="s">
        <v>42</v>
      </c>
      <c r="E8" s="231" t="s">
        <v>42</v>
      </c>
    </row>
    <row r="9" spans="1:5" ht="12.75">
      <c r="A9" s="217" t="s">
        <v>236</v>
      </c>
      <c r="B9" s="197" t="s">
        <v>232</v>
      </c>
      <c r="C9" s="197" t="s">
        <v>232</v>
      </c>
      <c r="D9" s="197" t="s">
        <v>232</v>
      </c>
      <c r="E9" s="231" t="s">
        <v>232</v>
      </c>
    </row>
    <row r="10" spans="1:5" ht="12.75">
      <c r="A10" s="218" t="s">
        <v>218</v>
      </c>
      <c r="B10" s="197" t="s">
        <v>232</v>
      </c>
      <c r="C10" s="197" t="s">
        <v>232</v>
      </c>
      <c r="D10" s="197" t="s">
        <v>232</v>
      </c>
      <c r="E10" s="231" t="s">
        <v>232</v>
      </c>
    </row>
    <row r="11" spans="1:5" ht="12.75">
      <c r="A11" s="218" t="s">
        <v>208</v>
      </c>
      <c r="B11" s="197" t="s">
        <v>42</v>
      </c>
      <c r="C11" s="197" t="s">
        <v>42</v>
      </c>
      <c r="D11" s="234" t="s">
        <v>42</v>
      </c>
      <c r="E11" s="231" t="s">
        <v>42</v>
      </c>
    </row>
    <row r="12" spans="1:5" ht="12.75" customHeight="1">
      <c r="A12" s="218" t="s">
        <v>207</v>
      </c>
      <c r="B12" s="197" t="s">
        <v>42</v>
      </c>
      <c r="C12" s="197" t="s">
        <v>42</v>
      </c>
      <c r="D12" s="234" t="s">
        <v>42</v>
      </c>
      <c r="E12" s="231" t="s">
        <v>42</v>
      </c>
    </row>
    <row r="13" spans="1:5" ht="12.75" customHeight="1">
      <c r="A13" s="217" t="s">
        <v>235</v>
      </c>
      <c r="B13" s="197" t="s">
        <v>232</v>
      </c>
      <c r="C13" s="197" t="s">
        <v>232</v>
      </c>
      <c r="D13" s="197" t="s">
        <v>232</v>
      </c>
      <c r="E13" s="231" t="s">
        <v>232</v>
      </c>
    </row>
    <row r="14" spans="1:4" ht="12.75" customHeight="1">
      <c r="A14" s="54"/>
      <c r="B14" s="54"/>
      <c r="C14" s="54"/>
      <c r="D14" s="233"/>
    </row>
    <row r="15" spans="1:4" ht="12.75">
      <c r="A15" s="54" t="s">
        <v>215</v>
      </c>
      <c r="B15" s="54"/>
      <c r="C15" s="54"/>
      <c r="D15" s="54"/>
    </row>
    <row r="16" spans="1:5" ht="12.75">
      <c r="A16" s="218" t="s">
        <v>214</v>
      </c>
      <c r="B16" s="197" t="s">
        <v>175</v>
      </c>
      <c r="C16" s="197" t="s">
        <v>175</v>
      </c>
      <c r="D16" s="197" t="s">
        <v>175</v>
      </c>
      <c r="E16" s="48">
        <v>1</v>
      </c>
    </row>
    <row r="17" spans="1:5" ht="12.75">
      <c r="A17" s="218" t="s">
        <v>213</v>
      </c>
      <c r="B17" s="197" t="s">
        <v>232</v>
      </c>
      <c r="C17" s="197" t="s">
        <v>232</v>
      </c>
      <c r="D17" s="197" t="s">
        <v>232</v>
      </c>
      <c r="E17" s="231" t="s">
        <v>232</v>
      </c>
    </row>
    <row r="18" spans="1:5" ht="12.75">
      <c r="A18" s="217" t="s">
        <v>234</v>
      </c>
      <c r="B18" s="197" t="s">
        <v>232</v>
      </c>
      <c r="C18" s="197" t="s">
        <v>232</v>
      </c>
      <c r="D18" s="197" t="s">
        <v>232</v>
      </c>
      <c r="E18" s="231" t="s">
        <v>232</v>
      </c>
    </row>
    <row r="19" spans="1:5" ht="12.75">
      <c r="A19" s="218" t="s">
        <v>201</v>
      </c>
      <c r="B19" s="197" t="s">
        <v>232</v>
      </c>
      <c r="C19" s="197" t="s">
        <v>232</v>
      </c>
      <c r="D19" s="197" t="s">
        <v>232</v>
      </c>
      <c r="E19" s="231" t="s">
        <v>232</v>
      </c>
    </row>
    <row r="20" spans="1:5" ht="12.75">
      <c r="A20" s="218" t="s">
        <v>208</v>
      </c>
      <c r="B20" s="197" t="s">
        <v>42</v>
      </c>
      <c r="C20" s="197" t="s">
        <v>42</v>
      </c>
      <c r="D20" s="197" t="s">
        <v>42</v>
      </c>
      <c r="E20" s="231" t="s">
        <v>42</v>
      </c>
    </row>
    <row r="21" spans="1:5" ht="12.75">
      <c r="A21" s="218" t="s">
        <v>207</v>
      </c>
      <c r="B21" s="197" t="s">
        <v>232</v>
      </c>
      <c r="C21" s="197" t="s">
        <v>232</v>
      </c>
      <c r="D21" s="197" t="s">
        <v>232</v>
      </c>
      <c r="E21" s="231" t="s">
        <v>232</v>
      </c>
    </row>
    <row r="22" spans="1:5" ht="12.75">
      <c r="A22" s="218" t="s">
        <v>196</v>
      </c>
      <c r="B22" s="197" t="s">
        <v>232</v>
      </c>
      <c r="C22" s="197" t="s">
        <v>232</v>
      </c>
      <c r="D22" s="197" t="s">
        <v>232</v>
      </c>
      <c r="E22" s="231" t="s">
        <v>232</v>
      </c>
    </row>
    <row r="23" spans="1:5" ht="12.75">
      <c r="A23" s="218" t="s">
        <v>193</v>
      </c>
      <c r="B23" s="197" t="s">
        <v>232</v>
      </c>
      <c r="C23" s="197" t="s">
        <v>232</v>
      </c>
      <c r="D23" s="197" t="s">
        <v>232</v>
      </c>
      <c r="E23" s="231" t="s">
        <v>232</v>
      </c>
    </row>
    <row r="24" spans="1:4" ht="12.75" customHeight="1">
      <c r="A24" s="54"/>
      <c r="B24" s="54"/>
      <c r="C24" s="53"/>
      <c r="D24" s="54"/>
    </row>
    <row r="25" spans="1:4" ht="12.75">
      <c r="A25" s="54" t="s">
        <v>206</v>
      </c>
      <c r="B25" s="54"/>
      <c r="C25" s="54"/>
      <c r="D25" s="54"/>
    </row>
    <row r="26" spans="1:5" ht="12.75">
      <c r="A26" s="218" t="s">
        <v>205</v>
      </c>
      <c r="B26" s="192" t="s">
        <v>175</v>
      </c>
      <c r="C26" s="192" t="s">
        <v>175</v>
      </c>
      <c r="D26" s="192" t="s">
        <v>175</v>
      </c>
      <c r="E26" s="93">
        <v>69800</v>
      </c>
    </row>
    <row r="27" spans="1:5" ht="12.75">
      <c r="A27" s="218" t="s">
        <v>204</v>
      </c>
      <c r="B27" s="192" t="s">
        <v>42</v>
      </c>
      <c r="C27" s="192" t="s">
        <v>42</v>
      </c>
      <c r="D27" s="192" t="s">
        <v>42</v>
      </c>
      <c r="E27" s="232" t="s">
        <v>42</v>
      </c>
    </row>
    <row r="28" spans="1:5" ht="12.75">
      <c r="A28" s="217" t="s">
        <v>233</v>
      </c>
      <c r="B28" s="192" t="s">
        <v>232</v>
      </c>
      <c r="C28" s="192" t="s">
        <v>232</v>
      </c>
      <c r="D28" s="192" t="s">
        <v>232</v>
      </c>
      <c r="E28" s="232" t="s">
        <v>232</v>
      </c>
    </row>
    <row r="29" spans="1:5" ht="12.75">
      <c r="A29" s="218" t="s">
        <v>201</v>
      </c>
      <c r="B29" s="192" t="s">
        <v>232</v>
      </c>
      <c r="C29" s="192" t="s">
        <v>232</v>
      </c>
      <c r="D29" s="192" t="s">
        <v>232</v>
      </c>
      <c r="E29" s="232" t="s">
        <v>232</v>
      </c>
    </row>
    <row r="30" spans="1:5" ht="12.75">
      <c r="A30" s="218" t="s">
        <v>200</v>
      </c>
      <c r="B30" s="192" t="s">
        <v>42</v>
      </c>
      <c r="C30" s="192" t="s">
        <v>42</v>
      </c>
      <c r="D30" s="192" t="s">
        <v>42</v>
      </c>
      <c r="E30" s="232" t="s">
        <v>42</v>
      </c>
    </row>
    <row r="31" spans="1:5" ht="12.75">
      <c r="A31" s="218" t="s">
        <v>197</v>
      </c>
      <c r="B31" s="197" t="s">
        <v>232</v>
      </c>
      <c r="C31" s="197" t="s">
        <v>232</v>
      </c>
      <c r="D31" s="197" t="s">
        <v>232</v>
      </c>
      <c r="E31" s="231" t="s">
        <v>232</v>
      </c>
    </row>
    <row r="32" spans="1:5" ht="12.75">
      <c r="A32" s="218" t="s">
        <v>196</v>
      </c>
      <c r="B32" s="197" t="s">
        <v>232</v>
      </c>
      <c r="C32" s="197" t="s">
        <v>232</v>
      </c>
      <c r="D32" s="197" t="s">
        <v>232</v>
      </c>
      <c r="E32" s="231" t="s">
        <v>232</v>
      </c>
    </row>
    <row r="33" spans="1:5" ht="12.75">
      <c r="A33" s="217" t="s">
        <v>195</v>
      </c>
      <c r="B33" s="197" t="s">
        <v>232</v>
      </c>
      <c r="C33" s="197" t="s">
        <v>232</v>
      </c>
      <c r="D33" s="197" t="s">
        <v>232</v>
      </c>
      <c r="E33" s="231" t="s">
        <v>232</v>
      </c>
    </row>
    <row r="34" spans="1:5" ht="12.75">
      <c r="A34" s="218" t="s">
        <v>193</v>
      </c>
      <c r="B34" s="197" t="s">
        <v>232</v>
      </c>
      <c r="C34" s="197" t="s">
        <v>232</v>
      </c>
      <c r="D34" s="197" t="s">
        <v>232</v>
      </c>
      <c r="E34" s="231" t="s">
        <v>232</v>
      </c>
    </row>
    <row r="35" spans="1:5" ht="12.75" customHeight="1">
      <c r="A35" s="46"/>
      <c r="B35" s="46"/>
      <c r="C35" s="46"/>
      <c r="D35" s="46"/>
      <c r="E35" s="45"/>
    </row>
    <row r="36" ht="12.75" customHeight="1"/>
    <row r="37" spans="1:14" s="44" customFormat="1" ht="12.75">
      <c r="A37" s="44" t="s">
        <v>231</v>
      </c>
      <c r="F37" s="41"/>
      <c r="G37" s="41"/>
      <c r="H37" s="41"/>
      <c r="I37" s="41"/>
      <c r="J37" s="41"/>
      <c r="K37" s="41"/>
      <c r="L37" s="41"/>
      <c r="M37" s="41"/>
      <c r="N37" s="41"/>
    </row>
    <row r="38" ht="12.75">
      <c r="A38" s="44" t="s">
        <v>230</v>
      </c>
    </row>
    <row r="39" ht="12.75">
      <c r="A39" s="44" t="s">
        <v>229</v>
      </c>
    </row>
    <row r="40" ht="12.75">
      <c r="A40" s="42" t="s">
        <v>119</v>
      </c>
    </row>
    <row r="41" ht="12.75">
      <c r="A41" s="230" t="s">
        <v>228</v>
      </c>
    </row>
    <row r="42" ht="12.75">
      <c r="A42" s="230" t="s">
        <v>227</v>
      </c>
    </row>
    <row r="49" ht="12.75">
      <c r="A49" s="164"/>
    </row>
  </sheetData>
  <sheetProtection/>
  <printOptions horizontalCentered="1"/>
  <pageMargins left="0.88" right="0.4"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1.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9.140625" defaultRowHeight="12.75"/>
  <cols>
    <col min="1" max="1" width="25.7109375" style="41" customWidth="1"/>
    <col min="2" max="2" width="11.7109375" style="240" customWidth="1"/>
    <col min="3" max="3" width="11.7109375" style="242" customWidth="1"/>
    <col min="4" max="4" width="11.7109375" style="240" customWidth="1"/>
    <col min="5" max="5" width="11.7109375" style="241" customWidth="1"/>
    <col min="6" max="6" width="11.7109375" style="240" customWidth="1"/>
    <col min="7" max="16384" width="9.140625" style="41" customWidth="1"/>
  </cols>
  <sheetData>
    <row r="1" spans="1:3" ht="15.75">
      <c r="A1" s="62" t="s">
        <v>266</v>
      </c>
      <c r="C1" s="61"/>
    </row>
    <row r="3" spans="1:3" ht="12.75">
      <c r="A3" s="61" t="s">
        <v>265</v>
      </c>
      <c r="C3" s="61"/>
    </row>
    <row r="4" spans="1:6" ht="13.5" thickBot="1">
      <c r="A4" s="60"/>
      <c r="B4" s="285"/>
      <c r="C4" s="287"/>
      <c r="D4" s="285"/>
      <c r="E4" s="286"/>
      <c r="F4" s="285"/>
    </row>
    <row r="5" spans="1:7" s="72" customFormat="1" ht="49.5" customHeight="1" thickTop="1">
      <c r="A5" s="74" t="s">
        <v>264</v>
      </c>
      <c r="B5" s="284" t="s">
        <v>263</v>
      </c>
      <c r="C5" s="74" t="s">
        <v>262</v>
      </c>
      <c r="D5" s="284" t="s">
        <v>261</v>
      </c>
      <c r="E5" s="283" t="s">
        <v>260</v>
      </c>
      <c r="F5" s="282" t="s">
        <v>259</v>
      </c>
      <c r="G5" s="281"/>
    </row>
    <row r="6" spans="1:5" ht="12.75">
      <c r="A6" s="54"/>
      <c r="B6" s="279"/>
      <c r="C6" s="280"/>
      <c r="D6" s="279"/>
      <c r="E6" s="278"/>
    </row>
    <row r="7" spans="1:6" ht="12.75">
      <c r="A7" s="127" t="s">
        <v>258</v>
      </c>
      <c r="B7" s="276"/>
      <c r="C7" s="277"/>
      <c r="D7" s="276"/>
      <c r="E7" s="275"/>
      <c r="F7" s="274"/>
    </row>
    <row r="8" spans="1:6" ht="12.75">
      <c r="A8" s="270" t="s">
        <v>257</v>
      </c>
      <c r="B8" s="255">
        <v>6300</v>
      </c>
      <c r="C8" s="263">
        <v>1.4</v>
      </c>
      <c r="D8" s="262">
        <v>8800</v>
      </c>
      <c r="E8" s="261">
        <v>380</v>
      </c>
      <c r="F8" s="260">
        <v>33440</v>
      </c>
    </row>
    <row r="9" spans="1:6" ht="13.5" customHeight="1">
      <c r="A9" s="273" t="s">
        <v>256</v>
      </c>
      <c r="B9" s="192" t="s">
        <v>241</v>
      </c>
      <c r="C9" s="272" t="s">
        <v>241</v>
      </c>
      <c r="D9" s="262">
        <v>4400</v>
      </c>
      <c r="E9" s="271" t="s">
        <v>241</v>
      </c>
      <c r="F9" s="260">
        <v>10806</v>
      </c>
    </row>
    <row r="10" spans="1:6" ht="12.75">
      <c r="A10" s="270" t="s">
        <v>255</v>
      </c>
      <c r="B10" s="255">
        <v>15000</v>
      </c>
      <c r="C10" s="263">
        <v>2.7</v>
      </c>
      <c r="D10" s="262">
        <v>47000</v>
      </c>
      <c r="E10" s="261">
        <v>75</v>
      </c>
      <c r="F10" s="260">
        <v>30000</v>
      </c>
    </row>
    <row r="11" spans="1:8" s="107" customFormat="1" ht="12.75">
      <c r="A11" s="270" t="s">
        <v>254</v>
      </c>
      <c r="B11" s="269">
        <v>7100</v>
      </c>
      <c r="C11" s="268" t="s">
        <v>241</v>
      </c>
      <c r="D11" s="267">
        <v>9770</v>
      </c>
      <c r="E11" s="266" t="s">
        <v>241</v>
      </c>
      <c r="F11" s="265">
        <v>247220</v>
      </c>
      <c r="H11" s="41"/>
    </row>
    <row r="12" spans="1:13" ht="12.75">
      <c r="A12" s="127"/>
      <c r="B12" s="255"/>
      <c r="C12" s="263"/>
      <c r="D12" s="262"/>
      <c r="E12" s="261"/>
      <c r="F12" s="260"/>
      <c r="I12" s="107"/>
      <c r="J12" s="107"/>
      <c r="K12" s="107"/>
      <c r="L12" s="107"/>
      <c r="M12" s="107"/>
    </row>
    <row r="13" spans="1:13" ht="12.75">
      <c r="A13" s="127" t="s">
        <v>253</v>
      </c>
      <c r="B13" s="255"/>
      <c r="C13" s="263"/>
      <c r="D13" s="262"/>
      <c r="E13" s="261"/>
      <c r="F13" s="260"/>
      <c r="I13" s="107"/>
      <c r="J13" s="107"/>
      <c r="K13" s="107"/>
      <c r="L13" s="107"/>
      <c r="M13" s="107"/>
    </row>
    <row r="14" spans="1:6" ht="12.75">
      <c r="A14" s="264" t="s">
        <v>252</v>
      </c>
      <c r="B14" s="255">
        <v>1100</v>
      </c>
      <c r="C14" s="263">
        <v>16.2</v>
      </c>
      <c r="D14" s="262">
        <v>17800</v>
      </c>
      <c r="E14" s="261">
        <v>60</v>
      </c>
      <c r="F14" s="260">
        <v>10680</v>
      </c>
    </row>
    <row r="15" spans="1:6" ht="12.75">
      <c r="A15" s="264" t="s">
        <v>251</v>
      </c>
      <c r="B15" s="255">
        <v>1350</v>
      </c>
      <c r="C15" s="263">
        <v>22.3</v>
      </c>
      <c r="D15" s="262">
        <v>30100</v>
      </c>
      <c r="E15" s="261">
        <v>37</v>
      </c>
      <c r="F15" s="260">
        <v>11123</v>
      </c>
    </row>
    <row r="16" spans="1:6" ht="12.75">
      <c r="A16" s="127"/>
      <c r="B16" s="259"/>
      <c r="C16" s="258"/>
      <c r="D16" s="253"/>
      <c r="E16" s="252"/>
      <c r="F16" s="251"/>
    </row>
    <row r="17" spans="1:6" ht="12.75">
      <c r="A17" s="127" t="s">
        <v>250</v>
      </c>
      <c r="B17" s="259"/>
      <c r="C17" s="258"/>
      <c r="D17" s="253"/>
      <c r="E17" s="252"/>
      <c r="F17" s="251"/>
    </row>
    <row r="18" spans="1:7" ht="12.75">
      <c r="A18" s="256" t="s">
        <v>249</v>
      </c>
      <c r="B18" s="255">
        <v>230</v>
      </c>
      <c r="C18" s="263">
        <v>22.2</v>
      </c>
      <c r="D18" s="262">
        <v>5100</v>
      </c>
      <c r="E18" s="261">
        <v>32</v>
      </c>
      <c r="F18" s="260">
        <v>1650</v>
      </c>
      <c r="G18" s="107"/>
    </row>
    <row r="19" spans="1:7" ht="12.75">
      <c r="A19" s="256" t="s">
        <v>248</v>
      </c>
      <c r="B19" s="255">
        <v>410</v>
      </c>
      <c r="C19" s="263">
        <v>24.9</v>
      </c>
      <c r="D19" s="262">
        <v>10200</v>
      </c>
      <c r="E19" s="261">
        <v>30</v>
      </c>
      <c r="F19" s="260">
        <v>3107</v>
      </c>
      <c r="G19" s="107"/>
    </row>
    <row r="20" spans="1:7" ht="12.75">
      <c r="A20" s="264" t="s">
        <v>247</v>
      </c>
      <c r="B20" s="255">
        <v>75</v>
      </c>
      <c r="C20" s="263">
        <v>20</v>
      </c>
      <c r="D20" s="262">
        <v>1500</v>
      </c>
      <c r="E20" s="261">
        <v>98</v>
      </c>
      <c r="F20" s="260">
        <v>1463</v>
      </c>
      <c r="G20" s="107"/>
    </row>
    <row r="21" spans="1:7" ht="12.75">
      <c r="A21" s="256" t="s">
        <v>246</v>
      </c>
      <c r="B21" s="255">
        <v>150</v>
      </c>
      <c r="C21" s="263">
        <v>12.7</v>
      </c>
      <c r="D21" s="262">
        <v>1900</v>
      </c>
      <c r="E21" s="261">
        <v>191</v>
      </c>
      <c r="F21" s="260">
        <v>3629</v>
      </c>
      <c r="G21" s="107"/>
    </row>
    <row r="22" spans="1:7" ht="12.75">
      <c r="A22" s="256" t="s">
        <v>245</v>
      </c>
      <c r="B22" s="255">
        <v>140</v>
      </c>
      <c r="C22" s="263">
        <v>13.6</v>
      </c>
      <c r="D22" s="262">
        <v>1900</v>
      </c>
      <c r="E22" s="261">
        <v>117</v>
      </c>
      <c r="F22" s="260">
        <v>2223</v>
      </c>
      <c r="G22" s="107"/>
    </row>
    <row r="23" spans="1:7" ht="12.75">
      <c r="A23" s="256" t="s">
        <v>244</v>
      </c>
      <c r="B23" s="255">
        <v>135</v>
      </c>
      <c r="C23" s="263">
        <v>11.1</v>
      </c>
      <c r="D23" s="262">
        <v>1500</v>
      </c>
      <c r="E23" s="261">
        <v>148</v>
      </c>
      <c r="F23" s="260">
        <v>2227</v>
      </c>
      <c r="G23" s="107"/>
    </row>
    <row r="24" spans="1:6" ht="12.75">
      <c r="A24" s="256" t="s">
        <v>62</v>
      </c>
      <c r="B24" s="259">
        <v>1100</v>
      </c>
      <c r="C24" s="258">
        <v>11.5</v>
      </c>
      <c r="D24" s="253">
        <v>12600</v>
      </c>
      <c r="E24" s="252">
        <v>52</v>
      </c>
      <c r="F24" s="251">
        <v>6510</v>
      </c>
    </row>
    <row r="25" spans="1:6" ht="12.75">
      <c r="A25" s="256" t="s">
        <v>196</v>
      </c>
      <c r="B25" s="257" t="s">
        <v>243</v>
      </c>
      <c r="C25" s="254" t="s">
        <v>241</v>
      </c>
      <c r="D25" s="253">
        <v>3900</v>
      </c>
      <c r="E25" s="252">
        <v>64.5</v>
      </c>
      <c r="F25" s="251">
        <v>2516</v>
      </c>
    </row>
    <row r="26" spans="1:6" ht="12.75">
      <c r="A26" s="256" t="s">
        <v>242</v>
      </c>
      <c r="B26" s="255">
        <v>35</v>
      </c>
      <c r="C26" s="254" t="s">
        <v>241</v>
      </c>
      <c r="D26" s="253">
        <v>780</v>
      </c>
      <c r="E26" s="252">
        <v>176</v>
      </c>
      <c r="F26" s="251">
        <v>1373</v>
      </c>
    </row>
    <row r="27" spans="1:6" ht="12.75">
      <c r="A27" s="46"/>
      <c r="B27" s="249"/>
      <c r="C27" s="250"/>
      <c r="D27" s="249"/>
      <c r="E27" s="248"/>
      <c r="F27" s="247"/>
    </row>
    <row r="29" ht="12.75">
      <c r="A29" s="44" t="s">
        <v>240</v>
      </c>
    </row>
    <row r="30" spans="1:13" s="243" customFormat="1" ht="12.75">
      <c r="A30" s="44" t="s">
        <v>239</v>
      </c>
      <c r="B30" s="244"/>
      <c r="C30" s="246"/>
      <c r="D30" s="244"/>
      <c r="E30" s="245"/>
      <c r="F30" s="244"/>
      <c r="H30" s="41"/>
      <c r="I30" s="41"/>
      <c r="J30" s="41"/>
      <c r="K30" s="41"/>
      <c r="L30" s="41"/>
      <c r="M30" s="41"/>
    </row>
    <row r="31" spans="1:10" ht="12.75">
      <c r="A31" s="42" t="s">
        <v>119</v>
      </c>
      <c r="E31" s="198"/>
      <c r="F31" s="198"/>
      <c r="G31" s="198"/>
      <c r="H31" s="79"/>
      <c r="I31" s="198"/>
      <c r="J31" s="79"/>
    </row>
    <row r="32" spans="1:6" ht="12.75">
      <c r="A32" s="230" t="s">
        <v>228</v>
      </c>
      <c r="E32" s="41"/>
      <c r="F32" s="41"/>
    </row>
    <row r="33" s="41" customFormat="1" ht="12.75">
      <c r="A33" s="230" t="s">
        <v>227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2.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140625" defaultRowHeight="12.75"/>
  <cols>
    <col min="1" max="1" width="20.7109375" style="41" customWidth="1"/>
    <col min="2" max="5" width="15.7109375" style="41" customWidth="1"/>
    <col min="6" max="16384" width="9.140625" style="41" customWidth="1"/>
  </cols>
  <sheetData>
    <row r="1" spans="1:5" ht="31.5" customHeight="1">
      <c r="A1" s="62" t="s">
        <v>273</v>
      </c>
      <c r="B1" s="61"/>
      <c r="C1" s="61"/>
      <c r="D1" s="61"/>
      <c r="E1" s="61"/>
    </row>
    <row r="2" spans="1:5" ht="13.5" thickBot="1">
      <c r="A2" s="60"/>
      <c r="B2" s="60"/>
      <c r="C2" s="60"/>
      <c r="D2" s="60"/>
      <c r="E2" s="60"/>
    </row>
    <row r="3" spans="1:6" s="56" customFormat="1" ht="24" customHeight="1" thickTop="1">
      <c r="A3" s="103"/>
      <c r="B3" s="297"/>
      <c r="C3" s="76" t="s">
        <v>272</v>
      </c>
      <c r="D3" s="76"/>
      <c r="E3" s="101"/>
      <c r="F3" s="101"/>
    </row>
    <row r="4" spans="1:6" s="72" customFormat="1" ht="34.5" customHeight="1">
      <c r="A4" s="74" t="s">
        <v>115</v>
      </c>
      <c r="B4" s="296" t="s">
        <v>271</v>
      </c>
      <c r="C4" s="74" t="s">
        <v>270</v>
      </c>
      <c r="D4" s="74" t="s">
        <v>269</v>
      </c>
      <c r="E4" s="73" t="s">
        <v>268</v>
      </c>
      <c r="F4" s="281"/>
    </row>
    <row r="5" spans="1:4" ht="12.75">
      <c r="A5" s="54"/>
      <c r="B5" s="295"/>
      <c r="C5" s="54"/>
      <c r="D5" s="54"/>
    </row>
    <row r="6" spans="1:5" ht="12.75">
      <c r="A6" s="68">
        <v>1993</v>
      </c>
      <c r="B6" s="292">
        <v>121322</v>
      </c>
      <c r="C6" s="291">
        <v>74557</v>
      </c>
      <c r="D6" s="294">
        <v>11595</v>
      </c>
      <c r="E6" s="293">
        <v>35170</v>
      </c>
    </row>
    <row r="7" spans="1:5" ht="12.75">
      <c r="A7" s="68">
        <v>1994</v>
      </c>
      <c r="B7" s="292">
        <v>98413</v>
      </c>
      <c r="C7" s="291">
        <v>68547</v>
      </c>
      <c r="D7" s="294">
        <v>10753</v>
      </c>
      <c r="E7" s="293">
        <v>19113</v>
      </c>
    </row>
    <row r="8" spans="1:5" ht="12.75">
      <c r="A8" s="68">
        <v>1995</v>
      </c>
      <c r="B8" s="292">
        <v>81957</v>
      </c>
      <c r="C8" s="291">
        <v>62462</v>
      </c>
      <c r="D8" s="294">
        <v>8416</v>
      </c>
      <c r="E8" s="293">
        <v>11079</v>
      </c>
    </row>
    <row r="9" spans="1:5" ht="12.75">
      <c r="A9" s="68">
        <v>1996</v>
      </c>
      <c r="B9" s="292">
        <v>68816</v>
      </c>
      <c r="C9" s="291">
        <v>56147</v>
      </c>
      <c r="D9" s="294">
        <v>7511</v>
      </c>
      <c r="E9" s="293">
        <v>5158</v>
      </c>
    </row>
    <row r="10" spans="1:5" ht="12.75">
      <c r="A10" s="68">
        <v>1997</v>
      </c>
      <c r="B10" s="292">
        <v>67820</v>
      </c>
      <c r="C10" s="291">
        <v>55585</v>
      </c>
      <c r="D10" s="294">
        <v>7115</v>
      </c>
      <c r="E10" s="293">
        <v>5120</v>
      </c>
    </row>
    <row r="11" spans="1:5" ht="12.75">
      <c r="A11" s="68">
        <v>1998</v>
      </c>
      <c r="B11" s="292">
        <v>67585</v>
      </c>
      <c r="C11" s="291">
        <v>55828</v>
      </c>
      <c r="D11" s="294">
        <v>6620</v>
      </c>
      <c r="E11" s="293">
        <v>5137</v>
      </c>
    </row>
    <row r="12" spans="1:5" ht="12.75">
      <c r="A12" s="68">
        <v>1999</v>
      </c>
      <c r="B12" s="292">
        <v>60758</v>
      </c>
      <c r="C12" s="291">
        <v>51234</v>
      </c>
      <c r="D12" s="294">
        <v>4602</v>
      </c>
      <c r="E12" s="293">
        <v>4922</v>
      </c>
    </row>
    <row r="13" spans="1:5" ht="12.75">
      <c r="A13" s="68">
        <v>2000</v>
      </c>
      <c r="B13" s="292">
        <v>43821</v>
      </c>
      <c r="C13" s="291">
        <v>43821</v>
      </c>
      <c r="D13" s="290" t="s">
        <v>175</v>
      </c>
      <c r="E13" s="289" t="s">
        <v>175</v>
      </c>
    </row>
    <row r="14" spans="1:5" ht="12.75">
      <c r="A14" s="68">
        <v>2001</v>
      </c>
      <c r="B14" s="292">
        <v>50410</v>
      </c>
      <c r="C14" s="291">
        <v>50410</v>
      </c>
      <c r="D14" s="290" t="s">
        <v>175</v>
      </c>
      <c r="E14" s="289" t="s">
        <v>175</v>
      </c>
    </row>
    <row r="15" spans="1:5" ht="12.75">
      <c r="A15" s="68">
        <v>2002</v>
      </c>
      <c r="B15" s="292">
        <v>47476</v>
      </c>
      <c r="C15" s="291">
        <v>47476</v>
      </c>
      <c r="D15" s="290" t="s">
        <v>175</v>
      </c>
      <c r="E15" s="289" t="s">
        <v>175</v>
      </c>
    </row>
    <row r="16" spans="1:5" ht="12.75">
      <c r="A16" s="68">
        <v>2003</v>
      </c>
      <c r="B16" s="292">
        <v>47733</v>
      </c>
      <c r="C16" s="291">
        <v>47733</v>
      </c>
      <c r="D16" s="290" t="s">
        <v>175</v>
      </c>
      <c r="E16" s="289" t="s">
        <v>175</v>
      </c>
    </row>
    <row r="17" spans="1:5" ht="12.75">
      <c r="A17" s="68">
        <v>2004</v>
      </c>
      <c r="B17" s="292">
        <v>43465</v>
      </c>
      <c r="C17" s="291">
        <v>43465</v>
      </c>
      <c r="D17" s="290" t="s">
        <v>175</v>
      </c>
      <c r="E17" s="289" t="s">
        <v>175</v>
      </c>
    </row>
    <row r="18" spans="1:5" ht="12.75">
      <c r="A18" s="68">
        <v>2005</v>
      </c>
      <c r="B18" s="292">
        <v>40145</v>
      </c>
      <c r="C18" s="291">
        <v>40145</v>
      </c>
      <c r="D18" s="290" t="s">
        <v>175</v>
      </c>
      <c r="E18" s="289" t="s">
        <v>175</v>
      </c>
    </row>
    <row r="19" spans="1:5" ht="12.75">
      <c r="A19" s="68">
        <v>2006</v>
      </c>
      <c r="B19" s="292">
        <v>42080</v>
      </c>
      <c r="C19" s="291">
        <v>42080</v>
      </c>
      <c r="D19" s="290" t="s">
        <v>175</v>
      </c>
      <c r="E19" s="289" t="s">
        <v>175</v>
      </c>
    </row>
    <row r="20" spans="1:5" ht="12.75">
      <c r="A20" s="68">
        <v>2007</v>
      </c>
      <c r="B20" s="292">
        <v>41762</v>
      </c>
      <c r="C20" s="291">
        <v>41762</v>
      </c>
      <c r="D20" s="290" t="s">
        <v>175</v>
      </c>
      <c r="E20" s="289" t="s">
        <v>175</v>
      </c>
    </row>
    <row r="21" spans="1:5" ht="12.75">
      <c r="A21" s="68">
        <v>2008</v>
      </c>
      <c r="B21" s="292">
        <v>39663</v>
      </c>
      <c r="C21" s="291">
        <v>39663</v>
      </c>
      <c r="D21" s="290" t="s">
        <v>175</v>
      </c>
      <c r="E21" s="289" t="s">
        <v>175</v>
      </c>
    </row>
    <row r="22" spans="1:5" ht="12.75">
      <c r="A22" s="68">
        <v>2009</v>
      </c>
      <c r="B22" s="292">
        <v>39812</v>
      </c>
      <c r="C22" s="291">
        <v>39812</v>
      </c>
      <c r="D22" s="290" t="s">
        <v>175</v>
      </c>
      <c r="E22" s="289" t="s">
        <v>175</v>
      </c>
    </row>
    <row r="23" spans="1:5" ht="12.75">
      <c r="A23" s="68">
        <v>2010</v>
      </c>
      <c r="B23" s="292">
        <v>34693</v>
      </c>
      <c r="C23" s="291">
        <v>34693</v>
      </c>
      <c r="D23" s="290" t="s">
        <v>175</v>
      </c>
      <c r="E23" s="289" t="s">
        <v>175</v>
      </c>
    </row>
    <row r="24" spans="1:5" ht="12.75">
      <c r="A24" s="68">
        <v>2011</v>
      </c>
      <c r="B24" s="292">
        <v>35532</v>
      </c>
      <c r="C24" s="291">
        <v>35532</v>
      </c>
      <c r="D24" s="290" t="s">
        <v>175</v>
      </c>
      <c r="E24" s="289" t="s">
        <v>175</v>
      </c>
    </row>
    <row r="25" spans="1:5" ht="12.75">
      <c r="A25" s="46"/>
      <c r="B25" s="288"/>
      <c r="C25" s="46"/>
      <c r="D25" s="46"/>
      <c r="E25" s="45"/>
    </row>
    <row r="27" s="44" customFormat="1" ht="12.75">
      <c r="A27" s="44" t="s">
        <v>267</v>
      </c>
    </row>
    <row r="28" ht="12.75">
      <c r="A28" s="4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3.xml><?xml version="1.0" encoding="utf-8"?>
<worksheet xmlns="http://schemas.openxmlformats.org/spreadsheetml/2006/main" xmlns:r="http://schemas.openxmlformats.org/officeDocument/2006/relationships">
  <dimension ref="A1:L48"/>
  <sheetViews>
    <sheetView zoomScalePageLayoutView="0" workbookViewId="0" topLeftCell="A1">
      <selection activeCell="A1" sqref="A1"/>
    </sheetView>
  </sheetViews>
  <sheetFormatPr defaultColWidth="9.140625" defaultRowHeight="12.75"/>
  <cols>
    <col min="1" max="1" width="18.421875" style="41" customWidth="1"/>
    <col min="2" max="6" width="13.28125" style="41" customWidth="1"/>
    <col min="7" max="16384" width="9.140625" style="41" customWidth="1"/>
  </cols>
  <sheetData>
    <row r="1" spans="1:6" ht="31.5">
      <c r="A1" s="62" t="s">
        <v>286</v>
      </c>
      <c r="B1" s="61"/>
      <c r="C1" s="61"/>
      <c r="D1" s="61"/>
      <c r="E1" s="61"/>
      <c r="F1" s="61"/>
    </row>
    <row r="2" s="312" customFormat="1" ht="12.75" customHeight="1"/>
    <row r="3" spans="1:6" ht="12.75">
      <c r="A3" s="61" t="s">
        <v>285</v>
      </c>
      <c r="B3" s="61"/>
      <c r="C3" s="61"/>
      <c r="D3" s="61"/>
      <c r="E3" s="61"/>
      <c r="F3" s="61"/>
    </row>
    <row r="4" spans="1:6" ht="13.5" thickBot="1">
      <c r="A4" s="60"/>
      <c r="B4" s="60"/>
      <c r="C4" s="60"/>
      <c r="D4" s="60"/>
      <c r="E4" s="60"/>
      <c r="F4" s="60"/>
    </row>
    <row r="5" spans="1:12" s="72" customFormat="1" ht="45" customHeight="1" thickTop="1">
      <c r="A5" s="74" t="s">
        <v>284</v>
      </c>
      <c r="B5" s="131" t="s">
        <v>283</v>
      </c>
      <c r="C5" s="74" t="s">
        <v>282</v>
      </c>
      <c r="D5" s="74" t="s">
        <v>281</v>
      </c>
      <c r="E5" s="74" t="s">
        <v>280</v>
      </c>
      <c r="F5" s="73" t="s">
        <v>279</v>
      </c>
      <c r="H5" s="41"/>
      <c r="I5" s="41"/>
      <c r="J5" s="41"/>
      <c r="K5" s="41"/>
      <c r="L5" s="41"/>
    </row>
    <row r="6" spans="1:5" ht="12.75">
      <c r="A6" s="54"/>
      <c r="B6" s="54"/>
      <c r="C6" s="54"/>
      <c r="D6" s="54"/>
      <c r="E6" s="54"/>
    </row>
    <row r="7" spans="1:6" ht="12.75" customHeight="1">
      <c r="A7" s="68">
        <v>1984</v>
      </c>
      <c r="B7" s="309">
        <v>221</v>
      </c>
      <c r="C7" s="309">
        <v>12</v>
      </c>
      <c r="D7" s="311">
        <v>47</v>
      </c>
      <c r="E7" s="67">
        <v>1195</v>
      </c>
      <c r="F7" s="310">
        <v>9</v>
      </c>
    </row>
    <row r="8" spans="1:6" ht="12.75">
      <c r="A8" s="68">
        <v>1985</v>
      </c>
      <c r="B8" s="309">
        <v>209</v>
      </c>
      <c r="C8" s="309">
        <v>11</v>
      </c>
      <c r="D8" s="311">
        <v>55</v>
      </c>
      <c r="E8" s="67">
        <v>1210</v>
      </c>
      <c r="F8" s="310">
        <v>9</v>
      </c>
    </row>
    <row r="9" spans="1:6" ht="12.75">
      <c r="A9" s="68">
        <v>1986</v>
      </c>
      <c r="B9" s="309">
        <v>199</v>
      </c>
      <c r="C9" s="309">
        <v>12</v>
      </c>
      <c r="D9" s="311">
        <v>50</v>
      </c>
      <c r="E9" s="67">
        <v>1185</v>
      </c>
      <c r="F9" s="310">
        <v>9</v>
      </c>
    </row>
    <row r="10" spans="1:6" ht="12.75">
      <c r="A10" s="68">
        <v>1987</v>
      </c>
      <c r="B10" s="309">
        <v>203</v>
      </c>
      <c r="C10" s="309">
        <v>12</v>
      </c>
      <c r="D10" s="311">
        <v>47</v>
      </c>
      <c r="E10" s="67">
        <v>1212</v>
      </c>
      <c r="F10" s="310">
        <v>9</v>
      </c>
    </row>
    <row r="11" spans="1:6" ht="12.75">
      <c r="A11" s="68">
        <v>1988</v>
      </c>
      <c r="B11" s="309">
        <v>212</v>
      </c>
      <c r="C11" s="309">
        <v>12</v>
      </c>
      <c r="D11" s="311">
        <v>43</v>
      </c>
      <c r="E11" s="67">
        <v>1217</v>
      </c>
      <c r="F11" s="310">
        <v>9</v>
      </c>
    </row>
    <row r="12" spans="1:6" ht="12.75">
      <c r="A12" s="68">
        <v>1989</v>
      </c>
      <c r="B12" s="309">
        <v>205</v>
      </c>
      <c r="C12" s="309">
        <v>11</v>
      </c>
      <c r="D12" s="311">
        <v>39</v>
      </c>
      <c r="E12" s="67">
        <v>1216</v>
      </c>
      <c r="F12" s="310">
        <v>9</v>
      </c>
    </row>
    <row r="13" spans="1:6" ht="12.75">
      <c r="A13" s="68">
        <v>1990</v>
      </c>
      <c r="B13" s="309">
        <v>215</v>
      </c>
      <c r="C13" s="309">
        <v>11</v>
      </c>
      <c r="D13" s="311">
        <v>36</v>
      </c>
      <c r="E13" s="67">
        <v>1183</v>
      </c>
      <c r="F13" s="310">
        <v>10</v>
      </c>
    </row>
    <row r="14" spans="1:6" ht="12.75">
      <c r="A14" s="68">
        <v>1991</v>
      </c>
      <c r="B14" s="309">
        <v>200</v>
      </c>
      <c r="C14" s="309">
        <v>10</v>
      </c>
      <c r="D14" s="311">
        <v>34</v>
      </c>
      <c r="E14" s="67">
        <v>1213</v>
      </c>
      <c r="F14" s="310">
        <v>10</v>
      </c>
    </row>
    <row r="15" spans="1:6" ht="12.75">
      <c r="A15" s="68">
        <v>1992</v>
      </c>
      <c r="B15" s="309">
        <v>178</v>
      </c>
      <c r="C15" s="309">
        <v>11</v>
      </c>
      <c r="D15" s="311">
        <v>35</v>
      </c>
      <c r="E15" s="67">
        <v>1109</v>
      </c>
      <c r="F15" s="310">
        <v>9</v>
      </c>
    </row>
    <row r="16" spans="1:6" ht="12.75">
      <c r="A16" s="68">
        <v>1993</v>
      </c>
      <c r="B16" s="309">
        <v>165</v>
      </c>
      <c r="C16" s="309">
        <v>11</v>
      </c>
      <c r="D16" s="311">
        <v>33</v>
      </c>
      <c r="E16" s="67">
        <v>1012</v>
      </c>
      <c r="F16" s="310">
        <v>9</v>
      </c>
    </row>
    <row r="17" spans="1:6" ht="12.75">
      <c r="A17" s="68">
        <v>1994</v>
      </c>
      <c r="B17" s="309">
        <v>178</v>
      </c>
      <c r="C17" s="309">
        <v>11</v>
      </c>
      <c r="D17" s="311">
        <v>35</v>
      </c>
      <c r="E17" s="67">
        <v>981</v>
      </c>
      <c r="F17" s="310">
        <v>9</v>
      </c>
    </row>
    <row r="18" spans="1:6" ht="12.75">
      <c r="A18" s="68">
        <v>1995</v>
      </c>
      <c r="B18" s="309">
        <v>174</v>
      </c>
      <c r="C18" s="309">
        <v>10</v>
      </c>
      <c r="D18" s="311">
        <v>34</v>
      </c>
      <c r="E18" s="67">
        <v>933</v>
      </c>
      <c r="F18" s="310">
        <v>8</v>
      </c>
    </row>
    <row r="19" spans="1:6" ht="12.75">
      <c r="A19" s="68">
        <v>1996</v>
      </c>
      <c r="B19" s="309">
        <v>172</v>
      </c>
      <c r="C19" s="309">
        <v>10</v>
      </c>
      <c r="D19" s="311">
        <v>28</v>
      </c>
      <c r="E19" s="67">
        <v>876</v>
      </c>
      <c r="F19" s="310">
        <v>8</v>
      </c>
    </row>
    <row r="20" spans="1:6" ht="12.75">
      <c r="A20" s="68">
        <v>1997</v>
      </c>
      <c r="B20" s="309">
        <v>180</v>
      </c>
      <c r="C20" s="309">
        <v>9</v>
      </c>
      <c r="D20" s="311">
        <v>29</v>
      </c>
      <c r="E20" s="67">
        <v>863</v>
      </c>
      <c r="F20" s="310">
        <v>9</v>
      </c>
    </row>
    <row r="21" spans="1:6" ht="12.75">
      <c r="A21" s="68">
        <v>1998</v>
      </c>
      <c r="B21" s="309">
        <v>173</v>
      </c>
      <c r="C21" s="309">
        <v>9</v>
      </c>
      <c r="D21" s="311">
        <v>29</v>
      </c>
      <c r="E21" s="67">
        <v>747</v>
      </c>
      <c r="F21" s="310">
        <v>8</v>
      </c>
    </row>
    <row r="22" spans="1:6" ht="12.75">
      <c r="A22" s="68">
        <v>1999</v>
      </c>
      <c r="B22" s="309">
        <v>164</v>
      </c>
      <c r="C22" s="309">
        <v>9</v>
      </c>
      <c r="D22" s="311">
        <v>28</v>
      </c>
      <c r="E22" s="67">
        <v>721</v>
      </c>
      <c r="F22" s="310">
        <v>8</v>
      </c>
    </row>
    <row r="23" spans="1:6" ht="12.75">
      <c r="A23" s="68">
        <v>2000</v>
      </c>
      <c r="B23" s="309">
        <v>150</v>
      </c>
      <c r="C23" s="309">
        <v>7</v>
      </c>
      <c r="D23" s="311">
        <v>26</v>
      </c>
      <c r="E23" s="67">
        <v>722</v>
      </c>
      <c r="F23" s="310">
        <v>7</v>
      </c>
    </row>
    <row r="24" spans="1:6" ht="12.75">
      <c r="A24" s="68">
        <v>2001</v>
      </c>
      <c r="B24" s="309">
        <v>152</v>
      </c>
      <c r="C24" s="309">
        <v>7</v>
      </c>
      <c r="D24" s="311">
        <v>27</v>
      </c>
      <c r="E24" s="67">
        <v>659</v>
      </c>
      <c r="F24" s="310">
        <v>8</v>
      </c>
    </row>
    <row r="25" spans="1:6" ht="12.75">
      <c r="A25" s="68">
        <v>2002</v>
      </c>
      <c r="B25" s="309">
        <v>151</v>
      </c>
      <c r="C25" s="309">
        <v>7</v>
      </c>
      <c r="D25" s="311">
        <v>24</v>
      </c>
      <c r="E25" s="67">
        <v>625</v>
      </c>
      <c r="F25" s="310">
        <v>7</v>
      </c>
    </row>
    <row r="26" spans="1:6" ht="12.75">
      <c r="A26" s="68">
        <v>2003</v>
      </c>
      <c r="B26" s="309">
        <v>156</v>
      </c>
      <c r="C26" s="309">
        <v>6</v>
      </c>
      <c r="D26" s="311">
        <v>23</v>
      </c>
      <c r="E26" s="67">
        <v>600</v>
      </c>
      <c r="F26" s="310">
        <v>7</v>
      </c>
    </row>
    <row r="27" spans="1:6" ht="12.75">
      <c r="A27" s="68">
        <v>2004</v>
      </c>
      <c r="B27" s="309">
        <v>155</v>
      </c>
      <c r="C27" s="309">
        <v>5.7</v>
      </c>
      <c r="D27" s="311">
        <v>22</v>
      </c>
      <c r="E27" s="67">
        <v>598</v>
      </c>
      <c r="F27" s="310">
        <v>8</v>
      </c>
    </row>
    <row r="28" spans="1:6" ht="12.75">
      <c r="A28" s="68">
        <v>2005</v>
      </c>
      <c r="B28" s="309">
        <v>161</v>
      </c>
      <c r="C28" s="309">
        <v>4.6</v>
      </c>
      <c r="D28" s="311">
        <v>19</v>
      </c>
      <c r="E28" s="67">
        <v>547</v>
      </c>
      <c r="F28" s="310">
        <v>9</v>
      </c>
    </row>
    <row r="29" spans="1:6" ht="12.75">
      <c r="A29" s="68">
        <v>2006</v>
      </c>
      <c r="B29" s="309">
        <v>158</v>
      </c>
      <c r="C29" s="309">
        <v>3.8</v>
      </c>
      <c r="D29" s="311">
        <v>16</v>
      </c>
      <c r="E29" s="67">
        <v>470</v>
      </c>
      <c r="F29" s="310">
        <v>10</v>
      </c>
    </row>
    <row r="30" spans="1:6" ht="12.75">
      <c r="A30" s="68">
        <v>2007</v>
      </c>
      <c r="B30" s="309">
        <v>152</v>
      </c>
      <c r="C30" s="309">
        <v>2.3</v>
      </c>
      <c r="D30" s="311">
        <v>15</v>
      </c>
      <c r="E30" s="67">
        <v>398</v>
      </c>
      <c r="F30" s="310">
        <v>10</v>
      </c>
    </row>
    <row r="31" spans="1:6" ht="12.75">
      <c r="A31" s="68">
        <v>2008</v>
      </c>
      <c r="B31" s="309">
        <v>150</v>
      </c>
      <c r="C31" s="309">
        <v>1.6</v>
      </c>
      <c r="D31" s="311">
        <v>13</v>
      </c>
      <c r="E31" s="67">
        <v>373</v>
      </c>
      <c r="F31" s="310">
        <v>10</v>
      </c>
    </row>
    <row r="32" spans="1:6" ht="12.75">
      <c r="A32" s="68">
        <v>2009</v>
      </c>
      <c r="B32" s="309">
        <v>151</v>
      </c>
      <c r="C32" s="309">
        <v>1.8</v>
      </c>
      <c r="D32" s="308">
        <v>13</v>
      </c>
      <c r="E32" s="307">
        <v>379</v>
      </c>
      <c r="F32" s="306">
        <v>10</v>
      </c>
    </row>
    <row r="33" spans="1:6" ht="12.75">
      <c r="A33" s="68">
        <v>2010</v>
      </c>
      <c r="B33" s="309">
        <v>141</v>
      </c>
      <c r="C33" s="309">
        <v>2</v>
      </c>
      <c r="D33" s="308">
        <v>12.5</v>
      </c>
      <c r="E33" s="307">
        <v>364</v>
      </c>
      <c r="F33" s="306">
        <v>11</v>
      </c>
    </row>
    <row r="34" spans="1:5" ht="12.75">
      <c r="A34" s="54"/>
      <c r="B34" s="54"/>
      <c r="C34" s="54"/>
      <c r="D34" s="54"/>
      <c r="E34" s="54"/>
    </row>
    <row r="35" spans="1:5" ht="12.75">
      <c r="A35" s="305">
        <v>2010</v>
      </c>
      <c r="B35" s="54"/>
      <c r="C35" s="54"/>
      <c r="D35" s="54"/>
      <c r="E35" s="54"/>
    </row>
    <row r="36" spans="1:6" ht="12.75">
      <c r="A36" s="54" t="s">
        <v>94</v>
      </c>
      <c r="B36" s="272" t="s">
        <v>178</v>
      </c>
      <c r="C36" s="304" t="s">
        <v>178</v>
      </c>
      <c r="D36" s="303" t="s">
        <v>178</v>
      </c>
      <c r="E36" s="302" t="s">
        <v>108</v>
      </c>
      <c r="F36" s="301" t="s">
        <v>108</v>
      </c>
    </row>
    <row r="37" spans="1:6" ht="12.75">
      <c r="A37" s="54" t="s">
        <v>93</v>
      </c>
      <c r="B37" s="272" t="s">
        <v>178</v>
      </c>
      <c r="C37" s="304" t="s">
        <v>178</v>
      </c>
      <c r="D37" s="303" t="s">
        <v>178</v>
      </c>
      <c r="E37" s="302" t="s">
        <v>108</v>
      </c>
      <c r="F37" s="301" t="s">
        <v>108</v>
      </c>
    </row>
    <row r="38" spans="1:6" ht="12.75">
      <c r="A38" s="54" t="s">
        <v>92</v>
      </c>
      <c r="B38" s="272" t="s">
        <v>178</v>
      </c>
      <c r="C38" s="304" t="s">
        <v>178</v>
      </c>
      <c r="D38" s="303" t="s">
        <v>178</v>
      </c>
      <c r="E38" s="302" t="s">
        <v>108</v>
      </c>
      <c r="F38" s="301" t="s">
        <v>108</v>
      </c>
    </row>
    <row r="39" spans="1:6" ht="12.75">
      <c r="A39" s="54" t="s">
        <v>91</v>
      </c>
      <c r="B39" s="272" t="s">
        <v>178</v>
      </c>
      <c r="C39" s="304" t="s">
        <v>178</v>
      </c>
      <c r="D39" s="303" t="s">
        <v>178</v>
      </c>
      <c r="E39" s="302" t="s">
        <v>108</v>
      </c>
      <c r="F39" s="301" t="s">
        <v>108</v>
      </c>
    </row>
    <row r="40" spans="1:6" ht="12.75">
      <c r="A40" s="46"/>
      <c r="B40" s="300"/>
      <c r="C40" s="300"/>
      <c r="D40" s="300"/>
      <c r="E40" s="299"/>
      <c r="F40" s="298"/>
    </row>
    <row r="42" spans="1:11" s="44" customFormat="1" ht="12.75">
      <c r="A42" s="44" t="s">
        <v>107</v>
      </c>
      <c r="H42" s="41"/>
      <c r="I42" s="41"/>
      <c r="J42" s="41"/>
      <c r="K42" s="41"/>
    </row>
    <row r="43" s="44" customFormat="1" ht="12.75">
      <c r="A43" s="44" t="s">
        <v>278</v>
      </c>
    </row>
    <row r="44" s="44" customFormat="1" ht="12.75">
      <c r="A44" s="44" t="s">
        <v>277</v>
      </c>
    </row>
    <row r="45" s="44" customFormat="1" ht="12.75">
      <c r="A45" s="44" t="s">
        <v>276</v>
      </c>
    </row>
    <row r="46" s="44" customFormat="1" ht="12.75">
      <c r="A46" s="42" t="s">
        <v>275</v>
      </c>
    </row>
    <row r="47" s="44" customFormat="1" ht="12.75">
      <c r="A47" s="64" t="s">
        <v>163</v>
      </c>
    </row>
    <row r="48" ht="12.75">
      <c r="A48" s="64" t="s">
        <v>274</v>
      </c>
    </row>
  </sheetData>
  <sheetProtection/>
  <printOptions horizontalCentered="1"/>
  <pageMargins left="0.8" right="0.8" top="0.8" bottom="0.8"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4.xml><?xml version="1.0" encoding="utf-8"?>
<worksheet xmlns="http://schemas.openxmlformats.org/spreadsheetml/2006/main" xmlns:r="http://schemas.openxmlformats.org/officeDocument/2006/relationships">
  <dimension ref="A1:J33"/>
  <sheetViews>
    <sheetView zoomScalePageLayoutView="0" workbookViewId="0" topLeftCell="A4">
      <selection activeCell="A1" sqref="A1"/>
    </sheetView>
  </sheetViews>
  <sheetFormatPr defaultColWidth="9.140625" defaultRowHeight="12.75"/>
  <cols>
    <col min="1" max="1" width="35.421875" style="41" customWidth="1"/>
    <col min="2" max="6" width="9.28125" style="41" customWidth="1"/>
    <col min="7" max="7" width="10.8515625" style="41" customWidth="1"/>
    <col min="8" max="16384" width="9.140625" style="41" customWidth="1"/>
  </cols>
  <sheetData>
    <row r="1" spans="1:6" s="312" customFormat="1" ht="15.75" customHeight="1">
      <c r="A1" s="327" t="s">
        <v>302</v>
      </c>
      <c r="B1" s="325"/>
      <c r="C1" s="325"/>
      <c r="D1" s="325"/>
      <c r="E1" s="325"/>
      <c r="F1" s="325"/>
    </row>
    <row r="2" spans="1:6" s="312" customFormat="1" ht="15.75" customHeight="1">
      <c r="A2" s="326" t="s">
        <v>301</v>
      </c>
      <c r="B2" s="325"/>
      <c r="C2" s="325"/>
      <c r="D2" s="325"/>
      <c r="E2" s="325"/>
      <c r="F2" s="325"/>
    </row>
    <row r="3" spans="1:6" s="312" customFormat="1" ht="16.5" thickBot="1">
      <c r="A3" s="324"/>
      <c r="B3" s="324"/>
      <c r="C3" s="324"/>
      <c r="D3" s="324"/>
      <c r="E3" s="324"/>
      <c r="F3" s="324"/>
    </row>
    <row r="4" spans="1:6" s="321" customFormat="1" ht="24" customHeight="1" thickTop="1">
      <c r="A4" s="323" t="s">
        <v>224</v>
      </c>
      <c r="B4" s="322">
        <v>2006</v>
      </c>
      <c r="C4" s="322">
        <v>2007</v>
      </c>
      <c r="D4" s="322">
        <v>2008</v>
      </c>
      <c r="E4" s="322">
        <v>2009</v>
      </c>
      <c r="F4" s="322">
        <v>2010</v>
      </c>
    </row>
    <row r="5" spans="1:6" ht="12.75">
      <c r="A5" s="54"/>
      <c r="C5" s="320"/>
      <c r="D5" s="320"/>
      <c r="E5" s="320"/>
      <c r="F5" s="320"/>
    </row>
    <row r="6" spans="1:6" ht="12.75">
      <c r="A6" s="318" t="s">
        <v>300</v>
      </c>
      <c r="C6" s="224"/>
      <c r="D6" s="224"/>
      <c r="E6" s="224"/>
      <c r="F6" s="224"/>
    </row>
    <row r="7" spans="1:6" ht="12.75">
      <c r="A7" s="217" t="s">
        <v>299</v>
      </c>
      <c r="B7" s="195">
        <v>800</v>
      </c>
      <c r="C7" s="216">
        <v>1100</v>
      </c>
      <c r="D7" s="216">
        <v>1000</v>
      </c>
      <c r="E7" s="216">
        <v>1000</v>
      </c>
      <c r="F7" s="316">
        <v>1000</v>
      </c>
    </row>
    <row r="8" spans="1:6" ht="12.75">
      <c r="A8" s="217" t="s">
        <v>298</v>
      </c>
      <c r="B8" s="195">
        <v>230</v>
      </c>
      <c r="C8" s="216">
        <v>230</v>
      </c>
      <c r="D8" s="216">
        <v>230</v>
      </c>
      <c r="E8" s="216">
        <v>230</v>
      </c>
      <c r="F8" s="316">
        <v>230</v>
      </c>
    </row>
    <row r="9" spans="1:6" ht="12.75">
      <c r="A9" s="217" t="s">
        <v>294</v>
      </c>
      <c r="B9" s="195">
        <v>30</v>
      </c>
      <c r="C9" s="216">
        <v>15</v>
      </c>
      <c r="D9" s="216">
        <v>15</v>
      </c>
      <c r="E9" s="216">
        <v>15</v>
      </c>
      <c r="F9" s="316">
        <v>15</v>
      </c>
    </row>
    <row r="10" spans="1:6" ht="12.75">
      <c r="A10" s="218" t="s">
        <v>293</v>
      </c>
      <c r="B10" s="195">
        <v>80</v>
      </c>
      <c r="C10" s="216">
        <v>80</v>
      </c>
      <c r="D10" s="216">
        <v>100</v>
      </c>
      <c r="E10" s="216">
        <v>100</v>
      </c>
      <c r="F10" s="316">
        <v>100</v>
      </c>
    </row>
    <row r="11" spans="1:6" ht="12.75">
      <c r="A11" s="218" t="s">
        <v>292</v>
      </c>
      <c r="B11" s="195">
        <v>35</v>
      </c>
      <c r="C11" s="216">
        <v>40</v>
      </c>
      <c r="D11" s="216">
        <v>35</v>
      </c>
      <c r="E11" s="216">
        <v>35</v>
      </c>
      <c r="F11" s="316">
        <v>35</v>
      </c>
    </row>
    <row r="12" spans="1:6" ht="12.75">
      <c r="A12" s="54"/>
      <c r="B12" s="93"/>
      <c r="C12" s="319"/>
      <c r="D12" s="319"/>
      <c r="E12" s="319"/>
      <c r="F12" s="319"/>
    </row>
    <row r="13" spans="1:6" ht="12.75">
      <c r="A13" s="318" t="s">
        <v>297</v>
      </c>
      <c r="B13" s="93"/>
      <c r="C13" s="317"/>
      <c r="D13" s="317"/>
      <c r="E13" s="317"/>
      <c r="F13" s="317"/>
    </row>
    <row r="14" spans="1:6" ht="12.75">
      <c r="A14" s="217" t="s">
        <v>296</v>
      </c>
      <c r="B14" s="195">
        <v>26452</v>
      </c>
      <c r="C14" s="216">
        <v>26196</v>
      </c>
      <c r="D14" s="216">
        <v>24305</v>
      </c>
      <c r="E14" s="216">
        <v>28945</v>
      </c>
      <c r="F14" s="316">
        <v>32985</v>
      </c>
    </row>
    <row r="15" spans="1:6" ht="12.75">
      <c r="A15" s="217" t="s">
        <v>295</v>
      </c>
      <c r="B15" s="195">
        <v>4158</v>
      </c>
      <c r="C15" s="216">
        <v>3682</v>
      </c>
      <c r="D15" s="216">
        <v>3359</v>
      </c>
      <c r="E15" s="216">
        <v>2996</v>
      </c>
      <c r="F15" s="316">
        <v>3661</v>
      </c>
    </row>
    <row r="16" spans="1:6" ht="12.75">
      <c r="A16" s="218" t="s">
        <v>294</v>
      </c>
      <c r="B16" s="195">
        <v>14508</v>
      </c>
      <c r="C16" s="216">
        <v>9673</v>
      </c>
      <c r="D16" s="216">
        <v>5460</v>
      </c>
      <c r="E16" s="216">
        <v>7491</v>
      </c>
      <c r="F16" s="316">
        <v>8750</v>
      </c>
    </row>
    <row r="17" spans="1:6" ht="12.75">
      <c r="A17" s="217" t="s">
        <v>293</v>
      </c>
      <c r="B17" s="195">
        <v>8192</v>
      </c>
      <c r="C17" s="216">
        <v>7428</v>
      </c>
      <c r="D17" s="216">
        <v>8678</v>
      </c>
      <c r="E17" s="216">
        <v>8759</v>
      </c>
      <c r="F17" s="316">
        <v>8760</v>
      </c>
    </row>
    <row r="18" spans="1:6" ht="12.75">
      <c r="A18" s="217" t="s">
        <v>292</v>
      </c>
      <c r="B18" s="195">
        <v>1125</v>
      </c>
      <c r="C18" s="216">
        <v>1564</v>
      </c>
      <c r="D18" s="222" t="s">
        <v>291</v>
      </c>
      <c r="E18" s="222" t="s">
        <v>290</v>
      </c>
      <c r="F18" s="316">
        <v>1748</v>
      </c>
    </row>
    <row r="19" spans="1:6" ht="12.75">
      <c r="A19" s="46"/>
      <c r="B19" s="46"/>
      <c r="C19" s="46"/>
      <c r="D19" s="47"/>
      <c r="E19" s="47"/>
      <c r="F19" s="45"/>
    </row>
    <row r="21" spans="1:10" s="44" customFormat="1" ht="12.75">
      <c r="A21" s="314" t="s">
        <v>289</v>
      </c>
      <c r="J21" s="315"/>
    </row>
    <row r="22" s="44" customFormat="1" ht="12.75">
      <c r="A22" s="314" t="s">
        <v>288</v>
      </c>
    </row>
    <row r="23" s="44" customFormat="1" ht="12.75">
      <c r="A23" s="313" t="s">
        <v>120</v>
      </c>
    </row>
    <row r="24" s="44" customFormat="1" ht="12.75">
      <c r="A24" s="42" t="s">
        <v>119</v>
      </c>
    </row>
    <row r="25" s="44" customFormat="1" ht="12.75">
      <c r="A25" s="64" t="s">
        <v>163</v>
      </c>
    </row>
    <row r="26" ht="12.75">
      <c r="A26" s="64" t="s">
        <v>287</v>
      </c>
    </row>
    <row r="33" ht="12.75">
      <c r="A33" s="164"/>
    </row>
  </sheetData>
  <sheetProtection/>
  <printOptions horizontalCentered="1"/>
  <pageMargins left="1" right="1" top="1" bottom="1" header="0.5" footer="0.5"/>
  <pageSetup horizontalDpi="300" verticalDpi="300" orientation="portrait" scale="98" r:id="rId1"/>
  <headerFooter alignWithMargins="0">
    <oddFooter>&amp;L&amp;"Arial,Italic"&amp;9      The State of Hawaii Data Book 2011&amp;R&amp;9http://www.hawaii.gov/dbedt/</oddFooter>
  </headerFooter>
</worksheet>
</file>

<file path=xl/worksheets/sheet15.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140625" defaultRowHeight="12.75"/>
  <cols>
    <col min="1" max="1" width="37.140625" style="41" customWidth="1"/>
    <col min="2" max="5" width="11.8515625" style="41" customWidth="1"/>
    <col min="6" max="16384" width="9.140625" style="41" customWidth="1"/>
  </cols>
  <sheetData>
    <row r="1" spans="1:5" s="312" customFormat="1" ht="15.75">
      <c r="A1" s="327" t="s">
        <v>304</v>
      </c>
      <c r="B1" s="325"/>
      <c r="C1" s="325"/>
      <c r="D1" s="325"/>
      <c r="E1" s="325"/>
    </row>
    <row r="2" spans="1:5" s="312" customFormat="1" ht="15.75">
      <c r="A2" s="326" t="s">
        <v>303</v>
      </c>
      <c r="B2" s="325"/>
      <c r="C2" s="325"/>
      <c r="D2" s="325"/>
      <c r="E2" s="325"/>
    </row>
    <row r="3" spans="1:5" s="312" customFormat="1" ht="16.5" thickBot="1">
      <c r="A3" s="324"/>
      <c r="B3" s="324"/>
      <c r="C3" s="324"/>
      <c r="D3" s="324"/>
      <c r="E3" s="324"/>
    </row>
    <row r="4" spans="1:6" s="332" customFormat="1" ht="32.25" customHeight="1" thickTop="1">
      <c r="A4" s="323" t="s">
        <v>224</v>
      </c>
      <c r="B4" s="336" t="s">
        <v>94</v>
      </c>
      <c r="C4" s="336" t="s">
        <v>93</v>
      </c>
      <c r="D4" s="335" t="s">
        <v>92</v>
      </c>
      <c r="E4" s="334" t="s">
        <v>91</v>
      </c>
      <c r="F4" s="333"/>
    </row>
    <row r="5" spans="1:6" ht="12.75">
      <c r="A5" s="54"/>
      <c r="B5" s="54"/>
      <c r="C5" s="54"/>
      <c r="D5" s="233"/>
      <c r="E5" s="186"/>
      <c r="F5" s="186"/>
    </row>
    <row r="6" spans="1:6" ht="12.75">
      <c r="A6" s="280">
        <v>2009</v>
      </c>
      <c r="B6" s="54"/>
      <c r="C6" s="54"/>
      <c r="D6" s="233"/>
      <c r="E6" s="186"/>
      <c r="F6" s="186"/>
    </row>
    <row r="7" spans="1:6" ht="12.75">
      <c r="A7" s="54"/>
      <c r="B7" s="54"/>
      <c r="C7" s="54"/>
      <c r="D7" s="233"/>
      <c r="E7" s="186"/>
      <c r="F7" s="186"/>
    </row>
    <row r="8" spans="1:6" ht="12.75">
      <c r="A8" s="318" t="s">
        <v>300</v>
      </c>
      <c r="B8" s="54"/>
      <c r="C8" s="54"/>
      <c r="D8" s="233"/>
      <c r="E8" s="186"/>
      <c r="F8" s="186"/>
    </row>
    <row r="9" spans="1:6" ht="12.75">
      <c r="A9" s="218" t="s">
        <v>299</v>
      </c>
      <c r="B9" s="69" t="s">
        <v>178</v>
      </c>
      <c r="C9" s="330" t="s">
        <v>178</v>
      </c>
      <c r="D9" s="329" t="s">
        <v>178</v>
      </c>
      <c r="E9" s="328" t="s">
        <v>178</v>
      </c>
      <c r="F9" s="186"/>
    </row>
    <row r="10" spans="1:6" ht="12.75">
      <c r="A10" s="218" t="s">
        <v>298</v>
      </c>
      <c r="B10" s="69" t="s">
        <v>178</v>
      </c>
      <c r="C10" s="330" t="s">
        <v>178</v>
      </c>
      <c r="D10" s="329" t="s">
        <v>178</v>
      </c>
      <c r="E10" s="328" t="s">
        <v>178</v>
      </c>
      <c r="F10" s="186"/>
    </row>
    <row r="11" spans="1:6" ht="12.75">
      <c r="A11" s="218" t="s">
        <v>294</v>
      </c>
      <c r="B11" s="69" t="s">
        <v>178</v>
      </c>
      <c r="C11" s="330" t="s">
        <v>178</v>
      </c>
      <c r="D11" s="329" t="s">
        <v>178</v>
      </c>
      <c r="E11" s="328" t="s">
        <v>178</v>
      </c>
      <c r="F11" s="186"/>
    </row>
    <row r="12" spans="1:6" ht="12.75">
      <c r="A12" s="218" t="s">
        <v>293</v>
      </c>
      <c r="B12" s="69" t="s">
        <v>178</v>
      </c>
      <c r="C12" s="330" t="s">
        <v>178</v>
      </c>
      <c r="D12" s="329" t="s">
        <v>178</v>
      </c>
      <c r="E12" s="328" t="s">
        <v>178</v>
      </c>
      <c r="F12" s="186"/>
    </row>
    <row r="13" spans="1:6" ht="12.75">
      <c r="A13" s="218" t="s">
        <v>292</v>
      </c>
      <c r="B13" s="69" t="s">
        <v>178</v>
      </c>
      <c r="C13" s="330" t="s">
        <v>178</v>
      </c>
      <c r="D13" s="329" t="s">
        <v>178</v>
      </c>
      <c r="E13" s="328" t="s">
        <v>178</v>
      </c>
      <c r="F13" s="186"/>
    </row>
    <row r="14" spans="1:6" ht="12.75">
      <c r="A14" s="54"/>
      <c r="B14" s="66"/>
      <c r="C14" s="54"/>
      <c r="D14" s="233"/>
      <c r="E14" s="331"/>
      <c r="F14" s="186"/>
    </row>
    <row r="15" spans="1:5" ht="12.75">
      <c r="A15" s="318" t="s">
        <v>297</v>
      </c>
      <c r="B15" s="54"/>
      <c r="C15" s="54"/>
      <c r="D15" s="233"/>
      <c r="E15" s="186"/>
    </row>
    <row r="16" spans="1:5" ht="12.75">
      <c r="A16" s="217" t="s">
        <v>296</v>
      </c>
      <c r="B16" s="69" t="s">
        <v>178</v>
      </c>
      <c r="C16" s="330" t="s">
        <v>178</v>
      </c>
      <c r="D16" s="329" t="s">
        <v>178</v>
      </c>
      <c r="E16" s="328" t="s">
        <v>178</v>
      </c>
    </row>
    <row r="17" spans="1:5" ht="12.75">
      <c r="A17" s="217" t="s">
        <v>295</v>
      </c>
      <c r="B17" s="69" t="s">
        <v>178</v>
      </c>
      <c r="C17" s="330" t="s">
        <v>178</v>
      </c>
      <c r="D17" s="329" t="s">
        <v>178</v>
      </c>
      <c r="E17" s="328" t="s">
        <v>178</v>
      </c>
    </row>
    <row r="18" spans="1:5" ht="12.75">
      <c r="A18" s="218" t="s">
        <v>294</v>
      </c>
      <c r="B18" s="69" t="s">
        <v>178</v>
      </c>
      <c r="C18" s="330" t="s">
        <v>178</v>
      </c>
      <c r="D18" s="329" t="s">
        <v>178</v>
      </c>
      <c r="E18" s="328" t="s">
        <v>178</v>
      </c>
    </row>
    <row r="19" spans="1:5" ht="12.75">
      <c r="A19" s="218" t="s">
        <v>293</v>
      </c>
      <c r="B19" s="69" t="s">
        <v>178</v>
      </c>
      <c r="C19" s="330" t="s">
        <v>178</v>
      </c>
      <c r="D19" s="329" t="s">
        <v>178</v>
      </c>
      <c r="E19" s="328" t="s">
        <v>178</v>
      </c>
    </row>
    <row r="20" spans="1:6" ht="12.75">
      <c r="A20" s="54"/>
      <c r="B20" s="54"/>
      <c r="C20" s="54"/>
      <c r="D20" s="233"/>
      <c r="E20" s="186"/>
      <c r="F20" s="186"/>
    </row>
    <row r="21" spans="1:6" ht="12.75">
      <c r="A21" s="280">
        <v>2010</v>
      </c>
      <c r="B21" s="54"/>
      <c r="C21" s="54"/>
      <c r="D21" s="233"/>
      <c r="E21" s="186"/>
      <c r="F21" s="186"/>
    </row>
    <row r="22" spans="1:6" ht="12.75">
      <c r="A22" s="54"/>
      <c r="B22" s="54"/>
      <c r="C22" s="54"/>
      <c r="D22" s="233"/>
      <c r="E22" s="186"/>
      <c r="F22" s="186"/>
    </row>
    <row r="23" spans="1:6" ht="12.75">
      <c r="A23" s="318" t="s">
        <v>300</v>
      </c>
      <c r="B23" s="54"/>
      <c r="C23" s="54"/>
      <c r="D23" s="233"/>
      <c r="E23" s="186"/>
      <c r="F23" s="186"/>
    </row>
    <row r="24" spans="1:6" ht="12.75">
      <c r="A24" s="218" t="s">
        <v>299</v>
      </c>
      <c r="B24" s="69" t="s">
        <v>178</v>
      </c>
      <c r="C24" s="330" t="s">
        <v>178</v>
      </c>
      <c r="D24" s="329" t="s">
        <v>178</v>
      </c>
      <c r="E24" s="328" t="s">
        <v>178</v>
      </c>
      <c r="F24" s="186"/>
    </row>
    <row r="25" spans="1:6" ht="12.75">
      <c r="A25" s="218" t="s">
        <v>298</v>
      </c>
      <c r="B25" s="69" t="s">
        <v>178</v>
      </c>
      <c r="C25" s="330" t="s">
        <v>178</v>
      </c>
      <c r="D25" s="329" t="s">
        <v>178</v>
      </c>
      <c r="E25" s="328" t="s">
        <v>178</v>
      </c>
      <c r="F25" s="186"/>
    </row>
    <row r="26" spans="1:6" ht="12.75">
      <c r="A26" s="218" t="s">
        <v>294</v>
      </c>
      <c r="B26" s="69" t="s">
        <v>178</v>
      </c>
      <c r="C26" s="330" t="s">
        <v>178</v>
      </c>
      <c r="D26" s="329" t="s">
        <v>178</v>
      </c>
      <c r="E26" s="328" t="s">
        <v>178</v>
      </c>
      <c r="F26" s="186"/>
    </row>
    <row r="27" spans="1:6" ht="12.75">
      <c r="A27" s="218" t="s">
        <v>293</v>
      </c>
      <c r="B27" s="69" t="s">
        <v>178</v>
      </c>
      <c r="C27" s="330" t="s">
        <v>178</v>
      </c>
      <c r="D27" s="329" t="s">
        <v>178</v>
      </c>
      <c r="E27" s="328" t="s">
        <v>178</v>
      </c>
      <c r="F27" s="186"/>
    </row>
    <row r="28" spans="1:6" ht="12.75">
      <c r="A28" s="218" t="s">
        <v>292</v>
      </c>
      <c r="B28" s="69" t="s">
        <v>178</v>
      </c>
      <c r="C28" s="330" t="s">
        <v>178</v>
      </c>
      <c r="D28" s="329" t="s">
        <v>178</v>
      </c>
      <c r="E28" s="328" t="s">
        <v>178</v>
      </c>
      <c r="F28" s="186"/>
    </row>
    <row r="29" spans="1:6" ht="12.75">
      <c r="A29" s="54"/>
      <c r="B29" s="66"/>
      <c r="C29" s="54"/>
      <c r="D29" s="233"/>
      <c r="E29" s="331"/>
      <c r="F29" s="186"/>
    </row>
    <row r="30" spans="1:5" ht="12.75">
      <c r="A30" s="318" t="s">
        <v>297</v>
      </c>
      <c r="B30" s="54"/>
      <c r="C30" s="54"/>
      <c r="D30" s="233"/>
      <c r="E30" s="186"/>
    </row>
    <row r="31" spans="1:5" ht="12.75">
      <c r="A31" s="217" t="s">
        <v>296</v>
      </c>
      <c r="B31" s="69" t="s">
        <v>178</v>
      </c>
      <c r="C31" s="330" t="s">
        <v>178</v>
      </c>
      <c r="D31" s="329" t="s">
        <v>178</v>
      </c>
      <c r="E31" s="328" t="s">
        <v>178</v>
      </c>
    </row>
    <row r="32" spans="1:5" ht="12.75">
      <c r="A32" s="217" t="s">
        <v>295</v>
      </c>
      <c r="B32" s="69" t="s">
        <v>178</v>
      </c>
      <c r="C32" s="330" t="s">
        <v>178</v>
      </c>
      <c r="D32" s="329" t="s">
        <v>178</v>
      </c>
      <c r="E32" s="328" t="s">
        <v>178</v>
      </c>
    </row>
    <row r="33" spans="1:5" ht="12.75">
      <c r="A33" s="218" t="s">
        <v>294</v>
      </c>
      <c r="B33" s="69" t="s">
        <v>178</v>
      </c>
      <c r="C33" s="330" t="s">
        <v>178</v>
      </c>
      <c r="D33" s="329" t="s">
        <v>178</v>
      </c>
      <c r="E33" s="328" t="s">
        <v>178</v>
      </c>
    </row>
    <row r="34" spans="1:5" ht="12.75">
      <c r="A34" s="218" t="s">
        <v>293</v>
      </c>
      <c r="B34" s="69" t="s">
        <v>178</v>
      </c>
      <c r="C34" s="330" t="s">
        <v>178</v>
      </c>
      <c r="D34" s="329" t="s">
        <v>178</v>
      </c>
      <c r="E34" s="328" t="s">
        <v>178</v>
      </c>
    </row>
    <row r="35" spans="1:6" ht="12.75">
      <c r="A35" s="46"/>
      <c r="B35" s="46"/>
      <c r="C35" s="46"/>
      <c r="D35" s="47"/>
      <c r="E35" s="45"/>
      <c r="F35" s="186"/>
    </row>
    <row r="36" ht="12.75">
      <c r="F36" s="186"/>
    </row>
    <row r="37" s="44" customFormat="1" ht="12.75">
      <c r="A37" s="314" t="s">
        <v>289</v>
      </c>
    </row>
    <row r="38" s="44" customFormat="1" ht="12.75">
      <c r="A38" s="314" t="s">
        <v>288</v>
      </c>
    </row>
    <row r="39" spans="1:3" ht="12.75">
      <c r="A39" s="44" t="s">
        <v>276</v>
      </c>
      <c r="B39" s="107"/>
      <c r="C39" s="107"/>
    </row>
    <row r="40" s="44" customFormat="1" ht="12.75">
      <c r="A40" s="42" t="s">
        <v>119</v>
      </c>
    </row>
    <row r="41" spans="1:13" s="44" customFormat="1" ht="12.75">
      <c r="A41" s="64" t="s">
        <v>163</v>
      </c>
      <c r="E41" s="41"/>
      <c r="F41" s="41"/>
      <c r="G41" s="41"/>
      <c r="H41" s="41"/>
      <c r="I41" s="41"/>
      <c r="J41" s="41"/>
      <c r="K41" s="41"/>
      <c r="L41" s="41"/>
      <c r="M41" s="41"/>
    </row>
    <row r="42" ht="12.75">
      <c r="A42" s="64" t="s">
        <v>287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6.xml><?xml version="1.0" encoding="utf-8"?>
<worksheet xmlns="http://schemas.openxmlformats.org/spreadsheetml/2006/main" xmlns:r="http://schemas.openxmlformats.org/officeDocument/2006/relationships">
  <dimension ref="A1:S58"/>
  <sheetViews>
    <sheetView zoomScalePageLayoutView="0" workbookViewId="0" topLeftCell="A1">
      <selection activeCell="A1" sqref="A1"/>
    </sheetView>
  </sheetViews>
  <sheetFormatPr defaultColWidth="9.140625" defaultRowHeight="12.75"/>
  <cols>
    <col min="1" max="1" width="21.8515625" style="41" customWidth="1"/>
    <col min="2" max="2" width="9.421875" style="41" customWidth="1"/>
    <col min="3" max="8" width="9.7109375" style="41" customWidth="1"/>
    <col min="9" max="16384" width="9.140625" style="41" customWidth="1"/>
  </cols>
  <sheetData>
    <row r="1" spans="1:19" s="312" customFormat="1" ht="31.5">
      <c r="A1" s="358" t="s">
        <v>326</v>
      </c>
      <c r="B1" s="325"/>
      <c r="C1" s="325"/>
      <c r="D1" s="325"/>
      <c r="E1" s="325"/>
      <c r="F1" s="325"/>
      <c r="G1" s="325"/>
      <c r="H1" s="325"/>
      <c r="I1" s="41"/>
      <c r="J1" s="41"/>
      <c r="K1" s="41"/>
      <c r="L1" s="41"/>
      <c r="M1" s="41"/>
      <c r="N1" s="41"/>
      <c r="O1" s="41"/>
      <c r="P1" s="41"/>
      <c r="Q1" s="41"/>
      <c r="R1" s="41"/>
      <c r="S1" s="41"/>
    </row>
    <row r="2" spans="1:19" s="312" customFormat="1" ht="15.75" customHeight="1" thickBot="1">
      <c r="A2" s="324"/>
      <c r="B2" s="324"/>
      <c r="C2" s="324"/>
      <c r="D2" s="324"/>
      <c r="E2" s="324"/>
      <c r="F2" s="324"/>
      <c r="G2" s="324"/>
      <c r="H2" s="324"/>
      <c r="I2" s="41"/>
      <c r="J2" s="41"/>
      <c r="K2" s="41"/>
      <c r="L2" s="41"/>
      <c r="M2" s="41"/>
      <c r="N2" s="41"/>
      <c r="O2" s="41"/>
      <c r="P2" s="41"/>
      <c r="Q2" s="41"/>
      <c r="R2" s="41"/>
      <c r="S2" s="41"/>
    </row>
    <row r="3" spans="2:19" s="321" customFormat="1" ht="24" customHeight="1" thickTop="1">
      <c r="B3" s="355"/>
      <c r="C3" s="357" t="s">
        <v>325</v>
      </c>
      <c r="D3" s="356"/>
      <c r="E3" s="356"/>
      <c r="F3" s="356"/>
      <c r="G3" s="356"/>
      <c r="H3" s="355"/>
      <c r="I3" s="41"/>
      <c r="J3" s="41"/>
      <c r="K3" s="41"/>
      <c r="L3" s="41"/>
      <c r="M3" s="41"/>
      <c r="N3" s="41"/>
      <c r="O3" s="41"/>
      <c r="P3" s="41"/>
      <c r="Q3" s="41"/>
      <c r="R3" s="41"/>
      <c r="S3" s="41"/>
    </row>
    <row r="4" spans="1:19" s="332" customFormat="1" ht="64.5" customHeight="1">
      <c r="A4" s="354" t="s">
        <v>324</v>
      </c>
      <c r="B4" s="351" t="s">
        <v>323</v>
      </c>
      <c r="C4" s="353" t="s">
        <v>322</v>
      </c>
      <c r="D4" s="351" t="s">
        <v>321</v>
      </c>
      <c r="E4" s="351" t="s">
        <v>320</v>
      </c>
      <c r="F4" s="352" t="s">
        <v>319</v>
      </c>
      <c r="G4" s="351" t="s">
        <v>318</v>
      </c>
      <c r="H4" s="351" t="s">
        <v>317</v>
      </c>
      <c r="I4" s="41"/>
      <c r="J4" s="41"/>
      <c r="K4" s="41"/>
      <c r="L4" s="41"/>
      <c r="M4" s="41"/>
      <c r="N4" s="41"/>
      <c r="O4" s="41"/>
      <c r="P4" s="41"/>
      <c r="Q4" s="41"/>
      <c r="R4" s="41"/>
      <c r="S4" s="41"/>
    </row>
    <row r="5" spans="1:7" ht="9" customHeight="1">
      <c r="A5" s="54"/>
      <c r="B5" s="54"/>
      <c r="C5" s="295"/>
      <c r="D5" s="54"/>
      <c r="E5" s="54"/>
      <c r="F5" s="54"/>
      <c r="G5" s="54"/>
    </row>
    <row r="6" spans="1:7" ht="12.75">
      <c r="A6" s="54" t="s">
        <v>161</v>
      </c>
      <c r="B6" s="54"/>
      <c r="C6" s="295"/>
      <c r="D6" s="54"/>
      <c r="E6" s="54"/>
      <c r="F6" s="54"/>
      <c r="G6" s="54"/>
    </row>
    <row r="7" spans="1:8" ht="12.75" customHeight="1">
      <c r="A7" s="162">
        <v>1998</v>
      </c>
      <c r="B7" s="66">
        <v>745</v>
      </c>
      <c r="C7" s="341">
        <v>2679</v>
      </c>
      <c r="D7" s="49">
        <v>2810</v>
      </c>
      <c r="E7" s="166">
        <v>24200</v>
      </c>
      <c r="F7" s="89">
        <v>9</v>
      </c>
      <c r="G7" s="49">
        <v>2050</v>
      </c>
      <c r="H7" s="52">
        <v>73207</v>
      </c>
    </row>
    <row r="8" spans="1:8" ht="12.75" customHeight="1">
      <c r="A8" s="162">
        <v>1999</v>
      </c>
      <c r="B8" s="66">
        <v>765</v>
      </c>
      <c r="C8" s="341">
        <v>2712</v>
      </c>
      <c r="D8" s="49">
        <v>2910</v>
      </c>
      <c r="E8" s="166">
        <v>25695</v>
      </c>
      <c r="F8" s="89">
        <v>15</v>
      </c>
      <c r="G8" s="49">
        <v>2040</v>
      </c>
      <c r="H8" s="52">
        <v>75725</v>
      </c>
    </row>
    <row r="9" spans="1:8" ht="12.75" customHeight="1">
      <c r="A9" s="162">
        <v>2000</v>
      </c>
      <c r="B9" s="66">
        <v>735</v>
      </c>
      <c r="C9" s="341">
        <v>2719</v>
      </c>
      <c r="D9" s="49">
        <v>3235</v>
      </c>
      <c r="E9" s="166">
        <v>25180</v>
      </c>
      <c r="F9" s="89">
        <v>7</v>
      </c>
      <c r="G9" s="49">
        <v>2060</v>
      </c>
      <c r="H9" s="52">
        <v>82684</v>
      </c>
    </row>
    <row r="10" spans="1:8" ht="12.75" customHeight="1">
      <c r="A10" s="162">
        <v>2001</v>
      </c>
      <c r="B10" s="66">
        <v>790</v>
      </c>
      <c r="C10" s="341">
        <v>3049</v>
      </c>
      <c r="D10" s="49">
        <v>3175</v>
      </c>
      <c r="E10" s="166">
        <v>26660</v>
      </c>
      <c r="F10" s="89">
        <v>9</v>
      </c>
      <c r="G10" s="49">
        <v>2355</v>
      </c>
      <c r="H10" s="52">
        <v>88597</v>
      </c>
    </row>
    <row r="11" spans="1:8" ht="12.75" customHeight="1">
      <c r="A11" s="162">
        <v>2002</v>
      </c>
      <c r="B11" s="66">
        <v>870</v>
      </c>
      <c r="C11" s="341">
        <v>3648</v>
      </c>
      <c r="D11" s="49">
        <v>3030</v>
      </c>
      <c r="E11" s="166">
        <v>30415</v>
      </c>
      <c r="F11" s="89">
        <v>10</v>
      </c>
      <c r="G11" s="49">
        <v>2870</v>
      </c>
      <c r="H11" s="52">
        <v>95715</v>
      </c>
    </row>
    <row r="12" spans="1:8" ht="12.75" customHeight="1">
      <c r="A12" s="162">
        <v>2003</v>
      </c>
      <c r="B12" s="345">
        <v>865</v>
      </c>
      <c r="C12" s="344">
        <v>3890</v>
      </c>
      <c r="D12" s="343">
        <v>2540</v>
      </c>
      <c r="E12" s="168">
        <v>27465</v>
      </c>
      <c r="F12" s="124">
        <v>16</v>
      </c>
      <c r="G12" s="343">
        <v>3185</v>
      </c>
      <c r="H12" s="342">
        <v>95601</v>
      </c>
    </row>
    <row r="13" spans="1:8" ht="12.75">
      <c r="A13" s="162">
        <v>2004</v>
      </c>
      <c r="B13" s="66">
        <v>920</v>
      </c>
      <c r="C13" s="341">
        <v>3830</v>
      </c>
      <c r="D13" s="49">
        <v>2620</v>
      </c>
      <c r="E13" s="166">
        <v>26560</v>
      </c>
      <c r="F13" s="350" t="s">
        <v>175</v>
      </c>
      <c r="G13" s="49">
        <v>3160</v>
      </c>
      <c r="H13" s="52">
        <v>95178</v>
      </c>
    </row>
    <row r="14" spans="1:8" ht="12.75">
      <c r="A14" s="162">
        <v>2005</v>
      </c>
      <c r="B14" s="66">
        <v>955</v>
      </c>
      <c r="C14" s="341">
        <v>3988</v>
      </c>
      <c r="D14" s="49">
        <v>2095</v>
      </c>
      <c r="E14" s="166">
        <v>27015</v>
      </c>
      <c r="F14" s="350" t="s">
        <v>175</v>
      </c>
      <c r="G14" s="49">
        <v>3320</v>
      </c>
      <c r="H14" s="52">
        <v>100962</v>
      </c>
    </row>
    <row r="15" spans="1:8" ht="12.75">
      <c r="A15" s="162">
        <v>2006</v>
      </c>
      <c r="B15" s="66">
        <v>930</v>
      </c>
      <c r="C15" s="341">
        <v>4064</v>
      </c>
      <c r="D15" s="49">
        <v>2190</v>
      </c>
      <c r="E15" s="166">
        <v>25410</v>
      </c>
      <c r="F15" s="121" t="s">
        <v>108</v>
      </c>
      <c r="G15" s="49">
        <v>3430</v>
      </c>
      <c r="H15" s="52">
        <v>98725</v>
      </c>
    </row>
    <row r="16" spans="1:8" ht="12.75">
      <c r="A16" s="162">
        <v>2007</v>
      </c>
      <c r="B16" s="66">
        <v>1060</v>
      </c>
      <c r="C16" s="341">
        <v>4376</v>
      </c>
      <c r="D16" s="49">
        <v>2020</v>
      </c>
      <c r="E16" s="166">
        <v>25015</v>
      </c>
      <c r="F16" s="121" t="s">
        <v>108</v>
      </c>
      <c r="G16" s="49">
        <v>3755</v>
      </c>
      <c r="H16" s="52">
        <v>108710</v>
      </c>
    </row>
    <row r="17" spans="1:8" ht="12.75">
      <c r="A17" s="162">
        <v>2008</v>
      </c>
      <c r="B17" s="66">
        <v>1025</v>
      </c>
      <c r="C17" s="341">
        <v>3170</v>
      </c>
      <c r="D17" s="49">
        <v>2120</v>
      </c>
      <c r="E17" s="166">
        <v>23570</v>
      </c>
      <c r="F17" s="121" t="s">
        <v>108</v>
      </c>
      <c r="G17" s="49">
        <v>2580</v>
      </c>
      <c r="H17" s="52">
        <v>94662</v>
      </c>
    </row>
    <row r="18" spans="1:8" ht="12.75">
      <c r="A18" s="349" t="s">
        <v>316</v>
      </c>
      <c r="B18" s="66">
        <v>1010</v>
      </c>
      <c r="C18" s="341">
        <v>2780</v>
      </c>
      <c r="D18" s="49">
        <v>1930</v>
      </c>
      <c r="E18" s="166">
        <v>24615</v>
      </c>
      <c r="F18" s="121" t="s">
        <v>108</v>
      </c>
      <c r="G18" s="348">
        <v>2170</v>
      </c>
      <c r="H18" s="52">
        <v>76814</v>
      </c>
    </row>
    <row r="19" spans="1:8" ht="12.75">
      <c r="A19" s="162">
        <v>2010</v>
      </c>
      <c r="B19" s="66">
        <v>970</v>
      </c>
      <c r="C19" s="341">
        <v>2545</v>
      </c>
      <c r="D19" s="49">
        <v>1860</v>
      </c>
      <c r="E19" s="166">
        <v>21925</v>
      </c>
      <c r="F19" s="121" t="s">
        <v>108</v>
      </c>
      <c r="G19" s="49">
        <v>2000</v>
      </c>
      <c r="H19" s="347">
        <v>75610</v>
      </c>
    </row>
    <row r="20" spans="1:8" ht="8.25" customHeight="1">
      <c r="A20" s="54"/>
      <c r="B20" s="66"/>
      <c r="C20" s="341"/>
      <c r="D20" s="49"/>
      <c r="E20" s="166"/>
      <c r="F20" s="89"/>
      <c r="G20" s="49"/>
      <c r="H20" s="52"/>
    </row>
    <row r="21" spans="1:8" ht="12.75">
      <c r="A21" s="318" t="s">
        <v>315</v>
      </c>
      <c r="B21" s="66"/>
      <c r="C21" s="341"/>
      <c r="D21" s="49"/>
      <c r="E21" s="166"/>
      <c r="F21" s="89"/>
      <c r="G21" s="49"/>
      <c r="H21" s="52"/>
    </row>
    <row r="22" spans="1:8" ht="12.75">
      <c r="A22" s="264" t="s">
        <v>94</v>
      </c>
      <c r="B22" s="345">
        <v>415</v>
      </c>
      <c r="C22" s="344">
        <v>2581</v>
      </c>
      <c r="D22" s="343">
        <v>1450</v>
      </c>
      <c r="E22" s="168">
        <v>20165</v>
      </c>
      <c r="F22" s="120" t="s">
        <v>175</v>
      </c>
      <c r="G22" s="343">
        <v>2085</v>
      </c>
      <c r="H22" s="342">
        <v>50527</v>
      </c>
    </row>
    <row r="23" spans="1:8" ht="12.75">
      <c r="A23" s="256" t="s">
        <v>93</v>
      </c>
      <c r="B23" s="345">
        <v>250</v>
      </c>
      <c r="C23" s="344">
        <v>707</v>
      </c>
      <c r="D23" s="343">
        <v>255</v>
      </c>
      <c r="E23" s="168">
        <v>3980</v>
      </c>
      <c r="F23" s="120" t="s">
        <v>175</v>
      </c>
      <c r="G23" s="343">
        <v>610</v>
      </c>
      <c r="H23" s="342">
        <v>33438</v>
      </c>
    </row>
    <row r="24" spans="1:8" ht="12.75">
      <c r="A24" s="256" t="s">
        <v>92</v>
      </c>
      <c r="B24" s="345">
        <v>75</v>
      </c>
      <c r="C24" s="344">
        <v>232</v>
      </c>
      <c r="D24" s="343">
        <v>205</v>
      </c>
      <c r="E24" s="168">
        <v>530</v>
      </c>
      <c r="F24" s="120" t="s">
        <v>175</v>
      </c>
      <c r="G24" s="343">
        <v>215</v>
      </c>
      <c r="H24" s="342">
        <v>2937</v>
      </c>
    </row>
    <row r="25" spans="1:8" ht="12.75">
      <c r="A25" s="256" t="s">
        <v>91</v>
      </c>
      <c r="B25" s="345">
        <v>190</v>
      </c>
      <c r="C25" s="344">
        <v>544</v>
      </c>
      <c r="D25" s="343">
        <v>280</v>
      </c>
      <c r="E25" s="168">
        <v>735</v>
      </c>
      <c r="F25" s="120" t="s">
        <v>175</v>
      </c>
      <c r="G25" s="343">
        <v>520</v>
      </c>
      <c r="H25" s="342">
        <v>11823</v>
      </c>
    </row>
    <row r="26" spans="1:8" ht="8.25" customHeight="1">
      <c r="A26" s="264"/>
      <c r="B26" s="345"/>
      <c r="C26" s="344"/>
      <c r="D26" s="343"/>
      <c r="E26" s="168"/>
      <c r="F26" s="124"/>
      <c r="G26" s="343"/>
      <c r="H26" s="342"/>
    </row>
    <row r="27" spans="1:8" ht="12.75">
      <c r="A27" s="346" t="s">
        <v>314</v>
      </c>
      <c r="B27" s="345"/>
      <c r="C27" s="344"/>
      <c r="D27" s="343"/>
      <c r="E27" s="168"/>
      <c r="F27" s="124"/>
      <c r="G27" s="343"/>
      <c r="H27" s="342"/>
    </row>
    <row r="28" spans="1:8" ht="12.75">
      <c r="A28" s="264" t="s">
        <v>94</v>
      </c>
      <c r="B28" s="345">
        <v>475</v>
      </c>
      <c r="C28" s="344">
        <v>2688</v>
      </c>
      <c r="D28" s="343">
        <v>1435</v>
      </c>
      <c r="E28" s="168">
        <v>19805</v>
      </c>
      <c r="F28" s="121" t="s">
        <v>108</v>
      </c>
      <c r="G28" s="343">
        <v>2200</v>
      </c>
      <c r="H28" s="342">
        <v>51192</v>
      </c>
    </row>
    <row r="29" spans="1:8" ht="12.75">
      <c r="A29" s="256" t="s">
        <v>93</v>
      </c>
      <c r="B29" s="345">
        <v>285</v>
      </c>
      <c r="C29" s="344">
        <v>795</v>
      </c>
      <c r="D29" s="343">
        <v>140</v>
      </c>
      <c r="E29" s="168">
        <v>4215</v>
      </c>
      <c r="F29" s="121" t="s">
        <v>108</v>
      </c>
      <c r="G29" s="343">
        <v>695</v>
      </c>
      <c r="H29" s="342">
        <v>40625</v>
      </c>
    </row>
    <row r="30" spans="1:8" ht="12.75">
      <c r="A30" s="256" t="s">
        <v>92</v>
      </c>
      <c r="B30" s="345">
        <v>90</v>
      </c>
      <c r="C30" s="344">
        <v>234</v>
      </c>
      <c r="D30" s="343">
        <v>90</v>
      </c>
      <c r="E30" s="168">
        <v>505</v>
      </c>
      <c r="F30" s="121" t="s">
        <v>108</v>
      </c>
      <c r="G30" s="343">
        <v>220</v>
      </c>
      <c r="H30" s="342">
        <v>3556</v>
      </c>
    </row>
    <row r="31" spans="1:8" ht="12.75">
      <c r="A31" s="256" t="s">
        <v>91</v>
      </c>
      <c r="B31" s="345">
        <v>210</v>
      </c>
      <c r="C31" s="344">
        <v>659</v>
      </c>
      <c r="D31" s="343">
        <v>355</v>
      </c>
      <c r="E31" s="168">
        <v>490</v>
      </c>
      <c r="F31" s="121" t="s">
        <v>108</v>
      </c>
      <c r="G31" s="343">
        <v>640</v>
      </c>
      <c r="H31" s="342">
        <v>13337</v>
      </c>
    </row>
    <row r="32" spans="1:8" ht="8.25" customHeight="1">
      <c r="A32" s="264"/>
      <c r="B32" s="345"/>
      <c r="C32" s="344"/>
      <c r="D32" s="343"/>
      <c r="E32" s="168"/>
      <c r="F32" s="124"/>
      <c r="G32" s="343"/>
      <c r="H32" s="342"/>
    </row>
    <row r="33" spans="1:8" ht="12.75">
      <c r="A33" s="346" t="s">
        <v>313</v>
      </c>
      <c r="B33" s="345"/>
      <c r="C33" s="344"/>
      <c r="D33" s="343"/>
      <c r="E33" s="168"/>
      <c r="F33" s="124"/>
      <c r="G33" s="343"/>
      <c r="H33" s="342"/>
    </row>
    <row r="34" spans="1:8" ht="12.75">
      <c r="A34" s="264" t="s">
        <v>94</v>
      </c>
      <c r="B34" s="345">
        <v>465</v>
      </c>
      <c r="C34" s="344">
        <v>1530</v>
      </c>
      <c r="D34" s="343">
        <v>1520</v>
      </c>
      <c r="E34" s="168">
        <v>18100</v>
      </c>
      <c r="F34" s="121" t="s">
        <v>108</v>
      </c>
      <c r="G34" s="343">
        <v>1080</v>
      </c>
      <c r="H34" s="342">
        <v>41238</v>
      </c>
    </row>
    <row r="35" spans="1:8" ht="12.75">
      <c r="A35" s="256" t="s">
        <v>93</v>
      </c>
      <c r="B35" s="345">
        <v>270</v>
      </c>
      <c r="C35" s="344">
        <v>700</v>
      </c>
      <c r="D35" s="343">
        <v>165</v>
      </c>
      <c r="E35" s="168">
        <v>4270</v>
      </c>
      <c r="F35" s="121" t="s">
        <v>108</v>
      </c>
      <c r="G35" s="343">
        <v>600</v>
      </c>
      <c r="H35" s="342">
        <v>35362</v>
      </c>
    </row>
    <row r="36" spans="1:8" ht="12.75">
      <c r="A36" s="256" t="s">
        <v>92</v>
      </c>
      <c r="B36" s="345">
        <v>90</v>
      </c>
      <c r="C36" s="344">
        <v>255</v>
      </c>
      <c r="D36" s="343">
        <v>155</v>
      </c>
      <c r="E36" s="168">
        <v>500</v>
      </c>
      <c r="F36" s="121" t="s">
        <v>108</v>
      </c>
      <c r="G36" s="343">
        <v>240</v>
      </c>
      <c r="H36" s="342">
        <v>3949</v>
      </c>
    </row>
    <row r="37" spans="1:8" ht="12.75">
      <c r="A37" s="256" t="s">
        <v>91</v>
      </c>
      <c r="B37" s="345">
        <v>200</v>
      </c>
      <c r="C37" s="344">
        <v>685</v>
      </c>
      <c r="D37" s="343">
        <v>280</v>
      </c>
      <c r="E37" s="168">
        <v>700</v>
      </c>
      <c r="F37" s="121" t="s">
        <v>108</v>
      </c>
      <c r="G37" s="343">
        <v>660</v>
      </c>
      <c r="H37" s="342">
        <v>14113</v>
      </c>
    </row>
    <row r="38" spans="1:8" ht="8.25" customHeight="1">
      <c r="A38" s="264"/>
      <c r="B38" s="345"/>
      <c r="C38" s="344"/>
      <c r="D38" s="343"/>
      <c r="E38" s="168"/>
      <c r="F38" s="124"/>
      <c r="G38" s="343"/>
      <c r="H38" s="342"/>
    </row>
    <row r="39" spans="1:8" ht="12.75">
      <c r="A39" s="318" t="s">
        <v>312</v>
      </c>
      <c r="B39" s="66"/>
      <c r="C39" s="341"/>
      <c r="D39" s="49"/>
      <c r="E39" s="166"/>
      <c r="F39" s="89"/>
      <c r="G39" s="49"/>
      <c r="H39" s="52"/>
    </row>
    <row r="40" spans="1:8" ht="12.75">
      <c r="A40" s="218" t="s">
        <v>94</v>
      </c>
      <c r="B40" s="69" t="s">
        <v>178</v>
      </c>
      <c r="C40" s="340" t="s">
        <v>178</v>
      </c>
      <c r="D40" s="197" t="s">
        <v>178</v>
      </c>
      <c r="E40" s="158" t="s">
        <v>178</v>
      </c>
      <c r="F40" s="339" t="s">
        <v>108</v>
      </c>
      <c r="G40" s="197" t="s">
        <v>178</v>
      </c>
      <c r="H40" s="338" t="s">
        <v>178</v>
      </c>
    </row>
    <row r="41" spans="1:8" ht="12.75">
      <c r="A41" s="217" t="s">
        <v>93</v>
      </c>
      <c r="B41" s="69" t="s">
        <v>178</v>
      </c>
      <c r="C41" s="340" t="s">
        <v>178</v>
      </c>
      <c r="D41" s="197" t="s">
        <v>178</v>
      </c>
      <c r="E41" s="158" t="s">
        <v>178</v>
      </c>
      <c r="F41" s="339" t="s">
        <v>108</v>
      </c>
      <c r="G41" s="197" t="s">
        <v>178</v>
      </c>
      <c r="H41" s="338" t="s">
        <v>178</v>
      </c>
    </row>
    <row r="42" spans="1:8" ht="12.75">
      <c r="A42" s="217" t="s">
        <v>92</v>
      </c>
      <c r="B42" s="69" t="s">
        <v>178</v>
      </c>
      <c r="C42" s="340" t="s">
        <v>178</v>
      </c>
      <c r="D42" s="197" t="s">
        <v>178</v>
      </c>
      <c r="E42" s="158" t="s">
        <v>178</v>
      </c>
      <c r="F42" s="339" t="s">
        <v>108</v>
      </c>
      <c r="G42" s="197" t="s">
        <v>178</v>
      </c>
      <c r="H42" s="338" t="s">
        <v>178</v>
      </c>
    </row>
    <row r="43" spans="1:8" ht="12.75">
      <c r="A43" s="217" t="s">
        <v>91</v>
      </c>
      <c r="B43" s="69" t="s">
        <v>178</v>
      </c>
      <c r="C43" s="340" t="s">
        <v>178</v>
      </c>
      <c r="D43" s="197" t="s">
        <v>178</v>
      </c>
      <c r="E43" s="158" t="s">
        <v>178</v>
      </c>
      <c r="F43" s="339" t="s">
        <v>108</v>
      </c>
      <c r="G43" s="197" t="s">
        <v>178</v>
      </c>
      <c r="H43" s="338" t="s">
        <v>178</v>
      </c>
    </row>
    <row r="44" spans="1:8" ht="8.25" customHeight="1">
      <c r="A44" s="264"/>
      <c r="B44" s="345"/>
      <c r="C44" s="344"/>
      <c r="D44" s="343"/>
      <c r="E44" s="168"/>
      <c r="F44" s="124"/>
      <c r="G44" s="343"/>
      <c r="H44" s="342"/>
    </row>
    <row r="45" spans="1:8" ht="12.75" customHeight="1">
      <c r="A45" s="318" t="s">
        <v>311</v>
      </c>
      <c r="B45" s="66"/>
      <c r="C45" s="341"/>
      <c r="D45" s="49"/>
      <c r="E45" s="166"/>
      <c r="F45" s="89"/>
      <c r="G45" s="49"/>
      <c r="H45" s="52"/>
    </row>
    <row r="46" spans="1:19" s="44" customFormat="1" ht="12.75">
      <c r="A46" s="218" t="s">
        <v>94</v>
      </c>
      <c r="B46" s="69" t="s">
        <v>178</v>
      </c>
      <c r="C46" s="340" t="s">
        <v>178</v>
      </c>
      <c r="D46" s="197" t="s">
        <v>178</v>
      </c>
      <c r="E46" s="158" t="s">
        <v>178</v>
      </c>
      <c r="F46" s="339" t="s">
        <v>108</v>
      </c>
      <c r="G46" s="197" t="s">
        <v>178</v>
      </c>
      <c r="H46" s="338" t="s">
        <v>178</v>
      </c>
      <c r="I46" s="41"/>
      <c r="J46" s="41"/>
      <c r="K46" s="41"/>
      <c r="L46" s="41"/>
      <c r="M46" s="41"/>
      <c r="N46" s="41"/>
      <c r="O46" s="41"/>
      <c r="P46" s="41"/>
      <c r="Q46" s="41"/>
      <c r="R46" s="41"/>
      <c r="S46" s="41"/>
    </row>
    <row r="47" spans="1:8" ht="12.75">
      <c r="A47" s="217" t="s">
        <v>93</v>
      </c>
      <c r="B47" s="69" t="s">
        <v>178</v>
      </c>
      <c r="C47" s="340" t="s">
        <v>178</v>
      </c>
      <c r="D47" s="197" t="s">
        <v>178</v>
      </c>
      <c r="E47" s="158" t="s">
        <v>178</v>
      </c>
      <c r="F47" s="339" t="s">
        <v>108</v>
      </c>
      <c r="G47" s="197" t="s">
        <v>178</v>
      </c>
      <c r="H47" s="338" t="s">
        <v>178</v>
      </c>
    </row>
    <row r="48" spans="1:8" ht="12.75">
      <c r="A48" s="217" t="s">
        <v>92</v>
      </c>
      <c r="B48" s="69" t="s">
        <v>178</v>
      </c>
      <c r="C48" s="340" t="s">
        <v>178</v>
      </c>
      <c r="D48" s="197" t="s">
        <v>178</v>
      </c>
      <c r="E48" s="158" t="s">
        <v>178</v>
      </c>
      <c r="F48" s="339" t="s">
        <v>108</v>
      </c>
      <c r="G48" s="197" t="s">
        <v>178</v>
      </c>
      <c r="H48" s="338" t="s">
        <v>178</v>
      </c>
    </row>
    <row r="49" spans="1:8" ht="12.75">
      <c r="A49" s="217" t="s">
        <v>91</v>
      </c>
      <c r="B49" s="69" t="s">
        <v>178</v>
      </c>
      <c r="C49" s="340" t="s">
        <v>178</v>
      </c>
      <c r="D49" s="197" t="s">
        <v>178</v>
      </c>
      <c r="E49" s="158" t="s">
        <v>178</v>
      </c>
      <c r="F49" s="339" t="s">
        <v>108</v>
      </c>
      <c r="G49" s="197" t="s">
        <v>178</v>
      </c>
      <c r="H49" s="338" t="s">
        <v>178</v>
      </c>
    </row>
    <row r="50" spans="1:8" ht="8.25" customHeight="1">
      <c r="A50" s="46"/>
      <c r="B50" s="46"/>
      <c r="C50" s="288"/>
      <c r="D50" s="46"/>
      <c r="E50" s="46"/>
      <c r="F50" s="46"/>
      <c r="G50" s="46"/>
      <c r="H50" s="45"/>
    </row>
    <row r="51" ht="10.5" customHeight="1"/>
    <row r="52" ht="12.75" customHeight="1">
      <c r="A52" s="44" t="s">
        <v>107</v>
      </c>
    </row>
    <row r="53" ht="12.75">
      <c r="A53" s="243" t="s">
        <v>310</v>
      </c>
    </row>
    <row r="54" ht="12.75">
      <c r="A54" s="243" t="s">
        <v>309</v>
      </c>
    </row>
    <row r="55" ht="12.75">
      <c r="A55" s="243" t="s">
        <v>308</v>
      </c>
    </row>
    <row r="56" spans="1:8" ht="12.75">
      <c r="A56" s="337" t="s">
        <v>307</v>
      </c>
      <c r="B56" s="44"/>
      <c r="C56" s="44"/>
      <c r="D56" s="44"/>
      <c r="E56" s="44"/>
      <c r="F56" s="44"/>
      <c r="G56" s="44"/>
      <c r="H56" s="44"/>
    </row>
    <row r="57" ht="12.75">
      <c r="A57" s="64" t="s">
        <v>306</v>
      </c>
    </row>
    <row r="58" ht="12.75">
      <c r="A58" s="64" t="s">
        <v>305</v>
      </c>
    </row>
  </sheetData>
  <sheetProtection/>
  <printOptions horizontalCentered="1"/>
  <pageMargins left="1" right="1" top="1" bottom="1" header="0.5" footer="0.5"/>
  <pageSetup horizontalDpi="300" verticalDpi="300" orientation="portrait" scale="82" r:id="rId1"/>
  <headerFooter alignWithMargins="0">
    <oddFooter>&amp;L&amp;"Arial,Italic"&amp;9      The State of Hawaii Data Book 2011&amp;R&amp;9http://www.hawaii.gov/dbedt/</oddFooter>
  </headerFooter>
</worksheet>
</file>

<file path=xl/worksheets/sheet17.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
    </sheetView>
  </sheetViews>
  <sheetFormatPr defaultColWidth="9.140625" defaultRowHeight="12.75"/>
  <cols>
    <col min="1" max="1" width="26.140625" style="41" customWidth="1"/>
    <col min="2" max="4" width="14.7109375" style="41" customWidth="1"/>
    <col min="5" max="5" width="14.00390625" style="41" customWidth="1"/>
    <col min="6" max="6" width="12.7109375" style="41" customWidth="1"/>
    <col min="7" max="16384" width="9.140625" style="41" customWidth="1"/>
  </cols>
  <sheetData>
    <row r="1" spans="1:12" s="312" customFormat="1" ht="31.5">
      <c r="A1" s="358" t="s">
        <v>357</v>
      </c>
      <c r="B1" s="325"/>
      <c r="C1" s="325"/>
      <c r="D1" s="325"/>
      <c r="E1" s="325"/>
      <c r="F1" s="41"/>
      <c r="G1" s="41"/>
      <c r="H1" s="41"/>
      <c r="I1" s="41"/>
      <c r="J1" s="41"/>
      <c r="K1" s="41"/>
      <c r="L1" s="41"/>
    </row>
    <row r="2" spans="6:12" s="312" customFormat="1" ht="15.75">
      <c r="F2" s="41"/>
      <c r="G2" s="41"/>
      <c r="H2" s="41"/>
      <c r="I2" s="41"/>
      <c r="J2" s="41"/>
      <c r="K2" s="41"/>
      <c r="L2" s="41"/>
    </row>
    <row r="3" spans="1:5" ht="25.5">
      <c r="A3" s="369" t="s">
        <v>356</v>
      </c>
      <c r="B3" s="61"/>
      <c r="C3" s="61"/>
      <c r="D3" s="61"/>
      <c r="E3" s="61"/>
    </row>
    <row r="4" spans="1:5" ht="13.5" thickBot="1">
      <c r="A4" s="60"/>
      <c r="B4" s="60"/>
      <c r="C4" s="60"/>
      <c r="D4" s="60"/>
      <c r="E4" s="60"/>
    </row>
    <row r="5" spans="2:12" s="321" customFormat="1" ht="24" customHeight="1" thickTop="1">
      <c r="B5" s="355"/>
      <c r="C5" s="357" t="s">
        <v>355</v>
      </c>
      <c r="D5" s="356"/>
      <c r="E5" s="355"/>
      <c r="F5" s="41"/>
      <c r="G5" s="41"/>
      <c r="H5" s="41"/>
      <c r="I5" s="41"/>
      <c r="J5" s="41"/>
      <c r="K5" s="41"/>
      <c r="L5" s="41"/>
    </row>
    <row r="6" spans="1:12" s="332" customFormat="1" ht="38.25" customHeight="1">
      <c r="A6" s="368" t="s">
        <v>354</v>
      </c>
      <c r="B6" s="366" t="s">
        <v>353</v>
      </c>
      <c r="C6" s="367" t="s">
        <v>56</v>
      </c>
      <c r="D6" s="367" t="s">
        <v>352</v>
      </c>
      <c r="E6" s="366" t="s">
        <v>259</v>
      </c>
      <c r="F6" s="41"/>
      <c r="G6" s="41"/>
      <c r="H6" s="41"/>
      <c r="I6" s="41"/>
      <c r="J6" s="41"/>
      <c r="K6" s="41"/>
      <c r="L6" s="41"/>
    </row>
    <row r="7" spans="1:4" ht="12.75">
      <c r="A7" s="54"/>
      <c r="B7" s="54"/>
      <c r="C7" s="54"/>
      <c r="D7" s="54"/>
    </row>
    <row r="8" spans="1:5" ht="12.75">
      <c r="A8" s="318" t="s">
        <v>351</v>
      </c>
      <c r="B8" s="54"/>
      <c r="C8" s="54"/>
      <c r="D8" s="54"/>
      <c r="E8" s="52"/>
    </row>
    <row r="9" spans="1:5" ht="12.75">
      <c r="A9" s="218" t="s">
        <v>350</v>
      </c>
      <c r="B9" s="363">
        <v>44</v>
      </c>
      <c r="C9" s="362" t="s">
        <v>344</v>
      </c>
      <c r="D9" s="311">
        <v>441</v>
      </c>
      <c r="E9" s="360">
        <v>3397</v>
      </c>
    </row>
    <row r="10" spans="1:5" ht="12.75">
      <c r="A10" s="217" t="s">
        <v>349</v>
      </c>
      <c r="B10" s="363">
        <v>43</v>
      </c>
      <c r="C10" s="362" t="s">
        <v>344</v>
      </c>
      <c r="D10" s="311">
        <v>47</v>
      </c>
      <c r="E10" s="360">
        <v>606</v>
      </c>
    </row>
    <row r="11" spans="1:5" ht="12.75">
      <c r="A11" s="218" t="s">
        <v>348</v>
      </c>
      <c r="B11" s="363">
        <v>20</v>
      </c>
      <c r="C11" s="362" t="s">
        <v>347</v>
      </c>
      <c r="D11" s="311">
        <v>1199</v>
      </c>
      <c r="E11" s="360">
        <v>1278</v>
      </c>
    </row>
    <row r="12" spans="1:5" ht="12.75">
      <c r="A12" s="54"/>
      <c r="B12" s="364"/>
      <c r="C12" s="362"/>
      <c r="D12" s="311"/>
      <c r="E12" s="360"/>
    </row>
    <row r="13" spans="1:5" ht="12.75">
      <c r="A13" s="318" t="s">
        <v>346</v>
      </c>
      <c r="B13" s="364"/>
      <c r="C13" s="362"/>
      <c r="D13" s="311"/>
      <c r="E13" s="360"/>
    </row>
    <row r="14" spans="1:5" ht="12.75">
      <c r="A14" s="217" t="s">
        <v>345</v>
      </c>
      <c r="B14" s="363">
        <v>32</v>
      </c>
      <c r="C14" s="362" t="s">
        <v>344</v>
      </c>
      <c r="D14" s="311">
        <v>195</v>
      </c>
      <c r="E14" s="360">
        <v>1531</v>
      </c>
    </row>
    <row r="15" spans="1:5" ht="12.75">
      <c r="A15" s="217" t="s">
        <v>343</v>
      </c>
      <c r="B15" s="363">
        <v>58</v>
      </c>
      <c r="C15" s="362" t="s">
        <v>336</v>
      </c>
      <c r="D15" s="311">
        <v>611</v>
      </c>
      <c r="E15" s="360">
        <v>3556</v>
      </c>
    </row>
    <row r="16" spans="1:5" ht="12.75">
      <c r="A16" s="217" t="s">
        <v>342</v>
      </c>
      <c r="B16" s="363">
        <v>23</v>
      </c>
      <c r="C16" s="362" t="s">
        <v>336</v>
      </c>
      <c r="D16" s="311">
        <v>157</v>
      </c>
      <c r="E16" s="360">
        <v>1119</v>
      </c>
    </row>
    <row r="17" spans="1:5" ht="12.75">
      <c r="A17" s="54"/>
      <c r="B17" s="364"/>
      <c r="C17" s="362"/>
      <c r="D17" s="54"/>
      <c r="E17" s="360"/>
    </row>
    <row r="18" spans="1:5" ht="12.75">
      <c r="A18" s="318" t="s">
        <v>341</v>
      </c>
      <c r="B18" s="364"/>
      <c r="C18" s="362"/>
      <c r="D18" s="54"/>
      <c r="E18" s="360"/>
    </row>
    <row r="19" spans="1:5" ht="12.75">
      <c r="A19" s="217" t="s">
        <v>340</v>
      </c>
      <c r="B19" s="363">
        <v>19</v>
      </c>
      <c r="C19" s="362" t="s">
        <v>241</v>
      </c>
      <c r="D19" s="361" t="s">
        <v>108</v>
      </c>
      <c r="E19" s="360">
        <v>2683</v>
      </c>
    </row>
    <row r="20" spans="1:5" ht="12.75">
      <c r="A20" s="217" t="s">
        <v>339</v>
      </c>
      <c r="B20" s="363">
        <v>31</v>
      </c>
      <c r="C20" s="362" t="s">
        <v>241</v>
      </c>
      <c r="D20" s="361" t="s">
        <v>108</v>
      </c>
      <c r="E20" s="360">
        <v>3755</v>
      </c>
    </row>
    <row r="21" spans="1:5" ht="12.75">
      <c r="A21" s="54"/>
      <c r="B21" s="364"/>
      <c r="C21" s="362"/>
      <c r="D21" s="365"/>
      <c r="E21" s="360"/>
    </row>
    <row r="22" spans="1:5" ht="12.75">
      <c r="A22" s="318" t="s">
        <v>338</v>
      </c>
      <c r="B22" s="364"/>
      <c r="C22" s="362"/>
      <c r="D22" s="54"/>
      <c r="E22" s="360"/>
    </row>
    <row r="23" spans="1:5" ht="12.75">
      <c r="A23" s="218" t="s">
        <v>337</v>
      </c>
      <c r="B23" s="363">
        <v>18</v>
      </c>
      <c r="C23" s="362" t="s">
        <v>336</v>
      </c>
      <c r="D23" s="311">
        <v>301</v>
      </c>
      <c r="E23" s="360">
        <v>1411</v>
      </c>
    </row>
    <row r="24" spans="1:5" ht="12.75">
      <c r="A24" s="54"/>
      <c r="B24" s="364"/>
      <c r="C24" s="362"/>
      <c r="D24" s="54"/>
      <c r="E24" s="360"/>
    </row>
    <row r="25" spans="1:6" ht="12.75">
      <c r="A25" s="54" t="s">
        <v>335</v>
      </c>
      <c r="B25" s="363">
        <v>45</v>
      </c>
      <c r="C25" s="362" t="s">
        <v>241</v>
      </c>
      <c r="D25" s="361" t="s">
        <v>108</v>
      </c>
      <c r="E25" s="360">
        <v>5052</v>
      </c>
      <c r="F25" s="79"/>
    </row>
    <row r="26" spans="1:5" ht="12.75">
      <c r="A26" s="318" t="s">
        <v>334</v>
      </c>
      <c r="B26" s="363">
        <v>129</v>
      </c>
      <c r="C26" s="362" t="s">
        <v>241</v>
      </c>
      <c r="D26" s="361" t="s">
        <v>241</v>
      </c>
      <c r="E26" s="360">
        <v>22648</v>
      </c>
    </row>
    <row r="27" spans="1:5" ht="12.75">
      <c r="A27" s="46"/>
      <c r="B27" s="359"/>
      <c r="C27" s="46"/>
      <c r="D27" s="46"/>
      <c r="E27" s="45"/>
    </row>
    <row r="29" ht="12.75">
      <c r="A29" s="314" t="s">
        <v>240</v>
      </c>
    </row>
    <row r="30" spans="1:12" s="44" customFormat="1" ht="12.75">
      <c r="A30" s="24" t="s">
        <v>107</v>
      </c>
      <c r="F30" s="41"/>
      <c r="G30" s="41"/>
      <c r="H30" s="41"/>
      <c r="I30" s="41"/>
      <c r="J30" s="41"/>
      <c r="K30" s="41"/>
      <c r="L30" s="41"/>
    </row>
    <row r="31" ht="12.75">
      <c r="A31" s="24" t="s">
        <v>333</v>
      </c>
    </row>
    <row r="32" ht="12.75">
      <c r="A32" s="24" t="s">
        <v>332</v>
      </c>
    </row>
    <row r="33" ht="12.75">
      <c r="A33" s="64" t="s">
        <v>331</v>
      </c>
    </row>
    <row r="34" ht="12.75">
      <c r="A34" s="64" t="s">
        <v>330</v>
      </c>
    </row>
    <row r="35" ht="12.75">
      <c r="A35" s="64" t="s">
        <v>329</v>
      </c>
    </row>
    <row r="36" ht="12.75">
      <c r="A36" s="64" t="s">
        <v>328</v>
      </c>
    </row>
    <row r="37" ht="12.75">
      <c r="A37" s="337" t="s">
        <v>327</v>
      </c>
    </row>
    <row r="38" ht="12.75">
      <c r="A38" s="64" t="s">
        <v>305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8.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
    </sheetView>
  </sheetViews>
  <sheetFormatPr defaultColWidth="9.140625" defaultRowHeight="12.75"/>
  <cols>
    <col min="1" max="1" width="27.8515625" style="41" customWidth="1"/>
    <col min="2" max="7" width="9.421875" style="41" customWidth="1"/>
    <col min="8" max="16384" width="9.140625" style="41" customWidth="1"/>
  </cols>
  <sheetData>
    <row r="1" spans="1:7" s="312" customFormat="1" ht="31.5">
      <c r="A1" s="358" t="s">
        <v>370</v>
      </c>
      <c r="B1" s="325"/>
      <c r="C1" s="325"/>
      <c r="D1" s="325"/>
      <c r="E1" s="325"/>
      <c r="F1" s="325"/>
      <c r="G1" s="325"/>
    </row>
    <row r="2" s="312" customFormat="1" ht="15.75"/>
    <row r="3" spans="1:7" ht="12.75">
      <c r="A3" s="104" t="s">
        <v>369</v>
      </c>
      <c r="B3" s="61"/>
      <c r="C3" s="61"/>
      <c r="D3" s="61"/>
      <c r="E3" s="61"/>
      <c r="F3" s="61"/>
      <c r="G3" s="61"/>
    </row>
    <row r="4" spans="1:7" ht="12.75" customHeight="1">
      <c r="A4" s="104" t="s">
        <v>368</v>
      </c>
      <c r="B4" s="61"/>
      <c r="C4" s="61"/>
      <c r="D4" s="61"/>
      <c r="E4" s="61"/>
      <c r="F4" s="61"/>
      <c r="G4" s="61"/>
    </row>
    <row r="5" spans="1:7" ht="13.5" thickBot="1">
      <c r="A5" s="60"/>
      <c r="B5" s="60"/>
      <c r="C5" s="60"/>
      <c r="D5" s="60"/>
      <c r="E5" s="60"/>
      <c r="F5" s="60"/>
      <c r="G5" s="60"/>
    </row>
    <row r="6" spans="1:13" s="321" customFormat="1" ht="24" customHeight="1" thickTop="1">
      <c r="A6" s="323" t="s">
        <v>367</v>
      </c>
      <c r="B6" s="380">
        <v>2005</v>
      </c>
      <c r="C6" s="380">
        <v>2006</v>
      </c>
      <c r="D6" s="380">
        <v>2007</v>
      </c>
      <c r="E6" s="379">
        <v>2008</v>
      </c>
      <c r="F6" s="379">
        <v>2009</v>
      </c>
      <c r="G6" s="379">
        <v>2010</v>
      </c>
      <c r="H6" s="378"/>
      <c r="I6" s="41"/>
      <c r="J6" s="41"/>
      <c r="K6" s="41"/>
      <c r="L6" s="41"/>
      <c r="M6" s="41"/>
    </row>
    <row r="7" spans="1:8" ht="12.75">
      <c r="A7" s="54"/>
      <c r="C7" s="233"/>
      <c r="D7" s="233"/>
      <c r="E7" s="224"/>
      <c r="F7" s="224"/>
      <c r="G7" s="224"/>
      <c r="H7" s="186"/>
    </row>
    <row r="8" spans="1:8" ht="12.75">
      <c r="A8" s="210" t="s">
        <v>366</v>
      </c>
      <c r="B8" s="376">
        <v>49430</v>
      </c>
      <c r="C8" s="376">
        <v>49325</v>
      </c>
      <c r="D8" s="377">
        <v>54120</v>
      </c>
      <c r="E8" s="377">
        <v>43230</v>
      </c>
      <c r="F8" s="377">
        <v>35570</v>
      </c>
      <c r="G8" s="376">
        <v>32010</v>
      </c>
      <c r="H8" s="186"/>
    </row>
    <row r="9" spans="1:8" ht="12.75">
      <c r="A9" s="210"/>
      <c r="B9" s="371"/>
      <c r="C9" s="374"/>
      <c r="D9" s="374"/>
      <c r="E9" s="371"/>
      <c r="F9" s="371"/>
      <c r="G9" s="371"/>
      <c r="H9" s="186"/>
    </row>
    <row r="10" spans="1:8" ht="12.75">
      <c r="A10" s="127" t="s">
        <v>365</v>
      </c>
      <c r="B10" s="371">
        <v>6210</v>
      </c>
      <c r="C10" s="374">
        <v>6935</v>
      </c>
      <c r="D10" s="373">
        <v>6905</v>
      </c>
      <c r="E10" s="372">
        <v>5800</v>
      </c>
      <c r="F10" s="375" t="s">
        <v>364</v>
      </c>
      <c r="G10" s="371">
        <v>4540</v>
      </c>
      <c r="H10" s="186"/>
    </row>
    <row r="11" spans="1:8" ht="12.75">
      <c r="A11" s="127" t="s">
        <v>363</v>
      </c>
      <c r="B11" s="371">
        <v>3900</v>
      </c>
      <c r="C11" s="374">
        <v>3100</v>
      </c>
      <c r="D11" s="373">
        <v>3200</v>
      </c>
      <c r="E11" s="372">
        <v>3100</v>
      </c>
      <c r="F11" s="372">
        <v>2500</v>
      </c>
      <c r="G11" s="371">
        <v>2400</v>
      </c>
      <c r="H11" s="186"/>
    </row>
    <row r="12" spans="1:8" ht="12.75">
      <c r="A12" s="127" t="s">
        <v>362</v>
      </c>
      <c r="B12" s="371">
        <v>13200</v>
      </c>
      <c r="C12" s="374">
        <v>11600</v>
      </c>
      <c r="D12" s="373">
        <v>14000</v>
      </c>
      <c r="E12" s="372">
        <v>9400</v>
      </c>
      <c r="F12" s="372">
        <v>7700</v>
      </c>
      <c r="G12" s="371">
        <v>7200</v>
      </c>
      <c r="H12" s="186"/>
    </row>
    <row r="13" spans="1:8" ht="12.75">
      <c r="A13" s="127" t="s">
        <v>349</v>
      </c>
      <c r="B13" s="371">
        <v>1000</v>
      </c>
      <c r="C13" s="374">
        <v>1100</v>
      </c>
      <c r="D13" s="373">
        <v>1100</v>
      </c>
      <c r="E13" s="372">
        <v>1000</v>
      </c>
      <c r="F13" s="372">
        <v>900</v>
      </c>
      <c r="G13" s="371">
        <v>900</v>
      </c>
      <c r="H13" s="186"/>
    </row>
    <row r="14" spans="1:8" ht="12.75">
      <c r="A14" s="127" t="s">
        <v>361</v>
      </c>
      <c r="B14" s="371">
        <v>4335</v>
      </c>
      <c r="C14" s="374">
        <v>3760</v>
      </c>
      <c r="D14" s="373">
        <v>3100</v>
      </c>
      <c r="E14" s="372">
        <v>1900</v>
      </c>
      <c r="F14" s="372">
        <v>1800</v>
      </c>
      <c r="G14" s="371">
        <v>1600</v>
      </c>
      <c r="H14" s="186"/>
    </row>
    <row r="15" spans="1:8" ht="12.75">
      <c r="A15" s="127" t="s">
        <v>348</v>
      </c>
      <c r="B15" s="371">
        <v>2000</v>
      </c>
      <c r="C15" s="374">
        <v>1900</v>
      </c>
      <c r="D15" s="373">
        <v>2040</v>
      </c>
      <c r="E15" s="372">
        <v>1500</v>
      </c>
      <c r="F15" s="372">
        <v>1500</v>
      </c>
      <c r="G15" s="371">
        <v>1400</v>
      </c>
      <c r="H15" s="186"/>
    </row>
    <row r="16" spans="1:8" ht="12.75">
      <c r="A16" s="54" t="s">
        <v>360</v>
      </c>
      <c r="B16" s="371">
        <v>18785</v>
      </c>
      <c r="C16" s="374">
        <v>20930</v>
      </c>
      <c r="D16" s="373">
        <v>23775</v>
      </c>
      <c r="E16" s="372">
        <v>20530</v>
      </c>
      <c r="F16" s="372">
        <v>16450</v>
      </c>
      <c r="G16" s="371">
        <v>13970</v>
      </c>
      <c r="H16" s="186"/>
    </row>
    <row r="17" spans="1:8" ht="12.75">
      <c r="A17" s="46"/>
      <c r="B17" s="46"/>
      <c r="C17" s="47"/>
      <c r="D17" s="47"/>
      <c r="E17" s="213"/>
      <c r="F17" s="213"/>
      <c r="G17" s="213"/>
      <c r="H17" s="186"/>
    </row>
    <row r="18" spans="2:8" ht="12.75">
      <c r="B18" s="172"/>
      <c r="C18" s="172"/>
      <c r="D18" s="172"/>
      <c r="E18" s="172"/>
      <c r="F18" s="172"/>
      <c r="G18" s="172"/>
      <c r="H18" s="186"/>
    </row>
    <row r="19" spans="1:13" s="44" customFormat="1" ht="12.75">
      <c r="A19" s="64" t="s">
        <v>329</v>
      </c>
      <c r="H19" s="370"/>
      <c r="I19" s="41"/>
      <c r="J19" s="41"/>
      <c r="K19" s="41"/>
      <c r="L19" s="41"/>
      <c r="M19" s="41"/>
    </row>
    <row r="20" spans="1:8" ht="12.75">
      <c r="A20" s="64" t="s">
        <v>359</v>
      </c>
      <c r="H20" s="186"/>
    </row>
    <row r="21" spans="1:8" ht="12.75">
      <c r="A21" s="337" t="s">
        <v>327</v>
      </c>
      <c r="H21" s="186"/>
    </row>
    <row r="22" spans="1:8" ht="12.75">
      <c r="A22" s="64" t="s">
        <v>358</v>
      </c>
      <c r="H22" s="18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9.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9.140625" defaultRowHeight="12.75"/>
  <cols>
    <col min="1" max="1" width="10.57421875" style="41" customWidth="1"/>
    <col min="2" max="5" width="18.28125" style="41" customWidth="1"/>
    <col min="6" max="16384" width="9.140625" style="41" customWidth="1"/>
  </cols>
  <sheetData>
    <row r="1" spans="1:5" s="312" customFormat="1" ht="31.5">
      <c r="A1" s="358" t="s">
        <v>387</v>
      </c>
      <c r="B1" s="325"/>
      <c r="C1" s="325"/>
      <c r="D1" s="325"/>
      <c r="E1" s="325"/>
    </row>
    <row r="2" spans="1:5" s="312" customFormat="1" ht="15.75" customHeight="1">
      <c r="A2" s="358"/>
      <c r="B2" s="325"/>
      <c r="C2" s="325"/>
      <c r="D2" s="325"/>
      <c r="E2" s="325"/>
    </row>
    <row r="3" spans="1:5" s="312" customFormat="1" ht="12.75" customHeight="1">
      <c r="A3" s="398" t="s">
        <v>386</v>
      </c>
      <c r="B3" s="325"/>
      <c r="C3" s="325"/>
      <c r="D3" s="325"/>
      <c r="E3" s="325"/>
    </row>
    <row r="4" spans="1:5" ht="13.5" thickBot="1">
      <c r="A4" s="60"/>
      <c r="B4" s="60"/>
      <c r="C4" s="60"/>
      <c r="D4" s="60"/>
      <c r="E4" s="60"/>
    </row>
    <row r="5" spans="1:5" ht="24" customHeight="1" thickTop="1">
      <c r="A5" s="397"/>
      <c r="B5" s="396"/>
      <c r="C5" s="395" t="s">
        <v>385</v>
      </c>
      <c r="D5" s="394"/>
      <c r="E5" s="394"/>
    </row>
    <row r="6" spans="1:5" s="391" customFormat="1" ht="24" customHeight="1">
      <c r="A6" s="323" t="s">
        <v>115</v>
      </c>
      <c r="B6" s="393" t="s">
        <v>384</v>
      </c>
      <c r="C6" s="392" t="s">
        <v>214</v>
      </c>
      <c r="D6" s="336" t="s">
        <v>383</v>
      </c>
      <c r="E6" s="334" t="s">
        <v>33</v>
      </c>
    </row>
    <row r="7" spans="1:4" ht="12.75">
      <c r="A7" s="54"/>
      <c r="B7" s="186"/>
      <c r="C7" s="390"/>
      <c r="D7" s="233"/>
    </row>
    <row r="8" spans="1:6" ht="12.75">
      <c r="A8" s="68">
        <v>1993</v>
      </c>
      <c r="B8" s="382">
        <v>8700</v>
      </c>
      <c r="C8" s="389">
        <v>2500</v>
      </c>
      <c r="D8" s="388">
        <v>1400</v>
      </c>
      <c r="E8" s="382">
        <v>4800</v>
      </c>
      <c r="F8" s="186"/>
    </row>
    <row r="9" spans="1:6" ht="12.75">
      <c r="A9" s="68">
        <v>1994</v>
      </c>
      <c r="B9" s="382">
        <v>8100</v>
      </c>
      <c r="C9" s="389">
        <v>2300</v>
      </c>
      <c r="D9" s="388">
        <v>1300</v>
      </c>
      <c r="E9" s="382">
        <v>4500</v>
      </c>
      <c r="F9" s="186"/>
    </row>
    <row r="10" spans="1:6" ht="12.75">
      <c r="A10" s="68">
        <v>1995</v>
      </c>
      <c r="B10" s="382">
        <v>7300</v>
      </c>
      <c r="C10" s="389">
        <v>1700</v>
      </c>
      <c r="D10" s="388">
        <v>1200</v>
      </c>
      <c r="E10" s="382">
        <v>4400</v>
      </c>
      <c r="F10" s="186"/>
    </row>
    <row r="11" spans="1:6" ht="12.75">
      <c r="A11" s="68">
        <v>1996</v>
      </c>
      <c r="B11" s="382">
        <v>7400</v>
      </c>
      <c r="C11" s="389">
        <v>1400</v>
      </c>
      <c r="D11" s="388">
        <v>1200</v>
      </c>
      <c r="E11" s="382">
        <v>4800</v>
      </c>
      <c r="F11" s="186"/>
    </row>
    <row r="12" spans="1:6" ht="12.75">
      <c r="A12" s="68">
        <v>1997</v>
      </c>
      <c r="B12" s="382">
        <v>7000</v>
      </c>
      <c r="C12" s="389">
        <v>1200</v>
      </c>
      <c r="D12" s="388">
        <v>1300</v>
      </c>
      <c r="E12" s="382">
        <v>4500</v>
      </c>
      <c r="F12" s="186"/>
    </row>
    <row r="13" spans="1:6" ht="12.75">
      <c r="A13" s="68">
        <v>1998</v>
      </c>
      <c r="B13" s="382">
        <v>7400</v>
      </c>
      <c r="C13" s="389">
        <v>1200</v>
      </c>
      <c r="D13" s="388">
        <v>1200</v>
      </c>
      <c r="E13" s="382">
        <v>5000</v>
      </c>
      <c r="F13" s="186"/>
    </row>
    <row r="14" spans="1:6" ht="12.75">
      <c r="A14" s="68">
        <v>1999</v>
      </c>
      <c r="B14" s="382">
        <v>7600</v>
      </c>
      <c r="C14" s="389">
        <v>1200</v>
      </c>
      <c r="D14" s="388">
        <v>1300</v>
      </c>
      <c r="E14" s="382">
        <v>5200</v>
      </c>
      <c r="F14" s="186"/>
    </row>
    <row r="15" spans="1:6" ht="12.75">
      <c r="A15" s="68">
        <v>2000</v>
      </c>
      <c r="B15" s="382">
        <v>7800</v>
      </c>
      <c r="C15" s="389">
        <v>1000</v>
      </c>
      <c r="D15" s="388">
        <v>1200</v>
      </c>
      <c r="E15" s="382">
        <v>5600</v>
      </c>
      <c r="F15" s="186"/>
    </row>
    <row r="16" spans="1:6" ht="12.75">
      <c r="A16" s="68">
        <v>2001</v>
      </c>
      <c r="B16" s="382">
        <v>7400</v>
      </c>
      <c r="C16" s="389">
        <v>800</v>
      </c>
      <c r="D16" s="388">
        <v>1200</v>
      </c>
      <c r="E16" s="382">
        <v>5500</v>
      </c>
      <c r="F16" s="186"/>
    </row>
    <row r="17" spans="1:6" ht="12.75">
      <c r="A17" s="68">
        <v>2002</v>
      </c>
      <c r="B17" s="382">
        <v>7500</v>
      </c>
      <c r="C17" s="389">
        <v>900</v>
      </c>
      <c r="D17" s="388">
        <v>1300</v>
      </c>
      <c r="E17" s="382">
        <v>5400</v>
      </c>
      <c r="F17" s="186"/>
    </row>
    <row r="18" spans="1:8" ht="12.75">
      <c r="A18" s="68">
        <v>2003</v>
      </c>
      <c r="B18" s="382">
        <v>7300</v>
      </c>
      <c r="C18" s="389">
        <v>700</v>
      </c>
      <c r="D18" s="388">
        <v>1200</v>
      </c>
      <c r="E18" s="382">
        <v>5300</v>
      </c>
      <c r="F18" s="186"/>
      <c r="H18" s="164"/>
    </row>
    <row r="19" spans="1:6" ht="12.75">
      <c r="A19" s="68">
        <v>2004</v>
      </c>
      <c r="B19" s="382">
        <v>7300</v>
      </c>
      <c r="C19" s="389">
        <v>700</v>
      </c>
      <c r="D19" s="388">
        <v>1200</v>
      </c>
      <c r="E19" s="382">
        <v>5400</v>
      </c>
      <c r="F19" s="186"/>
    </row>
    <row r="20" spans="1:6" ht="12.75">
      <c r="A20" s="68">
        <v>2005</v>
      </c>
      <c r="B20" s="382">
        <v>7000</v>
      </c>
      <c r="C20" s="389">
        <v>700</v>
      </c>
      <c r="D20" s="388">
        <v>1100</v>
      </c>
      <c r="E20" s="382">
        <v>5200</v>
      </c>
      <c r="F20" s="186"/>
    </row>
    <row r="21" spans="1:6" ht="12.75">
      <c r="A21" s="68">
        <v>2006</v>
      </c>
      <c r="B21" s="382">
        <v>7000</v>
      </c>
      <c r="C21" s="389">
        <v>600</v>
      </c>
      <c r="D21" s="388">
        <v>1000</v>
      </c>
      <c r="E21" s="382">
        <v>5400</v>
      </c>
      <c r="F21" s="186"/>
    </row>
    <row r="22" spans="1:6" ht="12.75">
      <c r="A22" s="68" t="s">
        <v>382</v>
      </c>
      <c r="B22" s="382">
        <v>6500</v>
      </c>
      <c r="C22" s="387" t="s">
        <v>108</v>
      </c>
      <c r="D22" s="385" t="s">
        <v>108</v>
      </c>
      <c r="E22" s="386" t="s">
        <v>108</v>
      </c>
      <c r="F22" s="186"/>
    </row>
    <row r="23" spans="1:6" ht="12.75">
      <c r="A23" s="68">
        <v>2008</v>
      </c>
      <c r="B23" s="382">
        <v>6200</v>
      </c>
      <c r="C23" s="384" t="s">
        <v>178</v>
      </c>
      <c r="D23" s="385" t="s">
        <v>178</v>
      </c>
      <c r="E23" s="382">
        <v>5100</v>
      </c>
      <c r="F23" s="186"/>
    </row>
    <row r="24" spans="1:6" ht="12.75">
      <c r="A24" s="68">
        <v>2009</v>
      </c>
      <c r="B24" s="382">
        <v>6200</v>
      </c>
      <c r="C24" s="384" t="s">
        <v>169</v>
      </c>
      <c r="D24" s="383" t="s">
        <v>169</v>
      </c>
      <c r="E24" s="382">
        <v>5300</v>
      </c>
      <c r="F24" s="186"/>
    </row>
    <row r="25" spans="1:6" ht="12.75">
      <c r="A25" s="68">
        <v>2010</v>
      </c>
      <c r="B25" s="382">
        <v>6400</v>
      </c>
      <c r="C25" s="384" t="s">
        <v>381</v>
      </c>
      <c r="D25" s="383" t="s">
        <v>381</v>
      </c>
      <c r="E25" s="382">
        <v>5600</v>
      </c>
      <c r="F25" s="186"/>
    </row>
    <row r="26" spans="1:5" ht="12.75">
      <c r="A26" s="46"/>
      <c r="B26" s="45"/>
      <c r="C26" s="381"/>
      <c r="D26" s="47"/>
      <c r="E26" s="45"/>
    </row>
    <row r="28" ht="12.75">
      <c r="A28" s="243" t="s">
        <v>380</v>
      </c>
    </row>
    <row r="29" ht="12.75">
      <c r="A29" s="64" t="s">
        <v>379</v>
      </c>
    </row>
    <row r="30" ht="12.75">
      <c r="A30" s="64" t="s">
        <v>378</v>
      </c>
    </row>
    <row r="31" ht="12.75">
      <c r="A31" s="243" t="s">
        <v>377</v>
      </c>
    </row>
    <row r="32" ht="12.75">
      <c r="A32" s="64" t="s">
        <v>376</v>
      </c>
    </row>
    <row r="33" ht="12.75">
      <c r="A33" s="64" t="s">
        <v>375</v>
      </c>
    </row>
    <row r="34" ht="12.75">
      <c r="A34" s="64" t="s">
        <v>374</v>
      </c>
    </row>
    <row r="35" s="243" customFormat="1" ht="12.75">
      <c r="A35" s="64" t="s">
        <v>373</v>
      </c>
    </row>
    <row r="36" ht="12.75">
      <c r="A36" s="64" t="s">
        <v>372</v>
      </c>
    </row>
    <row r="37" ht="12.75">
      <c r="A37" s="42" t="s">
        <v>371</v>
      </c>
    </row>
    <row r="38" ht="12.75">
      <c r="A38" s="64" t="s">
        <v>163</v>
      </c>
    </row>
    <row r="39" ht="12.75">
      <c r="A39" s="64" t="s">
        <v>287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41" customWidth="1"/>
    <col min="2" max="16384" width="9.140625" style="41" customWidth="1"/>
  </cols>
  <sheetData>
    <row r="1" ht="18.75">
      <c r="A1" s="457" t="s">
        <v>472</v>
      </c>
    </row>
    <row r="2" ht="12.75">
      <c r="A2" s="243"/>
    </row>
    <row r="3" ht="12.75">
      <c r="A3" s="243"/>
    </row>
    <row r="4" ht="22.5">
      <c r="A4" s="458" t="s">
        <v>473</v>
      </c>
    </row>
    <row r="5" ht="12.75" customHeight="1">
      <c r="A5" s="459"/>
    </row>
    <row r="6" ht="12.75" customHeight="1">
      <c r="A6" s="459"/>
    </row>
    <row r="7" ht="47.25">
      <c r="A7" s="460" t="s">
        <v>474</v>
      </c>
    </row>
    <row r="8" ht="12.75" customHeight="1">
      <c r="A8" s="459"/>
    </row>
    <row r="9" ht="126">
      <c r="A9" s="460" t="s">
        <v>475</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20.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140625" defaultRowHeight="12.75"/>
  <cols>
    <col min="1" max="1" width="12.8515625" style="41" customWidth="1"/>
    <col min="2" max="2" width="28.28125" style="41" customWidth="1"/>
    <col min="3" max="3" width="12.8515625" style="41" customWidth="1"/>
    <col min="4" max="4" width="28.28125" style="41" customWidth="1"/>
    <col min="5" max="16384" width="9.140625" style="41" customWidth="1"/>
  </cols>
  <sheetData>
    <row r="1" spans="1:4" s="312" customFormat="1" ht="31.5">
      <c r="A1" s="358" t="s">
        <v>398</v>
      </c>
      <c r="B1" s="325"/>
      <c r="C1" s="325"/>
      <c r="D1" s="325"/>
    </row>
    <row r="2" s="312" customFormat="1" ht="15.75"/>
    <row r="3" spans="1:4" ht="12.75">
      <c r="A3" s="406" t="s">
        <v>397</v>
      </c>
      <c r="B3" s="61"/>
      <c r="C3" s="61"/>
      <c r="D3" s="61"/>
    </row>
    <row r="4" spans="1:4" ht="12.75">
      <c r="A4" s="405" t="s">
        <v>396</v>
      </c>
      <c r="B4" s="61"/>
      <c r="C4" s="61"/>
      <c r="D4" s="61"/>
    </row>
    <row r="5" spans="1:4" ht="12.75">
      <c r="A5" s="405" t="s">
        <v>395</v>
      </c>
      <c r="B5" s="61"/>
      <c r="C5" s="61"/>
      <c r="D5" s="61"/>
    </row>
    <row r="6" spans="1:4" ht="13.5" thickBot="1">
      <c r="A6" s="60"/>
      <c r="B6" s="60"/>
      <c r="C6" s="60"/>
      <c r="D6" s="60"/>
    </row>
    <row r="7" spans="1:5" s="321" customFormat="1" ht="24" customHeight="1" thickTop="1">
      <c r="A7" s="323" t="s">
        <v>394</v>
      </c>
      <c r="B7" s="404" t="s">
        <v>393</v>
      </c>
      <c r="C7" s="323" t="s">
        <v>394</v>
      </c>
      <c r="D7" s="322" t="s">
        <v>393</v>
      </c>
      <c r="E7" s="378"/>
    </row>
    <row r="8" spans="1:5" ht="12.75">
      <c r="A8" s="54"/>
      <c r="B8" s="295"/>
      <c r="C8" s="54"/>
      <c r="D8" s="186"/>
      <c r="E8" s="186"/>
    </row>
    <row r="9" spans="1:5" ht="12.75">
      <c r="A9" s="403">
        <v>1998</v>
      </c>
      <c r="B9" s="402">
        <v>478200.6</v>
      </c>
      <c r="C9" s="401">
        <v>2005</v>
      </c>
      <c r="D9" s="400">
        <v>591329</v>
      </c>
      <c r="E9" s="186"/>
    </row>
    <row r="10" spans="1:5" ht="12.75">
      <c r="A10" s="403">
        <v>1999</v>
      </c>
      <c r="B10" s="402">
        <v>501500.8</v>
      </c>
      <c r="C10" s="401">
        <v>2006</v>
      </c>
      <c r="D10" s="400">
        <v>445679.2</v>
      </c>
      <c r="E10" s="186"/>
    </row>
    <row r="11" spans="1:5" ht="12.75">
      <c r="A11" s="403">
        <v>2000</v>
      </c>
      <c r="B11" s="402">
        <v>519272</v>
      </c>
      <c r="C11" s="401">
        <v>2007</v>
      </c>
      <c r="D11" s="400">
        <v>475827</v>
      </c>
      <c r="E11" s="186"/>
    </row>
    <row r="12" spans="1:5" ht="12.75">
      <c r="A12" s="403">
        <v>2001</v>
      </c>
      <c r="B12" s="402">
        <v>499896</v>
      </c>
      <c r="C12" s="401">
        <v>2008</v>
      </c>
      <c r="D12" s="400">
        <v>448975.4</v>
      </c>
      <c r="E12" s="186"/>
    </row>
    <row r="13" spans="1:5" ht="12.75">
      <c r="A13" s="403">
        <v>2002</v>
      </c>
      <c r="B13" s="402">
        <v>522418.2</v>
      </c>
      <c r="C13" s="401">
        <v>2009</v>
      </c>
      <c r="D13" s="400">
        <v>351578.02</v>
      </c>
      <c r="E13" s="186"/>
    </row>
    <row r="14" spans="1:5" ht="12.75">
      <c r="A14" s="403">
        <v>2003</v>
      </c>
      <c r="B14" s="402">
        <v>543561</v>
      </c>
      <c r="C14" s="401">
        <v>2010</v>
      </c>
      <c r="D14" s="400">
        <v>339034.6</v>
      </c>
      <c r="E14" s="186"/>
    </row>
    <row r="15" spans="1:5" ht="12.75">
      <c r="A15" s="403">
        <v>2004</v>
      </c>
      <c r="B15" s="402">
        <v>550948.6</v>
      </c>
      <c r="C15" s="401">
        <v>2011</v>
      </c>
      <c r="D15" s="400">
        <v>399078.2</v>
      </c>
      <c r="E15" s="186"/>
    </row>
    <row r="16" spans="1:5" ht="12.75">
      <c r="A16" s="46"/>
      <c r="B16" s="288"/>
      <c r="C16" s="46"/>
      <c r="D16" s="45"/>
      <c r="E16" s="186"/>
    </row>
    <row r="17" ht="12.75">
      <c r="E17" s="186"/>
    </row>
    <row r="18" spans="1:5" s="44" customFormat="1" ht="12.75">
      <c r="A18" s="314" t="s">
        <v>392</v>
      </c>
      <c r="E18" s="370"/>
    </row>
    <row r="19" spans="1:8" s="44" customFormat="1" ht="12.75">
      <c r="A19" s="64" t="s">
        <v>391</v>
      </c>
      <c r="E19" s="370"/>
      <c r="F19" s="41"/>
      <c r="G19" s="41"/>
      <c r="H19" s="41"/>
    </row>
    <row r="20" spans="1:5" s="44" customFormat="1" ht="12.75">
      <c r="A20" s="399" t="s">
        <v>390</v>
      </c>
      <c r="E20" s="370"/>
    </row>
    <row r="21" spans="1:5" s="44" customFormat="1" ht="12.75">
      <c r="A21" s="314" t="s">
        <v>389</v>
      </c>
      <c r="E21" s="370"/>
    </row>
    <row r="22" ht="12.75">
      <c r="A22" s="64" t="s">
        <v>388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1.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9.140625" defaultRowHeight="12.75"/>
  <cols>
    <col min="1" max="1" width="37.00390625" style="41" customWidth="1"/>
    <col min="2" max="2" width="19.421875" style="41" customWidth="1"/>
    <col min="3" max="4" width="12.8515625" style="41" customWidth="1"/>
    <col min="5" max="5" width="29.140625" style="41" customWidth="1"/>
    <col min="6" max="6" width="32.140625" style="41" customWidth="1"/>
    <col min="7" max="16384" width="9.140625" style="41" customWidth="1"/>
  </cols>
  <sheetData>
    <row r="1" spans="1:10" s="312" customFormat="1" ht="31.5">
      <c r="A1" s="358" t="s">
        <v>421</v>
      </c>
      <c r="B1" s="325"/>
      <c r="C1" s="325"/>
      <c r="D1" s="325"/>
      <c r="E1" s="41"/>
      <c r="F1" s="41"/>
      <c r="G1" s="41"/>
      <c r="H1" s="41"/>
      <c r="I1" s="41"/>
      <c r="J1" s="41"/>
    </row>
    <row r="2" spans="1:10" s="312" customFormat="1" ht="12.75" customHeight="1" thickBot="1">
      <c r="A2" s="324"/>
      <c r="B2" s="324"/>
      <c r="C2" s="324"/>
      <c r="D2" s="324"/>
      <c r="E2" s="41"/>
      <c r="F2" s="41"/>
      <c r="G2" s="41"/>
      <c r="H2" s="41"/>
      <c r="I2" s="41"/>
      <c r="J2" s="41"/>
    </row>
    <row r="3" spans="1:10" s="321" customFormat="1" ht="24" customHeight="1" thickTop="1">
      <c r="A3" s="323" t="s">
        <v>420</v>
      </c>
      <c r="B3" s="335" t="s">
        <v>56</v>
      </c>
      <c r="C3" s="322">
        <v>2002</v>
      </c>
      <c r="D3" s="322">
        <v>2007</v>
      </c>
      <c r="E3" s="41"/>
      <c r="F3" s="41"/>
      <c r="G3" s="41"/>
      <c r="H3" s="41"/>
      <c r="I3" s="41"/>
      <c r="J3" s="41"/>
    </row>
    <row r="4" spans="1:3" ht="12.75">
      <c r="A4" s="186"/>
      <c r="B4" s="233"/>
      <c r="C4" s="54"/>
    </row>
    <row r="5" spans="1:4" ht="12.75">
      <c r="A5" s="182" t="s">
        <v>419</v>
      </c>
      <c r="B5" s="408" t="s">
        <v>17</v>
      </c>
      <c r="C5" s="413" t="s">
        <v>415</v>
      </c>
      <c r="D5" s="216">
        <v>5742</v>
      </c>
    </row>
    <row r="6" spans="1:4" ht="12.75">
      <c r="A6" s="415" t="s">
        <v>418</v>
      </c>
      <c r="B6" s="408" t="s">
        <v>17</v>
      </c>
      <c r="C6" s="52">
        <v>730</v>
      </c>
      <c r="D6" s="216">
        <v>705</v>
      </c>
    </row>
    <row r="7" spans="1:4" ht="12.75">
      <c r="A7" s="186"/>
      <c r="B7" s="408" t="s">
        <v>404</v>
      </c>
      <c r="C7" s="52">
        <v>3812</v>
      </c>
      <c r="D7" s="216">
        <v>3859</v>
      </c>
    </row>
    <row r="8" spans="1:4" ht="12.75">
      <c r="A8" s="182" t="s">
        <v>417</v>
      </c>
      <c r="B8" s="408" t="s">
        <v>17</v>
      </c>
      <c r="C8" s="413" t="s">
        <v>415</v>
      </c>
      <c r="D8" s="216">
        <v>6158</v>
      </c>
    </row>
    <row r="9" spans="1:4" ht="12.75">
      <c r="A9" s="409"/>
      <c r="B9" s="410" t="s">
        <v>64</v>
      </c>
      <c r="C9" s="413" t="s">
        <v>415</v>
      </c>
      <c r="D9" s="216">
        <v>47046</v>
      </c>
    </row>
    <row r="10" spans="1:4" ht="12.75">
      <c r="A10" s="182" t="s">
        <v>414</v>
      </c>
      <c r="B10" s="414"/>
      <c r="C10" s="52"/>
      <c r="D10" s="216"/>
    </row>
    <row r="11" spans="1:4" ht="12.75">
      <c r="A11" s="409" t="s">
        <v>416</v>
      </c>
      <c r="B11" s="408" t="s">
        <v>17</v>
      </c>
      <c r="C11" s="413" t="s">
        <v>415</v>
      </c>
      <c r="D11" s="216">
        <v>4785</v>
      </c>
    </row>
    <row r="12" spans="1:4" ht="12.75">
      <c r="A12" s="411"/>
      <c r="B12" s="408" t="s">
        <v>404</v>
      </c>
      <c r="C12" s="52">
        <v>127996</v>
      </c>
      <c r="D12" s="216">
        <v>116530</v>
      </c>
    </row>
    <row r="13" spans="1:4" ht="12.75">
      <c r="A13" s="182" t="s">
        <v>414</v>
      </c>
      <c r="B13" s="408"/>
      <c r="C13" s="52"/>
      <c r="D13" s="216"/>
    </row>
    <row r="14" spans="1:4" ht="12.75">
      <c r="A14" s="409" t="s">
        <v>413</v>
      </c>
      <c r="B14" s="410" t="s">
        <v>17</v>
      </c>
      <c r="C14" s="52">
        <v>4326</v>
      </c>
      <c r="D14" s="216">
        <v>5653</v>
      </c>
    </row>
    <row r="15" spans="1:4" ht="12.75">
      <c r="A15" s="411"/>
      <c r="B15" s="410" t="s">
        <v>64</v>
      </c>
      <c r="C15" s="52">
        <v>17791</v>
      </c>
      <c r="D15" s="216">
        <v>29807</v>
      </c>
    </row>
    <row r="16" spans="1:4" ht="12.75">
      <c r="A16" s="182" t="s">
        <v>412</v>
      </c>
      <c r="B16" s="412" t="s">
        <v>17</v>
      </c>
      <c r="C16" s="52">
        <v>3627</v>
      </c>
      <c r="D16" s="216">
        <v>4207</v>
      </c>
    </row>
    <row r="17" spans="1:4" ht="12.75">
      <c r="A17" s="411"/>
      <c r="B17" s="410" t="s">
        <v>64</v>
      </c>
      <c r="C17" s="52">
        <v>16134</v>
      </c>
      <c r="D17" s="216">
        <v>17238</v>
      </c>
    </row>
    <row r="18" spans="1:4" ht="12.75">
      <c r="A18" s="142" t="s">
        <v>411</v>
      </c>
      <c r="B18" s="408"/>
      <c r="C18" s="342"/>
      <c r="D18" s="214"/>
    </row>
    <row r="19" spans="1:4" ht="12.75">
      <c r="A19" s="409" t="s">
        <v>410</v>
      </c>
      <c r="B19" s="408" t="s">
        <v>17</v>
      </c>
      <c r="C19" s="342">
        <v>1840</v>
      </c>
      <c r="D19" s="214">
        <v>2012</v>
      </c>
    </row>
    <row r="20" spans="1:4" ht="12.75">
      <c r="A20" s="108"/>
      <c r="B20" s="408" t="s">
        <v>404</v>
      </c>
      <c r="C20" s="342">
        <v>41616</v>
      </c>
      <c r="D20" s="214">
        <v>33474</v>
      </c>
    </row>
    <row r="21" spans="1:4" ht="12.75">
      <c r="A21" s="409" t="s">
        <v>409</v>
      </c>
      <c r="B21" s="408" t="s">
        <v>17</v>
      </c>
      <c r="C21" s="342">
        <v>275</v>
      </c>
      <c r="D21" s="214">
        <v>253</v>
      </c>
    </row>
    <row r="22" spans="1:4" ht="12.75">
      <c r="A22" s="108"/>
      <c r="B22" s="408" t="s">
        <v>404</v>
      </c>
      <c r="C22" s="342">
        <v>8169</v>
      </c>
      <c r="D22" s="214">
        <v>6889</v>
      </c>
    </row>
    <row r="23" spans="1:4" ht="12.75">
      <c r="A23" s="409" t="s">
        <v>408</v>
      </c>
      <c r="B23" s="408" t="s">
        <v>17</v>
      </c>
      <c r="C23" s="342">
        <v>800</v>
      </c>
      <c r="D23" s="214">
        <v>836</v>
      </c>
    </row>
    <row r="24" spans="1:4" ht="12.75">
      <c r="A24" s="108"/>
      <c r="B24" s="408" t="s">
        <v>404</v>
      </c>
      <c r="C24" s="342">
        <v>30824</v>
      </c>
      <c r="D24" s="214">
        <v>9716</v>
      </c>
    </row>
    <row r="25" spans="1:4" ht="12.75">
      <c r="A25" s="409" t="s">
        <v>407</v>
      </c>
      <c r="B25" s="408" t="s">
        <v>17</v>
      </c>
      <c r="C25" s="342">
        <v>2820</v>
      </c>
      <c r="D25" s="214">
        <v>3053</v>
      </c>
    </row>
    <row r="26" spans="1:4" ht="12.75">
      <c r="A26" s="108"/>
      <c r="B26" s="408" t="s">
        <v>404</v>
      </c>
      <c r="C26" s="342">
        <v>101258</v>
      </c>
      <c r="D26" s="214">
        <v>98108</v>
      </c>
    </row>
    <row r="27" spans="1:4" ht="12.75">
      <c r="A27" s="108" t="s">
        <v>406</v>
      </c>
      <c r="B27" s="408"/>
      <c r="C27" s="342"/>
      <c r="D27" s="214"/>
    </row>
    <row r="28" spans="1:4" ht="12.75">
      <c r="A28" s="409" t="s">
        <v>405</v>
      </c>
      <c r="B28" s="408" t="s">
        <v>17</v>
      </c>
      <c r="C28" s="342">
        <v>216</v>
      </c>
      <c r="D28" s="214">
        <v>255</v>
      </c>
    </row>
    <row r="29" spans="1:4" ht="12.75">
      <c r="A29" s="108"/>
      <c r="B29" s="408" t="s">
        <v>404</v>
      </c>
      <c r="C29" s="342">
        <v>26378</v>
      </c>
      <c r="D29" s="214">
        <v>15677</v>
      </c>
    </row>
    <row r="30" spans="1:4" ht="12.75">
      <c r="A30" s="45"/>
      <c r="B30" s="47"/>
      <c r="C30" s="46"/>
      <c r="D30" s="45"/>
    </row>
    <row r="32" s="44" customFormat="1" ht="12.75">
      <c r="A32" s="24" t="s">
        <v>107</v>
      </c>
    </row>
    <row r="33" ht="12.75">
      <c r="A33" s="407" t="s">
        <v>403</v>
      </c>
    </row>
    <row r="34" ht="12.75">
      <c r="A34" s="407" t="s">
        <v>402</v>
      </c>
    </row>
    <row r="35" ht="12.75">
      <c r="A35" s="407" t="s">
        <v>401</v>
      </c>
    </row>
    <row r="36" ht="12.75">
      <c r="A36" s="64" t="s">
        <v>400</v>
      </c>
    </row>
    <row r="37" ht="12.75">
      <c r="A37" s="64" t="s">
        <v>399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2.xml><?xml version="1.0" encoding="utf-8"?>
<worksheet xmlns="http://schemas.openxmlformats.org/spreadsheetml/2006/main" xmlns:r="http://schemas.openxmlformats.org/officeDocument/2006/relationships">
  <dimension ref="A1:E52"/>
  <sheetViews>
    <sheetView zoomScalePageLayoutView="0" workbookViewId="0" topLeftCell="A1">
      <selection activeCell="A1" sqref="A1"/>
    </sheetView>
  </sheetViews>
  <sheetFormatPr defaultColWidth="9.140625" defaultRowHeight="12.75"/>
  <cols>
    <col min="1" max="5" width="16.8515625" style="41" customWidth="1"/>
    <col min="6" max="16384" width="9.140625" style="41" customWidth="1"/>
  </cols>
  <sheetData>
    <row r="1" spans="1:5" s="312" customFormat="1" ht="15.75">
      <c r="A1" s="358" t="s">
        <v>430</v>
      </c>
      <c r="B1" s="325"/>
      <c r="C1" s="325"/>
      <c r="D1" s="325"/>
      <c r="E1" s="325"/>
    </row>
    <row r="2" spans="1:5" s="312" customFormat="1" ht="16.5" thickBot="1">
      <c r="A2" s="324"/>
      <c r="B2" s="324"/>
      <c r="C2" s="324"/>
      <c r="D2" s="324"/>
      <c r="E2" s="324"/>
    </row>
    <row r="3" spans="1:5" s="332" customFormat="1" ht="45" customHeight="1" thickTop="1">
      <c r="A3" s="368" t="s">
        <v>115</v>
      </c>
      <c r="B3" s="420" t="s">
        <v>429</v>
      </c>
      <c r="C3" s="366" t="s">
        <v>428</v>
      </c>
      <c r="D3" s="366" t="s">
        <v>427</v>
      </c>
      <c r="E3" s="366" t="s">
        <v>426</v>
      </c>
    </row>
    <row r="4" spans="1:4" ht="9.75" customHeight="1">
      <c r="A4" s="54"/>
      <c r="B4" s="54"/>
      <c r="C4" s="54"/>
      <c r="D4" s="54"/>
    </row>
    <row r="5" spans="1:5" ht="12.75">
      <c r="A5" s="68">
        <v>1975</v>
      </c>
      <c r="B5" s="418">
        <v>10</v>
      </c>
      <c r="C5" s="418">
        <v>234</v>
      </c>
      <c r="D5" s="419">
        <v>82</v>
      </c>
      <c r="E5" s="310">
        <v>178</v>
      </c>
    </row>
    <row r="6" spans="1:5" ht="12.75">
      <c r="A6" s="68">
        <v>1976</v>
      </c>
      <c r="B6" s="418">
        <v>14</v>
      </c>
      <c r="C6" s="418">
        <v>235</v>
      </c>
      <c r="D6" s="419">
        <v>94</v>
      </c>
      <c r="E6" s="310">
        <v>210</v>
      </c>
    </row>
    <row r="7" spans="1:5" ht="12.75">
      <c r="A7" s="68">
        <v>1977</v>
      </c>
      <c r="B7" s="418">
        <v>25</v>
      </c>
      <c r="C7" s="418">
        <v>246</v>
      </c>
      <c r="D7" s="419">
        <v>123</v>
      </c>
      <c r="E7" s="310">
        <v>281</v>
      </c>
    </row>
    <row r="8" spans="1:5" ht="12.75">
      <c r="A8" s="68">
        <v>1978</v>
      </c>
      <c r="B8" s="418">
        <v>25</v>
      </c>
      <c r="C8" s="418">
        <v>320</v>
      </c>
      <c r="D8" s="419">
        <v>178</v>
      </c>
      <c r="E8" s="310">
        <v>525</v>
      </c>
    </row>
    <row r="9" spans="1:5" ht="12.75">
      <c r="A9" s="68">
        <v>1979</v>
      </c>
      <c r="B9" s="418">
        <v>23</v>
      </c>
      <c r="C9" s="418">
        <v>493</v>
      </c>
      <c r="D9" s="419">
        <v>246</v>
      </c>
      <c r="E9" s="310">
        <v>1531</v>
      </c>
    </row>
    <row r="10" spans="1:5" ht="9.75" customHeight="1">
      <c r="A10" s="68"/>
      <c r="B10" s="418"/>
      <c r="C10" s="418"/>
      <c r="D10" s="419"/>
      <c r="E10" s="310"/>
    </row>
    <row r="11" spans="1:5" ht="12.75">
      <c r="A11" s="68">
        <v>1980</v>
      </c>
      <c r="B11" s="418">
        <v>37</v>
      </c>
      <c r="C11" s="418">
        <v>575</v>
      </c>
      <c r="D11" s="419">
        <v>320</v>
      </c>
      <c r="E11" s="310">
        <v>1655</v>
      </c>
    </row>
    <row r="12" spans="1:5" ht="12.75">
      <c r="A12" s="68">
        <v>1981</v>
      </c>
      <c r="B12" s="418">
        <v>41</v>
      </c>
      <c r="C12" s="418">
        <v>547</v>
      </c>
      <c r="D12" s="419">
        <v>338</v>
      </c>
      <c r="E12" s="310">
        <v>1868</v>
      </c>
    </row>
    <row r="13" spans="1:5" ht="12.75">
      <c r="A13" s="68">
        <v>1982</v>
      </c>
      <c r="B13" s="418">
        <v>44</v>
      </c>
      <c r="C13" s="418">
        <v>643</v>
      </c>
      <c r="D13" s="419">
        <v>551</v>
      </c>
      <c r="E13" s="310">
        <v>2625</v>
      </c>
    </row>
    <row r="14" spans="1:5" ht="12.75">
      <c r="A14" s="68">
        <v>1983</v>
      </c>
      <c r="B14" s="418">
        <v>42</v>
      </c>
      <c r="C14" s="418">
        <v>496</v>
      </c>
      <c r="D14" s="419">
        <v>345</v>
      </c>
      <c r="E14" s="310">
        <v>1605</v>
      </c>
    </row>
    <row r="15" spans="1:5" ht="12.75">
      <c r="A15" s="68">
        <v>1984</v>
      </c>
      <c r="B15" s="418">
        <v>47</v>
      </c>
      <c r="C15" s="418">
        <v>474</v>
      </c>
      <c r="D15" s="419">
        <v>441</v>
      </c>
      <c r="E15" s="310">
        <v>2300</v>
      </c>
    </row>
    <row r="16" spans="1:5" ht="12.75">
      <c r="A16" s="68">
        <v>1985</v>
      </c>
      <c r="B16" s="418">
        <v>48</v>
      </c>
      <c r="C16" s="418">
        <v>465</v>
      </c>
      <c r="D16" s="419">
        <v>583</v>
      </c>
      <c r="E16" s="310">
        <v>2780</v>
      </c>
    </row>
    <row r="17" spans="1:5" ht="12.75">
      <c r="A17" s="68">
        <v>1986</v>
      </c>
      <c r="B17" s="418">
        <v>44</v>
      </c>
      <c r="C17" s="418">
        <v>444</v>
      </c>
      <c r="D17" s="419">
        <v>1015</v>
      </c>
      <c r="E17" s="310">
        <v>3549</v>
      </c>
    </row>
    <row r="18" spans="1:5" ht="12.75">
      <c r="A18" s="68">
        <v>1987</v>
      </c>
      <c r="B18" s="418">
        <v>45</v>
      </c>
      <c r="C18" s="418">
        <v>437</v>
      </c>
      <c r="D18" s="419">
        <v>1689</v>
      </c>
      <c r="E18" s="310">
        <v>6263</v>
      </c>
    </row>
    <row r="19" spans="1:5" ht="12.75">
      <c r="A19" s="68">
        <v>1988</v>
      </c>
      <c r="B19" s="418">
        <v>44</v>
      </c>
      <c r="C19" s="418">
        <v>477</v>
      </c>
      <c r="D19" s="419">
        <v>1170</v>
      </c>
      <c r="E19" s="310">
        <v>5560</v>
      </c>
    </row>
    <row r="20" spans="1:5" ht="12.75">
      <c r="A20" s="68">
        <v>1989</v>
      </c>
      <c r="B20" s="418">
        <v>46</v>
      </c>
      <c r="C20" s="418">
        <v>479</v>
      </c>
      <c r="D20" s="419">
        <v>1264</v>
      </c>
      <c r="E20" s="310">
        <v>6835</v>
      </c>
    </row>
    <row r="21" spans="1:5" ht="9.75" customHeight="1">
      <c r="A21" s="68"/>
      <c r="B21" s="418"/>
      <c r="C21" s="418"/>
      <c r="D21" s="419"/>
      <c r="E21" s="310"/>
    </row>
    <row r="22" spans="1:5" ht="12.75">
      <c r="A22" s="68">
        <v>1990</v>
      </c>
      <c r="B22" s="418">
        <v>53</v>
      </c>
      <c r="C22" s="418">
        <v>489</v>
      </c>
      <c r="D22" s="419">
        <v>1452</v>
      </c>
      <c r="E22" s="310">
        <v>9241</v>
      </c>
    </row>
    <row r="23" spans="1:5" ht="12.75">
      <c r="A23" s="68">
        <v>1991</v>
      </c>
      <c r="B23" s="418">
        <v>71</v>
      </c>
      <c r="C23" s="418">
        <v>595</v>
      </c>
      <c r="D23" s="419">
        <v>1207</v>
      </c>
      <c r="E23" s="310">
        <v>6884</v>
      </c>
    </row>
    <row r="24" spans="1:5" ht="12.75">
      <c r="A24" s="68">
        <v>1992</v>
      </c>
      <c r="B24" s="418">
        <v>83</v>
      </c>
      <c r="C24" s="418">
        <v>615</v>
      </c>
      <c r="D24" s="419">
        <v>1272</v>
      </c>
      <c r="E24" s="310">
        <v>7134</v>
      </c>
    </row>
    <row r="25" spans="1:5" ht="12.75">
      <c r="A25" s="68">
        <v>1993</v>
      </c>
      <c r="B25" s="418">
        <v>90</v>
      </c>
      <c r="C25" s="418">
        <v>640</v>
      </c>
      <c r="D25" s="419">
        <v>1296</v>
      </c>
      <c r="E25" s="310">
        <v>7469</v>
      </c>
    </row>
    <row r="26" spans="1:5" ht="12.75">
      <c r="A26" s="68">
        <v>1994</v>
      </c>
      <c r="B26" s="418">
        <v>105</v>
      </c>
      <c r="C26" s="418">
        <v>605</v>
      </c>
      <c r="D26" s="419">
        <v>990</v>
      </c>
      <c r="E26" s="310">
        <v>9036</v>
      </c>
    </row>
    <row r="27" spans="1:5" ht="12.75">
      <c r="A27" s="68">
        <v>1995</v>
      </c>
      <c r="B27" s="418">
        <v>107</v>
      </c>
      <c r="C27" s="418">
        <v>635</v>
      </c>
      <c r="D27" s="419">
        <v>1410</v>
      </c>
      <c r="E27" s="310">
        <v>13307</v>
      </c>
    </row>
    <row r="28" spans="1:5" ht="12.75">
      <c r="A28" s="68">
        <v>1996</v>
      </c>
      <c r="B28" s="418">
        <v>117</v>
      </c>
      <c r="C28" s="418">
        <v>695</v>
      </c>
      <c r="D28" s="419">
        <v>1992</v>
      </c>
      <c r="E28" s="310">
        <v>15656</v>
      </c>
    </row>
    <row r="29" spans="1:5" ht="12.75">
      <c r="A29" s="68">
        <v>1997</v>
      </c>
      <c r="B29" s="418">
        <v>110</v>
      </c>
      <c r="C29" s="417" t="s">
        <v>108</v>
      </c>
      <c r="D29" s="416" t="s">
        <v>108</v>
      </c>
      <c r="E29" s="310">
        <v>16600</v>
      </c>
    </row>
    <row r="30" spans="1:5" ht="12.75">
      <c r="A30" s="68">
        <v>1998</v>
      </c>
      <c r="B30" s="418">
        <v>105</v>
      </c>
      <c r="C30" s="417" t="s">
        <v>108</v>
      </c>
      <c r="D30" s="419">
        <v>2243</v>
      </c>
      <c r="E30" s="310">
        <v>16620</v>
      </c>
    </row>
    <row r="31" spans="1:5" ht="12.75">
      <c r="A31" s="68">
        <v>1999</v>
      </c>
      <c r="B31" s="418">
        <v>100</v>
      </c>
      <c r="C31" s="417" t="s">
        <v>108</v>
      </c>
      <c r="D31" s="419">
        <v>2404</v>
      </c>
      <c r="E31" s="310">
        <v>18102</v>
      </c>
    </row>
    <row r="32" spans="1:5" ht="9.75" customHeight="1">
      <c r="A32" s="68"/>
      <c r="B32" s="418"/>
      <c r="C32" s="417"/>
      <c r="D32" s="419"/>
      <c r="E32" s="310"/>
    </row>
    <row r="33" spans="1:5" ht="12.75">
      <c r="A33" s="68">
        <v>2000</v>
      </c>
      <c r="B33" s="418">
        <v>85</v>
      </c>
      <c r="C33" s="417" t="s">
        <v>108</v>
      </c>
      <c r="D33" s="419">
        <v>2898</v>
      </c>
      <c r="E33" s="310">
        <v>22170</v>
      </c>
    </row>
    <row r="34" spans="1:5" ht="12.75">
      <c r="A34" s="68">
        <v>2001</v>
      </c>
      <c r="B34" s="418">
        <v>80</v>
      </c>
      <c r="C34" s="417" t="s">
        <v>108</v>
      </c>
      <c r="D34" s="416" t="s">
        <v>108</v>
      </c>
      <c r="E34" s="310">
        <v>22200</v>
      </c>
    </row>
    <row r="35" spans="1:5" ht="12.75">
      <c r="A35" s="68">
        <v>2002</v>
      </c>
      <c r="B35" s="418">
        <v>70</v>
      </c>
      <c r="C35" s="417" t="s">
        <v>108</v>
      </c>
      <c r="D35" s="416" t="s">
        <v>108</v>
      </c>
      <c r="E35" s="310">
        <v>25180</v>
      </c>
    </row>
    <row r="36" spans="1:5" ht="12.75">
      <c r="A36" s="68">
        <v>2003</v>
      </c>
      <c r="B36" s="418">
        <v>85</v>
      </c>
      <c r="C36" s="417" t="s">
        <v>108</v>
      </c>
      <c r="D36" s="416" t="s">
        <v>108</v>
      </c>
      <c r="E36" s="310">
        <v>27650</v>
      </c>
    </row>
    <row r="37" spans="1:5" ht="12.75">
      <c r="A37" s="68">
        <v>2004</v>
      </c>
      <c r="B37" s="418">
        <v>100</v>
      </c>
      <c r="C37" s="417" t="s">
        <v>108</v>
      </c>
      <c r="D37" s="416" t="s">
        <v>108</v>
      </c>
      <c r="E37" s="310">
        <v>28100</v>
      </c>
    </row>
    <row r="38" spans="1:5" ht="12.75">
      <c r="A38" s="68">
        <v>2005</v>
      </c>
      <c r="B38" s="418">
        <v>70</v>
      </c>
      <c r="C38" s="417" t="s">
        <v>108</v>
      </c>
      <c r="D38" s="416" t="s">
        <v>108</v>
      </c>
      <c r="E38" s="310">
        <v>28398</v>
      </c>
    </row>
    <row r="39" spans="1:5" ht="12.75">
      <c r="A39" s="68">
        <v>2006</v>
      </c>
      <c r="B39" s="418">
        <v>80</v>
      </c>
      <c r="C39" s="417" t="s">
        <v>108</v>
      </c>
      <c r="D39" s="416" t="s">
        <v>108</v>
      </c>
      <c r="E39" s="310">
        <v>21257</v>
      </c>
    </row>
    <row r="40" spans="1:5" ht="12.75">
      <c r="A40" s="68">
        <v>2007</v>
      </c>
      <c r="B40" s="418">
        <v>70</v>
      </c>
      <c r="C40" s="417" t="s">
        <v>108</v>
      </c>
      <c r="D40" s="416" t="s">
        <v>108</v>
      </c>
      <c r="E40" s="310">
        <v>25110</v>
      </c>
    </row>
    <row r="41" spans="1:5" ht="12.75">
      <c r="A41" s="68">
        <v>2008</v>
      </c>
      <c r="B41" s="418">
        <v>70</v>
      </c>
      <c r="C41" s="417" t="s">
        <v>108</v>
      </c>
      <c r="D41" s="416" t="s">
        <v>108</v>
      </c>
      <c r="E41" s="310">
        <v>34650</v>
      </c>
    </row>
    <row r="42" spans="1:5" ht="12.75">
      <c r="A42" s="68">
        <v>2009</v>
      </c>
      <c r="B42" s="418">
        <v>70</v>
      </c>
      <c r="C42" s="417" t="s">
        <v>108</v>
      </c>
      <c r="D42" s="416" t="s">
        <v>108</v>
      </c>
      <c r="E42" s="310">
        <v>32330</v>
      </c>
    </row>
    <row r="43" spans="1:5" ht="12.75">
      <c r="A43" s="68">
        <v>2010</v>
      </c>
      <c r="B43" s="418">
        <v>75</v>
      </c>
      <c r="C43" s="417" t="s">
        <v>108</v>
      </c>
      <c r="D43" s="416" t="s">
        <v>108</v>
      </c>
      <c r="E43" s="310">
        <v>29970</v>
      </c>
    </row>
    <row r="44" spans="1:5" ht="9.75" customHeight="1">
      <c r="A44" s="46"/>
      <c r="B44" s="46"/>
      <c r="C44" s="46"/>
      <c r="D44" s="46"/>
      <c r="E44" s="45"/>
    </row>
    <row r="45" ht="9.75" customHeight="1"/>
    <row r="46" ht="12.75">
      <c r="A46" s="314" t="s">
        <v>107</v>
      </c>
    </row>
    <row r="47" s="44" customFormat="1" ht="12.75">
      <c r="A47" s="314" t="s">
        <v>425</v>
      </c>
    </row>
    <row r="48" ht="12.75">
      <c r="A48" s="64" t="s">
        <v>424</v>
      </c>
    </row>
    <row r="49" ht="12.75">
      <c r="A49" s="64" t="s">
        <v>423</v>
      </c>
    </row>
    <row r="50" ht="12.75">
      <c r="A50" s="64" t="s">
        <v>422</v>
      </c>
    </row>
    <row r="51" ht="12.75">
      <c r="A51" s="64" t="s">
        <v>228</v>
      </c>
    </row>
    <row r="52" ht="12.75">
      <c r="A52" s="64" t="s">
        <v>305</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2011&amp;R&amp;9http://www.hawaii.gov/dbedt/</oddFooter>
  </headerFooter>
</worksheet>
</file>

<file path=xl/worksheets/sheet23.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109375" style="107" customWidth="1"/>
    <col min="2" max="6" width="11.7109375" style="107" customWidth="1"/>
    <col min="7" max="7" width="9.140625" style="108" customWidth="1"/>
    <col min="8" max="16384" width="9.140625" style="107" customWidth="1"/>
  </cols>
  <sheetData>
    <row r="1" spans="1:14" s="447" customFormat="1" ht="31.5">
      <c r="A1" s="451" t="s">
        <v>442</v>
      </c>
      <c r="B1" s="450"/>
      <c r="C1" s="450"/>
      <c r="D1" s="450"/>
      <c r="E1" s="450"/>
      <c r="F1" s="450"/>
      <c r="G1" s="448"/>
      <c r="H1" s="107"/>
      <c r="I1" s="107"/>
      <c r="J1" s="107"/>
      <c r="K1" s="107"/>
      <c r="L1" s="107"/>
      <c r="M1" s="107"/>
      <c r="N1" s="107"/>
    </row>
    <row r="2" spans="1:14" s="447" customFormat="1" ht="16.5" thickBot="1">
      <c r="A2" s="449"/>
      <c r="B2" s="449"/>
      <c r="C2" s="449"/>
      <c r="D2" s="449"/>
      <c r="E2" s="449"/>
      <c r="F2" s="449"/>
      <c r="G2" s="448"/>
      <c r="H2" s="107"/>
      <c r="I2" s="107"/>
      <c r="J2" s="107"/>
      <c r="K2" s="107"/>
      <c r="L2" s="107"/>
      <c r="M2" s="107"/>
      <c r="N2" s="107"/>
    </row>
    <row r="3" spans="1:14" s="441" customFormat="1" ht="24" customHeight="1" thickTop="1">
      <c r="A3" s="443" t="s">
        <v>224</v>
      </c>
      <c r="B3" s="446" t="s">
        <v>161</v>
      </c>
      <c r="C3" s="443" t="s">
        <v>94</v>
      </c>
      <c r="D3" s="445" t="s">
        <v>93</v>
      </c>
      <c r="E3" s="444" t="s">
        <v>92</v>
      </c>
      <c r="F3" s="443" t="s">
        <v>91</v>
      </c>
      <c r="G3" s="442"/>
      <c r="H3" s="107"/>
      <c r="I3" s="107"/>
      <c r="J3" s="107"/>
      <c r="K3" s="107"/>
      <c r="L3" s="107"/>
      <c r="M3" s="107"/>
      <c r="N3" s="107"/>
    </row>
    <row r="4" spans="1:6" ht="12.75">
      <c r="A4" s="127"/>
      <c r="B4" s="177"/>
      <c r="C4" s="108"/>
      <c r="D4" s="440"/>
      <c r="E4" s="432"/>
      <c r="F4" s="108"/>
    </row>
    <row r="5" spans="1:6" ht="12.75">
      <c r="A5" s="277">
        <v>2009</v>
      </c>
      <c r="B5" s="177"/>
      <c r="C5" s="108"/>
      <c r="D5" s="432"/>
      <c r="E5" s="432"/>
      <c r="F5" s="108"/>
    </row>
    <row r="6" spans="1:6" ht="12.75">
      <c r="A6" s="127"/>
      <c r="B6" s="177"/>
      <c r="C6" s="108"/>
      <c r="D6" s="432"/>
      <c r="E6" s="432"/>
      <c r="F6" s="108"/>
    </row>
    <row r="7" spans="1:6" ht="12.75">
      <c r="A7" s="127" t="s">
        <v>441</v>
      </c>
      <c r="B7" s="344">
        <v>70</v>
      </c>
      <c r="C7" s="430" t="s">
        <v>232</v>
      </c>
      <c r="D7" s="429" t="s">
        <v>232</v>
      </c>
      <c r="E7" s="428" t="s">
        <v>232</v>
      </c>
      <c r="F7" s="427" t="s">
        <v>232</v>
      </c>
    </row>
    <row r="8" spans="1:6" ht="12.75">
      <c r="A8" s="127"/>
      <c r="B8" s="177"/>
      <c r="C8" s="108"/>
      <c r="D8" s="435"/>
      <c r="E8" s="434"/>
      <c r="F8" s="114"/>
    </row>
    <row r="9" spans="1:6" ht="12.75">
      <c r="A9" s="127" t="s">
        <v>261</v>
      </c>
      <c r="B9" s="433" t="s">
        <v>108</v>
      </c>
      <c r="C9" s="430" t="s">
        <v>232</v>
      </c>
      <c r="D9" s="429" t="s">
        <v>232</v>
      </c>
      <c r="E9" s="428" t="s">
        <v>232</v>
      </c>
      <c r="F9" s="427" t="s">
        <v>232</v>
      </c>
    </row>
    <row r="10" spans="1:6" ht="12.75">
      <c r="A10" s="256" t="s">
        <v>439</v>
      </c>
      <c r="B10" s="344">
        <v>56</v>
      </c>
      <c r="C10" s="430" t="s">
        <v>232</v>
      </c>
      <c r="D10" s="429" t="s">
        <v>232</v>
      </c>
      <c r="E10" s="428" t="s">
        <v>232</v>
      </c>
      <c r="F10" s="427" t="s">
        <v>232</v>
      </c>
    </row>
    <row r="11" spans="1:6" ht="12.75">
      <c r="A11" s="264" t="s">
        <v>438</v>
      </c>
      <c r="B11" s="344">
        <v>821</v>
      </c>
      <c r="C11" s="430" t="s">
        <v>232</v>
      </c>
      <c r="D11" s="429" t="s">
        <v>232</v>
      </c>
      <c r="E11" s="428" t="s">
        <v>232</v>
      </c>
      <c r="F11" s="427" t="s">
        <v>232</v>
      </c>
    </row>
    <row r="12" spans="1:6" ht="12.75">
      <c r="A12" s="127"/>
      <c r="B12" s="177"/>
      <c r="C12" s="108"/>
      <c r="D12" s="432"/>
      <c r="E12" s="431"/>
      <c r="F12" s="108"/>
    </row>
    <row r="13" spans="1:6" ht="12.75">
      <c r="A13" s="127" t="s">
        <v>440</v>
      </c>
      <c r="B13" s="344">
        <v>32330</v>
      </c>
      <c r="C13" s="430" t="s">
        <v>232</v>
      </c>
      <c r="D13" s="429" t="s">
        <v>232</v>
      </c>
      <c r="E13" s="428" t="s">
        <v>232</v>
      </c>
      <c r="F13" s="427" t="s">
        <v>232</v>
      </c>
    </row>
    <row r="14" spans="1:6" ht="12.75">
      <c r="A14" s="264" t="s">
        <v>439</v>
      </c>
      <c r="B14" s="344">
        <v>420</v>
      </c>
      <c r="C14" s="430" t="s">
        <v>232</v>
      </c>
      <c r="D14" s="429" t="s">
        <v>232</v>
      </c>
      <c r="E14" s="428" t="s">
        <v>232</v>
      </c>
      <c r="F14" s="427" t="s">
        <v>232</v>
      </c>
    </row>
    <row r="15" spans="1:6" ht="12.75">
      <c r="A15" s="264" t="s">
        <v>438</v>
      </c>
      <c r="B15" s="344">
        <v>4447</v>
      </c>
      <c r="C15" s="430" t="s">
        <v>232</v>
      </c>
      <c r="D15" s="429" t="s">
        <v>232</v>
      </c>
      <c r="E15" s="428" t="s">
        <v>232</v>
      </c>
      <c r="F15" s="427" t="s">
        <v>232</v>
      </c>
    </row>
    <row r="16" spans="1:6" ht="12.75">
      <c r="A16" s="264" t="s">
        <v>437</v>
      </c>
      <c r="B16" s="344">
        <v>16995</v>
      </c>
      <c r="C16" s="430" t="s">
        <v>232</v>
      </c>
      <c r="D16" s="429" t="s">
        <v>232</v>
      </c>
      <c r="E16" s="428" t="s">
        <v>232</v>
      </c>
      <c r="F16" s="427" t="s">
        <v>232</v>
      </c>
    </row>
    <row r="17" spans="1:6" ht="12.75">
      <c r="A17" s="264" t="s">
        <v>436</v>
      </c>
      <c r="B17" s="344">
        <v>2671</v>
      </c>
      <c r="C17" s="430" t="s">
        <v>232</v>
      </c>
      <c r="D17" s="429" t="s">
        <v>232</v>
      </c>
      <c r="E17" s="428" t="s">
        <v>232</v>
      </c>
      <c r="F17" s="427" t="s">
        <v>232</v>
      </c>
    </row>
    <row r="18" spans="1:6" ht="12.75">
      <c r="A18" s="256" t="s">
        <v>435</v>
      </c>
      <c r="B18" s="344">
        <v>7797</v>
      </c>
      <c r="C18" s="430" t="s">
        <v>232</v>
      </c>
      <c r="D18" s="429" t="s">
        <v>232</v>
      </c>
      <c r="E18" s="428" t="s">
        <v>232</v>
      </c>
      <c r="F18" s="427" t="s">
        <v>232</v>
      </c>
    </row>
    <row r="19" spans="1:6" ht="12.75">
      <c r="A19" s="264"/>
      <c r="B19" s="439"/>
      <c r="C19" s="438"/>
      <c r="D19" s="437"/>
      <c r="E19" s="428"/>
      <c r="F19" s="436"/>
    </row>
    <row r="20" spans="1:6" ht="12.75">
      <c r="A20" s="277">
        <v>2010</v>
      </c>
      <c r="B20" s="177"/>
      <c r="C20" s="108"/>
      <c r="D20" s="432"/>
      <c r="E20" s="432"/>
      <c r="F20" s="108"/>
    </row>
    <row r="21" spans="1:6" ht="12.75">
      <c r="A21" s="127"/>
      <c r="B21" s="177"/>
      <c r="C21" s="108"/>
      <c r="D21" s="432"/>
      <c r="E21" s="432"/>
      <c r="F21" s="108"/>
    </row>
    <row r="22" spans="1:6" ht="12.75">
      <c r="A22" s="127" t="s">
        <v>441</v>
      </c>
      <c r="B22" s="344">
        <v>75</v>
      </c>
      <c r="C22" s="430" t="s">
        <v>232</v>
      </c>
      <c r="D22" s="429" t="s">
        <v>232</v>
      </c>
      <c r="E22" s="428" t="s">
        <v>232</v>
      </c>
      <c r="F22" s="427" t="s">
        <v>232</v>
      </c>
    </row>
    <row r="23" spans="1:6" ht="12.75">
      <c r="A23" s="127"/>
      <c r="B23" s="177"/>
      <c r="C23" s="108"/>
      <c r="D23" s="435"/>
      <c r="E23" s="434"/>
      <c r="F23" s="114"/>
    </row>
    <row r="24" spans="1:6" ht="12.75">
      <c r="A24" s="127" t="s">
        <v>261</v>
      </c>
      <c r="B24" s="433" t="s">
        <v>108</v>
      </c>
      <c r="C24" s="430" t="s">
        <v>232</v>
      </c>
      <c r="D24" s="429" t="s">
        <v>232</v>
      </c>
      <c r="E24" s="428" t="s">
        <v>232</v>
      </c>
      <c r="F24" s="427" t="s">
        <v>232</v>
      </c>
    </row>
    <row r="25" spans="1:6" ht="12.75">
      <c r="A25" s="256" t="s">
        <v>439</v>
      </c>
      <c r="B25" s="344">
        <v>76</v>
      </c>
      <c r="C25" s="430" t="s">
        <v>232</v>
      </c>
      <c r="D25" s="429" t="s">
        <v>232</v>
      </c>
      <c r="E25" s="428" t="s">
        <v>232</v>
      </c>
      <c r="F25" s="427" t="s">
        <v>232</v>
      </c>
    </row>
    <row r="26" spans="1:6" ht="12.75">
      <c r="A26" s="264" t="s">
        <v>438</v>
      </c>
      <c r="B26" s="344">
        <v>211</v>
      </c>
      <c r="C26" s="430" t="s">
        <v>232</v>
      </c>
      <c r="D26" s="429" t="s">
        <v>232</v>
      </c>
      <c r="E26" s="428" t="s">
        <v>232</v>
      </c>
      <c r="F26" s="427" t="s">
        <v>232</v>
      </c>
    </row>
    <row r="27" spans="1:6" ht="12.75">
      <c r="A27" s="127"/>
      <c r="B27" s="177"/>
      <c r="C27" s="108"/>
      <c r="D27" s="432"/>
      <c r="E27" s="431"/>
      <c r="F27" s="108"/>
    </row>
    <row r="28" spans="1:6" ht="12.75">
      <c r="A28" s="127" t="s">
        <v>440</v>
      </c>
      <c r="B28" s="344">
        <v>29970</v>
      </c>
      <c r="C28" s="430" t="s">
        <v>232</v>
      </c>
      <c r="D28" s="429" t="s">
        <v>232</v>
      </c>
      <c r="E28" s="428" t="s">
        <v>232</v>
      </c>
      <c r="F28" s="427" t="s">
        <v>232</v>
      </c>
    </row>
    <row r="29" spans="1:6" ht="12.75">
      <c r="A29" s="264" t="s">
        <v>439</v>
      </c>
      <c r="B29" s="344">
        <v>575</v>
      </c>
      <c r="C29" s="430" t="s">
        <v>232</v>
      </c>
      <c r="D29" s="429" t="s">
        <v>232</v>
      </c>
      <c r="E29" s="428" t="s">
        <v>232</v>
      </c>
      <c r="F29" s="427" t="s">
        <v>232</v>
      </c>
    </row>
    <row r="30" spans="1:7" ht="12.75">
      <c r="A30" s="264" t="s">
        <v>438</v>
      </c>
      <c r="B30" s="344">
        <v>1012</v>
      </c>
      <c r="C30" s="430" t="s">
        <v>232</v>
      </c>
      <c r="D30" s="429" t="s">
        <v>232</v>
      </c>
      <c r="E30" s="428" t="s">
        <v>232</v>
      </c>
      <c r="F30" s="427" t="s">
        <v>232</v>
      </c>
      <c r="G30" s="107"/>
    </row>
    <row r="31" spans="1:7" ht="12.75">
      <c r="A31" s="264" t="s">
        <v>437</v>
      </c>
      <c r="B31" s="344">
        <v>16725</v>
      </c>
      <c r="C31" s="430" t="s">
        <v>232</v>
      </c>
      <c r="D31" s="429" t="s">
        <v>232</v>
      </c>
      <c r="E31" s="428" t="s">
        <v>232</v>
      </c>
      <c r="F31" s="427" t="s">
        <v>232</v>
      </c>
      <c r="G31" s="107"/>
    </row>
    <row r="32" spans="1:7" ht="12.75">
      <c r="A32" s="264" t="s">
        <v>436</v>
      </c>
      <c r="B32" s="344">
        <v>1837</v>
      </c>
      <c r="C32" s="430" t="s">
        <v>232</v>
      </c>
      <c r="D32" s="429" t="s">
        <v>232</v>
      </c>
      <c r="E32" s="428" t="s">
        <v>232</v>
      </c>
      <c r="F32" s="427" t="s">
        <v>232</v>
      </c>
      <c r="G32" s="107"/>
    </row>
    <row r="33" spans="1:7" ht="12.75">
      <c r="A33" s="256" t="s">
        <v>435</v>
      </c>
      <c r="B33" s="344">
        <v>9821</v>
      </c>
      <c r="C33" s="430" t="s">
        <v>232</v>
      </c>
      <c r="D33" s="429" t="s">
        <v>232</v>
      </c>
      <c r="E33" s="428" t="s">
        <v>232</v>
      </c>
      <c r="F33" s="427" t="s">
        <v>232</v>
      </c>
      <c r="G33" s="107"/>
    </row>
    <row r="34" spans="1:7" ht="12.75">
      <c r="A34" s="426"/>
      <c r="B34" s="155"/>
      <c r="C34" s="424"/>
      <c r="D34" s="425"/>
      <c r="E34" s="425"/>
      <c r="F34" s="424"/>
      <c r="G34" s="107"/>
    </row>
    <row r="35" ht="12.75">
      <c r="G35" s="107"/>
    </row>
    <row r="36" spans="1:7" ht="12.75">
      <c r="A36" s="421" t="s">
        <v>107</v>
      </c>
      <c r="G36" s="107"/>
    </row>
    <row r="37" ht="12.75">
      <c r="A37" s="421" t="s">
        <v>434</v>
      </c>
    </row>
    <row r="38" ht="12.75">
      <c r="A38" s="423" t="s">
        <v>433</v>
      </c>
    </row>
    <row r="39" spans="1:14" s="422" customFormat="1" ht="12.75">
      <c r="A39" s="421" t="s">
        <v>432</v>
      </c>
      <c r="G39" s="107"/>
      <c r="H39" s="107"/>
      <c r="I39" s="107"/>
      <c r="J39" s="107"/>
      <c r="K39" s="107"/>
      <c r="L39" s="107"/>
      <c r="M39" s="107"/>
      <c r="N39" s="107"/>
    </row>
    <row r="40" ht="12.75">
      <c r="A40" s="421" t="s">
        <v>431</v>
      </c>
    </row>
    <row r="41" ht="12.75">
      <c r="A41" s="64" t="s">
        <v>228</v>
      </c>
    </row>
    <row r="42" ht="12.75">
      <c r="A42" s="64" t="s">
        <v>305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xml><?xml version="1.0" encoding="utf-8"?>
<worksheet xmlns="http://schemas.openxmlformats.org/spreadsheetml/2006/main" xmlns:r="http://schemas.openxmlformats.org/officeDocument/2006/relationships">
  <dimension ref="A1:G120"/>
  <sheetViews>
    <sheetView zoomScalePageLayoutView="0" workbookViewId="0" topLeftCell="A1">
      <selection activeCell="A1" sqref="A1"/>
    </sheetView>
  </sheetViews>
  <sheetFormatPr defaultColWidth="9.140625" defaultRowHeight="12.75"/>
  <cols>
    <col min="1" max="1" width="52.421875" style="0" customWidth="1"/>
    <col min="2" max="2" width="9.00390625" style="14" customWidth="1"/>
    <col min="3" max="4" width="11.57421875" style="0" customWidth="1"/>
  </cols>
  <sheetData>
    <row r="1" spans="1:4" ht="15.75" customHeight="1">
      <c r="A1" s="6" t="s">
        <v>0</v>
      </c>
      <c r="B1" s="7"/>
      <c r="C1" s="7"/>
      <c r="D1" s="7"/>
    </row>
    <row r="2" spans="1:4" ht="15.75" customHeight="1">
      <c r="A2" s="6" t="s">
        <v>57</v>
      </c>
      <c r="B2" s="7"/>
      <c r="C2" s="7"/>
      <c r="D2" s="7"/>
    </row>
    <row r="3" spans="1:4" ht="13.5" thickBot="1">
      <c r="A3" s="2"/>
      <c r="B3" s="15"/>
      <c r="C3" s="2"/>
      <c r="D3" s="2"/>
    </row>
    <row r="4" spans="1:4" s="13" customFormat="1" ht="24" customHeight="1" thickTop="1">
      <c r="A4" s="11" t="s">
        <v>1</v>
      </c>
      <c r="B4" s="33" t="s">
        <v>56</v>
      </c>
      <c r="C4" s="12">
        <v>2002</v>
      </c>
      <c r="D4" s="11">
        <v>2007</v>
      </c>
    </row>
    <row r="5" spans="2:3" ht="12.75">
      <c r="B5" s="30"/>
      <c r="C5" s="1"/>
    </row>
    <row r="6" spans="1:4" ht="12.75">
      <c r="A6" t="s">
        <v>2</v>
      </c>
      <c r="B6" s="34" t="s">
        <v>3</v>
      </c>
      <c r="C6" s="17">
        <v>5398</v>
      </c>
      <c r="D6" s="25">
        <v>7521</v>
      </c>
    </row>
    <row r="7" spans="1:4" ht="12.75">
      <c r="A7" t="s">
        <v>4</v>
      </c>
      <c r="B7" s="34" t="s">
        <v>5</v>
      </c>
      <c r="C7" s="17">
        <v>1300499</v>
      </c>
      <c r="D7" s="25">
        <v>1121329</v>
      </c>
    </row>
    <row r="8" spans="1:4" ht="12.75">
      <c r="A8" s="22" t="s">
        <v>6</v>
      </c>
      <c r="B8" s="34" t="s">
        <v>5</v>
      </c>
      <c r="C8" s="17">
        <v>241</v>
      </c>
      <c r="D8" s="25">
        <v>149</v>
      </c>
    </row>
    <row r="9" spans="2:4" ht="12.75">
      <c r="B9" s="34"/>
      <c r="C9" s="17"/>
      <c r="D9" s="25"/>
    </row>
    <row r="10" spans="1:4" ht="12.75">
      <c r="A10" t="s">
        <v>68</v>
      </c>
      <c r="B10" s="34"/>
      <c r="C10" s="17"/>
      <c r="D10" s="25"/>
    </row>
    <row r="11" spans="1:4" ht="12.75">
      <c r="A11" s="22" t="s">
        <v>7</v>
      </c>
      <c r="B11" s="34" t="s">
        <v>8</v>
      </c>
      <c r="C11" s="17">
        <v>842875</v>
      </c>
      <c r="D11" s="25">
        <v>1146213</v>
      </c>
    </row>
    <row r="12" spans="1:4" ht="12.75">
      <c r="A12" s="22" t="s">
        <v>9</v>
      </c>
      <c r="B12" s="34" t="s">
        <v>8</v>
      </c>
      <c r="C12" s="17">
        <v>3507</v>
      </c>
      <c r="D12" s="25">
        <v>7688</v>
      </c>
    </row>
    <row r="13" spans="2:4" ht="12.75">
      <c r="B13" s="34"/>
      <c r="C13" s="17"/>
      <c r="D13" s="25"/>
    </row>
    <row r="14" spans="1:4" ht="12.75">
      <c r="A14" s="35" t="s">
        <v>69</v>
      </c>
      <c r="B14" s="34"/>
      <c r="C14" s="17"/>
      <c r="D14" s="25"/>
    </row>
    <row r="15" spans="1:4" ht="12.75">
      <c r="A15" s="22" t="s">
        <v>54</v>
      </c>
      <c r="B15" s="38" t="s">
        <v>64</v>
      </c>
      <c r="C15" s="17">
        <v>186163</v>
      </c>
      <c r="D15" s="25">
        <v>304997</v>
      </c>
    </row>
    <row r="16" spans="1:4" ht="12.75">
      <c r="A16" s="22" t="s">
        <v>7</v>
      </c>
      <c r="B16" s="34" t="s">
        <v>8</v>
      </c>
      <c r="C16" s="17">
        <v>35568</v>
      </c>
      <c r="D16" s="25">
        <v>40666</v>
      </c>
    </row>
    <row r="17" spans="2:4" ht="12.75">
      <c r="B17" s="34"/>
      <c r="C17" s="17"/>
      <c r="D17" s="25"/>
    </row>
    <row r="18" spans="1:4" ht="12.75">
      <c r="A18" t="s">
        <v>70</v>
      </c>
      <c r="B18" s="34"/>
      <c r="C18" s="17"/>
      <c r="D18" s="25"/>
    </row>
    <row r="19" spans="1:4" ht="12.75">
      <c r="A19" s="23" t="s">
        <v>10</v>
      </c>
      <c r="B19" s="34"/>
      <c r="C19" s="17">
        <v>3440</v>
      </c>
      <c r="D19" s="25">
        <v>4813</v>
      </c>
    </row>
    <row r="20" spans="1:4" ht="12.75">
      <c r="A20" s="23" t="s">
        <v>11</v>
      </c>
      <c r="B20" s="34"/>
      <c r="C20" s="17">
        <v>1309</v>
      </c>
      <c r="D20" s="25">
        <v>1972</v>
      </c>
    </row>
    <row r="21" spans="1:4" ht="12.75">
      <c r="A21" s="23" t="s">
        <v>12</v>
      </c>
      <c r="B21" s="34"/>
      <c r="C21" s="17">
        <v>335</v>
      </c>
      <c r="D21" s="25">
        <v>423</v>
      </c>
    </row>
    <row r="22" spans="1:4" ht="12.75">
      <c r="A22" s="23" t="s">
        <v>13</v>
      </c>
      <c r="B22" s="34"/>
      <c r="C22" s="17">
        <v>146</v>
      </c>
      <c r="D22" s="25">
        <v>154</v>
      </c>
    </row>
    <row r="23" spans="1:4" ht="12.75">
      <c r="A23" s="23" t="s">
        <v>14</v>
      </c>
      <c r="B23" s="34"/>
      <c r="C23" s="17">
        <v>61</v>
      </c>
      <c r="D23" s="25">
        <v>44</v>
      </c>
    </row>
    <row r="24" spans="1:4" ht="12.75">
      <c r="A24" s="23" t="s">
        <v>15</v>
      </c>
      <c r="B24" s="34"/>
      <c r="C24" s="17">
        <v>107</v>
      </c>
      <c r="D24" s="25">
        <v>115</v>
      </c>
    </row>
    <row r="25" spans="2:4" ht="12.75">
      <c r="B25" s="34"/>
      <c r="C25" s="17"/>
      <c r="D25" s="25"/>
    </row>
    <row r="26" spans="1:4" ht="12.75">
      <c r="A26" t="s">
        <v>16</v>
      </c>
      <c r="B26" s="34" t="s">
        <v>17</v>
      </c>
      <c r="C26" s="17">
        <v>4755</v>
      </c>
      <c r="D26" s="25">
        <v>6281</v>
      </c>
    </row>
    <row r="27" spans="2:4" ht="12.75">
      <c r="B27" s="34" t="s">
        <v>5</v>
      </c>
      <c r="C27" s="17">
        <v>211120</v>
      </c>
      <c r="D27" s="25">
        <v>177626</v>
      </c>
    </row>
    <row r="28" spans="1:4" ht="12.75">
      <c r="A28" s="23" t="s">
        <v>18</v>
      </c>
      <c r="B28" s="34" t="s">
        <v>17</v>
      </c>
      <c r="C28" s="17">
        <v>4522</v>
      </c>
      <c r="D28" s="25">
        <v>6044</v>
      </c>
    </row>
    <row r="29" spans="2:4" ht="12.75">
      <c r="B29" s="34" t="s">
        <v>5</v>
      </c>
      <c r="C29" s="17">
        <v>109461</v>
      </c>
      <c r="D29" s="25">
        <v>103120</v>
      </c>
    </row>
    <row r="30" spans="1:4" ht="12.75">
      <c r="A30" t="s">
        <v>19</v>
      </c>
      <c r="B30" s="34" t="s">
        <v>17</v>
      </c>
      <c r="C30" s="17">
        <v>2231</v>
      </c>
      <c r="D30" s="25">
        <v>2810</v>
      </c>
    </row>
    <row r="31" spans="2:4" ht="12.75">
      <c r="B31" s="34" t="s">
        <v>5</v>
      </c>
      <c r="C31" s="17">
        <v>69194</v>
      </c>
      <c r="D31" s="25">
        <v>58635</v>
      </c>
    </row>
    <row r="32" spans="2:4" ht="12.75">
      <c r="B32" s="34"/>
      <c r="C32" s="17"/>
      <c r="D32" s="25"/>
    </row>
    <row r="33" spans="1:4" ht="12.75">
      <c r="A33" t="s">
        <v>20</v>
      </c>
      <c r="B33" s="38" t="s">
        <v>64</v>
      </c>
      <c r="C33" s="17">
        <v>533423</v>
      </c>
      <c r="D33" s="25">
        <v>513626</v>
      </c>
    </row>
    <row r="34" spans="1:4" ht="12.75">
      <c r="A34" s="22" t="s">
        <v>7</v>
      </c>
      <c r="B34" s="34" t="s">
        <v>8</v>
      </c>
      <c r="C34" s="17">
        <v>98819</v>
      </c>
      <c r="D34" s="25">
        <v>68292</v>
      </c>
    </row>
    <row r="35" spans="1:4" ht="12.75">
      <c r="A35" s="23" t="s">
        <v>21</v>
      </c>
      <c r="B35" s="38" t="s">
        <v>64</v>
      </c>
      <c r="C35" s="17">
        <v>445356</v>
      </c>
      <c r="D35" s="25">
        <v>429916</v>
      </c>
    </row>
    <row r="36" spans="1:4" ht="12.75">
      <c r="A36" s="23" t="s">
        <v>22</v>
      </c>
      <c r="B36" s="38" t="s">
        <v>64</v>
      </c>
      <c r="C36" s="17">
        <v>88067</v>
      </c>
      <c r="D36" s="25">
        <v>83711</v>
      </c>
    </row>
    <row r="37" spans="2:4" ht="12.75">
      <c r="B37" s="34"/>
      <c r="C37" s="17"/>
      <c r="D37" s="25"/>
    </row>
    <row r="38" spans="1:4" ht="12.75">
      <c r="A38" t="s">
        <v>71</v>
      </c>
      <c r="B38" s="34"/>
      <c r="C38" s="17"/>
      <c r="D38" s="25"/>
    </row>
    <row r="39" spans="1:4" ht="12.75">
      <c r="A39" s="23" t="s">
        <v>23</v>
      </c>
      <c r="B39" s="34"/>
      <c r="C39" s="17">
        <v>1407</v>
      </c>
      <c r="D39" s="25">
        <v>2932</v>
      </c>
    </row>
    <row r="40" spans="1:4" ht="12.75">
      <c r="A40" s="23" t="s">
        <v>24</v>
      </c>
      <c r="B40" s="34"/>
      <c r="C40" s="17">
        <v>714</v>
      </c>
      <c r="D40" s="25">
        <v>1012</v>
      </c>
    </row>
    <row r="41" spans="1:4" ht="12.75">
      <c r="A41" s="23" t="s">
        <v>25</v>
      </c>
      <c r="B41" s="34"/>
      <c r="C41" s="17">
        <v>916</v>
      </c>
      <c r="D41" s="25">
        <v>996</v>
      </c>
    </row>
    <row r="42" spans="1:4" ht="12.75">
      <c r="A42" s="23" t="s">
        <v>26</v>
      </c>
      <c r="B42" s="34"/>
      <c r="C42" s="17">
        <v>1056</v>
      </c>
      <c r="D42" s="25">
        <v>1143</v>
      </c>
    </row>
    <row r="43" spans="1:4" ht="12.75">
      <c r="A43" s="23" t="s">
        <v>27</v>
      </c>
      <c r="B43" s="34"/>
      <c r="C43" s="17">
        <v>506</v>
      </c>
      <c r="D43" s="25">
        <v>557</v>
      </c>
    </row>
    <row r="44" spans="1:4" ht="12.75">
      <c r="A44" s="23" t="s">
        <v>28</v>
      </c>
      <c r="B44" s="34"/>
      <c r="C44" s="17">
        <v>314</v>
      </c>
      <c r="D44" s="25">
        <v>353</v>
      </c>
    </row>
    <row r="45" spans="1:4" ht="12.75">
      <c r="A45" s="23" t="s">
        <v>29</v>
      </c>
      <c r="B45" s="34"/>
      <c r="C45" s="17">
        <v>485</v>
      </c>
      <c r="D45" s="25">
        <v>528</v>
      </c>
    </row>
    <row r="46" spans="1:4" ht="12.75">
      <c r="A46" s="3"/>
      <c r="B46" s="32"/>
      <c r="C46" s="4"/>
      <c r="D46" s="3"/>
    </row>
    <row r="48" spans="1:5" s="20" customFormat="1" ht="12.75">
      <c r="A48" s="24" t="s">
        <v>30</v>
      </c>
      <c r="B48" s="21"/>
      <c r="E48"/>
    </row>
    <row r="49" spans="1:4" ht="15.75">
      <c r="A49" s="6" t="s">
        <v>31</v>
      </c>
      <c r="B49" s="7"/>
      <c r="C49" s="7"/>
      <c r="D49" s="7"/>
    </row>
    <row r="50" spans="1:4" ht="15.75">
      <c r="A50" s="6" t="s">
        <v>58</v>
      </c>
      <c r="B50" s="7"/>
      <c r="C50" s="7"/>
      <c r="D50" s="7"/>
    </row>
    <row r="51" spans="1:4" ht="13.5" thickBot="1">
      <c r="A51" s="2"/>
      <c r="B51" s="15"/>
      <c r="C51" s="2"/>
      <c r="D51" s="2"/>
    </row>
    <row r="52" spans="1:6" s="13" customFormat="1" ht="24" customHeight="1" thickTop="1">
      <c r="A52" s="11" t="s">
        <v>1</v>
      </c>
      <c r="B52" s="33" t="s">
        <v>56</v>
      </c>
      <c r="C52" s="12">
        <v>2002</v>
      </c>
      <c r="D52" s="11">
        <v>2007</v>
      </c>
      <c r="E52"/>
      <c r="F52" s="39"/>
    </row>
    <row r="53" spans="2:3" ht="12.75">
      <c r="B53" s="30"/>
      <c r="C53" s="1"/>
    </row>
    <row r="54" spans="1:4" ht="12.75">
      <c r="A54" s="35" t="s">
        <v>72</v>
      </c>
      <c r="B54" s="31"/>
      <c r="C54" s="17"/>
      <c r="D54" s="25"/>
    </row>
    <row r="55" spans="1:4" ht="12.75">
      <c r="A55" s="27" t="s">
        <v>51</v>
      </c>
      <c r="B55" s="31"/>
      <c r="C55" s="17">
        <v>4629</v>
      </c>
      <c r="D55" s="25">
        <v>6363</v>
      </c>
    </row>
    <row r="56" spans="1:4" ht="12.75">
      <c r="A56" s="27" t="s">
        <v>52</v>
      </c>
      <c r="B56" s="31"/>
      <c r="C56" s="17">
        <v>225</v>
      </c>
      <c r="D56" s="25">
        <v>437</v>
      </c>
    </row>
    <row r="57" spans="1:4" ht="12.75">
      <c r="A57" s="27" t="s">
        <v>53</v>
      </c>
      <c r="B57" s="31"/>
      <c r="C57" s="17">
        <v>472</v>
      </c>
      <c r="D57" s="25">
        <v>617</v>
      </c>
    </row>
    <row r="58" spans="1:4" ht="12.75">
      <c r="A58" s="27" t="s">
        <v>65</v>
      </c>
      <c r="B58" s="31"/>
      <c r="C58" s="17">
        <v>72</v>
      </c>
      <c r="D58" s="25">
        <v>104</v>
      </c>
    </row>
    <row r="59" spans="1:4" ht="12.75">
      <c r="A59" s="23"/>
      <c r="B59" s="31"/>
      <c r="C59" s="17"/>
      <c r="D59" s="25"/>
    </row>
    <row r="60" spans="1:4" ht="12.75">
      <c r="A60" t="s">
        <v>73</v>
      </c>
      <c r="B60" s="31"/>
      <c r="C60" s="17"/>
      <c r="D60" s="25"/>
    </row>
    <row r="61" spans="1:4" ht="12.75">
      <c r="A61" s="40" t="s">
        <v>66</v>
      </c>
      <c r="B61" s="31"/>
      <c r="C61" s="17">
        <v>2786</v>
      </c>
      <c r="D61" s="25">
        <v>1903</v>
      </c>
    </row>
    <row r="62" spans="1:4" ht="12.75">
      <c r="A62" s="23" t="s">
        <v>34</v>
      </c>
      <c r="B62" s="31"/>
      <c r="C62" s="17">
        <v>2612</v>
      </c>
      <c r="D62" s="25">
        <v>5618</v>
      </c>
    </row>
    <row r="63" spans="1:4" ht="12.75">
      <c r="A63" s="22" t="s">
        <v>35</v>
      </c>
      <c r="B63" s="31"/>
      <c r="C63" s="17">
        <v>1661</v>
      </c>
      <c r="D63" s="25">
        <v>2827</v>
      </c>
    </row>
    <row r="64" spans="1:4" ht="12.75">
      <c r="A64" s="23"/>
      <c r="B64" s="31"/>
      <c r="C64" s="17"/>
      <c r="D64" s="25"/>
    </row>
    <row r="65" spans="1:4" ht="12.75">
      <c r="A65" t="s">
        <v>74</v>
      </c>
      <c r="B65" s="31"/>
      <c r="C65" s="17"/>
      <c r="D65" s="25"/>
    </row>
    <row r="66" spans="1:4" ht="12.75">
      <c r="A66" s="23" t="s">
        <v>32</v>
      </c>
      <c r="B66" s="31"/>
      <c r="C66" s="17">
        <v>3125</v>
      </c>
      <c r="D66" s="25">
        <v>3861</v>
      </c>
    </row>
    <row r="67" spans="1:4" ht="12.75">
      <c r="A67" s="23" t="s">
        <v>33</v>
      </c>
      <c r="B67" s="31"/>
      <c r="C67" s="17">
        <v>2273</v>
      </c>
      <c r="D67" s="25">
        <v>3660</v>
      </c>
    </row>
    <row r="68" spans="1:4" ht="12.75">
      <c r="A68" s="23"/>
      <c r="B68" s="31"/>
      <c r="C68" s="17"/>
      <c r="D68" s="25"/>
    </row>
    <row r="69" spans="1:4" ht="12.75">
      <c r="A69" t="s">
        <v>49</v>
      </c>
      <c r="B69" s="34" t="s">
        <v>50</v>
      </c>
      <c r="C69" s="28">
        <v>56.5</v>
      </c>
      <c r="D69" s="29">
        <v>58.6</v>
      </c>
    </row>
    <row r="70" spans="1:4" ht="12.75">
      <c r="A70" s="23"/>
      <c r="B70" s="34"/>
      <c r="C70" s="17"/>
      <c r="D70" s="25"/>
    </row>
    <row r="71" spans="1:6" ht="15">
      <c r="A71" t="s">
        <v>55</v>
      </c>
      <c r="B71" s="38" t="s">
        <v>64</v>
      </c>
      <c r="C71" s="17">
        <v>450946</v>
      </c>
      <c r="D71" s="25">
        <v>486648</v>
      </c>
      <c r="F71" s="37"/>
    </row>
    <row r="72" spans="2:4" ht="12.75">
      <c r="B72" s="34"/>
      <c r="C72" s="17"/>
      <c r="D72" s="25"/>
    </row>
    <row r="73" spans="1:4" ht="12.75">
      <c r="A73" t="s">
        <v>75</v>
      </c>
      <c r="B73" s="34"/>
      <c r="C73" s="17"/>
      <c r="D73" s="25"/>
    </row>
    <row r="74" spans="1:4" ht="12.75">
      <c r="A74" s="23" t="s">
        <v>36</v>
      </c>
      <c r="B74" s="34" t="s">
        <v>17</v>
      </c>
      <c r="C74" s="17">
        <v>748</v>
      </c>
      <c r="D74" s="25">
        <v>1142</v>
      </c>
    </row>
    <row r="75" spans="2:4" ht="12.75">
      <c r="B75" s="34" t="s">
        <v>3</v>
      </c>
      <c r="C75" s="17">
        <v>154308</v>
      </c>
      <c r="D75" s="25">
        <v>151479</v>
      </c>
    </row>
    <row r="76" spans="1:4" ht="12.75">
      <c r="A76" s="22" t="s">
        <v>37</v>
      </c>
      <c r="B76" s="34" t="s">
        <v>17</v>
      </c>
      <c r="C76" s="17">
        <v>578</v>
      </c>
      <c r="D76" s="25">
        <v>853</v>
      </c>
    </row>
    <row r="77" spans="1:4" ht="12.75">
      <c r="A77" s="5"/>
      <c r="B77" s="34" t="s">
        <v>3</v>
      </c>
      <c r="C77" s="17">
        <v>83277</v>
      </c>
      <c r="D77" s="25">
        <v>86000</v>
      </c>
    </row>
    <row r="78" spans="1:4" ht="12.75">
      <c r="A78" s="22" t="s">
        <v>38</v>
      </c>
      <c r="B78" s="34" t="s">
        <v>17</v>
      </c>
      <c r="C78" s="17">
        <v>27</v>
      </c>
      <c r="D78" s="25">
        <v>15</v>
      </c>
    </row>
    <row r="79" spans="2:4" ht="12.75">
      <c r="B79" s="34" t="s">
        <v>3</v>
      </c>
      <c r="C79" s="17">
        <v>6465</v>
      </c>
      <c r="D79" s="25">
        <v>2296</v>
      </c>
    </row>
    <row r="80" spans="1:4" ht="12.75">
      <c r="A80" s="23" t="s">
        <v>39</v>
      </c>
      <c r="B80" s="34" t="s">
        <v>17</v>
      </c>
      <c r="C80" s="17">
        <v>550</v>
      </c>
      <c r="D80" s="25">
        <v>713</v>
      </c>
    </row>
    <row r="81" spans="2:4" ht="12.75">
      <c r="B81" s="34" t="s">
        <v>3</v>
      </c>
      <c r="C81" s="17">
        <v>60739</v>
      </c>
      <c r="D81" s="25">
        <v>70567</v>
      </c>
    </row>
    <row r="82" spans="1:4" ht="12.75">
      <c r="A82" s="23" t="s">
        <v>40</v>
      </c>
      <c r="B82" s="34" t="s">
        <v>17</v>
      </c>
      <c r="C82" s="17">
        <v>204</v>
      </c>
      <c r="D82" s="25">
        <v>225</v>
      </c>
    </row>
    <row r="83" spans="2:4" ht="12.75">
      <c r="B83" s="34" t="s">
        <v>3</v>
      </c>
      <c r="C83" s="17">
        <v>23364</v>
      </c>
      <c r="D83" s="25">
        <v>14933</v>
      </c>
    </row>
    <row r="84" spans="1:4" ht="12.75">
      <c r="A84" s="23" t="s">
        <v>41</v>
      </c>
      <c r="B84" s="34" t="s">
        <v>17</v>
      </c>
      <c r="C84" s="17">
        <v>158</v>
      </c>
      <c r="D84" s="25">
        <v>148</v>
      </c>
    </row>
    <row r="85" spans="2:4" ht="12.75">
      <c r="B85" s="34" t="s">
        <v>3</v>
      </c>
      <c r="C85" s="17">
        <v>33231</v>
      </c>
      <c r="D85" s="25">
        <v>20569</v>
      </c>
    </row>
    <row r="86" spans="1:4" ht="12.75">
      <c r="A86" s="23" t="s">
        <v>43</v>
      </c>
      <c r="B86" s="34" t="s">
        <v>17</v>
      </c>
      <c r="C86" s="17">
        <v>17</v>
      </c>
      <c r="D86" s="25">
        <v>7</v>
      </c>
    </row>
    <row r="87" spans="2:4" ht="12.75">
      <c r="B87" s="34" t="s">
        <v>3</v>
      </c>
      <c r="C87" s="17">
        <v>881112</v>
      </c>
      <c r="D87" s="26" t="s">
        <v>42</v>
      </c>
    </row>
    <row r="88" spans="1:4" ht="12.75">
      <c r="A88" s="3"/>
      <c r="B88" s="32"/>
      <c r="C88" s="4"/>
      <c r="D88" s="3"/>
    </row>
    <row r="90" ht="12.75">
      <c r="A90" s="24" t="s">
        <v>30</v>
      </c>
    </row>
    <row r="91" spans="1:4" ht="15.75">
      <c r="A91" s="6" t="s">
        <v>31</v>
      </c>
      <c r="B91" s="7"/>
      <c r="C91" s="7"/>
      <c r="D91" s="7"/>
    </row>
    <row r="92" spans="1:4" ht="15.75">
      <c r="A92" s="6" t="s">
        <v>58</v>
      </c>
      <c r="B92" s="7"/>
      <c r="C92" s="7"/>
      <c r="D92" s="7"/>
    </row>
    <row r="93" spans="1:4" ht="13.5" thickBot="1">
      <c r="A93" s="2"/>
      <c r="B93" s="15"/>
      <c r="C93" s="2"/>
      <c r="D93" s="2"/>
    </row>
    <row r="94" spans="1:5" s="13" customFormat="1" ht="24" customHeight="1" thickTop="1">
      <c r="A94" s="11" t="s">
        <v>1</v>
      </c>
      <c r="B94" s="33" t="s">
        <v>56</v>
      </c>
      <c r="C94" s="12">
        <v>2002</v>
      </c>
      <c r="D94" s="11">
        <v>2007</v>
      </c>
      <c r="E94"/>
    </row>
    <row r="95" spans="2:3" ht="12.75">
      <c r="B95" s="30"/>
      <c r="C95" s="1"/>
    </row>
    <row r="96" spans="1:3" ht="12.75">
      <c r="A96" t="s">
        <v>76</v>
      </c>
      <c r="B96" s="30"/>
      <c r="C96" s="1"/>
    </row>
    <row r="97" spans="1:4" ht="12.75">
      <c r="A97" s="23" t="s">
        <v>59</v>
      </c>
      <c r="B97" s="34" t="s">
        <v>17</v>
      </c>
      <c r="C97" s="17">
        <v>12</v>
      </c>
      <c r="D97" s="25">
        <v>14</v>
      </c>
    </row>
    <row r="98" spans="2:4" ht="12.75">
      <c r="B98" s="34" t="s">
        <v>5</v>
      </c>
      <c r="C98" s="17">
        <v>4383</v>
      </c>
      <c r="D98" s="25">
        <v>3115</v>
      </c>
    </row>
    <row r="99" spans="2:7" ht="15">
      <c r="B99" s="34" t="s">
        <v>60</v>
      </c>
      <c r="C99" s="17">
        <v>203391</v>
      </c>
      <c r="D99" s="25">
        <v>124878</v>
      </c>
      <c r="G99" s="37"/>
    </row>
    <row r="100" spans="1:4" ht="12.75">
      <c r="A100" s="23" t="s">
        <v>44</v>
      </c>
      <c r="B100" s="34" t="s">
        <v>17</v>
      </c>
      <c r="C100" s="17">
        <v>2</v>
      </c>
      <c r="D100" s="25">
        <v>9</v>
      </c>
    </row>
    <row r="101" spans="2:4" ht="12.75">
      <c r="B101" s="34" t="s">
        <v>5</v>
      </c>
      <c r="C101" s="36" t="s">
        <v>42</v>
      </c>
      <c r="D101" s="26" t="s">
        <v>42</v>
      </c>
    </row>
    <row r="102" spans="2:4" ht="12.75">
      <c r="B102" s="34" t="s">
        <v>45</v>
      </c>
      <c r="C102" s="36" t="s">
        <v>42</v>
      </c>
      <c r="D102" s="26" t="s">
        <v>42</v>
      </c>
    </row>
    <row r="103" spans="1:4" ht="12.75">
      <c r="A103" s="23" t="s">
        <v>46</v>
      </c>
      <c r="B103" s="34" t="s">
        <v>17</v>
      </c>
      <c r="C103" s="17">
        <v>34</v>
      </c>
      <c r="D103" s="25">
        <v>42</v>
      </c>
    </row>
    <row r="104" spans="2:4" ht="12.75">
      <c r="B104" s="34" t="s">
        <v>5</v>
      </c>
      <c r="C104" s="17">
        <v>10211</v>
      </c>
      <c r="D104" s="26" t="s">
        <v>42</v>
      </c>
    </row>
    <row r="105" spans="2:4" ht="12.75">
      <c r="B105" s="34" t="s">
        <v>45</v>
      </c>
      <c r="C105" s="17">
        <v>314626</v>
      </c>
      <c r="D105" s="26" t="s">
        <v>42</v>
      </c>
    </row>
    <row r="106" spans="1:4" ht="12.75">
      <c r="A106" s="23" t="s">
        <v>63</v>
      </c>
      <c r="B106" s="34" t="s">
        <v>17</v>
      </c>
      <c r="C106" s="17">
        <v>633</v>
      </c>
      <c r="D106" s="25">
        <v>901</v>
      </c>
    </row>
    <row r="107" spans="2:4" ht="12.75">
      <c r="B107" s="34" t="s">
        <v>5</v>
      </c>
      <c r="C107" s="17">
        <v>6554</v>
      </c>
      <c r="D107" s="25">
        <v>6845</v>
      </c>
    </row>
    <row r="108" spans="1:4" ht="12.75">
      <c r="A108" s="23" t="s">
        <v>61</v>
      </c>
      <c r="B108" s="34" t="s">
        <v>17</v>
      </c>
      <c r="C108" s="17">
        <v>11</v>
      </c>
      <c r="D108" s="25">
        <v>15</v>
      </c>
    </row>
    <row r="109" spans="2:4" ht="12.75">
      <c r="B109" s="34" t="s">
        <v>5</v>
      </c>
      <c r="C109" s="17">
        <v>6</v>
      </c>
      <c r="D109" s="25">
        <v>7</v>
      </c>
    </row>
    <row r="110" spans="1:5" s="8" customFormat="1" ht="12.75">
      <c r="A110" s="23" t="s">
        <v>62</v>
      </c>
      <c r="B110" s="34" t="s">
        <v>17</v>
      </c>
      <c r="C110" s="17">
        <v>59</v>
      </c>
      <c r="D110" s="25">
        <v>94</v>
      </c>
      <c r="E110"/>
    </row>
    <row r="111" spans="1:5" s="8" customFormat="1" ht="12.75">
      <c r="A111"/>
      <c r="B111" s="34" t="s">
        <v>5</v>
      </c>
      <c r="C111" s="17">
        <v>294</v>
      </c>
      <c r="D111" s="25">
        <v>297</v>
      </c>
      <c r="E111"/>
    </row>
    <row r="112" spans="1:4" ht="12.75">
      <c r="A112" t="s">
        <v>47</v>
      </c>
      <c r="B112" s="34" t="s">
        <v>17</v>
      </c>
      <c r="C112" s="17">
        <v>2833</v>
      </c>
      <c r="D112" s="25">
        <v>4443</v>
      </c>
    </row>
    <row r="113" spans="2:4" ht="12.75">
      <c r="B113" s="34" t="s">
        <v>5</v>
      </c>
      <c r="C113" s="17">
        <v>34908</v>
      </c>
      <c r="D113" s="25">
        <v>36652</v>
      </c>
    </row>
    <row r="114" spans="1:4" ht="12.75">
      <c r="A114" s="3"/>
      <c r="B114" s="32"/>
      <c r="C114" s="9"/>
      <c r="D114" s="10"/>
    </row>
    <row r="116" ht="12.75">
      <c r="A116" s="8" t="s">
        <v>48</v>
      </c>
    </row>
    <row r="117" spans="1:4" ht="12.75">
      <c r="A117" s="8" t="s">
        <v>77</v>
      </c>
      <c r="B117" s="16"/>
      <c r="C117" s="8"/>
      <c r="D117" s="8"/>
    </row>
    <row r="118" ht="12.75">
      <c r="A118" s="8" t="s">
        <v>78</v>
      </c>
    </row>
    <row r="119" spans="1:4" ht="12.75">
      <c r="A119" s="19" t="s">
        <v>67</v>
      </c>
      <c r="B119" s="16"/>
      <c r="C119" s="8"/>
      <c r="D119" s="8"/>
    </row>
    <row r="120" ht="12.75">
      <c r="A120" s="18" t="s">
        <v>79</v>
      </c>
    </row>
  </sheetData>
  <sheetProtection/>
  <printOptions horizontalCentered="1"/>
  <pageMargins left="1" right="1" top="1" bottom="1" header="0.5" footer="0.5"/>
  <pageSetup horizontalDpi="300" verticalDpi="300" orientation="portrait" scale="99" r:id="rId1"/>
  <headerFooter alignWithMargins="0">
    <oddFooter>&amp;L&amp;"Arial,Italic"&amp;9      The State of Hawaii Data Book 2011&amp;R&amp;9http://www.hawaii.gov/dbedt/</oddFooter>
  </headerFooter>
  <rowBreaks count="2" manualBreakCount="2">
    <brk id="48" max="255" man="1"/>
    <brk id="90" max="255" man="1"/>
  </rowBreaks>
</worksheet>
</file>

<file path=xl/worksheets/sheet4.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
    </sheetView>
  </sheetViews>
  <sheetFormatPr defaultColWidth="9.140625" defaultRowHeight="12.75"/>
  <cols>
    <col min="1" max="1" width="28.140625" style="41" customWidth="1"/>
    <col min="2" max="2" width="8.7109375" style="41" customWidth="1"/>
    <col min="3" max="6" width="11.7109375" style="41" customWidth="1"/>
    <col min="7" max="16384" width="9.140625" style="41" customWidth="1"/>
  </cols>
  <sheetData>
    <row r="1" spans="1:6" ht="15.75">
      <c r="A1" s="62" t="s">
        <v>95</v>
      </c>
      <c r="B1" s="61"/>
      <c r="C1" s="61"/>
      <c r="D1" s="61"/>
      <c r="E1" s="61"/>
      <c r="F1" s="61"/>
    </row>
    <row r="2" spans="1:6" ht="13.5" thickBot="1">
      <c r="A2" s="60"/>
      <c r="B2" s="60"/>
      <c r="C2" s="60"/>
      <c r="D2" s="60"/>
      <c r="E2" s="60"/>
      <c r="F2" s="60"/>
    </row>
    <row r="3" spans="1:6" s="56" customFormat="1" ht="24" customHeight="1" thickTop="1">
      <c r="A3" s="57" t="s">
        <v>1</v>
      </c>
      <c r="B3" s="59" t="s">
        <v>56</v>
      </c>
      <c r="C3" s="58" t="s">
        <v>94</v>
      </c>
      <c r="D3" s="58" t="s">
        <v>93</v>
      </c>
      <c r="E3" s="58" t="s">
        <v>92</v>
      </c>
      <c r="F3" s="57" t="s">
        <v>91</v>
      </c>
    </row>
    <row r="4" spans="2:5" ht="12.75">
      <c r="B4" s="55"/>
      <c r="C4" s="54"/>
      <c r="D4" s="54"/>
      <c r="E4" s="54"/>
    </row>
    <row r="5" spans="1:6" ht="12.75">
      <c r="A5" s="41" t="s">
        <v>2</v>
      </c>
      <c r="B5" s="51" t="s">
        <v>3</v>
      </c>
      <c r="C5" s="49">
        <v>4650</v>
      </c>
      <c r="D5" s="49">
        <v>967</v>
      </c>
      <c r="E5" s="49">
        <v>748</v>
      </c>
      <c r="F5" s="48">
        <v>1156</v>
      </c>
    </row>
    <row r="6" spans="1:6" ht="12.75">
      <c r="A6" s="41" t="s">
        <v>4</v>
      </c>
      <c r="B6" s="51" t="s">
        <v>5</v>
      </c>
      <c r="C6" s="49">
        <v>683819</v>
      </c>
      <c r="D6" s="49">
        <v>60408</v>
      </c>
      <c r="E6" s="49">
        <v>151534</v>
      </c>
      <c r="F6" s="48">
        <v>225568</v>
      </c>
    </row>
    <row r="7" spans="1:6" ht="12.75">
      <c r="A7" s="22" t="s">
        <v>6</v>
      </c>
      <c r="B7" s="51" t="s">
        <v>5</v>
      </c>
      <c r="C7" s="49">
        <v>147</v>
      </c>
      <c r="D7" s="49">
        <v>62</v>
      </c>
      <c r="E7" s="49">
        <v>203</v>
      </c>
      <c r="F7" s="48">
        <v>195</v>
      </c>
    </row>
    <row r="8" spans="2:6" ht="12.75">
      <c r="B8" s="51"/>
      <c r="C8" s="49"/>
      <c r="D8" s="49"/>
      <c r="E8" s="49"/>
      <c r="F8" s="48"/>
    </row>
    <row r="9" spans="1:6" ht="12.75">
      <c r="A9" s="41" t="s">
        <v>68</v>
      </c>
      <c r="B9" s="51"/>
      <c r="C9" s="49"/>
      <c r="D9" s="49"/>
      <c r="E9" s="49"/>
      <c r="F9" s="48"/>
    </row>
    <row r="10" spans="1:6" ht="12.75">
      <c r="A10" s="22" t="s">
        <v>7</v>
      </c>
      <c r="B10" s="51" t="s">
        <v>8</v>
      </c>
      <c r="C10" s="49">
        <v>1022976</v>
      </c>
      <c r="D10" s="49">
        <v>1106333</v>
      </c>
      <c r="E10" s="49">
        <v>1259559</v>
      </c>
      <c r="F10" s="48">
        <v>1601950</v>
      </c>
    </row>
    <row r="11" spans="1:6" ht="12.75">
      <c r="A11" s="22" t="s">
        <v>9</v>
      </c>
      <c r="B11" s="51" t="s">
        <v>8</v>
      </c>
      <c r="C11" s="49">
        <v>6956</v>
      </c>
      <c r="D11" s="49">
        <v>17710</v>
      </c>
      <c r="E11" s="49">
        <v>6217</v>
      </c>
      <c r="F11" s="48">
        <v>8210</v>
      </c>
    </row>
    <row r="12" spans="2:6" ht="12.75">
      <c r="B12" s="51"/>
      <c r="C12" s="49"/>
      <c r="D12" s="49"/>
      <c r="E12" s="49"/>
      <c r="F12" s="48"/>
    </row>
    <row r="13" spans="1:6" ht="12.75">
      <c r="A13" s="41" t="s">
        <v>90</v>
      </c>
      <c r="B13" s="51"/>
      <c r="C13" s="49"/>
      <c r="D13" s="49"/>
      <c r="E13" s="49"/>
      <c r="F13" s="48"/>
    </row>
    <row r="14" spans="1:6" ht="12.75">
      <c r="A14" s="27" t="s">
        <v>89</v>
      </c>
      <c r="B14" s="51"/>
      <c r="C14" s="49"/>
      <c r="D14" s="49"/>
      <c r="E14" s="49"/>
      <c r="F14" s="48"/>
    </row>
    <row r="15" spans="1:6" ht="12.75">
      <c r="A15" s="22" t="s">
        <v>7</v>
      </c>
      <c r="B15" s="51" t="s">
        <v>8</v>
      </c>
      <c r="C15" s="49">
        <v>31981</v>
      </c>
      <c r="D15" s="49">
        <v>61269</v>
      </c>
      <c r="E15" s="49">
        <v>49828</v>
      </c>
      <c r="F15" s="48">
        <v>52480</v>
      </c>
    </row>
    <row r="16" spans="2:6" ht="12.75">
      <c r="B16" s="51"/>
      <c r="C16" s="49"/>
      <c r="D16" s="49"/>
      <c r="E16" s="49"/>
      <c r="F16" s="48"/>
    </row>
    <row r="17" spans="1:6" ht="12.75">
      <c r="A17" s="41" t="s">
        <v>70</v>
      </c>
      <c r="B17" s="51"/>
      <c r="C17" s="49"/>
      <c r="D17" s="49"/>
      <c r="E17" s="49"/>
      <c r="F17" s="48"/>
    </row>
    <row r="18" spans="1:6" ht="12.75">
      <c r="A18" s="23" t="s">
        <v>10</v>
      </c>
      <c r="B18" s="51"/>
      <c r="C18" s="49">
        <v>2865</v>
      </c>
      <c r="D18" s="49">
        <v>699</v>
      </c>
      <c r="E18" s="49">
        <v>483</v>
      </c>
      <c r="F18" s="48">
        <v>766</v>
      </c>
    </row>
    <row r="19" spans="1:6" ht="12.75">
      <c r="A19" s="23" t="s">
        <v>11</v>
      </c>
      <c r="B19" s="51"/>
      <c r="C19" s="49">
        <v>1314</v>
      </c>
      <c r="D19" s="49">
        <v>177</v>
      </c>
      <c r="E19" s="49">
        <v>192</v>
      </c>
      <c r="F19" s="48">
        <v>289</v>
      </c>
    </row>
    <row r="20" spans="1:6" ht="12.75">
      <c r="A20" s="23" t="s">
        <v>12</v>
      </c>
      <c r="B20" s="51"/>
      <c r="C20" s="49">
        <v>289</v>
      </c>
      <c r="D20" s="49">
        <v>58</v>
      </c>
      <c r="E20" s="49">
        <v>28</v>
      </c>
      <c r="F20" s="48">
        <v>48</v>
      </c>
    </row>
    <row r="21" spans="1:6" ht="12.75">
      <c r="A21" s="23" t="s">
        <v>13</v>
      </c>
      <c r="B21" s="51"/>
      <c r="C21" s="49">
        <v>95</v>
      </c>
      <c r="D21" s="49">
        <v>18</v>
      </c>
      <c r="E21" s="49">
        <v>20</v>
      </c>
      <c r="F21" s="48">
        <v>21</v>
      </c>
    </row>
    <row r="22" spans="1:6" ht="12.75">
      <c r="A22" s="23" t="s">
        <v>14</v>
      </c>
      <c r="B22" s="51"/>
      <c r="C22" s="49">
        <v>27</v>
      </c>
      <c r="D22" s="49">
        <v>2</v>
      </c>
      <c r="E22" s="49">
        <v>4</v>
      </c>
      <c r="F22" s="48">
        <v>11</v>
      </c>
    </row>
    <row r="23" spans="1:6" ht="12.75">
      <c r="A23" s="23" t="s">
        <v>15</v>
      </c>
      <c r="B23" s="51"/>
      <c r="C23" s="49">
        <v>60</v>
      </c>
      <c r="D23" s="49">
        <v>13</v>
      </c>
      <c r="E23" s="49">
        <v>21</v>
      </c>
      <c r="F23" s="48">
        <v>21</v>
      </c>
    </row>
    <row r="24" spans="2:6" ht="12.75">
      <c r="B24" s="51"/>
      <c r="C24" s="49"/>
      <c r="D24" s="49"/>
      <c r="E24" s="49"/>
      <c r="F24" s="48"/>
    </row>
    <row r="25" spans="1:6" ht="12.75">
      <c r="A25" s="41" t="s">
        <v>16</v>
      </c>
      <c r="B25" s="51" t="s">
        <v>17</v>
      </c>
      <c r="C25" s="49">
        <v>3909</v>
      </c>
      <c r="D25" s="49">
        <v>793</v>
      </c>
      <c r="E25" s="49">
        <v>604</v>
      </c>
      <c r="F25" s="48">
        <v>975</v>
      </c>
    </row>
    <row r="26" spans="2:6" ht="12.75">
      <c r="B26" s="51" t="s">
        <v>5</v>
      </c>
      <c r="C26" s="49">
        <v>81837</v>
      </c>
      <c r="D26" s="49">
        <v>18896</v>
      </c>
      <c r="E26" s="49">
        <v>22336</v>
      </c>
      <c r="F26" s="48">
        <v>54557</v>
      </c>
    </row>
    <row r="27" spans="1:6" ht="12.75">
      <c r="A27" s="23" t="s">
        <v>18</v>
      </c>
      <c r="B27" s="51" t="s">
        <v>17</v>
      </c>
      <c r="C27" s="49">
        <v>3762</v>
      </c>
      <c r="D27" s="49">
        <v>778</v>
      </c>
      <c r="E27" s="49">
        <v>576</v>
      </c>
      <c r="F27" s="48">
        <v>928</v>
      </c>
    </row>
    <row r="28" spans="2:6" ht="12.75">
      <c r="B28" s="51" t="s">
        <v>5</v>
      </c>
      <c r="C28" s="49">
        <v>56310</v>
      </c>
      <c r="D28" s="49">
        <v>9518</v>
      </c>
      <c r="E28" s="49">
        <v>10764</v>
      </c>
      <c r="F28" s="48">
        <v>26528</v>
      </c>
    </row>
    <row r="29" spans="1:6" ht="12.75">
      <c r="A29" s="41" t="s">
        <v>19</v>
      </c>
      <c r="B29" s="51" t="s">
        <v>17</v>
      </c>
      <c r="C29" s="49">
        <v>1166</v>
      </c>
      <c r="D29" s="49">
        <v>607</v>
      </c>
      <c r="E29" s="49">
        <v>387</v>
      </c>
      <c r="F29" s="48">
        <v>650</v>
      </c>
    </row>
    <row r="30" spans="2:6" ht="12.75">
      <c r="B30" s="51" t="s">
        <v>5</v>
      </c>
      <c r="C30" s="49">
        <v>8097</v>
      </c>
      <c r="D30" s="49">
        <v>8437</v>
      </c>
      <c r="E30" s="49">
        <v>14074</v>
      </c>
      <c r="F30" s="48">
        <v>28027</v>
      </c>
    </row>
    <row r="31" spans="2:6" ht="12.75">
      <c r="B31" s="51"/>
      <c r="C31" s="53"/>
      <c r="D31" s="53"/>
      <c r="E31" s="53"/>
      <c r="F31" s="52"/>
    </row>
    <row r="32" spans="1:6" ht="12.75">
      <c r="A32" s="41" t="s">
        <v>88</v>
      </c>
      <c r="B32" s="51"/>
      <c r="C32" s="53"/>
      <c r="D32" s="53"/>
      <c r="E32" s="53"/>
      <c r="F32" s="52"/>
    </row>
    <row r="33" spans="1:6" ht="12.75">
      <c r="A33" s="27" t="s">
        <v>87</v>
      </c>
      <c r="B33" s="50" t="s">
        <v>64</v>
      </c>
      <c r="C33" s="49">
        <v>202572</v>
      </c>
      <c r="D33" s="49">
        <v>126577</v>
      </c>
      <c r="E33" s="49">
        <v>45151</v>
      </c>
      <c r="F33" s="48">
        <v>139326</v>
      </c>
    </row>
    <row r="34" spans="1:6" ht="12.75">
      <c r="A34" s="22" t="s">
        <v>7</v>
      </c>
      <c r="B34" s="51" t="s">
        <v>8</v>
      </c>
      <c r="C34" s="49">
        <v>43564</v>
      </c>
      <c r="D34" s="49">
        <v>130897</v>
      </c>
      <c r="E34" s="49">
        <v>60362</v>
      </c>
      <c r="F34" s="48">
        <v>120524</v>
      </c>
    </row>
    <row r="35" spans="1:6" ht="12.75">
      <c r="A35" s="23" t="s">
        <v>86</v>
      </c>
      <c r="B35" s="51"/>
      <c r="C35" s="49"/>
      <c r="D35" s="49"/>
      <c r="E35" s="49"/>
      <c r="F35" s="48"/>
    </row>
    <row r="36" spans="1:6" ht="12.75">
      <c r="A36" s="22" t="s">
        <v>85</v>
      </c>
      <c r="B36" s="50" t="s">
        <v>64</v>
      </c>
      <c r="C36" s="49">
        <v>150251</v>
      </c>
      <c r="D36" s="49">
        <v>106836</v>
      </c>
      <c r="E36" s="49">
        <v>40771</v>
      </c>
      <c r="F36" s="48">
        <v>132058</v>
      </c>
    </row>
    <row r="37" spans="1:6" ht="12.75">
      <c r="A37" s="23" t="s">
        <v>84</v>
      </c>
      <c r="B37" s="51"/>
      <c r="C37" s="49"/>
      <c r="D37" s="49"/>
      <c r="E37" s="49"/>
      <c r="F37" s="48"/>
    </row>
    <row r="38" spans="1:6" ht="12.75">
      <c r="A38" s="22" t="s">
        <v>83</v>
      </c>
      <c r="B38" s="50" t="s">
        <v>64</v>
      </c>
      <c r="C38" s="49">
        <v>52322</v>
      </c>
      <c r="D38" s="49">
        <v>19742</v>
      </c>
      <c r="E38" s="49">
        <v>4380</v>
      </c>
      <c r="F38" s="48">
        <v>7268</v>
      </c>
    </row>
    <row r="39" spans="1:6" ht="12.75">
      <c r="A39" s="45"/>
      <c r="B39" s="47"/>
      <c r="C39" s="46"/>
      <c r="D39" s="46"/>
      <c r="E39" s="46"/>
      <c r="F39" s="45"/>
    </row>
    <row r="41" ht="12.75">
      <c r="A41" s="42" t="s">
        <v>82</v>
      </c>
    </row>
    <row r="42" spans="1:7" ht="12.75">
      <c r="A42" s="42" t="s">
        <v>81</v>
      </c>
      <c r="B42" s="44"/>
      <c r="C42" s="44"/>
      <c r="D42" s="44"/>
      <c r="E42" s="44"/>
      <c r="F42" s="44"/>
      <c r="G42" s="44"/>
    </row>
    <row r="43" ht="12.75">
      <c r="A43" s="43" t="s">
        <v>80</v>
      </c>
    </row>
    <row r="45" ht="12.75">
      <c r="A45" s="4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xml><?xml version="1.0" encoding="utf-8"?>
<worksheet xmlns="http://schemas.openxmlformats.org/spreadsheetml/2006/main" xmlns:r="http://schemas.openxmlformats.org/officeDocument/2006/relationships">
  <dimension ref="A1:F42"/>
  <sheetViews>
    <sheetView zoomScalePageLayoutView="0" workbookViewId="0" topLeftCell="A4">
      <selection activeCell="A1" sqref="A1"/>
    </sheetView>
  </sheetViews>
  <sheetFormatPr defaultColWidth="9.140625" defaultRowHeight="12.75"/>
  <cols>
    <col min="1" max="1" width="13.28125" style="41" customWidth="1"/>
    <col min="2" max="6" width="14.140625" style="41" customWidth="1"/>
    <col min="7" max="16384" width="9.140625" style="41" customWidth="1"/>
  </cols>
  <sheetData>
    <row r="1" spans="1:6" ht="31.5">
      <c r="A1" s="62" t="s">
        <v>117</v>
      </c>
      <c r="B1" s="61"/>
      <c r="C1" s="61"/>
      <c r="D1" s="61"/>
      <c r="E1" s="61"/>
      <c r="F1" s="61"/>
    </row>
    <row r="2" spans="1:6" ht="13.5" thickBot="1">
      <c r="A2" s="60"/>
      <c r="B2" s="60"/>
      <c r="C2" s="60"/>
      <c r="D2" s="60"/>
      <c r="E2" s="60"/>
      <c r="F2" s="60"/>
    </row>
    <row r="3" spans="1:6" s="56" customFormat="1" ht="24" customHeight="1" thickTop="1">
      <c r="A3" s="77"/>
      <c r="B3" s="77"/>
      <c r="C3" s="77"/>
      <c r="D3" s="76" t="s">
        <v>116</v>
      </c>
      <c r="E3" s="76"/>
      <c r="F3" s="75"/>
    </row>
    <row r="4" spans="1:6" s="72" customFormat="1" ht="54.75" customHeight="1">
      <c r="A4" s="74" t="s">
        <v>115</v>
      </c>
      <c r="B4" s="74" t="s">
        <v>114</v>
      </c>
      <c r="C4" s="74" t="s">
        <v>113</v>
      </c>
      <c r="D4" s="74" t="s">
        <v>112</v>
      </c>
      <c r="E4" s="74" t="s">
        <v>111</v>
      </c>
      <c r="F4" s="73" t="s">
        <v>110</v>
      </c>
    </row>
    <row r="5" spans="1:5" ht="12.75">
      <c r="A5" s="54"/>
      <c r="B5" s="54"/>
      <c r="C5" s="54"/>
      <c r="D5" s="54"/>
      <c r="E5" s="54"/>
    </row>
    <row r="6" spans="1:6" ht="12.75">
      <c r="A6" s="68">
        <v>1990</v>
      </c>
      <c r="B6" s="67">
        <v>4700</v>
      </c>
      <c r="C6" s="67">
        <v>1680</v>
      </c>
      <c r="D6" s="66">
        <v>2500</v>
      </c>
      <c r="E6" s="66">
        <v>1000</v>
      </c>
      <c r="F6" s="65">
        <v>9600</v>
      </c>
    </row>
    <row r="7" spans="1:6" ht="12.75">
      <c r="A7" s="68">
        <v>1991</v>
      </c>
      <c r="B7" s="67">
        <v>4700</v>
      </c>
      <c r="C7" s="67">
        <v>1630</v>
      </c>
      <c r="D7" s="66">
        <v>3100</v>
      </c>
      <c r="E7" s="66">
        <v>1100</v>
      </c>
      <c r="F7" s="65">
        <v>9600</v>
      </c>
    </row>
    <row r="8" spans="1:6" ht="12.75">
      <c r="A8" s="68">
        <v>1992</v>
      </c>
      <c r="B8" s="67">
        <v>4800</v>
      </c>
      <c r="C8" s="67">
        <v>1590</v>
      </c>
      <c r="D8" s="66">
        <v>3100</v>
      </c>
      <c r="E8" s="66">
        <v>1300</v>
      </c>
      <c r="F8" s="65">
        <v>9500</v>
      </c>
    </row>
    <row r="9" spans="1:6" ht="12.75">
      <c r="A9" s="68">
        <v>1993</v>
      </c>
      <c r="B9" s="67">
        <v>5200</v>
      </c>
      <c r="C9" s="67">
        <v>1560</v>
      </c>
      <c r="D9" s="66">
        <v>2800</v>
      </c>
      <c r="E9" s="66">
        <v>1100</v>
      </c>
      <c r="F9" s="65">
        <v>8700</v>
      </c>
    </row>
    <row r="10" spans="1:6" ht="12.75">
      <c r="A10" s="68">
        <v>1994</v>
      </c>
      <c r="B10" s="67">
        <v>5300</v>
      </c>
      <c r="C10" s="67">
        <v>1530</v>
      </c>
      <c r="D10" s="66">
        <v>2700</v>
      </c>
      <c r="E10" s="66">
        <v>1200</v>
      </c>
      <c r="F10" s="65">
        <v>8100</v>
      </c>
    </row>
    <row r="11" spans="1:6" ht="12.75">
      <c r="A11" s="68">
        <v>1995</v>
      </c>
      <c r="B11" s="67">
        <v>5300</v>
      </c>
      <c r="C11" s="67">
        <v>1470</v>
      </c>
      <c r="D11" s="66">
        <v>2700</v>
      </c>
      <c r="E11" s="66">
        <v>1000</v>
      </c>
      <c r="F11" s="65">
        <v>7300</v>
      </c>
    </row>
    <row r="12" spans="1:6" ht="12.75">
      <c r="A12" s="68">
        <v>1996</v>
      </c>
      <c r="B12" s="67">
        <v>5400</v>
      </c>
      <c r="C12" s="67">
        <v>1440</v>
      </c>
      <c r="D12" s="66">
        <v>2700</v>
      </c>
      <c r="E12" s="66">
        <v>1000</v>
      </c>
      <c r="F12" s="65">
        <v>7400</v>
      </c>
    </row>
    <row r="13" spans="1:6" ht="12.75">
      <c r="A13" s="68">
        <v>1997</v>
      </c>
      <c r="B13" s="67">
        <v>5500</v>
      </c>
      <c r="C13" s="67">
        <v>1440</v>
      </c>
      <c r="D13" s="66">
        <v>2700</v>
      </c>
      <c r="E13" s="66">
        <v>1200</v>
      </c>
      <c r="F13" s="65">
        <v>7000</v>
      </c>
    </row>
    <row r="14" spans="1:6" ht="12.75">
      <c r="A14" s="68">
        <v>1998</v>
      </c>
      <c r="B14" s="67">
        <v>5500</v>
      </c>
      <c r="C14" s="67">
        <v>1440</v>
      </c>
      <c r="D14" s="66">
        <v>2700</v>
      </c>
      <c r="E14" s="66">
        <v>1200</v>
      </c>
      <c r="F14" s="65">
        <v>7400</v>
      </c>
    </row>
    <row r="15" spans="1:6" ht="12.75">
      <c r="A15" s="68">
        <v>1999</v>
      </c>
      <c r="B15" s="67">
        <v>5500</v>
      </c>
      <c r="C15" s="67">
        <v>1440</v>
      </c>
      <c r="D15" s="66">
        <v>3000</v>
      </c>
      <c r="E15" s="66">
        <v>1200</v>
      </c>
      <c r="F15" s="65">
        <v>7600</v>
      </c>
    </row>
    <row r="16" spans="1:6" ht="12.75">
      <c r="A16" s="68"/>
      <c r="B16" s="67"/>
      <c r="C16" s="71"/>
      <c r="D16" s="67"/>
      <c r="E16" s="67"/>
      <c r="F16" s="65"/>
    </row>
    <row r="17" spans="1:6" ht="12.75">
      <c r="A17" s="68">
        <v>2000</v>
      </c>
      <c r="B17" s="67">
        <v>5500</v>
      </c>
      <c r="C17" s="67">
        <v>1440</v>
      </c>
      <c r="D17" s="66">
        <v>3100</v>
      </c>
      <c r="E17" s="66">
        <v>1000</v>
      </c>
      <c r="F17" s="65">
        <v>7800</v>
      </c>
    </row>
    <row r="18" spans="1:6" ht="12.75">
      <c r="A18" s="68">
        <v>2001</v>
      </c>
      <c r="B18" s="67">
        <v>5500</v>
      </c>
      <c r="C18" s="67">
        <v>1350</v>
      </c>
      <c r="D18" s="66">
        <v>3300</v>
      </c>
      <c r="E18" s="66">
        <v>1100</v>
      </c>
      <c r="F18" s="65">
        <v>7400</v>
      </c>
    </row>
    <row r="19" spans="1:6" ht="12.75">
      <c r="A19" s="68">
        <v>2002</v>
      </c>
      <c r="B19" s="67">
        <v>5500</v>
      </c>
      <c r="C19" s="67">
        <v>1320</v>
      </c>
      <c r="D19" s="66">
        <v>3000</v>
      </c>
      <c r="E19" s="66">
        <v>1100</v>
      </c>
      <c r="F19" s="65">
        <v>7500</v>
      </c>
    </row>
    <row r="20" spans="1:6" ht="12.75">
      <c r="A20" s="68">
        <v>2003</v>
      </c>
      <c r="B20" s="67">
        <v>5500</v>
      </c>
      <c r="C20" s="67">
        <v>1300</v>
      </c>
      <c r="D20" s="69" t="s">
        <v>108</v>
      </c>
      <c r="E20" s="69" t="s">
        <v>108</v>
      </c>
      <c r="F20" s="65">
        <v>7300</v>
      </c>
    </row>
    <row r="21" spans="1:6" ht="12.75">
      <c r="A21" s="68">
        <v>2004</v>
      </c>
      <c r="B21" s="67">
        <v>5500</v>
      </c>
      <c r="C21" s="67">
        <v>1300</v>
      </c>
      <c r="D21" s="69" t="s">
        <v>108</v>
      </c>
      <c r="E21" s="69" t="s">
        <v>108</v>
      </c>
      <c r="F21" s="65">
        <v>7300</v>
      </c>
    </row>
    <row r="22" spans="1:6" ht="12.75">
      <c r="A22" s="68">
        <v>2005</v>
      </c>
      <c r="B22" s="67">
        <v>5500</v>
      </c>
      <c r="C22" s="67">
        <v>1300</v>
      </c>
      <c r="D22" s="69" t="s">
        <v>108</v>
      </c>
      <c r="E22" s="69" t="s">
        <v>108</v>
      </c>
      <c r="F22" s="65">
        <v>7000</v>
      </c>
    </row>
    <row r="23" spans="1:6" ht="12.75">
      <c r="A23" s="68">
        <v>2006</v>
      </c>
      <c r="B23" s="67">
        <v>5500</v>
      </c>
      <c r="C23" s="70" t="s">
        <v>109</v>
      </c>
      <c r="D23" s="69" t="s">
        <v>108</v>
      </c>
      <c r="E23" s="69" t="s">
        <v>108</v>
      </c>
      <c r="F23" s="65">
        <v>7000</v>
      </c>
    </row>
    <row r="24" spans="1:6" ht="12.75">
      <c r="A24" s="68">
        <v>2007</v>
      </c>
      <c r="B24" s="67">
        <v>7500</v>
      </c>
      <c r="C24" s="67">
        <v>1120</v>
      </c>
      <c r="D24" s="69" t="s">
        <v>108</v>
      </c>
      <c r="E24" s="69" t="s">
        <v>108</v>
      </c>
      <c r="F24" s="65">
        <v>6500</v>
      </c>
    </row>
    <row r="25" spans="1:6" ht="12.75">
      <c r="A25" s="68">
        <v>2008</v>
      </c>
      <c r="B25" s="67">
        <v>7500</v>
      </c>
      <c r="C25" s="67">
        <v>1110</v>
      </c>
      <c r="D25" s="66">
        <v>3300</v>
      </c>
      <c r="E25" s="66">
        <v>900</v>
      </c>
      <c r="F25" s="65">
        <v>6200</v>
      </c>
    </row>
    <row r="26" spans="1:6" ht="12.75">
      <c r="A26" s="68">
        <v>2009</v>
      </c>
      <c r="B26" s="67">
        <v>7500</v>
      </c>
      <c r="C26" s="67">
        <v>1110</v>
      </c>
      <c r="D26" s="66">
        <v>3500</v>
      </c>
      <c r="E26" s="66">
        <v>1000</v>
      </c>
      <c r="F26" s="65">
        <v>6200</v>
      </c>
    </row>
    <row r="27" spans="1:6" ht="12.75">
      <c r="A27" s="68"/>
      <c r="B27" s="67"/>
      <c r="C27" s="67"/>
      <c r="D27" s="66"/>
      <c r="E27" s="66"/>
      <c r="F27" s="65"/>
    </row>
    <row r="28" spans="1:6" ht="12.75">
      <c r="A28" s="68">
        <v>2010</v>
      </c>
      <c r="B28" s="67">
        <v>7500</v>
      </c>
      <c r="C28" s="67">
        <v>1110</v>
      </c>
      <c r="D28" s="66">
        <v>3800</v>
      </c>
      <c r="E28" s="66">
        <v>1000</v>
      </c>
      <c r="F28" s="65">
        <v>6400</v>
      </c>
    </row>
    <row r="29" spans="1:6" ht="12.75">
      <c r="A29" s="46"/>
      <c r="B29" s="46"/>
      <c r="C29" s="46"/>
      <c r="D29" s="46"/>
      <c r="E29" s="46"/>
      <c r="F29" s="45"/>
    </row>
    <row r="31" ht="12.75">
      <c r="A31" s="44" t="s">
        <v>107</v>
      </c>
    </row>
    <row r="32" s="44" customFormat="1" ht="12.75">
      <c r="A32" s="44" t="s">
        <v>106</v>
      </c>
    </row>
    <row r="33" s="44" customFormat="1" ht="12.75">
      <c r="A33" s="44" t="s">
        <v>105</v>
      </c>
    </row>
    <row r="34" s="44" customFormat="1" ht="12.75">
      <c r="A34" s="44" t="s">
        <v>104</v>
      </c>
    </row>
    <row r="35" s="44" customFormat="1" ht="12.75">
      <c r="A35" s="44" t="s">
        <v>103</v>
      </c>
    </row>
    <row r="36" s="44" customFormat="1" ht="12.75">
      <c r="A36" s="63" t="s">
        <v>102</v>
      </c>
    </row>
    <row r="37" s="44" customFormat="1" ht="12.75">
      <c r="A37" s="44" t="s">
        <v>101</v>
      </c>
    </row>
    <row r="38" s="44" customFormat="1" ht="12.75">
      <c r="A38" s="63" t="s">
        <v>100</v>
      </c>
    </row>
    <row r="39" s="44" customFormat="1" ht="12.75">
      <c r="A39" s="63" t="s">
        <v>99</v>
      </c>
    </row>
    <row r="40" s="44" customFormat="1" ht="12.75">
      <c r="A40" s="42" t="s">
        <v>98</v>
      </c>
    </row>
    <row r="41" ht="12.75">
      <c r="A41" s="64" t="s">
        <v>97</v>
      </c>
    </row>
    <row r="42" ht="12.75">
      <c r="A42" s="63" t="s">
        <v>96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xml><?xml version="1.0" encoding="utf-8"?>
<worksheet xmlns="http://schemas.openxmlformats.org/spreadsheetml/2006/main" xmlns:r="http://schemas.openxmlformats.org/officeDocument/2006/relationships">
  <dimension ref="A1:N49"/>
  <sheetViews>
    <sheetView zoomScalePageLayoutView="0" workbookViewId="0" topLeftCell="A4">
      <selection activeCell="A1" sqref="A1"/>
    </sheetView>
  </sheetViews>
  <sheetFormatPr defaultColWidth="9.140625" defaultRowHeight="12.75"/>
  <cols>
    <col min="1" max="1" width="10.57421875" style="41" customWidth="1"/>
    <col min="2" max="2" width="14.28125" style="41" customWidth="1"/>
    <col min="3" max="3" width="12.140625" style="41" customWidth="1"/>
    <col min="4" max="5" width="10.8515625" style="41" customWidth="1"/>
    <col min="6" max="6" width="12.57421875" style="41" customWidth="1"/>
    <col min="7" max="7" width="11.7109375" style="41" customWidth="1"/>
    <col min="8" max="8" width="9.8515625" style="41" bestFit="1" customWidth="1"/>
    <col min="9" max="9" width="11.00390625" style="41" bestFit="1" customWidth="1"/>
    <col min="10" max="11" width="9.8515625" style="41" bestFit="1" customWidth="1"/>
    <col min="12" max="12" width="9.8515625" style="78" bestFit="1" customWidth="1"/>
    <col min="13" max="13" width="9.140625" style="41" customWidth="1"/>
    <col min="14" max="14" width="9.8515625" style="41" bestFit="1" customWidth="1"/>
    <col min="15" max="16384" width="9.140625" style="41" customWidth="1"/>
  </cols>
  <sheetData>
    <row r="1" spans="1:7" ht="15.75">
      <c r="A1" s="62" t="s">
        <v>141</v>
      </c>
      <c r="B1" s="61"/>
      <c r="C1" s="61"/>
      <c r="D1" s="61"/>
      <c r="E1" s="61"/>
      <c r="F1" s="61"/>
      <c r="G1" s="61"/>
    </row>
    <row r="2" s="105" customFormat="1" ht="15">
      <c r="L2" s="106"/>
    </row>
    <row r="3" spans="1:7" ht="12.75">
      <c r="A3" s="104" t="s">
        <v>140</v>
      </c>
      <c r="B3" s="61"/>
      <c r="C3" s="61"/>
      <c r="D3" s="61"/>
      <c r="E3" s="61"/>
      <c r="F3" s="61"/>
      <c r="G3" s="61"/>
    </row>
    <row r="4" spans="1:7" ht="13.5" thickBot="1">
      <c r="A4" s="60"/>
      <c r="B4" s="60"/>
      <c r="C4" s="60"/>
      <c r="D4" s="60"/>
      <c r="E4" s="60"/>
      <c r="F4" s="60"/>
      <c r="G4" s="60"/>
    </row>
    <row r="5" spans="1:12" s="56" customFormat="1" ht="24" customHeight="1" thickTop="1">
      <c r="A5" s="103"/>
      <c r="B5" s="103"/>
      <c r="C5" s="102" t="s">
        <v>139</v>
      </c>
      <c r="D5" s="76"/>
      <c r="E5" s="76"/>
      <c r="F5" s="76"/>
      <c r="G5" s="101"/>
      <c r="L5" s="100"/>
    </row>
    <row r="6" spans="1:12" s="72" customFormat="1" ht="54.75" customHeight="1">
      <c r="A6" s="74" t="s">
        <v>115</v>
      </c>
      <c r="B6" s="74" t="s">
        <v>138</v>
      </c>
      <c r="C6" s="99" t="s">
        <v>137</v>
      </c>
      <c r="D6" s="74" t="s">
        <v>136</v>
      </c>
      <c r="E6" s="74" t="s">
        <v>135</v>
      </c>
      <c r="F6" s="74" t="s">
        <v>134</v>
      </c>
      <c r="G6" s="73" t="s">
        <v>133</v>
      </c>
      <c r="L6" s="98"/>
    </row>
    <row r="7" spans="1:6" ht="12.75">
      <c r="A7" s="54"/>
      <c r="B7" s="54"/>
      <c r="C7" s="97"/>
      <c r="D7" s="54"/>
      <c r="E7" s="54"/>
      <c r="F7" s="54"/>
    </row>
    <row r="8" spans="1:9" ht="12.75">
      <c r="A8" s="68">
        <v>1985</v>
      </c>
      <c r="B8" s="89">
        <v>528649</v>
      </c>
      <c r="C8" s="88">
        <v>445826</v>
      </c>
      <c r="D8" s="49">
        <v>222400</v>
      </c>
      <c r="E8" s="49">
        <v>90530</v>
      </c>
      <c r="F8" s="53">
        <v>132896</v>
      </c>
      <c r="G8" s="48">
        <v>82823</v>
      </c>
      <c r="I8" s="96"/>
    </row>
    <row r="9" spans="1:9" ht="12.75">
      <c r="A9" s="68">
        <v>1986</v>
      </c>
      <c r="B9" s="89">
        <v>564717</v>
      </c>
      <c r="C9" s="88">
        <v>481312</v>
      </c>
      <c r="D9" s="49">
        <v>233800</v>
      </c>
      <c r="E9" s="49">
        <v>99720</v>
      </c>
      <c r="F9" s="53">
        <v>147792</v>
      </c>
      <c r="G9" s="48">
        <v>83405</v>
      </c>
      <c r="I9" s="96"/>
    </row>
    <row r="10" spans="1:9" ht="12.75">
      <c r="A10" s="68">
        <v>1987</v>
      </c>
      <c r="B10" s="89">
        <v>557298</v>
      </c>
      <c r="C10" s="88">
        <v>469565</v>
      </c>
      <c r="D10" s="49">
        <v>218000</v>
      </c>
      <c r="E10" s="49">
        <v>99286</v>
      </c>
      <c r="F10" s="53">
        <v>152279</v>
      </c>
      <c r="G10" s="48">
        <v>87733</v>
      </c>
      <c r="I10" s="96"/>
    </row>
    <row r="11" spans="1:9" ht="12.75">
      <c r="A11" s="68">
        <v>1988</v>
      </c>
      <c r="B11" s="89">
        <v>573962</v>
      </c>
      <c r="C11" s="88">
        <v>485293</v>
      </c>
      <c r="D11" s="49">
        <v>209900</v>
      </c>
      <c r="E11" s="49">
        <v>107402</v>
      </c>
      <c r="F11" s="53">
        <v>167991</v>
      </c>
      <c r="G11" s="48">
        <v>88669</v>
      </c>
      <c r="I11" s="96"/>
    </row>
    <row r="12" spans="1:9" ht="12.75">
      <c r="A12" s="68">
        <v>1989</v>
      </c>
      <c r="B12" s="89">
        <v>585048</v>
      </c>
      <c r="C12" s="88">
        <v>493261</v>
      </c>
      <c r="D12" s="49">
        <v>210300</v>
      </c>
      <c r="E12" s="49">
        <v>98310</v>
      </c>
      <c r="F12" s="53">
        <v>184651</v>
      </c>
      <c r="G12" s="48">
        <v>91787</v>
      </c>
      <c r="I12" s="96"/>
    </row>
    <row r="13" spans="1:9" ht="12.75">
      <c r="A13" s="54"/>
      <c r="B13" s="89"/>
      <c r="C13" s="88"/>
      <c r="D13" s="49"/>
      <c r="E13" s="49"/>
      <c r="F13" s="53"/>
      <c r="G13" s="48"/>
      <c r="I13" s="96"/>
    </row>
    <row r="14" spans="1:9" ht="12.75">
      <c r="A14" s="68">
        <v>1990</v>
      </c>
      <c r="B14" s="89">
        <v>595030</v>
      </c>
      <c r="C14" s="88">
        <v>506586</v>
      </c>
      <c r="D14" s="49">
        <v>213800</v>
      </c>
      <c r="E14" s="49">
        <v>106365</v>
      </c>
      <c r="F14" s="53">
        <v>186421</v>
      </c>
      <c r="G14" s="48">
        <v>88444</v>
      </c>
      <c r="I14" s="96"/>
    </row>
    <row r="15" spans="1:9" ht="12.75">
      <c r="A15" s="68">
        <v>1991</v>
      </c>
      <c r="B15" s="89">
        <v>551382</v>
      </c>
      <c r="C15" s="88">
        <v>464139</v>
      </c>
      <c r="D15" s="49">
        <v>174900</v>
      </c>
      <c r="E15" s="49">
        <v>107775</v>
      </c>
      <c r="F15" s="53">
        <v>181464</v>
      </c>
      <c r="G15" s="48">
        <v>87243</v>
      </c>
      <c r="I15" s="96"/>
    </row>
    <row r="16" spans="1:9" ht="12.75">
      <c r="A16" s="68">
        <v>1992</v>
      </c>
      <c r="B16" s="89">
        <v>520227</v>
      </c>
      <c r="C16" s="88">
        <v>431958</v>
      </c>
      <c r="D16" s="49">
        <v>153700</v>
      </c>
      <c r="E16" s="49">
        <v>102100</v>
      </c>
      <c r="F16" s="53">
        <v>176158</v>
      </c>
      <c r="G16" s="48">
        <v>88269</v>
      </c>
      <c r="I16" s="96"/>
    </row>
    <row r="17" spans="1:9" s="41" customFormat="1" ht="12.75">
      <c r="A17" s="68">
        <v>1993</v>
      </c>
      <c r="B17" s="89">
        <v>506475</v>
      </c>
      <c r="C17" s="88">
        <v>421593</v>
      </c>
      <c r="D17" s="49">
        <v>163000</v>
      </c>
      <c r="E17" s="49">
        <v>79850</v>
      </c>
      <c r="F17" s="53">
        <v>178743</v>
      </c>
      <c r="G17" s="48">
        <v>84882</v>
      </c>
      <c r="I17" s="96"/>
    </row>
    <row r="18" spans="1:9" s="41" customFormat="1" ht="12.75">
      <c r="A18" s="68">
        <v>1994</v>
      </c>
      <c r="B18" s="89">
        <v>503780</v>
      </c>
      <c r="C18" s="88">
        <v>427150</v>
      </c>
      <c r="D18" s="49">
        <v>160100</v>
      </c>
      <c r="E18" s="49">
        <v>78890</v>
      </c>
      <c r="F18" s="53">
        <v>188160</v>
      </c>
      <c r="G18" s="48">
        <v>76630</v>
      </c>
      <c r="I18" s="96"/>
    </row>
    <row r="19" spans="1:9" s="41" customFormat="1" ht="12.75">
      <c r="A19" s="68">
        <v>1995</v>
      </c>
      <c r="B19" s="89">
        <v>493385</v>
      </c>
      <c r="C19" s="88">
        <v>421089</v>
      </c>
      <c r="D19" s="49">
        <v>127700</v>
      </c>
      <c r="E19" s="49">
        <v>87360</v>
      </c>
      <c r="F19" s="53">
        <v>206029</v>
      </c>
      <c r="G19" s="48">
        <v>72296</v>
      </c>
      <c r="I19" s="96"/>
    </row>
    <row r="20" spans="1:9" s="41" customFormat="1" ht="12.75">
      <c r="A20" s="68">
        <v>1996</v>
      </c>
      <c r="B20" s="89">
        <v>495688</v>
      </c>
      <c r="C20" s="88">
        <v>428671</v>
      </c>
      <c r="D20" s="49">
        <v>108100</v>
      </c>
      <c r="E20" s="49">
        <v>95914</v>
      </c>
      <c r="F20" s="53">
        <v>224657</v>
      </c>
      <c r="G20" s="48">
        <v>67017</v>
      </c>
      <c r="I20" s="96"/>
    </row>
    <row r="21" spans="1:9" s="41" customFormat="1" ht="12.75">
      <c r="A21" s="68">
        <v>1997</v>
      </c>
      <c r="B21" s="89">
        <v>488159</v>
      </c>
      <c r="C21" s="88">
        <v>420360</v>
      </c>
      <c r="D21" s="49">
        <v>85500</v>
      </c>
      <c r="E21" s="49">
        <v>91721</v>
      </c>
      <c r="F21" s="53">
        <v>243139</v>
      </c>
      <c r="G21" s="48">
        <v>67799</v>
      </c>
      <c r="I21" s="96"/>
    </row>
    <row r="22" spans="1:9" s="41" customFormat="1" ht="12.75">
      <c r="A22" s="68">
        <v>1998</v>
      </c>
      <c r="B22" s="89">
        <v>493342</v>
      </c>
      <c r="C22" s="88">
        <v>420634</v>
      </c>
      <c r="D22" s="49">
        <v>87300</v>
      </c>
      <c r="E22" s="49">
        <v>92776</v>
      </c>
      <c r="F22" s="53">
        <v>240558</v>
      </c>
      <c r="G22" s="48">
        <v>72708</v>
      </c>
      <c r="I22" s="96"/>
    </row>
    <row r="23" spans="1:9" s="41" customFormat="1" ht="12.75">
      <c r="A23" s="68">
        <v>1999</v>
      </c>
      <c r="B23" s="89">
        <v>512992</v>
      </c>
      <c r="C23" s="88">
        <v>443111</v>
      </c>
      <c r="D23" s="49">
        <v>86800</v>
      </c>
      <c r="E23" s="49">
        <v>101448</v>
      </c>
      <c r="F23" s="53">
        <v>254863</v>
      </c>
      <c r="G23" s="48">
        <v>69881</v>
      </c>
      <c r="H23" s="84"/>
      <c r="I23" s="96"/>
    </row>
    <row r="24" spans="1:9" s="41" customFormat="1" ht="12.75">
      <c r="A24" s="68"/>
      <c r="B24" s="89"/>
      <c r="C24" s="88"/>
      <c r="D24" s="49"/>
      <c r="E24" s="49"/>
      <c r="F24" s="53"/>
      <c r="G24" s="48"/>
      <c r="I24" s="96"/>
    </row>
    <row r="25" spans="1:9" s="41" customFormat="1" ht="12.75">
      <c r="A25" s="68">
        <v>2000</v>
      </c>
      <c r="B25" s="89">
        <v>499771</v>
      </c>
      <c r="C25" s="88">
        <v>431482</v>
      </c>
      <c r="D25" s="49">
        <v>62200</v>
      </c>
      <c r="E25" s="49">
        <v>101530</v>
      </c>
      <c r="F25" s="53">
        <v>267752</v>
      </c>
      <c r="G25" s="48">
        <v>68289</v>
      </c>
      <c r="H25" s="84"/>
      <c r="I25" s="96"/>
    </row>
    <row r="26" spans="1:10" s="41" customFormat="1" ht="12.75">
      <c r="A26" s="68">
        <v>2001</v>
      </c>
      <c r="B26" s="89">
        <v>502178</v>
      </c>
      <c r="C26" s="88">
        <v>437438</v>
      </c>
      <c r="D26" s="49">
        <v>57800</v>
      </c>
      <c r="E26" s="49">
        <v>96337</v>
      </c>
      <c r="F26" s="53">
        <v>283301</v>
      </c>
      <c r="G26" s="48">
        <v>64740</v>
      </c>
      <c r="H26" s="84"/>
      <c r="I26" s="96"/>
      <c r="J26" s="84"/>
    </row>
    <row r="27" spans="1:10" s="41" customFormat="1" ht="12.75">
      <c r="A27" s="68">
        <v>2002</v>
      </c>
      <c r="B27" s="89">
        <v>514338</v>
      </c>
      <c r="C27" s="88">
        <v>453400</v>
      </c>
      <c r="D27" s="49">
        <v>64300</v>
      </c>
      <c r="E27" s="49">
        <v>100616</v>
      </c>
      <c r="F27" s="53">
        <v>288484</v>
      </c>
      <c r="G27" s="48">
        <v>60938</v>
      </c>
      <c r="H27" s="84"/>
      <c r="I27" s="96"/>
      <c r="J27" s="84"/>
    </row>
    <row r="28" spans="1:10" s="41" customFormat="1" ht="12.75">
      <c r="A28" s="68">
        <v>2003</v>
      </c>
      <c r="B28" s="89">
        <v>520473</v>
      </c>
      <c r="C28" s="88">
        <v>461680</v>
      </c>
      <c r="D28" s="49">
        <v>64400</v>
      </c>
      <c r="E28" s="49">
        <v>101470</v>
      </c>
      <c r="F28" s="53">
        <v>295810</v>
      </c>
      <c r="G28" s="48">
        <v>58793</v>
      </c>
      <c r="H28" s="84"/>
      <c r="I28" s="96"/>
      <c r="J28" s="84"/>
    </row>
    <row r="29" spans="1:10" s="41" customFormat="1" ht="12.75">
      <c r="A29" s="68">
        <v>2004</v>
      </c>
      <c r="B29" s="89">
        <v>523957</v>
      </c>
      <c r="C29" s="88">
        <v>459702</v>
      </c>
      <c r="D29" s="49">
        <v>61500</v>
      </c>
      <c r="E29" s="49">
        <v>83104</v>
      </c>
      <c r="F29" s="53">
        <v>315098</v>
      </c>
      <c r="G29" s="48">
        <v>64255</v>
      </c>
      <c r="H29" s="84"/>
      <c r="I29" s="96"/>
      <c r="J29" s="84"/>
    </row>
    <row r="30" spans="1:10" s="41" customFormat="1" ht="12.75">
      <c r="A30" s="68">
        <v>2005</v>
      </c>
      <c r="B30" s="89">
        <v>554387</v>
      </c>
      <c r="C30" s="88">
        <v>493991</v>
      </c>
      <c r="D30" s="49">
        <v>58900</v>
      </c>
      <c r="E30" s="49">
        <v>79288</v>
      </c>
      <c r="F30" s="53">
        <v>355803</v>
      </c>
      <c r="G30" s="48">
        <v>60396</v>
      </c>
      <c r="H30" s="84"/>
      <c r="I30" s="96"/>
      <c r="J30" s="84"/>
    </row>
    <row r="31" spans="1:7" s="41" customFormat="1" ht="12.75">
      <c r="A31" s="95">
        <v>2006</v>
      </c>
      <c r="B31" s="89">
        <v>558333</v>
      </c>
      <c r="C31" s="88">
        <v>499684</v>
      </c>
      <c r="D31" s="49">
        <v>50200</v>
      </c>
      <c r="E31" s="49">
        <v>73652</v>
      </c>
      <c r="F31" s="53">
        <v>375832</v>
      </c>
      <c r="G31" s="48">
        <v>58649</v>
      </c>
    </row>
    <row r="32" spans="1:11" s="41" customFormat="1" ht="12.75">
      <c r="A32" s="68">
        <v>2007</v>
      </c>
      <c r="B32" s="89">
        <v>552889</v>
      </c>
      <c r="C32" s="88">
        <v>498338</v>
      </c>
      <c r="D32" s="49">
        <v>47600</v>
      </c>
      <c r="E32" s="87" t="s">
        <v>42</v>
      </c>
      <c r="F32" s="90" t="s">
        <v>132</v>
      </c>
      <c r="G32" s="93">
        <v>54551</v>
      </c>
      <c r="H32" s="79"/>
      <c r="K32" s="48"/>
    </row>
    <row r="33" spans="1:11" ht="12.75">
      <c r="A33" s="68">
        <v>2008</v>
      </c>
      <c r="B33" s="92" t="s">
        <v>131</v>
      </c>
      <c r="C33" s="91" t="s">
        <v>130</v>
      </c>
      <c r="D33" s="94">
        <v>44200</v>
      </c>
      <c r="E33" s="87" t="s">
        <v>42</v>
      </c>
      <c r="F33" s="90" t="s">
        <v>129</v>
      </c>
      <c r="G33" s="93">
        <v>48781</v>
      </c>
      <c r="H33" s="79"/>
      <c r="I33" s="48"/>
      <c r="K33" s="48"/>
    </row>
    <row r="34" spans="1:11" ht="12.75">
      <c r="A34" s="68">
        <v>2009</v>
      </c>
      <c r="B34" s="92" t="s">
        <v>128</v>
      </c>
      <c r="C34" s="91" t="s">
        <v>127</v>
      </c>
      <c r="D34" s="49">
        <v>44200</v>
      </c>
      <c r="E34" s="87" t="s">
        <v>42</v>
      </c>
      <c r="F34" s="90" t="s">
        <v>126</v>
      </c>
      <c r="G34" s="48">
        <v>55550</v>
      </c>
      <c r="H34" s="79"/>
      <c r="I34" s="48"/>
      <c r="K34" s="48"/>
    </row>
    <row r="35" spans="1:11" ht="12.75">
      <c r="A35" s="68">
        <v>2010</v>
      </c>
      <c r="B35" s="89">
        <v>659663</v>
      </c>
      <c r="C35" s="88">
        <v>597000</v>
      </c>
      <c r="D35" s="49">
        <v>69800</v>
      </c>
      <c r="E35" s="87" t="s">
        <v>42</v>
      </c>
      <c r="F35" s="53">
        <v>527200</v>
      </c>
      <c r="G35" s="48">
        <v>62663</v>
      </c>
      <c r="H35" s="79"/>
      <c r="K35" s="48"/>
    </row>
    <row r="36" spans="1:10" ht="12.75">
      <c r="A36" s="46"/>
      <c r="B36" s="85"/>
      <c r="C36" s="86"/>
      <c r="D36" s="46"/>
      <c r="E36" s="46"/>
      <c r="F36" s="85"/>
      <c r="G36" s="45"/>
      <c r="J36" s="84"/>
    </row>
    <row r="37" spans="10:12" ht="12.75">
      <c r="J37" s="48"/>
      <c r="L37" s="83"/>
    </row>
    <row r="38" spans="1:9" ht="12.75">
      <c r="A38" s="42" t="s">
        <v>125</v>
      </c>
      <c r="I38" s="48"/>
    </row>
    <row r="39" spans="1:14" ht="12.75">
      <c r="A39" s="42" t="s">
        <v>124</v>
      </c>
      <c r="N39" s="48"/>
    </row>
    <row r="40" ht="12.75">
      <c r="A40" s="82" t="s">
        <v>123</v>
      </c>
    </row>
    <row r="41" ht="12.75">
      <c r="A41" s="82" t="s">
        <v>122</v>
      </c>
    </row>
    <row r="42" spans="1:12" s="44" customFormat="1" ht="12.75">
      <c r="A42" s="42" t="s">
        <v>121</v>
      </c>
      <c r="I42" s="41"/>
      <c r="L42" s="81"/>
    </row>
    <row r="43" spans="1:12" s="44" customFormat="1" ht="12.75">
      <c r="A43" s="42" t="s">
        <v>120</v>
      </c>
      <c r="I43" s="41"/>
      <c r="L43" s="81"/>
    </row>
    <row r="44" ht="12.75">
      <c r="A44" s="42" t="s">
        <v>119</v>
      </c>
    </row>
    <row r="45" ht="12.75">
      <c r="A45" s="64" t="s">
        <v>97</v>
      </c>
    </row>
    <row r="46" ht="12.75">
      <c r="A46" s="64" t="s">
        <v>118</v>
      </c>
    </row>
    <row r="49" spans="4:6" s="41" customFormat="1" ht="12.75">
      <c r="D49" s="80"/>
      <c r="E49" s="80"/>
      <c r="F49" s="7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7.xml><?xml version="1.0" encoding="utf-8"?>
<worksheet xmlns="http://schemas.openxmlformats.org/spreadsheetml/2006/main" xmlns:r="http://schemas.openxmlformats.org/officeDocument/2006/relationships">
  <dimension ref="A1:O146"/>
  <sheetViews>
    <sheetView zoomScalePageLayoutView="0" workbookViewId="0" topLeftCell="A1">
      <selection activeCell="A1" sqref="A1"/>
    </sheetView>
  </sheetViews>
  <sheetFormatPr defaultColWidth="9.140625" defaultRowHeight="12.75"/>
  <cols>
    <col min="1" max="1" width="24.7109375" style="107" customWidth="1"/>
    <col min="2" max="6" width="11.8515625" style="107" customWidth="1"/>
    <col min="7" max="15" width="9.140625" style="108" customWidth="1"/>
    <col min="16" max="16384" width="9.140625" style="107" customWidth="1"/>
  </cols>
  <sheetData>
    <row r="1" spans="1:6" ht="31.5">
      <c r="A1" s="139" t="s">
        <v>162</v>
      </c>
      <c r="B1" s="138"/>
      <c r="C1" s="138"/>
      <c r="D1" s="138"/>
      <c r="E1" s="138"/>
      <c r="F1" s="138"/>
    </row>
    <row r="2" spans="1:6" ht="13.5" thickBot="1">
      <c r="A2" s="137"/>
      <c r="B2" s="137"/>
      <c r="C2" s="137"/>
      <c r="D2" s="137"/>
      <c r="E2" s="137"/>
      <c r="F2" s="137"/>
    </row>
    <row r="3" spans="1:15" s="132" customFormat="1" ht="24" customHeight="1" thickTop="1">
      <c r="A3" s="136"/>
      <c r="B3" s="136"/>
      <c r="C3" s="136"/>
      <c r="D3" s="135" t="s">
        <v>116</v>
      </c>
      <c r="E3" s="135"/>
      <c r="F3" s="134"/>
      <c r="G3" s="133"/>
      <c r="H3" s="133"/>
      <c r="I3" s="133"/>
      <c r="J3" s="133"/>
      <c r="K3" s="133"/>
      <c r="L3" s="133"/>
      <c r="M3" s="133"/>
      <c r="N3" s="133"/>
      <c r="O3" s="133"/>
    </row>
    <row r="4" spans="1:15" s="128" customFormat="1" ht="54.75" customHeight="1">
      <c r="A4" s="131" t="s">
        <v>152</v>
      </c>
      <c r="B4" s="131" t="s">
        <v>151</v>
      </c>
      <c r="C4" s="131" t="s">
        <v>150</v>
      </c>
      <c r="D4" s="131" t="s">
        <v>149</v>
      </c>
      <c r="E4" s="131" t="s">
        <v>148</v>
      </c>
      <c r="F4" s="130" t="s">
        <v>147</v>
      </c>
      <c r="G4" s="129"/>
      <c r="H4" s="129"/>
      <c r="I4" s="129"/>
      <c r="J4" s="129"/>
      <c r="K4" s="129"/>
      <c r="L4" s="129"/>
      <c r="M4" s="129"/>
      <c r="N4" s="129"/>
      <c r="O4" s="129"/>
    </row>
    <row r="5" spans="1:5" ht="12.75" customHeight="1">
      <c r="A5" s="127"/>
      <c r="B5" s="127"/>
      <c r="C5" s="127"/>
      <c r="D5" s="127"/>
      <c r="E5" s="127"/>
    </row>
    <row r="6" spans="1:5" ht="12.75">
      <c r="A6" s="153" t="s">
        <v>161</v>
      </c>
      <c r="B6" s="127"/>
      <c r="C6" s="127"/>
      <c r="D6" s="127"/>
      <c r="E6" s="127"/>
    </row>
    <row r="7" spans="1:6" ht="12.75">
      <c r="A7" s="152">
        <v>1992</v>
      </c>
      <c r="B7" s="124">
        <v>4800</v>
      </c>
      <c r="C7" s="124">
        <v>1590</v>
      </c>
      <c r="D7" s="124">
        <v>3100</v>
      </c>
      <c r="E7" s="124">
        <v>1300</v>
      </c>
      <c r="F7" s="123">
        <v>9500</v>
      </c>
    </row>
    <row r="8" spans="1:6" ht="12.75">
      <c r="A8" s="152">
        <v>1993</v>
      </c>
      <c r="B8" s="124">
        <v>5200</v>
      </c>
      <c r="C8" s="124">
        <v>1560</v>
      </c>
      <c r="D8" s="124">
        <v>2800</v>
      </c>
      <c r="E8" s="124">
        <v>1100</v>
      </c>
      <c r="F8" s="123">
        <v>8700</v>
      </c>
    </row>
    <row r="9" spans="1:6" ht="12.75">
      <c r="A9" s="152">
        <v>1994</v>
      </c>
      <c r="B9" s="124">
        <v>5300</v>
      </c>
      <c r="C9" s="124">
        <v>1530</v>
      </c>
      <c r="D9" s="124">
        <v>2700</v>
      </c>
      <c r="E9" s="124">
        <v>1200</v>
      </c>
      <c r="F9" s="123">
        <v>8100</v>
      </c>
    </row>
    <row r="10" spans="1:6" ht="12.75">
      <c r="A10" s="152">
        <v>1995</v>
      </c>
      <c r="B10" s="124">
        <v>5300</v>
      </c>
      <c r="C10" s="124">
        <v>1470</v>
      </c>
      <c r="D10" s="124">
        <v>2700</v>
      </c>
      <c r="E10" s="124">
        <v>1000</v>
      </c>
      <c r="F10" s="123">
        <v>7300</v>
      </c>
    </row>
    <row r="11" spans="1:6" ht="12.75">
      <c r="A11" s="152">
        <v>1996</v>
      </c>
      <c r="B11" s="124">
        <v>5400</v>
      </c>
      <c r="C11" s="124">
        <v>1440</v>
      </c>
      <c r="D11" s="124">
        <v>2700</v>
      </c>
      <c r="E11" s="124">
        <v>1000</v>
      </c>
      <c r="F11" s="123">
        <v>7400</v>
      </c>
    </row>
    <row r="12" spans="1:6" ht="12.75">
      <c r="A12" s="152">
        <v>1997</v>
      </c>
      <c r="B12" s="124">
        <v>5500</v>
      </c>
      <c r="C12" s="124">
        <v>1440</v>
      </c>
      <c r="D12" s="124">
        <v>2700</v>
      </c>
      <c r="E12" s="124">
        <v>1200</v>
      </c>
      <c r="F12" s="123">
        <v>7000</v>
      </c>
    </row>
    <row r="13" spans="1:6" ht="12.75">
      <c r="A13" s="152">
        <v>1998</v>
      </c>
      <c r="B13" s="124">
        <v>5500</v>
      </c>
      <c r="C13" s="124">
        <v>1440</v>
      </c>
      <c r="D13" s="124">
        <v>2700</v>
      </c>
      <c r="E13" s="124">
        <v>1200</v>
      </c>
      <c r="F13" s="123">
        <v>7400</v>
      </c>
    </row>
    <row r="14" spans="1:6" ht="12.75">
      <c r="A14" s="152">
        <v>1999</v>
      </c>
      <c r="B14" s="124">
        <v>5500</v>
      </c>
      <c r="C14" s="124">
        <v>1440</v>
      </c>
      <c r="D14" s="124">
        <v>3000</v>
      </c>
      <c r="E14" s="124">
        <v>1200</v>
      </c>
      <c r="F14" s="123">
        <v>7600</v>
      </c>
    </row>
    <row r="15" spans="1:6" ht="12.75">
      <c r="A15" s="152">
        <v>2000</v>
      </c>
      <c r="B15" s="124">
        <v>5500</v>
      </c>
      <c r="C15" s="124">
        <v>1440</v>
      </c>
      <c r="D15" s="124">
        <v>3100</v>
      </c>
      <c r="E15" s="124">
        <v>1000</v>
      </c>
      <c r="F15" s="123">
        <v>7800</v>
      </c>
    </row>
    <row r="16" spans="1:6" ht="12.75">
      <c r="A16" s="152">
        <v>2001</v>
      </c>
      <c r="B16" s="124">
        <v>5500</v>
      </c>
      <c r="C16" s="124">
        <v>1350</v>
      </c>
      <c r="D16" s="124">
        <v>3300</v>
      </c>
      <c r="E16" s="124">
        <v>1100</v>
      </c>
      <c r="F16" s="123">
        <v>7400</v>
      </c>
    </row>
    <row r="17" spans="1:6" s="107" customFormat="1" ht="12.75">
      <c r="A17" s="152">
        <v>2002</v>
      </c>
      <c r="B17" s="124">
        <v>5500</v>
      </c>
      <c r="C17" s="124">
        <v>1320</v>
      </c>
      <c r="D17" s="124">
        <v>3000</v>
      </c>
      <c r="E17" s="124">
        <v>1100</v>
      </c>
      <c r="F17" s="123">
        <v>7500</v>
      </c>
    </row>
    <row r="18" spans="1:6" s="107" customFormat="1" ht="12.75">
      <c r="A18" s="152">
        <v>2003</v>
      </c>
      <c r="B18" s="124">
        <v>5500</v>
      </c>
      <c r="C18" s="124">
        <v>1300</v>
      </c>
      <c r="D18" s="120" t="s">
        <v>108</v>
      </c>
      <c r="E18" s="120" t="s">
        <v>108</v>
      </c>
      <c r="F18" s="123">
        <v>7300</v>
      </c>
    </row>
    <row r="19" spans="1:6" s="107" customFormat="1" ht="12.75">
      <c r="A19" s="152">
        <v>2004</v>
      </c>
      <c r="B19" s="124">
        <v>5500</v>
      </c>
      <c r="C19" s="124">
        <v>1300</v>
      </c>
      <c r="D19" s="120" t="s">
        <v>108</v>
      </c>
      <c r="E19" s="120" t="s">
        <v>108</v>
      </c>
      <c r="F19" s="123">
        <v>7300</v>
      </c>
    </row>
    <row r="20" spans="1:6" s="107" customFormat="1" ht="12.75">
      <c r="A20" s="152">
        <v>2005</v>
      </c>
      <c r="B20" s="124">
        <v>5500</v>
      </c>
      <c r="C20" s="124">
        <v>1300</v>
      </c>
      <c r="D20" s="120" t="s">
        <v>108</v>
      </c>
      <c r="E20" s="120" t="s">
        <v>108</v>
      </c>
      <c r="F20" s="123">
        <v>7000</v>
      </c>
    </row>
    <row r="21" spans="1:6" s="107" customFormat="1" ht="12.75">
      <c r="A21" s="152">
        <v>2006</v>
      </c>
      <c r="B21" s="124">
        <v>5500</v>
      </c>
      <c r="C21" s="124">
        <v>1300</v>
      </c>
      <c r="D21" s="120" t="s">
        <v>108</v>
      </c>
      <c r="E21" s="120" t="s">
        <v>108</v>
      </c>
      <c r="F21" s="123">
        <v>7000</v>
      </c>
    </row>
    <row r="22" spans="1:6" s="107" customFormat="1" ht="12.75">
      <c r="A22" s="152">
        <v>2007</v>
      </c>
      <c r="B22" s="124">
        <v>7500</v>
      </c>
      <c r="C22" s="124">
        <v>1120</v>
      </c>
      <c r="D22" s="120" t="s">
        <v>108</v>
      </c>
      <c r="E22" s="120" t="s">
        <v>108</v>
      </c>
      <c r="F22" s="123">
        <v>6500</v>
      </c>
    </row>
    <row r="23" spans="1:6" s="107" customFormat="1" ht="12.75">
      <c r="A23" s="152">
        <v>2008</v>
      </c>
      <c r="B23" s="124">
        <v>7500</v>
      </c>
      <c r="C23" s="124">
        <v>1110</v>
      </c>
      <c r="D23" s="124">
        <v>3300</v>
      </c>
      <c r="E23" s="124">
        <v>900</v>
      </c>
      <c r="F23" s="123">
        <v>6200</v>
      </c>
    </row>
    <row r="24" spans="1:6" s="107" customFormat="1" ht="12.75">
      <c r="A24" s="152">
        <v>2009</v>
      </c>
      <c r="B24" s="124">
        <v>7500</v>
      </c>
      <c r="C24" s="124">
        <v>1110</v>
      </c>
      <c r="D24" s="124">
        <v>3500</v>
      </c>
      <c r="E24" s="124">
        <v>1000</v>
      </c>
      <c r="F24" s="123">
        <v>6200</v>
      </c>
    </row>
    <row r="25" spans="1:6" s="107" customFormat="1" ht="12.75">
      <c r="A25" s="152">
        <v>2010</v>
      </c>
      <c r="B25" s="124">
        <v>7500</v>
      </c>
      <c r="C25" s="124">
        <v>1110</v>
      </c>
      <c r="D25" s="124">
        <v>3800</v>
      </c>
      <c r="E25" s="124">
        <v>1000</v>
      </c>
      <c r="F25" s="123">
        <v>6400</v>
      </c>
    </row>
    <row r="26" spans="1:6" s="107" customFormat="1" ht="12.75" customHeight="1">
      <c r="A26" s="152"/>
      <c r="B26" s="124"/>
      <c r="C26" s="124"/>
      <c r="D26" s="124"/>
      <c r="E26" s="124"/>
      <c r="F26" s="123"/>
    </row>
    <row r="27" spans="1:6" s="107" customFormat="1" ht="12.75">
      <c r="A27" s="127" t="s">
        <v>94</v>
      </c>
      <c r="B27" s="124"/>
      <c r="C27" s="124"/>
      <c r="D27" s="124"/>
      <c r="E27" s="124"/>
      <c r="F27" s="123"/>
    </row>
    <row r="28" spans="1:6" s="107" customFormat="1" ht="12.75">
      <c r="A28" s="122">
        <v>1992</v>
      </c>
      <c r="B28" s="124">
        <v>2800</v>
      </c>
      <c r="C28" s="124">
        <v>929</v>
      </c>
      <c r="D28" s="124">
        <v>1850</v>
      </c>
      <c r="E28" s="124">
        <v>750</v>
      </c>
      <c r="F28" s="123">
        <v>3750</v>
      </c>
    </row>
    <row r="29" spans="1:6" s="107" customFormat="1" ht="12.75">
      <c r="A29" s="122">
        <v>1993</v>
      </c>
      <c r="B29" s="124">
        <v>3000</v>
      </c>
      <c r="C29" s="124">
        <v>920</v>
      </c>
      <c r="D29" s="124">
        <v>1800</v>
      </c>
      <c r="E29" s="124">
        <v>650</v>
      </c>
      <c r="F29" s="123">
        <v>3300</v>
      </c>
    </row>
    <row r="30" spans="1:6" s="107" customFormat="1" ht="12.75">
      <c r="A30" s="122">
        <v>1994</v>
      </c>
      <c r="B30" s="124">
        <v>3100</v>
      </c>
      <c r="C30" s="124">
        <v>920</v>
      </c>
      <c r="D30" s="124">
        <v>1700</v>
      </c>
      <c r="E30" s="124">
        <v>650</v>
      </c>
      <c r="F30" s="123">
        <v>3000</v>
      </c>
    </row>
    <row r="31" spans="1:6" s="107" customFormat="1" ht="12.75">
      <c r="A31" s="122">
        <v>1995</v>
      </c>
      <c r="B31" s="124">
        <v>3150</v>
      </c>
      <c r="C31" s="124">
        <v>890</v>
      </c>
      <c r="D31" s="124">
        <v>1750</v>
      </c>
      <c r="E31" s="124">
        <v>550</v>
      </c>
      <c r="F31" s="123">
        <v>2550</v>
      </c>
    </row>
    <row r="32" spans="1:6" s="107" customFormat="1" ht="12.75">
      <c r="A32" s="122">
        <v>1996</v>
      </c>
      <c r="B32" s="124">
        <v>2700</v>
      </c>
      <c r="C32" s="124">
        <v>929</v>
      </c>
      <c r="D32" s="124">
        <v>1800</v>
      </c>
      <c r="E32" s="124">
        <v>600</v>
      </c>
      <c r="F32" s="123">
        <v>2600</v>
      </c>
    </row>
    <row r="33" spans="1:14" s="107" customFormat="1" ht="12.75">
      <c r="A33" s="122">
        <v>1997</v>
      </c>
      <c r="B33" s="124">
        <v>3300</v>
      </c>
      <c r="C33" s="124">
        <v>870</v>
      </c>
      <c r="D33" s="124">
        <v>1800</v>
      </c>
      <c r="E33" s="124">
        <v>700</v>
      </c>
      <c r="F33" s="123">
        <v>2450</v>
      </c>
      <c r="G33" s="108"/>
      <c r="H33" s="108"/>
      <c r="I33" s="108"/>
      <c r="J33" s="108"/>
      <c r="K33" s="108"/>
      <c r="L33" s="108"/>
      <c r="M33" s="108"/>
      <c r="N33" s="108"/>
    </row>
    <row r="34" spans="1:14" s="107" customFormat="1" ht="12.75">
      <c r="A34" s="122">
        <v>1998</v>
      </c>
      <c r="B34" s="124">
        <v>3300</v>
      </c>
      <c r="C34" s="124">
        <v>870</v>
      </c>
      <c r="D34" s="124">
        <v>1750</v>
      </c>
      <c r="E34" s="124">
        <v>650</v>
      </c>
      <c r="F34" s="123">
        <v>2550</v>
      </c>
      <c r="G34" s="108"/>
      <c r="H34" s="108"/>
      <c r="I34" s="108"/>
      <c r="J34" s="108"/>
      <c r="K34" s="108"/>
      <c r="L34" s="108"/>
      <c r="M34" s="108"/>
      <c r="N34" s="108"/>
    </row>
    <row r="35" spans="1:14" s="107" customFormat="1" ht="12.75">
      <c r="A35" s="122">
        <v>1999</v>
      </c>
      <c r="B35" s="124">
        <v>3300</v>
      </c>
      <c r="C35" s="124">
        <v>870</v>
      </c>
      <c r="D35" s="124">
        <v>1850</v>
      </c>
      <c r="E35" s="124">
        <v>600</v>
      </c>
      <c r="F35" s="123">
        <v>2400</v>
      </c>
      <c r="G35" s="108"/>
      <c r="H35" s="108"/>
      <c r="I35" s="108"/>
      <c r="J35" s="108"/>
      <c r="K35" s="108"/>
      <c r="L35" s="108"/>
      <c r="M35" s="108"/>
      <c r="N35" s="108"/>
    </row>
    <row r="36" spans="1:14" s="107" customFormat="1" ht="12.75">
      <c r="A36" s="122">
        <v>2000</v>
      </c>
      <c r="B36" s="124">
        <v>3300</v>
      </c>
      <c r="C36" s="124">
        <v>870</v>
      </c>
      <c r="D36" s="124">
        <v>1800</v>
      </c>
      <c r="E36" s="124">
        <v>550</v>
      </c>
      <c r="F36" s="123">
        <v>2700</v>
      </c>
      <c r="G36" s="108"/>
      <c r="H36" s="108"/>
      <c r="I36" s="108"/>
      <c r="J36" s="108"/>
      <c r="K36" s="108"/>
      <c r="L36" s="108"/>
      <c r="M36" s="108"/>
      <c r="N36" s="108"/>
    </row>
    <row r="37" spans="1:14" s="107" customFormat="1" ht="12.75">
      <c r="A37" s="122">
        <v>2001</v>
      </c>
      <c r="B37" s="151" t="s">
        <v>160</v>
      </c>
      <c r="C37" s="151" t="s">
        <v>159</v>
      </c>
      <c r="D37" s="124">
        <v>1950</v>
      </c>
      <c r="E37" s="124">
        <v>550</v>
      </c>
      <c r="F37" s="123">
        <v>2650</v>
      </c>
      <c r="G37" s="108"/>
      <c r="H37" s="108"/>
      <c r="I37" s="108"/>
      <c r="J37" s="108"/>
      <c r="K37" s="108"/>
      <c r="L37" s="108"/>
      <c r="M37" s="108"/>
      <c r="N37" s="108"/>
    </row>
    <row r="38" spans="1:14" s="107" customFormat="1" ht="12.75">
      <c r="A38" s="122">
        <v>2002</v>
      </c>
      <c r="B38" s="124">
        <v>3250</v>
      </c>
      <c r="C38" s="124">
        <v>830</v>
      </c>
      <c r="D38" s="124">
        <v>1700</v>
      </c>
      <c r="E38" s="124">
        <v>600</v>
      </c>
      <c r="F38" s="123">
        <v>2450</v>
      </c>
      <c r="G38" s="108"/>
      <c r="H38" s="108"/>
      <c r="I38" s="108"/>
      <c r="J38" s="108"/>
      <c r="K38" s="108"/>
      <c r="L38" s="108"/>
      <c r="M38" s="108"/>
      <c r="N38" s="108"/>
    </row>
    <row r="39" spans="1:14" s="107" customFormat="1" ht="12.75">
      <c r="A39" s="122">
        <v>2003</v>
      </c>
      <c r="B39" s="124">
        <v>3250</v>
      </c>
      <c r="C39" s="124">
        <v>820</v>
      </c>
      <c r="D39" s="120" t="s">
        <v>108</v>
      </c>
      <c r="E39" s="120" t="s">
        <v>108</v>
      </c>
      <c r="F39" s="123">
        <v>2750</v>
      </c>
      <c r="G39" s="108"/>
      <c r="H39" s="108"/>
      <c r="I39" s="108"/>
      <c r="J39" s="108"/>
      <c r="K39" s="108"/>
      <c r="L39" s="108"/>
      <c r="M39" s="108"/>
      <c r="N39" s="108"/>
    </row>
    <row r="40" spans="1:14" s="107" customFormat="1" ht="12.75">
      <c r="A40" s="122">
        <v>2004</v>
      </c>
      <c r="B40" s="124">
        <v>3250</v>
      </c>
      <c r="C40" s="124">
        <v>820</v>
      </c>
      <c r="D40" s="120" t="s">
        <v>108</v>
      </c>
      <c r="E40" s="120" t="s">
        <v>108</v>
      </c>
      <c r="F40" s="123">
        <v>2700</v>
      </c>
      <c r="G40" s="108"/>
      <c r="H40" s="108"/>
      <c r="I40" s="108"/>
      <c r="J40" s="108"/>
      <c r="K40" s="108"/>
      <c r="L40" s="108"/>
      <c r="M40" s="108"/>
      <c r="N40" s="108"/>
    </row>
    <row r="41" spans="1:14" s="107" customFormat="1" ht="12.75">
      <c r="A41" s="122">
        <v>2005</v>
      </c>
      <c r="B41" s="124">
        <v>3250</v>
      </c>
      <c r="C41" s="124">
        <v>820</v>
      </c>
      <c r="D41" s="120" t="s">
        <v>108</v>
      </c>
      <c r="E41" s="120" t="s">
        <v>108</v>
      </c>
      <c r="F41" s="123">
        <v>2500</v>
      </c>
      <c r="G41" s="108"/>
      <c r="H41" s="108"/>
      <c r="I41" s="108"/>
      <c r="J41" s="108"/>
      <c r="K41" s="108"/>
      <c r="L41" s="108"/>
      <c r="M41" s="108"/>
      <c r="N41" s="108"/>
    </row>
    <row r="42" spans="1:14" s="107" customFormat="1" ht="12.75">
      <c r="A42" s="122">
        <v>2006</v>
      </c>
      <c r="B42" s="124">
        <v>3250</v>
      </c>
      <c r="C42" s="124">
        <v>820</v>
      </c>
      <c r="D42" s="120" t="s">
        <v>108</v>
      </c>
      <c r="E42" s="120" t="s">
        <v>108</v>
      </c>
      <c r="F42" s="123">
        <v>2650</v>
      </c>
      <c r="G42" s="108"/>
      <c r="H42" s="108"/>
      <c r="I42" s="108"/>
      <c r="J42" s="108"/>
      <c r="K42" s="108"/>
      <c r="L42" s="108"/>
      <c r="M42" s="108"/>
      <c r="N42" s="108"/>
    </row>
    <row r="43" spans="1:14" s="107" customFormat="1" ht="12.75">
      <c r="A43" s="122">
        <v>2007</v>
      </c>
      <c r="B43" s="124">
        <v>4650</v>
      </c>
      <c r="C43" s="124">
        <v>680</v>
      </c>
      <c r="D43" s="120" t="s">
        <v>108</v>
      </c>
      <c r="E43" s="120" t="s">
        <v>108</v>
      </c>
      <c r="F43" s="123">
        <v>2500</v>
      </c>
      <c r="G43" s="108"/>
      <c r="H43" s="108"/>
      <c r="I43" s="108"/>
      <c r="J43" s="108"/>
      <c r="K43" s="108"/>
      <c r="L43" s="108"/>
      <c r="M43" s="108"/>
      <c r="N43" s="108"/>
    </row>
    <row r="44" spans="1:14" s="107" customFormat="1" ht="12.75">
      <c r="A44" s="122">
        <v>2008</v>
      </c>
      <c r="B44" s="124">
        <v>4650</v>
      </c>
      <c r="C44" s="124">
        <v>670</v>
      </c>
      <c r="D44" s="120" t="s">
        <v>108</v>
      </c>
      <c r="E44" s="120" t="s">
        <v>108</v>
      </c>
      <c r="F44" s="123">
        <v>2350</v>
      </c>
      <c r="G44" s="108"/>
      <c r="H44" s="108"/>
      <c r="I44" s="108"/>
      <c r="J44" s="108"/>
      <c r="K44" s="108"/>
      <c r="L44" s="108"/>
      <c r="M44" s="108"/>
      <c r="N44" s="108"/>
    </row>
    <row r="45" spans="1:14" s="107" customFormat="1" ht="12.75">
      <c r="A45" s="122">
        <v>2009</v>
      </c>
      <c r="B45" s="121" t="s">
        <v>146</v>
      </c>
      <c r="C45" s="120" t="s">
        <v>146</v>
      </c>
      <c r="D45" s="120" t="s">
        <v>108</v>
      </c>
      <c r="E45" s="120" t="s">
        <v>108</v>
      </c>
      <c r="F45" s="119" t="s">
        <v>146</v>
      </c>
      <c r="G45" s="108"/>
      <c r="H45" s="108"/>
      <c r="I45" s="108"/>
      <c r="J45" s="108"/>
      <c r="K45" s="108"/>
      <c r="L45" s="108"/>
      <c r="M45" s="108"/>
      <c r="N45" s="108"/>
    </row>
    <row r="46" spans="1:14" s="107" customFormat="1" ht="12.75">
      <c r="A46" s="122">
        <v>2010</v>
      </c>
      <c r="B46" s="121" t="s">
        <v>146</v>
      </c>
      <c r="C46" s="120" t="s">
        <v>146</v>
      </c>
      <c r="D46" s="120" t="s">
        <v>108</v>
      </c>
      <c r="E46" s="120" t="s">
        <v>108</v>
      </c>
      <c r="F46" s="119" t="s">
        <v>146</v>
      </c>
      <c r="G46" s="108"/>
      <c r="H46" s="108"/>
      <c r="I46" s="108"/>
      <c r="J46" s="108"/>
      <c r="K46" s="108"/>
      <c r="L46" s="108"/>
      <c r="M46" s="108"/>
      <c r="N46" s="108"/>
    </row>
    <row r="47" spans="1:6" s="107" customFormat="1" ht="12.75" customHeight="1">
      <c r="A47" s="150"/>
      <c r="B47" s="149"/>
      <c r="C47" s="148"/>
      <c r="D47" s="147"/>
      <c r="E47" s="147"/>
      <c r="F47" s="146"/>
    </row>
    <row r="48" spans="1:6" s="107" customFormat="1" ht="12.75">
      <c r="A48" s="145"/>
      <c r="B48" s="143"/>
      <c r="C48" s="142"/>
      <c r="D48" s="141"/>
      <c r="E48" s="141"/>
      <c r="F48" s="140"/>
    </row>
    <row r="49" spans="1:14" ht="12.75">
      <c r="A49" s="144" t="s">
        <v>154</v>
      </c>
      <c r="B49" s="143"/>
      <c r="C49" s="142"/>
      <c r="D49" s="141"/>
      <c r="E49" s="141"/>
      <c r="F49" s="140"/>
      <c r="G49" s="107"/>
      <c r="H49" s="107"/>
      <c r="I49" s="107"/>
      <c r="J49" s="107"/>
      <c r="K49" s="107"/>
      <c r="L49" s="107"/>
      <c r="M49" s="107"/>
      <c r="N49" s="107"/>
    </row>
    <row r="50" spans="1:14" ht="31.5">
      <c r="A50" s="139" t="s">
        <v>153</v>
      </c>
      <c r="B50" s="138"/>
      <c r="C50" s="138"/>
      <c r="D50" s="138"/>
      <c r="E50" s="138"/>
      <c r="F50" s="138"/>
      <c r="G50" s="107"/>
      <c r="H50" s="107"/>
      <c r="I50" s="107"/>
      <c r="J50" s="107"/>
      <c r="K50" s="107"/>
      <c r="L50" s="107"/>
      <c r="M50" s="107"/>
      <c r="N50" s="107"/>
    </row>
    <row r="51" spans="1:14" ht="13.5" thickBot="1">
      <c r="A51" s="137"/>
      <c r="B51" s="137"/>
      <c r="C51" s="137"/>
      <c r="D51" s="137"/>
      <c r="E51" s="137"/>
      <c r="F51" s="137"/>
      <c r="G51" s="107"/>
      <c r="H51" s="107"/>
      <c r="I51" s="107"/>
      <c r="J51" s="107"/>
      <c r="K51" s="107"/>
      <c r="L51" s="107"/>
      <c r="M51" s="107"/>
      <c r="N51" s="107"/>
    </row>
    <row r="52" spans="1:15" s="132" customFormat="1" ht="24" customHeight="1" thickTop="1">
      <c r="A52" s="136"/>
      <c r="B52" s="136"/>
      <c r="C52" s="136"/>
      <c r="D52" s="135" t="s">
        <v>116</v>
      </c>
      <c r="E52" s="135"/>
      <c r="F52" s="134"/>
      <c r="G52" s="107"/>
      <c r="H52" s="107"/>
      <c r="I52" s="107"/>
      <c r="J52" s="107"/>
      <c r="K52" s="107"/>
      <c r="L52" s="107"/>
      <c r="M52" s="107"/>
      <c r="N52" s="107"/>
      <c r="O52" s="133"/>
    </row>
    <row r="53" spans="1:15" s="128" customFormat="1" ht="54.75" customHeight="1">
      <c r="A53" s="131" t="s">
        <v>152</v>
      </c>
      <c r="B53" s="131" t="s">
        <v>151</v>
      </c>
      <c r="C53" s="131" t="s">
        <v>150</v>
      </c>
      <c r="D53" s="131" t="s">
        <v>149</v>
      </c>
      <c r="E53" s="131" t="s">
        <v>148</v>
      </c>
      <c r="F53" s="130" t="s">
        <v>147</v>
      </c>
      <c r="G53" s="107"/>
      <c r="H53" s="107"/>
      <c r="I53" s="107"/>
      <c r="J53" s="107"/>
      <c r="K53" s="107"/>
      <c r="L53" s="107"/>
      <c r="M53" s="107"/>
      <c r="N53" s="107"/>
      <c r="O53" s="129"/>
    </row>
    <row r="54" spans="1:14" ht="12.75">
      <c r="A54" s="127"/>
      <c r="B54" s="127"/>
      <c r="C54" s="127"/>
      <c r="D54" s="127"/>
      <c r="E54" s="127"/>
      <c r="G54" s="107"/>
      <c r="H54" s="107"/>
      <c r="I54" s="107"/>
      <c r="J54" s="107"/>
      <c r="K54" s="107"/>
      <c r="L54" s="107"/>
      <c r="M54" s="107"/>
      <c r="N54" s="107"/>
    </row>
    <row r="55" spans="1:14" ht="12.75">
      <c r="A55" s="127" t="s">
        <v>93</v>
      </c>
      <c r="B55" s="124"/>
      <c r="C55" s="124"/>
      <c r="D55" s="124"/>
      <c r="E55" s="124"/>
      <c r="F55" s="123"/>
      <c r="G55" s="107"/>
      <c r="H55" s="107"/>
      <c r="I55" s="107"/>
      <c r="J55" s="107"/>
      <c r="K55" s="107"/>
      <c r="L55" s="107"/>
      <c r="M55" s="107"/>
      <c r="N55" s="107"/>
    </row>
    <row r="56" spans="1:6" ht="12.75">
      <c r="A56" s="122">
        <v>1992</v>
      </c>
      <c r="B56" s="124">
        <v>900</v>
      </c>
      <c r="C56" s="124">
        <v>92</v>
      </c>
      <c r="D56" s="124">
        <v>650</v>
      </c>
      <c r="E56" s="124">
        <v>350</v>
      </c>
      <c r="F56" s="123">
        <v>2350</v>
      </c>
    </row>
    <row r="57" spans="1:6" ht="12.75">
      <c r="A57" s="122">
        <v>1993</v>
      </c>
      <c r="B57" s="124">
        <v>900</v>
      </c>
      <c r="C57" s="124">
        <v>90</v>
      </c>
      <c r="D57" s="124">
        <v>550</v>
      </c>
      <c r="E57" s="124">
        <v>300</v>
      </c>
      <c r="F57" s="123">
        <v>2300</v>
      </c>
    </row>
    <row r="58" spans="1:6" ht="12.75">
      <c r="A58" s="122">
        <v>1994</v>
      </c>
      <c r="B58" s="124">
        <v>900</v>
      </c>
      <c r="C58" s="124">
        <v>90</v>
      </c>
      <c r="D58" s="124">
        <v>500</v>
      </c>
      <c r="E58" s="124">
        <v>350</v>
      </c>
      <c r="F58" s="123">
        <v>2050</v>
      </c>
    </row>
    <row r="59" spans="1:6" ht="12.75">
      <c r="A59" s="122">
        <v>1995</v>
      </c>
      <c r="B59" s="124">
        <v>900</v>
      </c>
      <c r="C59" s="124">
        <v>85</v>
      </c>
      <c r="D59" s="124">
        <v>500</v>
      </c>
      <c r="E59" s="124">
        <v>250</v>
      </c>
      <c r="F59" s="123">
        <v>1900</v>
      </c>
    </row>
    <row r="60" spans="1:6" ht="12.75">
      <c r="A60" s="122">
        <v>1996</v>
      </c>
      <c r="B60" s="124">
        <v>900</v>
      </c>
      <c r="C60" s="124">
        <v>92</v>
      </c>
      <c r="D60" s="124">
        <v>450</v>
      </c>
      <c r="E60" s="124">
        <v>200</v>
      </c>
      <c r="F60" s="123">
        <v>2000</v>
      </c>
    </row>
    <row r="61" spans="1:6" ht="12.75">
      <c r="A61" s="122">
        <v>1997</v>
      </c>
      <c r="B61" s="125">
        <v>900</v>
      </c>
      <c r="C61" s="125">
        <v>80</v>
      </c>
      <c r="D61" s="125">
        <v>500</v>
      </c>
      <c r="E61" s="125">
        <v>300</v>
      </c>
      <c r="F61" s="126">
        <v>1900</v>
      </c>
    </row>
    <row r="62" spans="1:6" ht="12.75">
      <c r="A62" s="122">
        <v>1998</v>
      </c>
      <c r="B62" s="125">
        <v>900</v>
      </c>
      <c r="C62" s="125">
        <v>80</v>
      </c>
      <c r="D62" s="125">
        <v>450</v>
      </c>
      <c r="E62" s="125">
        <v>250</v>
      </c>
      <c r="F62" s="126">
        <v>2100</v>
      </c>
    </row>
    <row r="63" spans="1:6" ht="12.75">
      <c r="A63" s="122">
        <v>1999</v>
      </c>
      <c r="B63" s="125">
        <v>900</v>
      </c>
      <c r="C63" s="125">
        <v>80</v>
      </c>
      <c r="D63" s="125">
        <v>500</v>
      </c>
      <c r="E63" s="125">
        <v>300</v>
      </c>
      <c r="F63" s="126">
        <v>2100</v>
      </c>
    </row>
    <row r="64" spans="1:6" ht="12.75">
      <c r="A64" s="122">
        <v>2000</v>
      </c>
      <c r="B64" s="125">
        <v>900</v>
      </c>
      <c r="C64" s="125">
        <v>80</v>
      </c>
      <c r="D64" s="125">
        <v>500</v>
      </c>
      <c r="E64" s="125">
        <v>200</v>
      </c>
      <c r="F64" s="126">
        <v>2200</v>
      </c>
    </row>
    <row r="65" spans="1:6" s="107" customFormat="1" ht="12.75">
      <c r="A65" s="122">
        <v>2001</v>
      </c>
      <c r="B65" s="151" t="s">
        <v>158</v>
      </c>
      <c r="C65" s="151" t="s">
        <v>157</v>
      </c>
      <c r="D65" s="125">
        <v>550</v>
      </c>
      <c r="E65" s="125">
        <v>250</v>
      </c>
      <c r="F65" s="126">
        <v>2300</v>
      </c>
    </row>
    <row r="66" spans="1:6" s="107" customFormat="1" ht="12.75">
      <c r="A66" s="122">
        <v>2002</v>
      </c>
      <c r="B66" s="125">
        <v>800</v>
      </c>
      <c r="C66" s="125">
        <v>70</v>
      </c>
      <c r="D66" s="124">
        <v>550</v>
      </c>
      <c r="E66" s="124">
        <v>250</v>
      </c>
      <c r="F66" s="126">
        <v>2100</v>
      </c>
    </row>
    <row r="67" spans="1:6" s="107" customFormat="1" ht="12.75">
      <c r="A67" s="122">
        <v>2003</v>
      </c>
      <c r="B67" s="125">
        <v>800</v>
      </c>
      <c r="C67" s="125">
        <v>70</v>
      </c>
      <c r="D67" s="120" t="s">
        <v>108</v>
      </c>
      <c r="E67" s="120" t="s">
        <v>108</v>
      </c>
      <c r="F67" s="126">
        <v>2150</v>
      </c>
    </row>
    <row r="68" spans="1:6" s="107" customFormat="1" ht="12.75">
      <c r="A68" s="122">
        <v>2004</v>
      </c>
      <c r="B68" s="125">
        <v>800</v>
      </c>
      <c r="C68" s="125">
        <v>70</v>
      </c>
      <c r="D68" s="120" t="s">
        <v>108</v>
      </c>
      <c r="E68" s="120" t="s">
        <v>108</v>
      </c>
      <c r="F68" s="126">
        <v>2200</v>
      </c>
    </row>
    <row r="69" spans="1:6" s="107" customFormat="1" ht="12.75">
      <c r="A69" s="122">
        <v>2005</v>
      </c>
      <c r="B69" s="125">
        <v>800</v>
      </c>
      <c r="C69" s="125">
        <v>70</v>
      </c>
      <c r="D69" s="120" t="s">
        <v>108</v>
      </c>
      <c r="E69" s="120" t="s">
        <v>108</v>
      </c>
      <c r="F69" s="126">
        <v>2050</v>
      </c>
    </row>
    <row r="70" spans="1:6" s="107" customFormat="1" ht="12.75">
      <c r="A70" s="122">
        <v>2006</v>
      </c>
      <c r="B70" s="125">
        <v>800</v>
      </c>
      <c r="C70" s="125">
        <v>70</v>
      </c>
      <c r="D70" s="120" t="s">
        <v>108</v>
      </c>
      <c r="E70" s="120" t="s">
        <v>108</v>
      </c>
      <c r="F70" s="126">
        <v>1950</v>
      </c>
    </row>
    <row r="71" spans="1:6" s="107" customFormat="1" ht="12.75">
      <c r="A71" s="122">
        <v>2007</v>
      </c>
      <c r="B71" s="125">
        <v>950</v>
      </c>
      <c r="C71" s="125">
        <v>60</v>
      </c>
      <c r="D71" s="120" t="s">
        <v>108</v>
      </c>
      <c r="E71" s="120" t="s">
        <v>108</v>
      </c>
      <c r="F71" s="126">
        <v>1650</v>
      </c>
    </row>
    <row r="72" spans="1:6" s="107" customFormat="1" ht="12.75">
      <c r="A72" s="122">
        <v>2008</v>
      </c>
      <c r="B72" s="125">
        <v>950</v>
      </c>
      <c r="C72" s="124">
        <v>60</v>
      </c>
      <c r="D72" s="120" t="s">
        <v>108</v>
      </c>
      <c r="E72" s="120" t="s">
        <v>108</v>
      </c>
      <c r="F72" s="123">
        <v>1600</v>
      </c>
    </row>
    <row r="73" spans="1:6" s="107" customFormat="1" ht="12.75">
      <c r="A73" s="122">
        <v>2009</v>
      </c>
      <c r="B73" s="121" t="s">
        <v>146</v>
      </c>
      <c r="C73" s="120" t="s">
        <v>146</v>
      </c>
      <c r="D73" s="120" t="s">
        <v>108</v>
      </c>
      <c r="E73" s="120" t="s">
        <v>108</v>
      </c>
      <c r="F73" s="119" t="s">
        <v>146</v>
      </c>
    </row>
    <row r="74" spans="1:6" s="107" customFormat="1" ht="12.75">
      <c r="A74" s="122">
        <v>2010</v>
      </c>
      <c r="B74" s="121" t="s">
        <v>146</v>
      </c>
      <c r="C74" s="120" t="s">
        <v>146</v>
      </c>
      <c r="D74" s="120" t="s">
        <v>108</v>
      </c>
      <c r="E74" s="120" t="s">
        <v>108</v>
      </c>
      <c r="F74" s="119" t="s">
        <v>146</v>
      </c>
    </row>
    <row r="75" spans="1:6" s="107" customFormat="1" ht="12.75">
      <c r="A75" s="127"/>
      <c r="B75" s="124"/>
      <c r="C75" s="124"/>
      <c r="D75" s="124"/>
      <c r="E75" s="124"/>
      <c r="F75" s="126"/>
    </row>
    <row r="76" spans="1:6" s="107" customFormat="1" ht="12.75">
      <c r="A76" s="127" t="s">
        <v>92</v>
      </c>
      <c r="B76" s="124"/>
      <c r="C76" s="124"/>
      <c r="D76" s="124"/>
      <c r="E76" s="124"/>
      <c r="F76" s="123"/>
    </row>
    <row r="77" spans="1:6" s="107" customFormat="1" ht="12" customHeight="1">
      <c r="A77" s="122">
        <v>1992</v>
      </c>
      <c r="B77" s="124">
        <v>400</v>
      </c>
      <c r="C77" s="124">
        <v>214</v>
      </c>
      <c r="D77" s="124">
        <v>200</v>
      </c>
      <c r="E77" s="124">
        <v>100</v>
      </c>
      <c r="F77" s="123">
        <v>1100</v>
      </c>
    </row>
    <row r="78" spans="1:6" s="107" customFormat="1" ht="12" customHeight="1">
      <c r="A78" s="122">
        <v>1993</v>
      </c>
      <c r="B78" s="124">
        <v>450</v>
      </c>
      <c r="C78" s="124">
        <v>200</v>
      </c>
      <c r="D78" s="124">
        <v>200</v>
      </c>
      <c r="E78" s="124">
        <v>100</v>
      </c>
      <c r="F78" s="123">
        <v>1050</v>
      </c>
    </row>
    <row r="79" spans="1:6" s="107" customFormat="1" ht="12" customHeight="1">
      <c r="A79" s="122">
        <v>1994</v>
      </c>
      <c r="B79" s="124">
        <v>450</v>
      </c>
      <c r="C79" s="124">
        <v>200</v>
      </c>
      <c r="D79" s="124">
        <v>200</v>
      </c>
      <c r="E79" s="124">
        <v>50</v>
      </c>
      <c r="F79" s="123">
        <v>1050</v>
      </c>
    </row>
    <row r="80" spans="1:6" s="107" customFormat="1" ht="12" customHeight="1">
      <c r="A80" s="122">
        <v>1995</v>
      </c>
      <c r="B80" s="124">
        <v>450</v>
      </c>
      <c r="C80" s="124">
        <v>200</v>
      </c>
      <c r="D80" s="124">
        <v>200</v>
      </c>
      <c r="E80" s="124">
        <v>150</v>
      </c>
      <c r="F80" s="123">
        <v>1000</v>
      </c>
    </row>
    <row r="81" spans="1:14" s="107" customFormat="1" ht="12" customHeight="1">
      <c r="A81" s="122">
        <v>1996</v>
      </c>
      <c r="B81" s="124">
        <v>400</v>
      </c>
      <c r="C81" s="124">
        <v>214</v>
      </c>
      <c r="D81" s="124">
        <v>200</v>
      </c>
      <c r="E81" s="124">
        <v>100</v>
      </c>
      <c r="F81" s="123">
        <v>1000</v>
      </c>
      <c r="G81" s="108"/>
      <c r="H81" s="108"/>
      <c r="I81" s="108"/>
      <c r="J81" s="108"/>
      <c r="K81" s="108"/>
      <c r="L81" s="108"/>
      <c r="M81" s="108"/>
      <c r="N81" s="108"/>
    </row>
    <row r="82" spans="1:14" s="107" customFormat="1" ht="12.75">
      <c r="A82" s="122">
        <v>1997</v>
      </c>
      <c r="B82" s="125">
        <v>500</v>
      </c>
      <c r="C82" s="125">
        <v>200</v>
      </c>
      <c r="D82" s="125">
        <v>200</v>
      </c>
      <c r="E82" s="125">
        <v>100</v>
      </c>
      <c r="F82" s="126">
        <v>850</v>
      </c>
      <c r="G82" s="108"/>
      <c r="H82" s="108"/>
      <c r="I82" s="108"/>
      <c r="J82" s="108"/>
      <c r="K82" s="108"/>
      <c r="L82" s="108"/>
      <c r="M82" s="108"/>
      <c r="N82" s="108"/>
    </row>
    <row r="83" spans="1:14" s="107" customFormat="1" ht="12.75">
      <c r="A83" s="122">
        <v>1998</v>
      </c>
      <c r="B83" s="125">
        <v>500</v>
      </c>
      <c r="C83" s="125">
        <v>200</v>
      </c>
      <c r="D83" s="125">
        <v>200</v>
      </c>
      <c r="E83" s="125">
        <v>100</v>
      </c>
      <c r="F83" s="126">
        <v>800</v>
      </c>
      <c r="G83" s="108"/>
      <c r="H83" s="108"/>
      <c r="I83" s="108"/>
      <c r="J83" s="108"/>
      <c r="K83" s="108"/>
      <c r="L83" s="108"/>
      <c r="M83" s="108"/>
      <c r="N83" s="108"/>
    </row>
    <row r="84" spans="1:14" s="107" customFormat="1" ht="12.75">
      <c r="A84" s="122">
        <v>1999</v>
      </c>
      <c r="B84" s="124">
        <v>500</v>
      </c>
      <c r="C84" s="124">
        <v>200</v>
      </c>
      <c r="D84" s="124">
        <v>250</v>
      </c>
      <c r="E84" s="124">
        <v>100</v>
      </c>
      <c r="F84" s="123">
        <v>900</v>
      </c>
      <c r="G84" s="108"/>
      <c r="H84" s="108"/>
      <c r="I84" s="108"/>
      <c r="J84" s="108"/>
      <c r="K84" s="108"/>
      <c r="L84" s="108"/>
      <c r="M84" s="108"/>
      <c r="N84" s="108"/>
    </row>
    <row r="85" spans="1:14" s="107" customFormat="1" ht="12.75">
      <c r="A85" s="122">
        <v>2000</v>
      </c>
      <c r="B85" s="124">
        <v>500</v>
      </c>
      <c r="C85" s="124">
        <v>200</v>
      </c>
      <c r="D85" s="124">
        <v>300</v>
      </c>
      <c r="E85" s="124">
        <v>50</v>
      </c>
      <c r="F85" s="123">
        <v>950</v>
      </c>
      <c r="G85" s="108"/>
      <c r="H85" s="108"/>
      <c r="I85" s="108"/>
      <c r="J85" s="108"/>
      <c r="K85" s="108"/>
      <c r="L85" s="108"/>
      <c r="M85" s="108"/>
      <c r="N85" s="108"/>
    </row>
    <row r="86" spans="1:14" s="107" customFormat="1" ht="12.75">
      <c r="A86" s="122">
        <v>2001</v>
      </c>
      <c r="B86" s="151" t="s">
        <v>156</v>
      </c>
      <c r="C86" s="151" t="s">
        <v>155</v>
      </c>
      <c r="D86" s="124">
        <v>350</v>
      </c>
      <c r="E86" s="124">
        <v>150</v>
      </c>
      <c r="F86" s="123">
        <v>650</v>
      </c>
      <c r="G86" s="108"/>
      <c r="H86" s="108"/>
      <c r="I86" s="108"/>
      <c r="J86" s="108"/>
      <c r="K86" s="108"/>
      <c r="L86" s="108"/>
      <c r="M86" s="108"/>
      <c r="N86" s="108"/>
    </row>
    <row r="87" spans="1:14" s="107" customFormat="1" ht="12.75" customHeight="1">
      <c r="A87" s="122">
        <v>2002</v>
      </c>
      <c r="B87" s="124">
        <v>600</v>
      </c>
      <c r="C87" s="124">
        <v>160</v>
      </c>
      <c r="D87" s="124">
        <v>250</v>
      </c>
      <c r="E87" s="124">
        <v>100</v>
      </c>
      <c r="F87" s="123">
        <v>750</v>
      </c>
      <c r="G87" s="108"/>
      <c r="H87" s="108"/>
      <c r="I87" s="108"/>
      <c r="J87" s="108"/>
      <c r="K87" s="108"/>
      <c r="L87" s="108"/>
      <c r="M87" s="108"/>
      <c r="N87" s="108"/>
    </row>
    <row r="88" spans="1:14" s="107" customFormat="1" ht="12.75">
      <c r="A88" s="122">
        <v>2003</v>
      </c>
      <c r="B88" s="124">
        <v>600</v>
      </c>
      <c r="C88" s="124">
        <v>150</v>
      </c>
      <c r="D88" s="120" t="s">
        <v>108</v>
      </c>
      <c r="E88" s="120" t="s">
        <v>108</v>
      </c>
      <c r="F88" s="123">
        <v>750</v>
      </c>
      <c r="G88" s="108"/>
      <c r="H88" s="108"/>
      <c r="I88" s="108"/>
      <c r="J88" s="108"/>
      <c r="K88" s="108"/>
      <c r="L88" s="108"/>
      <c r="M88" s="108"/>
      <c r="N88" s="108"/>
    </row>
    <row r="89" spans="1:14" s="107" customFormat="1" ht="12.75">
      <c r="A89" s="122">
        <v>2004</v>
      </c>
      <c r="B89" s="124">
        <v>600</v>
      </c>
      <c r="C89" s="124">
        <v>150</v>
      </c>
      <c r="D89" s="120" t="s">
        <v>108</v>
      </c>
      <c r="E89" s="120" t="s">
        <v>108</v>
      </c>
      <c r="F89" s="123">
        <v>650</v>
      </c>
      <c r="G89" s="108"/>
      <c r="H89" s="108"/>
      <c r="I89" s="108"/>
      <c r="J89" s="108"/>
      <c r="K89" s="108"/>
      <c r="L89" s="108"/>
      <c r="M89" s="108"/>
      <c r="N89" s="108"/>
    </row>
    <row r="90" spans="1:14" s="107" customFormat="1" ht="12.75">
      <c r="A90" s="122">
        <v>2005</v>
      </c>
      <c r="B90" s="124">
        <v>600</v>
      </c>
      <c r="C90" s="124">
        <v>150</v>
      </c>
      <c r="D90" s="120" t="s">
        <v>108</v>
      </c>
      <c r="E90" s="120" t="s">
        <v>108</v>
      </c>
      <c r="F90" s="123">
        <v>700</v>
      </c>
      <c r="G90" s="108"/>
      <c r="H90" s="108"/>
      <c r="I90" s="108"/>
      <c r="J90" s="108"/>
      <c r="K90" s="108"/>
      <c r="L90" s="108"/>
      <c r="M90" s="108"/>
      <c r="N90" s="108"/>
    </row>
    <row r="91" spans="1:6" s="107" customFormat="1" ht="12.75">
      <c r="A91" s="122">
        <v>2006</v>
      </c>
      <c r="B91" s="124">
        <v>600</v>
      </c>
      <c r="C91" s="124">
        <v>150</v>
      </c>
      <c r="D91" s="120" t="s">
        <v>108</v>
      </c>
      <c r="E91" s="120" t="s">
        <v>108</v>
      </c>
      <c r="F91" s="123">
        <v>700</v>
      </c>
    </row>
    <row r="92" spans="1:6" s="107" customFormat="1" ht="12.75">
      <c r="A92" s="122">
        <v>2007</v>
      </c>
      <c r="B92" s="124">
        <v>750</v>
      </c>
      <c r="C92" s="124">
        <v>150</v>
      </c>
      <c r="D92" s="120" t="s">
        <v>108</v>
      </c>
      <c r="E92" s="120" t="s">
        <v>108</v>
      </c>
      <c r="F92" s="123">
        <v>650</v>
      </c>
    </row>
    <row r="93" spans="1:14" s="107" customFormat="1" ht="12.75">
      <c r="A93" s="122">
        <v>2008</v>
      </c>
      <c r="B93" s="124">
        <v>750</v>
      </c>
      <c r="C93" s="124">
        <v>150</v>
      </c>
      <c r="D93" s="120" t="s">
        <v>108</v>
      </c>
      <c r="E93" s="120" t="s">
        <v>108</v>
      </c>
      <c r="F93" s="123">
        <v>550</v>
      </c>
      <c r="G93" s="108"/>
      <c r="H93" s="108"/>
      <c r="I93" s="108"/>
      <c r="J93" s="108"/>
      <c r="K93" s="108"/>
      <c r="L93" s="108"/>
      <c r="M93" s="108"/>
      <c r="N93" s="108"/>
    </row>
    <row r="94" spans="1:14" s="107" customFormat="1" ht="12.75">
      <c r="A94" s="122">
        <v>2009</v>
      </c>
      <c r="B94" s="121" t="s">
        <v>146</v>
      </c>
      <c r="C94" s="120" t="s">
        <v>146</v>
      </c>
      <c r="D94" s="120" t="s">
        <v>108</v>
      </c>
      <c r="E94" s="120" t="s">
        <v>108</v>
      </c>
      <c r="F94" s="119" t="s">
        <v>146</v>
      </c>
      <c r="G94" s="108"/>
      <c r="H94" s="108"/>
      <c r="I94" s="108"/>
      <c r="J94" s="108"/>
      <c r="K94" s="108"/>
      <c r="L94" s="108"/>
      <c r="M94" s="108"/>
      <c r="N94" s="108"/>
    </row>
    <row r="95" spans="1:14" s="107" customFormat="1" ht="12.75">
      <c r="A95" s="122">
        <v>2010</v>
      </c>
      <c r="B95" s="121" t="s">
        <v>146</v>
      </c>
      <c r="C95" s="120" t="s">
        <v>146</v>
      </c>
      <c r="D95" s="120" t="s">
        <v>108</v>
      </c>
      <c r="E95" s="120" t="s">
        <v>108</v>
      </c>
      <c r="F95" s="119" t="s">
        <v>146</v>
      </c>
      <c r="G95" s="108"/>
      <c r="H95" s="108"/>
      <c r="I95" s="108"/>
      <c r="J95" s="108"/>
      <c r="K95" s="108"/>
      <c r="L95" s="108"/>
      <c r="M95" s="108"/>
      <c r="N95" s="108"/>
    </row>
    <row r="96" spans="1:6" s="107" customFormat="1" ht="12.75">
      <c r="A96" s="150"/>
      <c r="B96" s="149"/>
      <c r="C96" s="148"/>
      <c r="D96" s="147"/>
      <c r="E96" s="147"/>
      <c r="F96" s="146"/>
    </row>
    <row r="97" spans="1:14" ht="12.75">
      <c r="A97" s="145"/>
      <c r="B97" s="143"/>
      <c r="C97" s="142"/>
      <c r="D97" s="141"/>
      <c r="E97" s="141"/>
      <c r="F97" s="140"/>
      <c r="G97" s="107"/>
      <c r="H97" s="107"/>
      <c r="I97" s="107"/>
      <c r="J97" s="107"/>
      <c r="K97" s="107"/>
      <c r="L97" s="107"/>
      <c r="M97" s="107"/>
      <c r="N97" s="107"/>
    </row>
    <row r="98" spans="1:14" ht="12.75">
      <c r="A98" s="144" t="s">
        <v>154</v>
      </c>
      <c r="B98" s="143"/>
      <c r="C98" s="142"/>
      <c r="D98" s="141"/>
      <c r="E98" s="141"/>
      <c r="F98" s="140"/>
      <c r="G98" s="107"/>
      <c r="H98" s="107"/>
      <c r="I98" s="107"/>
      <c r="J98" s="107"/>
      <c r="K98" s="107"/>
      <c r="L98" s="107"/>
      <c r="M98" s="107"/>
      <c r="N98" s="107"/>
    </row>
    <row r="99" spans="1:14" ht="31.5">
      <c r="A99" s="139" t="s">
        <v>153</v>
      </c>
      <c r="B99" s="138"/>
      <c r="C99" s="138"/>
      <c r="D99" s="138"/>
      <c r="E99" s="138"/>
      <c r="F99" s="138"/>
      <c r="G99" s="107"/>
      <c r="H99" s="107"/>
      <c r="I99" s="107"/>
      <c r="J99" s="107"/>
      <c r="K99" s="107"/>
      <c r="L99" s="107"/>
      <c r="M99" s="107"/>
      <c r="N99" s="107"/>
    </row>
    <row r="100" spans="1:14" ht="13.5" thickBot="1">
      <c r="A100" s="137"/>
      <c r="B100" s="137"/>
      <c r="C100" s="137"/>
      <c r="D100" s="137"/>
      <c r="E100" s="137"/>
      <c r="F100" s="137"/>
      <c r="G100" s="107"/>
      <c r="H100" s="107"/>
      <c r="I100" s="107"/>
      <c r="J100" s="107"/>
      <c r="K100" s="107"/>
      <c r="L100" s="107"/>
      <c r="M100" s="107"/>
      <c r="N100" s="107"/>
    </row>
    <row r="101" spans="1:15" s="132" customFormat="1" ht="24" customHeight="1" thickTop="1">
      <c r="A101" s="136"/>
      <c r="B101" s="136"/>
      <c r="C101" s="136"/>
      <c r="D101" s="135" t="s">
        <v>116</v>
      </c>
      <c r="E101" s="135"/>
      <c r="F101" s="134"/>
      <c r="G101" s="107"/>
      <c r="H101" s="107"/>
      <c r="I101" s="107"/>
      <c r="J101" s="107"/>
      <c r="K101" s="107"/>
      <c r="L101" s="107"/>
      <c r="M101" s="107"/>
      <c r="N101" s="107"/>
      <c r="O101" s="133"/>
    </row>
    <row r="102" spans="1:15" s="128" customFormat="1" ht="54.75" customHeight="1">
      <c r="A102" s="131" t="s">
        <v>152</v>
      </c>
      <c r="B102" s="131" t="s">
        <v>151</v>
      </c>
      <c r="C102" s="131" t="s">
        <v>150</v>
      </c>
      <c r="D102" s="131" t="s">
        <v>149</v>
      </c>
      <c r="E102" s="131" t="s">
        <v>148</v>
      </c>
      <c r="F102" s="130" t="s">
        <v>147</v>
      </c>
      <c r="G102" s="107"/>
      <c r="H102" s="107"/>
      <c r="I102" s="107"/>
      <c r="J102" s="107"/>
      <c r="K102" s="107"/>
      <c r="L102" s="107"/>
      <c r="M102" s="107"/>
      <c r="N102" s="107"/>
      <c r="O102" s="129"/>
    </row>
    <row r="103" spans="1:14" ht="12.75">
      <c r="A103" s="127"/>
      <c r="B103" s="127"/>
      <c r="C103" s="127"/>
      <c r="D103" s="127"/>
      <c r="E103" s="127"/>
      <c r="G103" s="107"/>
      <c r="H103" s="107"/>
      <c r="I103" s="107"/>
      <c r="J103" s="107"/>
      <c r="K103" s="107"/>
      <c r="L103" s="107"/>
      <c r="M103" s="107"/>
      <c r="N103" s="107"/>
    </row>
    <row r="104" spans="1:14" ht="12.75" customHeight="1">
      <c r="A104" s="127" t="s">
        <v>91</v>
      </c>
      <c r="B104" s="124"/>
      <c r="C104" s="124"/>
      <c r="D104" s="124"/>
      <c r="E104" s="124"/>
      <c r="F104" s="126"/>
      <c r="G104" s="107"/>
      <c r="H104" s="107"/>
      <c r="I104" s="107"/>
      <c r="J104" s="107"/>
      <c r="K104" s="107"/>
      <c r="L104" s="107"/>
      <c r="M104" s="107"/>
      <c r="N104" s="107"/>
    </row>
    <row r="105" spans="1:14" ht="12.75" customHeight="1">
      <c r="A105" s="122">
        <v>1992</v>
      </c>
      <c r="B105" s="124">
        <v>700</v>
      </c>
      <c r="C105" s="124">
        <v>355</v>
      </c>
      <c r="D105" s="124">
        <v>400</v>
      </c>
      <c r="E105" s="124">
        <v>150</v>
      </c>
      <c r="F105" s="123">
        <v>2300</v>
      </c>
      <c r="G105" s="107"/>
      <c r="H105" s="107"/>
      <c r="I105" s="107"/>
      <c r="J105" s="107"/>
      <c r="K105" s="107"/>
      <c r="L105" s="107"/>
      <c r="M105" s="107"/>
      <c r="N105" s="107"/>
    </row>
    <row r="106" spans="1:14" ht="12.75" customHeight="1">
      <c r="A106" s="122">
        <v>1993</v>
      </c>
      <c r="B106" s="124">
        <v>850</v>
      </c>
      <c r="C106" s="124">
        <v>350</v>
      </c>
      <c r="D106" s="124">
        <v>300</v>
      </c>
      <c r="E106" s="124">
        <v>100</v>
      </c>
      <c r="F106" s="123">
        <v>2050</v>
      </c>
      <c r="G106" s="107"/>
      <c r="H106" s="107"/>
      <c r="I106" s="107"/>
      <c r="J106" s="107"/>
      <c r="K106" s="107"/>
      <c r="L106" s="107"/>
      <c r="M106" s="107"/>
      <c r="N106" s="107"/>
    </row>
    <row r="107" spans="1:14" ht="12.75" customHeight="1">
      <c r="A107" s="122">
        <v>1994</v>
      </c>
      <c r="B107" s="124">
        <v>850</v>
      </c>
      <c r="C107" s="124">
        <v>320</v>
      </c>
      <c r="D107" s="124">
        <v>250</v>
      </c>
      <c r="E107" s="124">
        <v>100</v>
      </c>
      <c r="F107" s="123">
        <v>2000</v>
      </c>
      <c r="G107" s="107"/>
      <c r="H107" s="107"/>
      <c r="I107" s="107"/>
      <c r="J107" s="107"/>
      <c r="K107" s="107"/>
      <c r="L107" s="107"/>
      <c r="M107" s="107"/>
      <c r="N107" s="107"/>
    </row>
    <row r="108" spans="1:6" ht="12.75" customHeight="1">
      <c r="A108" s="122">
        <v>1995</v>
      </c>
      <c r="B108" s="124">
        <v>800</v>
      </c>
      <c r="C108" s="124">
        <v>295</v>
      </c>
      <c r="D108" s="124">
        <v>300</v>
      </c>
      <c r="E108" s="124">
        <v>100</v>
      </c>
      <c r="F108" s="123">
        <v>1850</v>
      </c>
    </row>
    <row r="109" spans="1:6" ht="12.75" customHeight="1">
      <c r="A109" s="122">
        <v>1996</v>
      </c>
      <c r="B109" s="124">
        <v>600</v>
      </c>
      <c r="C109" s="124">
        <v>355</v>
      </c>
      <c r="D109" s="124">
        <v>300</v>
      </c>
      <c r="E109" s="124">
        <v>150</v>
      </c>
      <c r="F109" s="123">
        <v>1850</v>
      </c>
    </row>
    <row r="110" spans="1:6" ht="12.75">
      <c r="A110" s="122">
        <v>1997</v>
      </c>
      <c r="B110" s="124">
        <v>800</v>
      </c>
      <c r="C110" s="124">
        <v>290</v>
      </c>
      <c r="D110" s="124">
        <v>300</v>
      </c>
      <c r="E110" s="124">
        <v>100</v>
      </c>
      <c r="F110" s="123">
        <v>1850</v>
      </c>
    </row>
    <row r="111" spans="1:6" ht="12.75">
      <c r="A111" s="122">
        <v>1998</v>
      </c>
      <c r="B111" s="124">
        <v>800</v>
      </c>
      <c r="C111" s="124">
        <v>290</v>
      </c>
      <c r="D111" s="124">
        <v>350</v>
      </c>
      <c r="E111" s="124">
        <v>150</v>
      </c>
      <c r="F111" s="123">
        <v>1950</v>
      </c>
    </row>
    <row r="112" spans="1:6" ht="12.75">
      <c r="A112" s="122">
        <v>1999</v>
      </c>
      <c r="B112" s="125">
        <v>800</v>
      </c>
      <c r="C112" s="125">
        <v>290</v>
      </c>
      <c r="D112" s="125">
        <v>450</v>
      </c>
      <c r="E112" s="125">
        <v>200</v>
      </c>
      <c r="F112" s="126">
        <v>2200</v>
      </c>
    </row>
    <row r="113" spans="1:6" ht="12.75">
      <c r="A113" s="122">
        <v>2000</v>
      </c>
      <c r="B113" s="125">
        <v>800</v>
      </c>
      <c r="C113" s="125">
        <v>290</v>
      </c>
      <c r="D113" s="125">
        <v>500</v>
      </c>
      <c r="E113" s="125">
        <v>150</v>
      </c>
      <c r="F113" s="126">
        <v>2000</v>
      </c>
    </row>
    <row r="114" spans="1:6" ht="12.75">
      <c r="A114" s="122">
        <v>2001</v>
      </c>
      <c r="B114" s="125">
        <v>850</v>
      </c>
      <c r="C114" s="125">
        <v>270</v>
      </c>
      <c r="D114" s="125">
        <v>500</v>
      </c>
      <c r="E114" s="125">
        <v>150</v>
      </c>
      <c r="F114" s="126">
        <v>1800</v>
      </c>
    </row>
    <row r="115" spans="1:6" ht="12.75">
      <c r="A115" s="122">
        <v>2002</v>
      </c>
      <c r="B115" s="125">
        <v>850</v>
      </c>
      <c r="C115" s="125">
        <v>260</v>
      </c>
      <c r="D115" s="124">
        <v>500</v>
      </c>
      <c r="E115" s="124">
        <v>150</v>
      </c>
      <c r="F115" s="126">
        <v>2250</v>
      </c>
    </row>
    <row r="116" spans="1:6" ht="12.75">
      <c r="A116" s="122">
        <v>2003</v>
      </c>
      <c r="B116" s="125">
        <v>850</v>
      </c>
      <c r="C116" s="125">
        <v>260</v>
      </c>
      <c r="D116" s="120" t="s">
        <v>108</v>
      </c>
      <c r="E116" s="120" t="s">
        <v>108</v>
      </c>
      <c r="F116" s="126">
        <v>1650</v>
      </c>
    </row>
    <row r="117" spans="1:6" ht="12.75">
      <c r="A117" s="122">
        <v>2004</v>
      </c>
      <c r="B117" s="125">
        <v>850</v>
      </c>
      <c r="C117" s="125">
        <v>260</v>
      </c>
      <c r="D117" s="120" t="s">
        <v>108</v>
      </c>
      <c r="E117" s="120" t="s">
        <v>108</v>
      </c>
      <c r="F117" s="126">
        <v>1800</v>
      </c>
    </row>
    <row r="118" spans="1:6" ht="12.75">
      <c r="A118" s="122">
        <v>2005</v>
      </c>
      <c r="B118" s="125">
        <v>850</v>
      </c>
      <c r="C118" s="125">
        <v>260</v>
      </c>
      <c r="D118" s="120" t="s">
        <v>108</v>
      </c>
      <c r="E118" s="120" t="s">
        <v>108</v>
      </c>
      <c r="F118" s="126">
        <v>1700</v>
      </c>
    </row>
    <row r="119" spans="1:6" ht="12.75">
      <c r="A119" s="122">
        <v>2006</v>
      </c>
      <c r="B119" s="125">
        <v>850</v>
      </c>
      <c r="C119" s="125">
        <v>260</v>
      </c>
      <c r="D119" s="120" t="s">
        <v>108</v>
      </c>
      <c r="E119" s="120" t="s">
        <v>108</v>
      </c>
      <c r="F119" s="126">
        <v>1750</v>
      </c>
    </row>
    <row r="120" spans="1:6" ht="12.75">
      <c r="A120" s="122">
        <v>2007</v>
      </c>
      <c r="B120" s="125">
        <v>1150</v>
      </c>
      <c r="C120" s="125">
        <v>230</v>
      </c>
      <c r="D120" s="120" t="s">
        <v>108</v>
      </c>
      <c r="E120" s="120" t="s">
        <v>108</v>
      </c>
      <c r="F120" s="126">
        <v>1700</v>
      </c>
    </row>
    <row r="121" spans="1:6" ht="12.75">
      <c r="A121" s="122">
        <v>2008</v>
      </c>
      <c r="B121" s="125">
        <v>1150</v>
      </c>
      <c r="C121" s="124">
        <v>230</v>
      </c>
      <c r="D121" s="120" t="s">
        <v>108</v>
      </c>
      <c r="E121" s="120" t="s">
        <v>108</v>
      </c>
      <c r="F121" s="123">
        <v>1700</v>
      </c>
    </row>
    <row r="122" spans="1:6" ht="12.75">
      <c r="A122" s="122">
        <v>2009</v>
      </c>
      <c r="B122" s="121" t="s">
        <v>146</v>
      </c>
      <c r="C122" s="120" t="s">
        <v>146</v>
      </c>
      <c r="D122" s="120" t="s">
        <v>108</v>
      </c>
      <c r="E122" s="120" t="s">
        <v>108</v>
      </c>
      <c r="F122" s="119" t="s">
        <v>146</v>
      </c>
    </row>
    <row r="123" spans="1:6" ht="12.75">
      <c r="A123" s="122">
        <v>2010</v>
      </c>
      <c r="B123" s="121" t="s">
        <v>146</v>
      </c>
      <c r="C123" s="120" t="s">
        <v>146</v>
      </c>
      <c r="D123" s="120" t="s">
        <v>108</v>
      </c>
      <c r="E123" s="120" t="s">
        <v>108</v>
      </c>
      <c r="F123" s="119" t="s">
        <v>146</v>
      </c>
    </row>
    <row r="124" spans="1:6" ht="12.75">
      <c r="A124" s="118"/>
      <c r="B124" s="117"/>
      <c r="C124" s="117"/>
      <c r="D124" s="117"/>
      <c r="E124" s="117"/>
      <c r="F124" s="116"/>
    </row>
    <row r="125" spans="1:6" ht="12.75">
      <c r="A125" s="115"/>
      <c r="B125" s="114"/>
      <c r="C125" s="114"/>
      <c r="D125" s="114"/>
      <c r="E125" s="114"/>
      <c r="F125" s="113"/>
    </row>
    <row r="126" spans="1:6" ht="12.75">
      <c r="A126" s="109" t="s">
        <v>107</v>
      </c>
      <c r="B126" s="114"/>
      <c r="C126" s="114"/>
      <c r="D126" s="114"/>
      <c r="E126" s="114"/>
      <c r="F126" s="113"/>
    </row>
    <row r="127" spans="1:15" s="109" customFormat="1" ht="12.75">
      <c r="A127" s="109" t="s">
        <v>106</v>
      </c>
      <c r="G127" s="110"/>
      <c r="H127" s="110"/>
      <c r="I127" s="110"/>
      <c r="J127" s="110"/>
      <c r="K127" s="110"/>
      <c r="L127" s="110"/>
      <c r="M127" s="110"/>
      <c r="N127" s="110"/>
      <c r="O127" s="110"/>
    </row>
    <row r="128" spans="1:15" s="109" customFormat="1" ht="12.75">
      <c r="A128" s="109" t="s">
        <v>145</v>
      </c>
      <c r="G128" s="110"/>
      <c r="H128" s="110"/>
      <c r="I128" s="110"/>
      <c r="J128" s="110"/>
      <c r="K128" s="110"/>
      <c r="L128" s="110"/>
      <c r="M128" s="110"/>
      <c r="N128" s="110"/>
      <c r="O128" s="110"/>
    </row>
    <row r="129" ht="12.75">
      <c r="A129" s="109" t="s">
        <v>144</v>
      </c>
    </row>
    <row r="130" ht="12.75">
      <c r="A130" s="112" t="s">
        <v>143</v>
      </c>
    </row>
    <row r="131" spans="1:15" s="109" customFormat="1" ht="12.75">
      <c r="A131" s="109" t="s">
        <v>103</v>
      </c>
      <c r="G131" s="110"/>
      <c r="H131" s="110"/>
      <c r="I131" s="110"/>
      <c r="J131" s="110"/>
      <c r="K131" s="110"/>
      <c r="L131" s="110"/>
      <c r="M131" s="110"/>
      <c r="N131" s="110"/>
      <c r="O131" s="110"/>
    </row>
    <row r="132" spans="1:15" s="109" customFormat="1" ht="12.75">
      <c r="A132" s="111" t="s">
        <v>102</v>
      </c>
      <c r="G132" s="110"/>
      <c r="H132" s="110"/>
      <c r="I132" s="110"/>
      <c r="J132" s="110"/>
      <c r="K132" s="110"/>
      <c r="L132" s="110"/>
      <c r="M132" s="110"/>
      <c r="N132" s="110"/>
      <c r="O132" s="110"/>
    </row>
    <row r="133" spans="1:15" s="109" customFormat="1" ht="12.75">
      <c r="A133" s="109" t="s">
        <v>101</v>
      </c>
      <c r="G133" s="110"/>
      <c r="H133" s="110"/>
      <c r="I133" s="110"/>
      <c r="J133" s="110"/>
      <c r="K133" s="110"/>
      <c r="L133" s="110"/>
      <c r="M133" s="110"/>
      <c r="N133" s="110"/>
      <c r="O133" s="110"/>
    </row>
    <row r="134" spans="1:15" s="109" customFormat="1" ht="12.75">
      <c r="A134" s="111" t="s">
        <v>100</v>
      </c>
      <c r="G134" s="110"/>
      <c r="H134" s="110"/>
      <c r="I134" s="110"/>
      <c r="J134" s="110"/>
      <c r="K134" s="110"/>
      <c r="L134" s="110"/>
      <c r="M134" s="110"/>
      <c r="N134" s="110"/>
      <c r="O134" s="110"/>
    </row>
    <row r="135" ht="12.75">
      <c r="A135" s="109" t="s">
        <v>142</v>
      </c>
    </row>
    <row r="136" spans="1:15" s="109" customFormat="1" ht="12.75">
      <c r="A136" s="42" t="s">
        <v>98</v>
      </c>
      <c r="G136" s="110"/>
      <c r="H136" s="110"/>
      <c r="I136" s="110"/>
      <c r="J136" s="110"/>
      <c r="K136" s="110"/>
      <c r="L136" s="110"/>
      <c r="M136" s="110"/>
      <c r="N136" s="110"/>
      <c r="O136" s="110"/>
    </row>
    <row r="137" ht="12.75">
      <c r="A137" s="64" t="s">
        <v>97</v>
      </c>
    </row>
    <row r="138" ht="12.75">
      <c r="A138" s="63" t="s">
        <v>96</v>
      </c>
    </row>
    <row r="140" ht="12.75">
      <c r="A140" s="109"/>
    </row>
    <row r="143" s="109" customFormat="1" ht="12.75"/>
    <row r="144" s="109" customFormat="1" ht="12.75">
      <c r="A144" s="107"/>
    </row>
    <row r="145" s="109" customFormat="1" ht="12.75">
      <c r="A145" s="107"/>
    </row>
    <row r="146" s="109" customFormat="1" ht="12.75">
      <c r="A146" s="107"/>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2011&amp;R&amp;9http://www.hawaii.gov/dbedt/</oddFooter>
  </headerFooter>
</worksheet>
</file>

<file path=xl/worksheets/sheet8.xml><?xml version="1.0" encoding="utf-8"?>
<worksheet xmlns="http://schemas.openxmlformats.org/spreadsheetml/2006/main" xmlns:r="http://schemas.openxmlformats.org/officeDocument/2006/relationships">
  <dimension ref="A1:O130"/>
  <sheetViews>
    <sheetView zoomScalePageLayoutView="0" workbookViewId="0" topLeftCell="A1">
      <selection activeCell="A1" sqref="A1"/>
    </sheetView>
  </sheetViews>
  <sheetFormatPr defaultColWidth="9.140625" defaultRowHeight="12.75"/>
  <cols>
    <col min="1" max="1" width="19.00390625" style="41" customWidth="1"/>
    <col min="2" max="3" width="10.7109375" style="107" customWidth="1"/>
    <col min="4" max="5" width="10.28125" style="41" customWidth="1"/>
    <col min="6" max="6" width="12.28125" style="41" customWidth="1"/>
    <col min="7" max="7" width="11.28125" style="41" customWidth="1"/>
    <col min="8" max="8" width="9.28125" style="41" bestFit="1" customWidth="1"/>
    <col min="9" max="9" width="9.8515625" style="41" bestFit="1" customWidth="1"/>
    <col min="10" max="10" width="9.28125" style="41" bestFit="1" customWidth="1"/>
    <col min="11" max="16384" width="9.140625" style="41" customWidth="1"/>
  </cols>
  <sheetData>
    <row r="1" spans="1:7" ht="31.5">
      <c r="A1" s="62" t="s">
        <v>183</v>
      </c>
      <c r="B1" s="138"/>
      <c r="C1" s="138"/>
      <c r="D1" s="61"/>
      <c r="E1" s="61"/>
      <c r="F1" s="61"/>
      <c r="G1" s="61"/>
    </row>
    <row r="3" spans="1:7" ht="12.75">
      <c r="A3" s="61" t="s">
        <v>140</v>
      </c>
      <c r="B3" s="138"/>
      <c r="C3" s="138"/>
      <c r="D3" s="61"/>
      <c r="E3" s="61"/>
      <c r="F3" s="61"/>
      <c r="G3" s="61"/>
    </row>
    <row r="4" spans="1:7" ht="12.75" customHeight="1" thickBot="1">
      <c r="A4" s="60"/>
      <c r="B4" s="137"/>
      <c r="C4" s="137"/>
      <c r="D4" s="60"/>
      <c r="E4" s="60"/>
      <c r="F4" s="60"/>
      <c r="G4" s="60"/>
    </row>
    <row r="5" spans="1:11" s="56" customFormat="1" ht="24" customHeight="1" thickTop="1">
      <c r="A5" s="103"/>
      <c r="B5" s="179"/>
      <c r="C5" s="135" t="s">
        <v>139</v>
      </c>
      <c r="D5" s="76"/>
      <c r="E5" s="76"/>
      <c r="F5" s="76"/>
      <c r="G5" s="101"/>
      <c r="H5" s="41"/>
      <c r="I5" s="41"/>
      <c r="J5" s="41"/>
      <c r="K5" s="41"/>
    </row>
    <row r="6" spans="1:11" s="72" customFormat="1" ht="54.75" customHeight="1">
      <c r="A6" s="74" t="s">
        <v>173</v>
      </c>
      <c r="B6" s="178" t="s">
        <v>138</v>
      </c>
      <c r="C6" s="178" t="s">
        <v>172</v>
      </c>
      <c r="D6" s="74" t="s">
        <v>136</v>
      </c>
      <c r="E6" s="74" t="s">
        <v>171</v>
      </c>
      <c r="F6" s="74" t="s">
        <v>170</v>
      </c>
      <c r="G6" s="73" t="s">
        <v>133</v>
      </c>
      <c r="H6" s="41"/>
      <c r="I6" s="41"/>
      <c r="J6" s="41"/>
      <c r="K6" s="41"/>
    </row>
    <row r="7" spans="1:6" ht="12.75" customHeight="1">
      <c r="A7" s="54"/>
      <c r="B7" s="177"/>
      <c r="C7" s="177"/>
      <c r="D7" s="54"/>
      <c r="E7" s="54"/>
      <c r="F7" s="54"/>
    </row>
    <row r="8" spans="1:6" ht="12.75">
      <c r="A8" s="210" t="s">
        <v>161</v>
      </c>
      <c r="B8" s="177"/>
      <c r="C8" s="177"/>
      <c r="D8" s="54"/>
      <c r="E8" s="54"/>
      <c r="F8" s="54"/>
    </row>
    <row r="9" spans="1:13" ht="12.75" customHeight="1">
      <c r="A9" s="203">
        <v>1994</v>
      </c>
      <c r="B9" s="163">
        <f>C9+G9</f>
        <v>503780</v>
      </c>
      <c r="C9" s="169">
        <v>427150</v>
      </c>
      <c r="D9" s="166">
        <v>160100</v>
      </c>
      <c r="E9" s="166">
        <v>78890</v>
      </c>
      <c r="F9" s="170">
        <v>188160</v>
      </c>
      <c r="G9" s="172">
        <v>76630</v>
      </c>
      <c r="I9" s="208"/>
      <c r="J9" s="80"/>
      <c r="K9" s="208"/>
      <c r="L9" s="80"/>
      <c r="M9" s="79"/>
    </row>
    <row r="10" spans="1:13" ht="12.75">
      <c r="A10" s="203">
        <v>1995</v>
      </c>
      <c r="B10" s="163">
        <v>493385</v>
      </c>
      <c r="C10" s="169">
        <v>421089</v>
      </c>
      <c r="D10" s="166">
        <v>127700</v>
      </c>
      <c r="E10" s="166">
        <v>87360</v>
      </c>
      <c r="F10" s="170">
        <v>206029</v>
      </c>
      <c r="G10" s="172">
        <v>72296</v>
      </c>
      <c r="I10" s="207"/>
      <c r="J10" s="80"/>
      <c r="K10" s="208"/>
      <c r="L10" s="209"/>
      <c r="M10" s="79"/>
    </row>
    <row r="11" spans="1:13" ht="12.75" customHeight="1">
      <c r="A11" s="203">
        <v>1996</v>
      </c>
      <c r="B11" s="163">
        <v>488303</v>
      </c>
      <c r="C11" s="169">
        <v>422568</v>
      </c>
      <c r="D11" s="166">
        <v>108100</v>
      </c>
      <c r="E11" s="166">
        <v>95914</v>
      </c>
      <c r="F11" s="170">
        <v>218554</v>
      </c>
      <c r="G11" s="172">
        <v>65735</v>
      </c>
      <c r="I11" s="207"/>
      <c r="J11" s="80"/>
      <c r="K11" s="208"/>
      <c r="L11" s="80"/>
      <c r="M11" s="79"/>
    </row>
    <row r="12" spans="1:7" ht="12.75">
      <c r="A12" s="203">
        <v>1997</v>
      </c>
      <c r="B12" s="163">
        <f>C12+G12</f>
        <v>486460</v>
      </c>
      <c r="C12" s="169">
        <v>418661</v>
      </c>
      <c r="D12" s="166">
        <v>85500</v>
      </c>
      <c r="E12" s="166">
        <v>91721</v>
      </c>
      <c r="F12" s="170">
        <f>C12-D12-E12</f>
        <v>241440</v>
      </c>
      <c r="G12" s="172">
        <v>67799</v>
      </c>
    </row>
    <row r="13" spans="1:7" ht="12.75">
      <c r="A13" s="203">
        <v>1998</v>
      </c>
      <c r="B13" s="163">
        <v>493442</v>
      </c>
      <c r="C13" s="169">
        <v>420734</v>
      </c>
      <c r="D13" s="166">
        <v>87400</v>
      </c>
      <c r="E13" s="166">
        <v>92776</v>
      </c>
      <c r="F13" s="170">
        <v>240558</v>
      </c>
      <c r="G13" s="172">
        <v>72708</v>
      </c>
    </row>
    <row r="14" spans="1:13" ht="12.75">
      <c r="A14" s="203">
        <v>1999</v>
      </c>
      <c r="B14" s="163">
        <f>C14+G14</f>
        <v>512992</v>
      </c>
      <c r="C14" s="169">
        <v>443111</v>
      </c>
      <c r="D14" s="166">
        <v>86800</v>
      </c>
      <c r="E14" s="166">
        <v>101448</v>
      </c>
      <c r="F14" s="170">
        <f>C14-D14-E14</f>
        <v>254863</v>
      </c>
      <c r="G14" s="172">
        <v>69881</v>
      </c>
      <c r="J14" s="80"/>
      <c r="L14" s="79"/>
      <c r="M14" s="79"/>
    </row>
    <row r="15" spans="1:7" ht="12.75">
      <c r="A15" s="203">
        <v>2000</v>
      </c>
      <c r="B15" s="163">
        <f>C15+G15</f>
        <v>499730</v>
      </c>
      <c r="C15" s="169">
        <v>431482</v>
      </c>
      <c r="D15" s="166">
        <v>62200</v>
      </c>
      <c r="E15" s="166">
        <v>101530</v>
      </c>
      <c r="F15" s="170">
        <f>C15-D15-E15</f>
        <v>267752</v>
      </c>
      <c r="G15" s="172">
        <v>68248</v>
      </c>
    </row>
    <row r="16" spans="1:10" ht="12.75">
      <c r="A16" s="203">
        <v>2001</v>
      </c>
      <c r="B16" s="163">
        <v>502181</v>
      </c>
      <c r="C16" s="169">
        <v>437438</v>
      </c>
      <c r="D16" s="166">
        <v>57800</v>
      </c>
      <c r="E16" s="166">
        <v>96337</v>
      </c>
      <c r="F16" s="170">
        <v>283301</v>
      </c>
      <c r="G16" s="172">
        <v>64743</v>
      </c>
      <c r="J16" s="207"/>
    </row>
    <row r="17" spans="1:10" ht="12.75">
      <c r="A17" s="203">
        <v>2002</v>
      </c>
      <c r="B17" s="163">
        <v>514338</v>
      </c>
      <c r="C17" s="169">
        <v>453400</v>
      </c>
      <c r="D17" s="166">
        <v>64300</v>
      </c>
      <c r="E17" s="166">
        <v>100616</v>
      </c>
      <c r="F17" s="170">
        <v>288484</v>
      </c>
      <c r="G17" s="172">
        <v>60938</v>
      </c>
      <c r="J17" s="207"/>
    </row>
    <row r="18" spans="1:10" ht="12.75">
      <c r="A18" s="203">
        <v>2003</v>
      </c>
      <c r="B18" s="163">
        <v>520473</v>
      </c>
      <c r="C18" s="169">
        <v>461680</v>
      </c>
      <c r="D18" s="166">
        <v>64400</v>
      </c>
      <c r="E18" s="166">
        <v>101470</v>
      </c>
      <c r="F18" s="170">
        <v>295810</v>
      </c>
      <c r="G18" s="172">
        <v>58793</v>
      </c>
      <c r="J18" s="207"/>
    </row>
    <row r="19" spans="1:7" ht="12.75">
      <c r="A19" s="203">
        <v>2004</v>
      </c>
      <c r="B19" s="163">
        <v>523957</v>
      </c>
      <c r="C19" s="169">
        <v>459702</v>
      </c>
      <c r="D19" s="166">
        <v>61500</v>
      </c>
      <c r="E19" s="166">
        <v>83104</v>
      </c>
      <c r="F19" s="170">
        <v>315098</v>
      </c>
      <c r="G19" s="172">
        <v>64255</v>
      </c>
    </row>
    <row r="20" spans="1:7" ht="12.75">
      <c r="A20" s="203">
        <v>2005</v>
      </c>
      <c r="B20" s="163">
        <v>554387</v>
      </c>
      <c r="C20" s="169">
        <v>493991</v>
      </c>
      <c r="D20" s="166">
        <v>58900</v>
      </c>
      <c r="E20" s="166">
        <v>79288</v>
      </c>
      <c r="F20" s="170">
        <v>355803</v>
      </c>
      <c r="G20" s="172">
        <v>60396</v>
      </c>
    </row>
    <row r="21" spans="1:7" ht="12.75">
      <c r="A21" s="203">
        <v>2006</v>
      </c>
      <c r="B21" s="163">
        <v>558333</v>
      </c>
      <c r="C21" s="169">
        <v>499684</v>
      </c>
      <c r="D21" s="166">
        <v>50200</v>
      </c>
      <c r="E21" s="166">
        <v>73652</v>
      </c>
      <c r="F21" s="170">
        <v>375832</v>
      </c>
      <c r="G21" s="172">
        <v>58649</v>
      </c>
    </row>
    <row r="22" spans="1:7" ht="12.75">
      <c r="A22" s="203">
        <v>2007</v>
      </c>
      <c r="B22" s="163">
        <v>552889</v>
      </c>
      <c r="C22" s="169">
        <v>498338</v>
      </c>
      <c r="D22" s="168">
        <v>47600</v>
      </c>
      <c r="E22" s="202" t="s">
        <v>42</v>
      </c>
      <c r="F22" s="204" t="s">
        <v>182</v>
      </c>
      <c r="G22" s="195">
        <v>54551</v>
      </c>
    </row>
    <row r="23" spans="1:8" ht="12.75">
      <c r="A23" s="203">
        <v>2008</v>
      </c>
      <c r="B23" s="206" t="s">
        <v>131</v>
      </c>
      <c r="C23" s="205" t="s">
        <v>130</v>
      </c>
      <c r="D23" s="168">
        <v>44200</v>
      </c>
      <c r="E23" s="202" t="s">
        <v>42</v>
      </c>
      <c r="F23" s="204" t="s">
        <v>129</v>
      </c>
      <c r="G23" s="195">
        <v>48781</v>
      </c>
      <c r="H23" s="164"/>
    </row>
    <row r="24" spans="1:7" ht="12.75">
      <c r="A24" s="203">
        <v>2009</v>
      </c>
      <c r="B24" s="206" t="s">
        <v>128</v>
      </c>
      <c r="C24" s="205" t="s">
        <v>127</v>
      </c>
      <c r="D24" s="168">
        <v>44200</v>
      </c>
      <c r="E24" s="202" t="s">
        <v>42</v>
      </c>
      <c r="F24" s="204" t="s">
        <v>126</v>
      </c>
      <c r="G24" s="195">
        <v>55550</v>
      </c>
    </row>
    <row r="25" spans="1:7" ht="12" customHeight="1">
      <c r="A25" s="203">
        <v>2010</v>
      </c>
      <c r="B25" s="163">
        <v>659663</v>
      </c>
      <c r="C25" s="163">
        <v>597000</v>
      </c>
      <c r="D25" s="168">
        <v>69800</v>
      </c>
      <c r="E25" s="202" t="s">
        <v>42</v>
      </c>
      <c r="F25" s="170">
        <v>527200</v>
      </c>
      <c r="G25" s="195">
        <v>62663</v>
      </c>
    </row>
    <row r="26" spans="1:7" ht="12.75">
      <c r="A26" s="54"/>
      <c r="B26" s="177"/>
      <c r="C26" s="177"/>
      <c r="D26" s="127"/>
      <c r="E26" s="127"/>
      <c r="F26" s="166"/>
      <c r="G26" s="107"/>
    </row>
    <row r="27" spans="1:7" s="164" customFormat="1" ht="12.75">
      <c r="A27" s="54" t="s">
        <v>94</v>
      </c>
      <c r="B27" s="177"/>
      <c r="C27" s="177"/>
      <c r="D27" s="127"/>
      <c r="E27" s="127"/>
      <c r="F27" s="54"/>
      <c r="G27" s="107"/>
    </row>
    <row r="28" spans="1:7" ht="12.75">
      <c r="A28" s="175">
        <v>1994</v>
      </c>
      <c r="B28" s="163">
        <v>161475</v>
      </c>
      <c r="C28" s="169">
        <v>140770</v>
      </c>
      <c r="D28" s="166">
        <v>35800</v>
      </c>
      <c r="E28" s="158" t="s">
        <v>42</v>
      </c>
      <c r="F28" s="170">
        <v>104970</v>
      </c>
      <c r="G28" s="173">
        <v>20705</v>
      </c>
    </row>
    <row r="29" spans="1:7" s="164" customFormat="1" ht="12.75">
      <c r="A29" s="175">
        <v>1995</v>
      </c>
      <c r="B29" s="163">
        <v>146427</v>
      </c>
      <c r="C29" s="169">
        <v>128564</v>
      </c>
      <c r="D29" s="166">
        <v>12200</v>
      </c>
      <c r="E29" s="158" t="s">
        <v>42</v>
      </c>
      <c r="F29" s="170">
        <v>116364</v>
      </c>
      <c r="G29" s="173">
        <v>17863</v>
      </c>
    </row>
    <row r="30" spans="1:7" ht="12.75">
      <c r="A30" s="175">
        <v>1996</v>
      </c>
      <c r="B30" s="163">
        <v>141910</v>
      </c>
      <c r="C30" s="169">
        <v>125915</v>
      </c>
      <c r="D30" s="166">
        <v>1700</v>
      </c>
      <c r="E30" s="158" t="s">
        <v>42</v>
      </c>
      <c r="F30" s="170">
        <v>124215</v>
      </c>
      <c r="G30" s="173">
        <v>15995</v>
      </c>
    </row>
    <row r="31" spans="1:7" ht="12.75">
      <c r="A31" s="162">
        <v>1997</v>
      </c>
      <c r="B31" s="163">
        <f>C31+G31</f>
        <v>149965</v>
      </c>
      <c r="C31" s="169">
        <v>130887</v>
      </c>
      <c r="D31" s="192" t="s">
        <v>175</v>
      </c>
      <c r="E31" s="158" t="s">
        <v>178</v>
      </c>
      <c r="F31" s="170">
        <f>C31</f>
        <v>130887</v>
      </c>
      <c r="G31" s="172">
        <v>19078</v>
      </c>
    </row>
    <row r="32" spans="1:7" ht="12.75">
      <c r="A32" s="162">
        <v>1998</v>
      </c>
      <c r="B32" s="163">
        <v>142522</v>
      </c>
      <c r="C32" s="169">
        <v>121676</v>
      </c>
      <c r="D32" s="192" t="s">
        <v>175</v>
      </c>
      <c r="E32" s="158" t="s">
        <v>178</v>
      </c>
      <c r="F32" s="170">
        <v>121676</v>
      </c>
      <c r="G32" s="172">
        <v>20846</v>
      </c>
    </row>
    <row r="33" spans="1:7" ht="12.75">
      <c r="A33" s="162">
        <v>1999</v>
      </c>
      <c r="B33" s="163">
        <f>C33+G33</f>
        <v>144470</v>
      </c>
      <c r="C33" s="169">
        <v>121939</v>
      </c>
      <c r="D33" s="192" t="s">
        <v>175</v>
      </c>
      <c r="E33" s="158" t="s">
        <v>178</v>
      </c>
      <c r="F33" s="170">
        <f>C33</f>
        <v>121939</v>
      </c>
      <c r="G33" s="172">
        <v>22531</v>
      </c>
    </row>
    <row r="34" spans="1:7" ht="12.75">
      <c r="A34" s="162">
        <v>2000</v>
      </c>
      <c r="B34" s="163">
        <f>C34+G34</f>
        <v>154240</v>
      </c>
      <c r="C34" s="169">
        <v>128161</v>
      </c>
      <c r="D34" s="192" t="s">
        <v>175</v>
      </c>
      <c r="E34" s="158" t="s">
        <v>178</v>
      </c>
      <c r="F34" s="170">
        <f>C34</f>
        <v>128161</v>
      </c>
      <c r="G34" s="172">
        <v>26079</v>
      </c>
    </row>
    <row r="35" spans="1:7" ht="12.75">
      <c r="A35" s="162">
        <v>2001</v>
      </c>
      <c r="B35" s="163">
        <v>160258</v>
      </c>
      <c r="C35" s="169">
        <v>134380</v>
      </c>
      <c r="D35" s="192" t="s">
        <v>175</v>
      </c>
      <c r="E35" s="158" t="s">
        <v>178</v>
      </c>
      <c r="F35" s="170">
        <v>134380</v>
      </c>
      <c r="G35" s="195">
        <v>25878</v>
      </c>
    </row>
    <row r="36" spans="1:7" ht="12.75">
      <c r="A36" s="162">
        <v>2002</v>
      </c>
      <c r="B36" s="163">
        <v>155651</v>
      </c>
      <c r="C36" s="169">
        <v>128426</v>
      </c>
      <c r="D36" s="192" t="s">
        <v>175</v>
      </c>
      <c r="E36" s="158" t="s">
        <v>42</v>
      </c>
      <c r="F36" s="170">
        <v>128426</v>
      </c>
      <c r="G36" s="195">
        <v>27225</v>
      </c>
    </row>
    <row r="37" spans="1:7" ht="12.75">
      <c r="A37" s="162">
        <v>2003</v>
      </c>
      <c r="B37" s="163">
        <v>159592</v>
      </c>
      <c r="C37" s="169">
        <v>132331</v>
      </c>
      <c r="D37" s="192" t="s">
        <v>175</v>
      </c>
      <c r="E37" s="158" t="s">
        <v>42</v>
      </c>
      <c r="F37" s="170">
        <v>132331</v>
      </c>
      <c r="G37" s="173">
        <v>27261</v>
      </c>
    </row>
    <row r="38" spans="1:7" ht="12.75">
      <c r="A38" s="162">
        <v>2004</v>
      </c>
      <c r="B38" s="163">
        <v>174388</v>
      </c>
      <c r="C38" s="169">
        <v>143972</v>
      </c>
      <c r="D38" s="192" t="s">
        <v>175</v>
      </c>
      <c r="E38" s="158" t="s">
        <v>42</v>
      </c>
      <c r="F38" s="170">
        <v>143972</v>
      </c>
      <c r="G38" s="195">
        <v>30416</v>
      </c>
    </row>
    <row r="39" spans="1:7" ht="12.75">
      <c r="A39" s="162">
        <v>2005</v>
      </c>
      <c r="B39" s="161" t="s">
        <v>42</v>
      </c>
      <c r="C39" s="169">
        <v>164772</v>
      </c>
      <c r="D39" s="192" t="s">
        <v>175</v>
      </c>
      <c r="E39" s="158" t="s">
        <v>42</v>
      </c>
      <c r="F39" s="167" t="s">
        <v>42</v>
      </c>
      <c r="G39" s="156" t="s">
        <v>42</v>
      </c>
    </row>
    <row r="40" spans="1:7" ht="12.75">
      <c r="A40" s="162">
        <v>2006</v>
      </c>
      <c r="B40" s="163">
        <v>183177</v>
      </c>
      <c r="C40" s="169">
        <v>152302</v>
      </c>
      <c r="D40" s="192" t="s">
        <v>175</v>
      </c>
      <c r="E40" s="158" t="s">
        <v>42</v>
      </c>
      <c r="F40" s="201" t="s">
        <v>42</v>
      </c>
      <c r="G40" s="195">
        <v>30875</v>
      </c>
    </row>
    <row r="41" spans="1:13" ht="12.75">
      <c r="A41" s="162">
        <v>2007</v>
      </c>
      <c r="B41" s="163">
        <v>173572</v>
      </c>
      <c r="C41" s="169">
        <v>140895</v>
      </c>
      <c r="D41" s="192" t="s">
        <v>175</v>
      </c>
      <c r="E41" s="158" t="s">
        <v>42</v>
      </c>
      <c r="F41" s="157" t="s">
        <v>42</v>
      </c>
      <c r="G41" s="173">
        <v>32677</v>
      </c>
      <c r="J41" s="80"/>
      <c r="K41" s="80"/>
      <c r="L41" s="164"/>
      <c r="M41" s="79"/>
    </row>
    <row r="42" spans="1:7" s="164" customFormat="1" ht="12.75">
      <c r="A42" s="162">
        <v>2008</v>
      </c>
      <c r="B42" s="161" t="s">
        <v>181</v>
      </c>
      <c r="C42" s="200" t="s">
        <v>180</v>
      </c>
      <c r="D42" s="192" t="s">
        <v>175</v>
      </c>
      <c r="E42" s="158" t="s">
        <v>42</v>
      </c>
      <c r="F42" s="157" t="s">
        <v>42</v>
      </c>
      <c r="G42" s="156" t="s">
        <v>179</v>
      </c>
    </row>
    <row r="43" spans="1:15" ht="12" customHeight="1">
      <c r="A43" s="162">
        <v>2009</v>
      </c>
      <c r="B43" s="161" t="s">
        <v>108</v>
      </c>
      <c r="C43" s="160" t="s">
        <v>169</v>
      </c>
      <c r="D43" s="192" t="s">
        <v>175</v>
      </c>
      <c r="E43" s="158" t="s">
        <v>42</v>
      </c>
      <c r="F43" s="157" t="s">
        <v>42</v>
      </c>
      <c r="G43" s="156" t="s">
        <v>169</v>
      </c>
      <c r="H43" s="80"/>
      <c r="I43" s="107"/>
      <c r="M43" s="79"/>
      <c r="O43" s="186"/>
    </row>
    <row r="44" spans="1:15" ht="12" customHeight="1">
      <c r="A44" s="162">
        <v>2010</v>
      </c>
      <c r="B44" s="161" t="s">
        <v>108</v>
      </c>
      <c r="C44" s="160" t="s">
        <v>169</v>
      </c>
      <c r="D44" s="192" t="s">
        <v>175</v>
      </c>
      <c r="E44" s="158" t="s">
        <v>42</v>
      </c>
      <c r="F44" s="157" t="s">
        <v>42</v>
      </c>
      <c r="G44" s="156" t="s">
        <v>169</v>
      </c>
      <c r="O44" s="186"/>
    </row>
    <row r="45" spans="1:15" ht="12.75">
      <c r="A45" s="191"/>
      <c r="B45" s="190"/>
      <c r="C45" s="189"/>
      <c r="D45" s="188"/>
      <c r="E45" s="187"/>
      <c r="F45" s="187"/>
      <c r="G45" s="45"/>
      <c r="O45" s="186"/>
    </row>
    <row r="46" spans="1:6" ht="12.75">
      <c r="A46" s="185"/>
      <c r="B46" s="183"/>
      <c r="C46" s="182"/>
      <c r="D46" s="181"/>
      <c r="E46" s="181"/>
      <c r="F46" s="180"/>
    </row>
    <row r="47" spans="1:6" ht="12.75">
      <c r="A47" s="184" t="s">
        <v>154</v>
      </c>
      <c r="B47" s="183"/>
      <c r="C47" s="182"/>
      <c r="D47" s="181"/>
      <c r="E47" s="181"/>
      <c r="F47" s="180"/>
    </row>
    <row r="48" spans="1:7" ht="31.5">
      <c r="A48" s="62" t="s">
        <v>174</v>
      </c>
      <c r="B48" s="138"/>
      <c r="C48" s="138"/>
      <c r="D48" s="61"/>
      <c r="E48" s="61"/>
      <c r="F48" s="61"/>
      <c r="G48" s="61"/>
    </row>
    <row r="49" ht="12.75" customHeight="1"/>
    <row r="50" spans="1:7" s="56" customFormat="1" ht="12.75" customHeight="1">
      <c r="A50" s="61" t="s">
        <v>140</v>
      </c>
      <c r="B50" s="138"/>
      <c r="C50" s="138"/>
      <c r="D50" s="61"/>
      <c r="E50" s="61"/>
      <c r="F50" s="61"/>
      <c r="G50" s="61"/>
    </row>
    <row r="51" spans="1:7" s="72" customFormat="1" ht="12.75" customHeight="1" thickBot="1">
      <c r="A51" s="60"/>
      <c r="B51" s="137"/>
      <c r="C51" s="137"/>
      <c r="D51" s="60"/>
      <c r="E51" s="60"/>
      <c r="F51" s="60"/>
      <c r="G51" s="60"/>
    </row>
    <row r="52" spans="1:7" ht="24" customHeight="1" thickTop="1">
      <c r="A52" s="103"/>
      <c r="B52" s="179"/>
      <c r="C52" s="135" t="s">
        <v>139</v>
      </c>
      <c r="D52" s="76"/>
      <c r="E52" s="76"/>
      <c r="F52" s="76"/>
      <c r="G52" s="101"/>
    </row>
    <row r="53" spans="1:7" ht="54.75" customHeight="1">
      <c r="A53" s="74" t="s">
        <v>173</v>
      </c>
      <c r="B53" s="178" t="s">
        <v>138</v>
      </c>
      <c r="C53" s="178" t="s">
        <v>172</v>
      </c>
      <c r="D53" s="74" t="s">
        <v>136</v>
      </c>
      <c r="E53" s="74" t="s">
        <v>171</v>
      </c>
      <c r="F53" s="74" t="s">
        <v>170</v>
      </c>
      <c r="G53" s="73" t="s">
        <v>133</v>
      </c>
    </row>
    <row r="54" spans="1:15" s="164" customFormat="1" ht="12.75">
      <c r="A54" s="54"/>
      <c r="B54" s="177"/>
      <c r="C54" s="163"/>
      <c r="D54" s="127"/>
      <c r="E54" s="127"/>
      <c r="F54" s="54"/>
      <c r="G54" s="107"/>
      <c r="H54" s="41"/>
      <c r="I54" s="41"/>
      <c r="J54" s="41"/>
      <c r="N54" s="41"/>
      <c r="O54" s="41"/>
    </row>
    <row r="55" spans="1:7" ht="12.75">
      <c r="A55" s="54" t="s">
        <v>93</v>
      </c>
      <c r="B55" s="199"/>
      <c r="C55" s="199"/>
      <c r="D55" s="168"/>
      <c r="E55" s="168"/>
      <c r="F55" s="166"/>
      <c r="G55" s="195"/>
    </row>
    <row r="56" spans="1:15" s="164" customFormat="1" ht="12.75">
      <c r="A56" s="175">
        <v>1994</v>
      </c>
      <c r="B56" s="163">
        <v>160678</v>
      </c>
      <c r="C56" s="169">
        <v>119958</v>
      </c>
      <c r="D56" s="159">
        <v>30600</v>
      </c>
      <c r="E56" s="166">
        <v>53690</v>
      </c>
      <c r="F56" s="170">
        <v>35668</v>
      </c>
      <c r="G56" s="173">
        <v>40720</v>
      </c>
      <c r="H56" s="41"/>
      <c r="I56" s="41"/>
      <c r="J56" s="41"/>
      <c r="K56" s="41"/>
      <c r="N56" s="41"/>
      <c r="O56" s="41"/>
    </row>
    <row r="57" spans="1:7" ht="12.75">
      <c r="A57" s="175">
        <v>1995</v>
      </c>
      <c r="B57" s="163">
        <v>162578</v>
      </c>
      <c r="C57" s="169">
        <v>123074</v>
      </c>
      <c r="D57" s="159">
        <v>21000</v>
      </c>
      <c r="E57" s="166">
        <v>62585</v>
      </c>
      <c r="F57" s="170">
        <f>C57-D57-E57</f>
        <v>39489</v>
      </c>
      <c r="G57" s="173">
        <v>39504</v>
      </c>
    </row>
    <row r="58" spans="1:7" ht="12.75">
      <c r="A58" s="175">
        <v>1996</v>
      </c>
      <c r="B58" s="163">
        <v>156582</v>
      </c>
      <c r="C58" s="169">
        <v>121143</v>
      </c>
      <c r="D58" s="174">
        <v>10400</v>
      </c>
      <c r="E58" s="166">
        <v>68770</v>
      </c>
      <c r="F58" s="170">
        <v>41973</v>
      </c>
      <c r="G58" s="173">
        <v>35439</v>
      </c>
    </row>
    <row r="59" spans="1:7" ht="12.75">
      <c r="A59" s="162">
        <v>1997</v>
      </c>
      <c r="B59" s="163">
        <f>C59+G59</f>
        <v>142256</v>
      </c>
      <c r="C59" s="169">
        <v>107347</v>
      </c>
      <c r="D59" s="197" t="s">
        <v>175</v>
      </c>
      <c r="E59" s="166">
        <v>63426</v>
      </c>
      <c r="F59" s="170">
        <f>C59-E59</f>
        <v>43921</v>
      </c>
      <c r="G59" s="172">
        <v>34909</v>
      </c>
    </row>
    <row r="60" spans="1:7" ht="12.75">
      <c r="A60" s="162">
        <v>1998</v>
      </c>
      <c r="B60" s="163">
        <v>160819</v>
      </c>
      <c r="C60" s="169">
        <v>124630</v>
      </c>
      <c r="D60" s="197" t="s">
        <v>175</v>
      </c>
      <c r="E60" s="166">
        <v>64363</v>
      </c>
      <c r="F60" s="170">
        <v>60267</v>
      </c>
      <c r="G60" s="172">
        <v>36189</v>
      </c>
    </row>
    <row r="61" spans="1:7" ht="12.75">
      <c r="A61" s="162">
        <v>1999</v>
      </c>
      <c r="B61" s="163">
        <f>C61+G61</f>
        <v>179324</v>
      </c>
      <c r="C61" s="169">
        <v>142407</v>
      </c>
      <c r="D61" s="197" t="s">
        <v>175</v>
      </c>
      <c r="E61" s="166">
        <v>73123</v>
      </c>
      <c r="F61" s="170">
        <f>C61-E61</f>
        <v>69284</v>
      </c>
      <c r="G61" s="172">
        <v>36917</v>
      </c>
    </row>
    <row r="62" spans="1:13" ht="12.75">
      <c r="A62" s="162">
        <v>2000</v>
      </c>
      <c r="B62" s="163">
        <f>C62+G62</f>
        <v>177704</v>
      </c>
      <c r="C62" s="169">
        <v>145784</v>
      </c>
      <c r="D62" s="197" t="s">
        <v>175</v>
      </c>
      <c r="E62" s="166">
        <v>72085</v>
      </c>
      <c r="F62" s="170">
        <f>C62-E62</f>
        <v>73699</v>
      </c>
      <c r="G62" s="172">
        <v>31920</v>
      </c>
      <c r="H62" s="198"/>
      <c r="I62" s="198"/>
      <c r="J62" s="198"/>
      <c r="K62" s="198"/>
      <c r="L62" s="198"/>
      <c r="M62" s="198"/>
    </row>
    <row r="63" spans="1:13" ht="12.75">
      <c r="A63" s="162">
        <v>2001</v>
      </c>
      <c r="B63" s="163">
        <v>177462</v>
      </c>
      <c r="C63" s="169">
        <v>146504</v>
      </c>
      <c r="D63" s="197" t="s">
        <v>175</v>
      </c>
      <c r="E63" s="166">
        <v>69222</v>
      </c>
      <c r="F63" s="170">
        <v>77282</v>
      </c>
      <c r="G63" s="195">
        <v>30958</v>
      </c>
      <c r="H63" s="198"/>
      <c r="I63" s="198"/>
      <c r="J63" s="198"/>
      <c r="K63" s="198"/>
      <c r="L63" s="198"/>
      <c r="M63" s="198"/>
    </row>
    <row r="64" spans="1:7" ht="12.75">
      <c r="A64" s="162">
        <v>2002</v>
      </c>
      <c r="B64" s="163">
        <v>179778</v>
      </c>
      <c r="C64" s="169">
        <v>153725</v>
      </c>
      <c r="D64" s="197" t="s">
        <v>175</v>
      </c>
      <c r="E64" s="166">
        <v>70992</v>
      </c>
      <c r="F64" s="170">
        <v>82733</v>
      </c>
      <c r="G64" s="172">
        <v>26053</v>
      </c>
    </row>
    <row r="65" spans="1:13" ht="12.75">
      <c r="A65" s="162">
        <v>2003</v>
      </c>
      <c r="B65" s="163">
        <v>178852</v>
      </c>
      <c r="C65" s="169">
        <v>154228</v>
      </c>
      <c r="D65" s="197" t="s">
        <v>175</v>
      </c>
      <c r="E65" s="166">
        <v>71029</v>
      </c>
      <c r="F65" s="170">
        <v>83199</v>
      </c>
      <c r="G65" s="173">
        <v>24624</v>
      </c>
      <c r="H65" s="80"/>
      <c r="I65" s="79"/>
      <c r="K65" s="196"/>
      <c r="L65" s="80"/>
      <c r="M65" s="79"/>
    </row>
    <row r="66" spans="1:8" ht="12.75">
      <c r="A66" s="162">
        <v>2004</v>
      </c>
      <c r="B66" s="163">
        <v>163974</v>
      </c>
      <c r="C66" s="169">
        <v>138878</v>
      </c>
      <c r="D66" s="192" t="s">
        <v>175</v>
      </c>
      <c r="E66" s="166">
        <v>54704</v>
      </c>
      <c r="F66" s="170">
        <v>84174</v>
      </c>
      <c r="G66" s="195">
        <v>25096</v>
      </c>
      <c r="H66" s="80"/>
    </row>
    <row r="67" spans="1:8" ht="12.75">
      <c r="A67" s="162">
        <v>2005</v>
      </c>
      <c r="B67" s="161" t="s">
        <v>42</v>
      </c>
      <c r="C67" s="169">
        <v>133918</v>
      </c>
      <c r="D67" s="192" t="s">
        <v>175</v>
      </c>
      <c r="E67" s="158" t="s">
        <v>42</v>
      </c>
      <c r="F67" s="167" t="s">
        <v>42</v>
      </c>
      <c r="G67" s="156" t="s">
        <v>42</v>
      </c>
      <c r="H67" s="80"/>
    </row>
    <row r="68" spans="1:7" ht="12.75">
      <c r="A68" s="162">
        <v>2006</v>
      </c>
      <c r="B68" s="161" t="s">
        <v>42</v>
      </c>
      <c r="C68" s="163">
        <v>146013</v>
      </c>
      <c r="D68" s="192" t="s">
        <v>175</v>
      </c>
      <c r="E68" s="158" t="s">
        <v>42</v>
      </c>
      <c r="F68" s="167" t="s">
        <v>42</v>
      </c>
      <c r="G68" s="156" t="s">
        <v>42</v>
      </c>
    </row>
    <row r="69" spans="1:15" s="164" customFormat="1" ht="12.75">
      <c r="A69" s="162">
        <v>2007</v>
      </c>
      <c r="B69" s="193" t="s">
        <v>42</v>
      </c>
      <c r="C69" s="163">
        <v>140811</v>
      </c>
      <c r="D69" s="192" t="s">
        <v>175</v>
      </c>
      <c r="E69" s="158" t="s">
        <v>42</v>
      </c>
      <c r="F69" s="167" t="s">
        <v>42</v>
      </c>
      <c r="G69" s="156" t="s">
        <v>42</v>
      </c>
      <c r="H69" s="41"/>
      <c r="I69" s="41"/>
      <c r="J69" s="41"/>
      <c r="K69" s="41"/>
      <c r="L69" s="41"/>
      <c r="M69" s="41"/>
      <c r="N69" s="41"/>
      <c r="O69" s="41"/>
    </row>
    <row r="70" spans="1:8" ht="12" customHeight="1">
      <c r="A70" s="162">
        <v>2008</v>
      </c>
      <c r="B70" s="193" t="s">
        <v>42</v>
      </c>
      <c r="C70" s="163">
        <v>166679</v>
      </c>
      <c r="D70" s="192" t="s">
        <v>175</v>
      </c>
      <c r="E70" s="158" t="s">
        <v>42</v>
      </c>
      <c r="F70" s="157" t="s">
        <v>42</v>
      </c>
      <c r="G70" s="156" t="s">
        <v>42</v>
      </c>
      <c r="H70" s="80"/>
    </row>
    <row r="71" spans="1:7" ht="12.75">
      <c r="A71" s="162">
        <v>2009</v>
      </c>
      <c r="B71" s="193" t="s">
        <v>108</v>
      </c>
      <c r="C71" s="160" t="s">
        <v>169</v>
      </c>
      <c r="D71" s="192" t="s">
        <v>175</v>
      </c>
      <c r="E71" s="158" t="s">
        <v>42</v>
      </c>
      <c r="F71" s="157" t="s">
        <v>42</v>
      </c>
      <c r="G71" s="156" t="s">
        <v>169</v>
      </c>
    </row>
    <row r="72" spans="1:7" ht="12.75">
      <c r="A72" s="162">
        <v>2010</v>
      </c>
      <c r="B72" s="193" t="s">
        <v>108</v>
      </c>
      <c r="C72" s="160" t="s">
        <v>169</v>
      </c>
      <c r="D72" s="192" t="s">
        <v>175</v>
      </c>
      <c r="E72" s="158" t="s">
        <v>42</v>
      </c>
      <c r="F72" s="157" t="s">
        <v>42</v>
      </c>
      <c r="G72" s="156" t="s">
        <v>169</v>
      </c>
    </row>
    <row r="73" spans="1:7" s="164" customFormat="1" ht="12.75" customHeight="1">
      <c r="A73" s="68"/>
      <c r="B73" s="177"/>
      <c r="C73" s="177"/>
      <c r="D73" s="127"/>
      <c r="E73" s="127"/>
      <c r="F73" s="54"/>
      <c r="G73" s="107"/>
    </row>
    <row r="74" spans="1:7" ht="12.75">
      <c r="A74" s="54" t="s">
        <v>92</v>
      </c>
      <c r="B74" s="177"/>
      <c r="C74" s="163"/>
      <c r="D74" s="127"/>
      <c r="E74" s="127"/>
      <c r="F74" s="54"/>
      <c r="G74" s="107"/>
    </row>
    <row r="75" spans="1:11" s="164" customFormat="1" ht="12.75" customHeight="1">
      <c r="A75" s="175">
        <v>1994</v>
      </c>
      <c r="B75" s="163">
        <v>54438</v>
      </c>
      <c r="C75" s="169">
        <v>49975</v>
      </c>
      <c r="D75" s="159">
        <v>35200</v>
      </c>
      <c r="E75" s="158" t="s">
        <v>42</v>
      </c>
      <c r="F75" s="170">
        <v>14775</v>
      </c>
      <c r="G75" s="176">
        <v>4463</v>
      </c>
      <c r="H75" s="41"/>
      <c r="I75" s="41"/>
      <c r="J75" s="41"/>
      <c r="K75" s="41"/>
    </row>
    <row r="76" spans="1:7" ht="12.75">
      <c r="A76" s="175">
        <v>1995</v>
      </c>
      <c r="B76" s="163">
        <v>59631</v>
      </c>
      <c r="C76" s="169">
        <v>55387</v>
      </c>
      <c r="D76" s="159">
        <v>35100</v>
      </c>
      <c r="E76" s="158" t="s">
        <v>42</v>
      </c>
      <c r="F76" s="170">
        <f>C76-D76</f>
        <v>20287</v>
      </c>
      <c r="G76" s="176">
        <v>4244</v>
      </c>
    </row>
    <row r="77" spans="1:7" ht="12.75">
      <c r="A77" s="175">
        <v>1996</v>
      </c>
      <c r="B77" s="163">
        <v>65988</v>
      </c>
      <c r="C77" s="169">
        <v>61814</v>
      </c>
      <c r="D77" s="174">
        <v>38800</v>
      </c>
      <c r="E77" s="158" t="s">
        <v>42</v>
      </c>
      <c r="F77" s="170">
        <v>23014</v>
      </c>
      <c r="G77" s="173">
        <v>4174</v>
      </c>
    </row>
    <row r="78" spans="1:7" ht="12.75">
      <c r="A78" s="162">
        <v>1997</v>
      </c>
      <c r="B78" s="163">
        <f>C78+G78</f>
        <v>63425</v>
      </c>
      <c r="C78" s="169">
        <v>59425</v>
      </c>
      <c r="D78" s="166">
        <v>31600</v>
      </c>
      <c r="E78" s="158" t="s">
        <v>178</v>
      </c>
      <c r="F78" s="170">
        <f>C78-D78</f>
        <v>27825</v>
      </c>
      <c r="G78" s="172">
        <v>4000</v>
      </c>
    </row>
    <row r="79" spans="1:7" ht="12.75">
      <c r="A79" s="162">
        <v>1998</v>
      </c>
      <c r="B79" s="163">
        <v>54728</v>
      </c>
      <c r="C79" s="169">
        <v>49612</v>
      </c>
      <c r="D79" s="166">
        <v>28700</v>
      </c>
      <c r="E79" s="158" t="s">
        <v>178</v>
      </c>
      <c r="F79" s="170">
        <v>20912</v>
      </c>
      <c r="G79" s="172">
        <v>5116</v>
      </c>
    </row>
    <row r="80" spans="1:7" ht="12.75">
      <c r="A80" s="162">
        <v>1999</v>
      </c>
      <c r="B80" s="163">
        <f>C80+G80</f>
        <v>57933</v>
      </c>
      <c r="C80" s="169">
        <v>53390</v>
      </c>
      <c r="D80" s="166">
        <v>26600</v>
      </c>
      <c r="E80" s="158" t="s">
        <v>178</v>
      </c>
      <c r="F80" s="170">
        <f>C80-D80</f>
        <v>26790</v>
      </c>
      <c r="G80" s="172">
        <v>4543</v>
      </c>
    </row>
    <row r="81" spans="1:7" ht="12.75">
      <c r="A81" s="162">
        <v>2000</v>
      </c>
      <c r="B81" s="163">
        <f>C81+G81</f>
        <v>46739</v>
      </c>
      <c r="C81" s="169">
        <v>42886</v>
      </c>
      <c r="D81" s="166">
        <v>18500</v>
      </c>
      <c r="E81" s="158" t="s">
        <v>178</v>
      </c>
      <c r="F81" s="170">
        <f>C81-D81</f>
        <v>24386</v>
      </c>
      <c r="G81" s="172">
        <v>3853</v>
      </c>
    </row>
    <row r="82" spans="1:7" ht="12.75">
      <c r="A82" s="162">
        <v>2001</v>
      </c>
      <c r="B82" s="163">
        <v>40790</v>
      </c>
      <c r="C82" s="169">
        <v>38292</v>
      </c>
      <c r="D82" s="166">
        <v>12900</v>
      </c>
      <c r="E82" s="158" t="s">
        <v>178</v>
      </c>
      <c r="F82" s="170">
        <v>25392</v>
      </c>
      <c r="G82" s="172">
        <v>2498</v>
      </c>
    </row>
    <row r="83" spans="1:7" ht="12.75">
      <c r="A83" s="162">
        <v>2002</v>
      </c>
      <c r="B83" s="171" t="s">
        <v>42</v>
      </c>
      <c r="C83" s="169">
        <v>40854</v>
      </c>
      <c r="D83" s="166">
        <v>13000</v>
      </c>
      <c r="E83" s="158" t="s">
        <v>42</v>
      </c>
      <c r="F83" s="170">
        <v>27854</v>
      </c>
      <c r="G83" s="156" t="s">
        <v>42</v>
      </c>
    </row>
    <row r="84" spans="1:7" ht="12.75">
      <c r="A84" s="162">
        <v>2003</v>
      </c>
      <c r="B84" s="171" t="s">
        <v>42</v>
      </c>
      <c r="C84" s="169">
        <v>47077</v>
      </c>
      <c r="D84" s="166">
        <v>13500</v>
      </c>
      <c r="E84" s="158" t="s">
        <v>42</v>
      </c>
      <c r="F84" s="170">
        <v>33577</v>
      </c>
      <c r="G84" s="156" t="s">
        <v>42</v>
      </c>
    </row>
    <row r="85" spans="1:7" ht="12.75">
      <c r="A85" s="162">
        <v>2004</v>
      </c>
      <c r="B85" s="161" t="s">
        <v>42</v>
      </c>
      <c r="C85" s="169">
        <v>47652</v>
      </c>
      <c r="D85" s="168">
        <v>15300</v>
      </c>
      <c r="E85" s="158" t="s">
        <v>42</v>
      </c>
      <c r="F85" s="170">
        <v>32352</v>
      </c>
      <c r="G85" s="165" t="s">
        <v>42</v>
      </c>
    </row>
    <row r="86" spans="1:9" ht="12.75">
      <c r="A86" s="162">
        <v>2005</v>
      </c>
      <c r="B86" s="161" t="s">
        <v>42</v>
      </c>
      <c r="C86" s="169">
        <v>49318</v>
      </c>
      <c r="D86" s="168">
        <v>14700</v>
      </c>
      <c r="E86" s="158" t="s">
        <v>42</v>
      </c>
      <c r="F86" s="167" t="s">
        <v>42</v>
      </c>
      <c r="G86" s="165" t="s">
        <v>42</v>
      </c>
      <c r="I86" s="194"/>
    </row>
    <row r="87" spans="1:7" ht="12" customHeight="1">
      <c r="A87" s="162">
        <v>2006</v>
      </c>
      <c r="B87" s="161" t="s">
        <v>42</v>
      </c>
      <c r="C87" s="163">
        <v>60352</v>
      </c>
      <c r="D87" s="168">
        <v>9500</v>
      </c>
      <c r="E87" s="158" t="s">
        <v>42</v>
      </c>
      <c r="F87" s="167" t="s">
        <v>42</v>
      </c>
      <c r="G87" s="165" t="s">
        <v>42</v>
      </c>
    </row>
    <row r="88" spans="1:7" s="164" customFormat="1" ht="12" customHeight="1">
      <c r="A88" s="162">
        <v>2007</v>
      </c>
      <c r="B88" s="193" t="s">
        <v>42</v>
      </c>
      <c r="C88" s="163">
        <v>65989</v>
      </c>
      <c r="D88" s="168">
        <v>9800</v>
      </c>
      <c r="E88" s="158" t="s">
        <v>42</v>
      </c>
      <c r="F88" s="157" t="s">
        <v>177</v>
      </c>
      <c r="G88" s="165" t="s">
        <v>42</v>
      </c>
    </row>
    <row r="89" spans="1:15" ht="12" customHeight="1">
      <c r="A89" s="162">
        <v>2008</v>
      </c>
      <c r="B89" s="193" t="s">
        <v>42</v>
      </c>
      <c r="C89" s="193" t="s">
        <v>176</v>
      </c>
      <c r="D89" s="168">
        <v>9700</v>
      </c>
      <c r="E89" s="158" t="s">
        <v>42</v>
      </c>
      <c r="F89" s="157" t="s">
        <v>42</v>
      </c>
      <c r="G89" s="165" t="s">
        <v>42</v>
      </c>
      <c r="O89" s="186"/>
    </row>
    <row r="90" spans="1:15" ht="12" customHeight="1">
      <c r="A90" s="162">
        <v>2009</v>
      </c>
      <c r="B90" s="193" t="s">
        <v>108</v>
      </c>
      <c r="C90" s="160" t="s">
        <v>169</v>
      </c>
      <c r="D90" s="159">
        <v>14200</v>
      </c>
      <c r="E90" s="158" t="s">
        <v>42</v>
      </c>
      <c r="F90" s="157" t="s">
        <v>42</v>
      </c>
      <c r="G90" s="156" t="s">
        <v>169</v>
      </c>
      <c r="O90" s="186"/>
    </row>
    <row r="91" spans="1:15" ht="12" customHeight="1">
      <c r="A91" s="162">
        <v>2010</v>
      </c>
      <c r="B91" s="193" t="s">
        <v>108</v>
      </c>
      <c r="C91" s="160" t="s">
        <v>169</v>
      </c>
      <c r="D91" s="192" t="s">
        <v>175</v>
      </c>
      <c r="E91" s="158" t="s">
        <v>42</v>
      </c>
      <c r="F91" s="157" t="s">
        <v>42</v>
      </c>
      <c r="G91" s="156" t="s">
        <v>169</v>
      </c>
      <c r="O91" s="186"/>
    </row>
    <row r="92" spans="1:15" ht="12.75">
      <c r="A92" s="191"/>
      <c r="B92" s="190"/>
      <c r="C92" s="189"/>
      <c r="D92" s="188"/>
      <c r="E92" s="187"/>
      <c r="F92" s="187"/>
      <c r="G92" s="45"/>
      <c r="O92" s="186"/>
    </row>
    <row r="93" spans="1:6" ht="12.75">
      <c r="A93" s="185"/>
      <c r="B93" s="183"/>
      <c r="C93" s="182"/>
      <c r="D93" s="181"/>
      <c r="E93" s="181"/>
      <c r="F93" s="180"/>
    </row>
    <row r="94" spans="1:6" ht="12.75">
      <c r="A94" s="184" t="s">
        <v>154</v>
      </c>
      <c r="B94" s="183"/>
      <c r="C94" s="182"/>
      <c r="D94" s="181"/>
      <c r="E94" s="181"/>
      <c r="F94" s="180"/>
    </row>
    <row r="95" spans="1:7" ht="31.5">
      <c r="A95" s="62" t="s">
        <v>174</v>
      </c>
      <c r="B95" s="138"/>
      <c r="C95" s="138"/>
      <c r="D95" s="61"/>
      <c r="E95" s="61"/>
      <c r="F95" s="61"/>
      <c r="G95" s="61"/>
    </row>
    <row r="96" ht="12.75" customHeight="1"/>
    <row r="97" spans="1:11" s="56" customFormat="1" ht="12.75" customHeight="1">
      <c r="A97" s="61" t="s">
        <v>140</v>
      </c>
      <c r="B97" s="138"/>
      <c r="C97" s="138"/>
      <c r="D97" s="61"/>
      <c r="E97" s="61"/>
      <c r="F97" s="61"/>
      <c r="G97" s="61"/>
      <c r="H97" s="41"/>
      <c r="I97" s="41"/>
      <c r="J97" s="41"/>
      <c r="K97" s="41"/>
    </row>
    <row r="98" spans="1:11" s="72" customFormat="1" ht="12.75" customHeight="1" thickBot="1">
      <c r="A98" s="60"/>
      <c r="B98" s="137"/>
      <c r="C98" s="137"/>
      <c r="D98" s="60"/>
      <c r="E98" s="60"/>
      <c r="F98" s="60"/>
      <c r="G98" s="60"/>
      <c r="H98" s="41"/>
      <c r="I98" s="41"/>
      <c r="J98" s="41"/>
      <c r="K98" s="41"/>
    </row>
    <row r="99" spans="1:7" ht="24" customHeight="1" thickTop="1">
      <c r="A99" s="103"/>
      <c r="B99" s="179"/>
      <c r="C99" s="135" t="s">
        <v>139</v>
      </c>
      <c r="D99" s="76"/>
      <c r="E99" s="76"/>
      <c r="F99" s="76"/>
      <c r="G99" s="101"/>
    </row>
    <row r="100" spans="1:7" ht="51">
      <c r="A100" s="74" t="s">
        <v>173</v>
      </c>
      <c r="B100" s="178" t="s">
        <v>138</v>
      </c>
      <c r="C100" s="178" t="s">
        <v>172</v>
      </c>
      <c r="D100" s="74" t="s">
        <v>136</v>
      </c>
      <c r="E100" s="74" t="s">
        <v>171</v>
      </c>
      <c r="F100" s="74" t="s">
        <v>170</v>
      </c>
      <c r="G100" s="73" t="s">
        <v>133</v>
      </c>
    </row>
    <row r="101" spans="1:10" s="164" customFormat="1" ht="12.75" customHeight="1">
      <c r="A101" s="68"/>
      <c r="B101" s="177"/>
      <c r="C101" s="177"/>
      <c r="D101" s="127"/>
      <c r="E101" s="127"/>
      <c r="F101" s="54"/>
      <c r="G101" s="107"/>
      <c r="H101" s="41"/>
      <c r="I101" s="41"/>
      <c r="J101" s="41"/>
    </row>
    <row r="102" spans="1:7" ht="12.75">
      <c r="A102" s="54" t="s">
        <v>91</v>
      </c>
      <c r="B102" s="177"/>
      <c r="C102" s="177"/>
      <c r="D102" s="127"/>
      <c r="E102" s="127"/>
      <c r="F102" s="54"/>
      <c r="G102" s="107"/>
    </row>
    <row r="103" spans="1:11" s="164" customFormat="1" ht="12.75" customHeight="1">
      <c r="A103" s="175">
        <v>1994</v>
      </c>
      <c r="B103" s="163">
        <v>127189</v>
      </c>
      <c r="C103" s="169">
        <v>116447</v>
      </c>
      <c r="D103" s="159">
        <v>58500</v>
      </c>
      <c r="E103" s="166">
        <v>25150</v>
      </c>
      <c r="F103" s="170">
        <v>32797</v>
      </c>
      <c r="G103" s="176">
        <v>10742</v>
      </c>
      <c r="H103" s="41"/>
      <c r="I103" s="41"/>
      <c r="J103" s="41"/>
      <c r="K103" s="41"/>
    </row>
    <row r="104" spans="1:7" ht="12.75">
      <c r="A104" s="175">
        <v>1995</v>
      </c>
      <c r="B104" s="163">
        <v>124748</v>
      </c>
      <c r="C104" s="169">
        <v>114064</v>
      </c>
      <c r="D104" s="159">
        <v>59400</v>
      </c>
      <c r="E104" s="166">
        <v>24775</v>
      </c>
      <c r="F104" s="170">
        <v>29889</v>
      </c>
      <c r="G104" s="176">
        <v>10684</v>
      </c>
    </row>
    <row r="105" spans="1:7" ht="12.75">
      <c r="A105" s="175">
        <v>1996</v>
      </c>
      <c r="B105" s="163">
        <v>123823</v>
      </c>
      <c r="C105" s="169">
        <v>113696</v>
      </c>
      <c r="D105" s="174">
        <v>57200</v>
      </c>
      <c r="E105" s="166">
        <v>27144</v>
      </c>
      <c r="F105" s="170">
        <v>29352</v>
      </c>
      <c r="G105" s="173">
        <v>10127</v>
      </c>
    </row>
    <row r="106" spans="1:7" ht="12.75">
      <c r="A106" s="162">
        <v>1997</v>
      </c>
      <c r="B106" s="163">
        <f>C106+G106</f>
        <v>126266</v>
      </c>
      <c r="C106" s="169">
        <v>116453</v>
      </c>
      <c r="D106" s="166">
        <v>53900</v>
      </c>
      <c r="E106" s="166">
        <v>28295</v>
      </c>
      <c r="F106" s="170">
        <f>C106-D106-E106</f>
        <v>34258</v>
      </c>
      <c r="G106" s="172">
        <v>9813</v>
      </c>
    </row>
    <row r="107" spans="1:7" ht="12.75">
      <c r="A107" s="162">
        <v>1998</v>
      </c>
      <c r="B107" s="163">
        <v>135373</v>
      </c>
      <c r="C107" s="169">
        <v>124816</v>
      </c>
      <c r="D107" s="166">
        <v>58700</v>
      </c>
      <c r="E107" s="166">
        <v>28413</v>
      </c>
      <c r="F107" s="170">
        <v>37703</v>
      </c>
      <c r="G107" s="172">
        <v>10557</v>
      </c>
    </row>
    <row r="108" spans="1:7" ht="12.75">
      <c r="A108" s="162">
        <v>1999</v>
      </c>
      <c r="B108" s="163">
        <f>C108+G108</f>
        <v>131265</v>
      </c>
      <c r="C108" s="169">
        <v>125375</v>
      </c>
      <c r="D108" s="166">
        <v>60200</v>
      </c>
      <c r="E108" s="166">
        <v>28325</v>
      </c>
      <c r="F108" s="170">
        <f>C108-D108-E108</f>
        <v>36850</v>
      </c>
      <c r="G108" s="172">
        <v>5890</v>
      </c>
    </row>
    <row r="109" spans="1:7" ht="12.75">
      <c r="A109" s="162">
        <v>2000</v>
      </c>
      <c r="B109" s="163">
        <f>C109+G109</f>
        <v>121047</v>
      </c>
      <c r="C109" s="169">
        <v>114651</v>
      </c>
      <c r="D109" s="166">
        <v>43700</v>
      </c>
      <c r="E109" s="166">
        <v>29445</v>
      </c>
      <c r="F109" s="170">
        <f>C109-D109-E109</f>
        <v>41506</v>
      </c>
      <c r="G109" s="172">
        <v>6396</v>
      </c>
    </row>
    <row r="110" spans="1:7" ht="12.75">
      <c r="A110" s="162">
        <v>2001</v>
      </c>
      <c r="B110" s="163">
        <v>123671</v>
      </c>
      <c r="C110" s="169">
        <v>118262</v>
      </c>
      <c r="D110" s="166">
        <v>44900</v>
      </c>
      <c r="E110" s="166">
        <v>27115</v>
      </c>
      <c r="F110" s="170">
        <v>46247</v>
      </c>
      <c r="G110" s="172">
        <v>5409</v>
      </c>
    </row>
    <row r="111" spans="1:7" ht="12.75">
      <c r="A111" s="162">
        <v>2002</v>
      </c>
      <c r="B111" s="171" t="s">
        <v>42</v>
      </c>
      <c r="C111" s="169">
        <v>130395</v>
      </c>
      <c r="D111" s="166">
        <v>51300</v>
      </c>
      <c r="E111" s="166">
        <v>29624</v>
      </c>
      <c r="F111" s="170">
        <v>49471</v>
      </c>
      <c r="G111" s="156" t="s">
        <v>42</v>
      </c>
    </row>
    <row r="112" spans="1:7" ht="12.75">
      <c r="A112" s="162">
        <v>2003</v>
      </c>
      <c r="B112" s="171" t="s">
        <v>42</v>
      </c>
      <c r="C112" s="169">
        <v>128043</v>
      </c>
      <c r="D112" s="166">
        <v>50900</v>
      </c>
      <c r="E112" s="166">
        <v>30441</v>
      </c>
      <c r="F112" s="170">
        <v>46702</v>
      </c>
      <c r="G112" s="156" t="s">
        <v>42</v>
      </c>
    </row>
    <row r="113" spans="1:7" ht="12.75">
      <c r="A113" s="162">
        <v>2004</v>
      </c>
      <c r="B113" s="161" t="s">
        <v>42</v>
      </c>
      <c r="C113" s="169">
        <v>129200</v>
      </c>
      <c r="D113" s="168">
        <v>46200</v>
      </c>
      <c r="E113" s="166">
        <v>28400</v>
      </c>
      <c r="F113" s="170">
        <v>54600</v>
      </c>
      <c r="G113" s="165" t="s">
        <v>42</v>
      </c>
    </row>
    <row r="114" spans="1:7" ht="12.75">
      <c r="A114" s="162">
        <v>2005</v>
      </c>
      <c r="B114" s="161" t="s">
        <v>42</v>
      </c>
      <c r="C114" s="169">
        <v>145983</v>
      </c>
      <c r="D114" s="168">
        <v>44200</v>
      </c>
      <c r="E114" s="158" t="s">
        <v>42</v>
      </c>
      <c r="F114" s="167" t="s">
        <v>42</v>
      </c>
      <c r="G114" s="165" t="s">
        <v>42</v>
      </c>
    </row>
    <row r="115" spans="1:7" ht="12.75">
      <c r="A115" s="162">
        <v>2006</v>
      </c>
      <c r="B115" s="161" t="s">
        <v>42</v>
      </c>
      <c r="C115" s="163">
        <v>141017</v>
      </c>
      <c r="D115" s="166">
        <v>40700</v>
      </c>
      <c r="E115" s="158" t="s">
        <v>42</v>
      </c>
      <c r="F115" s="167" t="s">
        <v>42</v>
      </c>
      <c r="G115" s="165" t="s">
        <v>42</v>
      </c>
    </row>
    <row r="116" spans="1:10" s="164" customFormat="1" ht="12.75" customHeight="1">
      <c r="A116" s="162">
        <v>2007</v>
      </c>
      <c r="B116" s="161" t="s">
        <v>42</v>
      </c>
      <c r="C116" s="163">
        <v>150643</v>
      </c>
      <c r="D116" s="166">
        <v>37800</v>
      </c>
      <c r="E116" s="158" t="s">
        <v>42</v>
      </c>
      <c r="F116" s="157" t="s">
        <v>42</v>
      </c>
      <c r="G116" s="165" t="s">
        <v>42</v>
      </c>
      <c r="H116" s="41"/>
      <c r="I116" s="41"/>
      <c r="J116" s="41"/>
    </row>
    <row r="117" spans="1:7" ht="12.75">
      <c r="A117" s="162">
        <v>2008</v>
      </c>
      <c r="B117" s="161" t="s">
        <v>42</v>
      </c>
      <c r="C117" s="163">
        <v>143728</v>
      </c>
      <c r="D117" s="159">
        <v>34500</v>
      </c>
      <c r="E117" s="158" t="s">
        <v>42</v>
      </c>
      <c r="F117" s="157" t="s">
        <v>42</v>
      </c>
      <c r="G117" s="156" t="s">
        <v>42</v>
      </c>
    </row>
    <row r="118" spans="1:7" ht="12.75">
      <c r="A118" s="162">
        <v>2009</v>
      </c>
      <c r="B118" s="161" t="s">
        <v>108</v>
      </c>
      <c r="C118" s="160" t="s">
        <v>169</v>
      </c>
      <c r="D118" s="159">
        <v>30000</v>
      </c>
      <c r="E118" s="158" t="s">
        <v>42</v>
      </c>
      <c r="F118" s="157" t="s">
        <v>42</v>
      </c>
      <c r="G118" s="156" t="s">
        <v>169</v>
      </c>
    </row>
    <row r="119" spans="1:7" ht="12.75">
      <c r="A119" s="162">
        <v>2010</v>
      </c>
      <c r="B119" s="161" t="s">
        <v>108</v>
      </c>
      <c r="C119" s="160" t="s">
        <v>169</v>
      </c>
      <c r="D119" s="159">
        <v>69800</v>
      </c>
      <c r="E119" s="158" t="s">
        <v>42</v>
      </c>
      <c r="F119" s="157" t="s">
        <v>42</v>
      </c>
      <c r="G119" s="156" t="s">
        <v>169</v>
      </c>
    </row>
    <row r="120" spans="1:7" ht="12.75">
      <c r="A120" s="46"/>
      <c r="B120" s="155"/>
      <c r="C120" s="155"/>
      <c r="D120" s="46"/>
      <c r="E120" s="154"/>
      <c r="F120" s="46"/>
      <c r="G120" s="45"/>
    </row>
    <row r="122" spans="1:11" s="44" customFormat="1" ht="12.75">
      <c r="A122" s="44" t="s">
        <v>168</v>
      </c>
      <c r="B122" s="107"/>
      <c r="C122" s="107"/>
      <c r="D122" s="41"/>
      <c r="E122" s="41"/>
      <c r="F122" s="41"/>
      <c r="G122" s="41"/>
      <c r="H122" s="41"/>
      <c r="I122" s="41"/>
      <c r="J122" s="41"/>
      <c r="K122" s="41"/>
    </row>
    <row r="123" spans="1:11" s="44" customFormat="1" ht="12.75">
      <c r="A123" s="44" t="s">
        <v>107</v>
      </c>
      <c r="B123" s="107"/>
      <c r="C123" s="107"/>
      <c r="D123" s="41"/>
      <c r="E123" s="41"/>
      <c r="F123" s="41"/>
      <c r="G123" s="41"/>
      <c r="H123" s="41"/>
      <c r="I123" s="41"/>
      <c r="J123" s="41"/>
      <c r="K123" s="41"/>
    </row>
    <row r="124" spans="1:7" ht="12.75">
      <c r="A124" s="44" t="s">
        <v>167</v>
      </c>
      <c r="B124" s="109"/>
      <c r="C124" s="109"/>
      <c r="D124" s="44"/>
      <c r="E124" s="44"/>
      <c r="F124" s="44"/>
      <c r="G124" s="44"/>
    </row>
    <row r="125" spans="1:7" ht="12.75">
      <c r="A125" s="42" t="s">
        <v>166</v>
      </c>
      <c r="B125" s="109"/>
      <c r="C125" s="109"/>
      <c r="D125" s="44"/>
      <c r="E125" s="44"/>
      <c r="F125" s="44"/>
      <c r="G125" s="44"/>
    </row>
    <row r="126" spans="1:11" s="44" customFormat="1" ht="12.75">
      <c r="A126" s="44" t="s">
        <v>165</v>
      </c>
      <c r="B126" s="107"/>
      <c r="C126" s="107"/>
      <c r="D126" s="41"/>
      <c r="E126" s="41"/>
      <c r="F126" s="41"/>
      <c r="G126" s="41"/>
      <c r="H126" s="41"/>
      <c r="I126" s="41"/>
      <c r="J126" s="41"/>
      <c r="K126" s="41"/>
    </row>
    <row r="127" ht="12.75">
      <c r="A127" s="44" t="s">
        <v>164</v>
      </c>
    </row>
    <row r="128" spans="1:7" ht="12.75">
      <c r="A128" s="42" t="s">
        <v>119</v>
      </c>
      <c r="B128" s="109"/>
      <c r="C128" s="109"/>
      <c r="D128" s="44"/>
      <c r="E128" s="44"/>
      <c r="F128" s="44"/>
      <c r="G128" s="44"/>
    </row>
    <row r="129" s="41" customFormat="1" ht="12.75">
      <c r="A129" s="64" t="s">
        <v>163</v>
      </c>
    </row>
    <row r="130" s="41" customFormat="1" ht="12.75">
      <c r="A130" s="64" t="s">
        <v>118</v>
      </c>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2011&amp;R&amp;9http://www.hawaii.gov/dbedt/</oddFooter>
  </headerFooter>
  <rowBreaks count="1" manualBreakCount="1">
    <brk id="94" max="255" man="1"/>
  </rowBreaks>
</worksheet>
</file>

<file path=xl/worksheets/sheet9.xml><?xml version="1.0" encoding="utf-8"?>
<worksheet xmlns="http://schemas.openxmlformats.org/spreadsheetml/2006/main" xmlns:r="http://schemas.openxmlformats.org/officeDocument/2006/relationships">
  <dimension ref="A1:P46"/>
  <sheetViews>
    <sheetView zoomScalePageLayoutView="0" workbookViewId="0" topLeftCell="A1">
      <selection activeCell="A1" sqref="A1"/>
    </sheetView>
  </sheetViews>
  <sheetFormatPr defaultColWidth="9.140625" defaultRowHeight="12.75"/>
  <cols>
    <col min="1" max="1" width="41.421875" style="41" customWidth="1"/>
    <col min="2" max="5" width="10.7109375" style="41" customWidth="1"/>
    <col min="6" max="16384" width="9.140625" style="41" customWidth="1"/>
  </cols>
  <sheetData>
    <row r="1" spans="1:5" ht="15.75" customHeight="1">
      <c r="A1" s="229" t="s">
        <v>226</v>
      </c>
      <c r="B1" s="61"/>
      <c r="C1" s="61"/>
      <c r="D1" s="61"/>
      <c r="E1" s="61"/>
    </row>
    <row r="2" spans="1:5" ht="15.75" customHeight="1">
      <c r="A2" s="229" t="s">
        <v>225</v>
      </c>
      <c r="B2" s="61"/>
      <c r="C2" s="61"/>
      <c r="D2" s="61"/>
      <c r="E2" s="61"/>
    </row>
    <row r="3" spans="1:5" ht="9.75" customHeight="1" thickBot="1">
      <c r="A3" s="60"/>
      <c r="B3" s="60"/>
      <c r="C3" s="60"/>
      <c r="D3" s="60"/>
      <c r="E3" s="60"/>
    </row>
    <row r="4" spans="1:13" s="56" customFormat="1" ht="24" customHeight="1" thickTop="1">
      <c r="A4" s="58" t="s">
        <v>224</v>
      </c>
      <c r="B4" s="228">
        <v>2007</v>
      </c>
      <c r="C4" s="228">
        <v>2008</v>
      </c>
      <c r="D4" s="228">
        <v>2009</v>
      </c>
      <c r="E4" s="228">
        <v>2010</v>
      </c>
      <c r="H4" s="41"/>
      <c r="I4" s="41"/>
      <c r="J4" s="41"/>
      <c r="K4" s="41"/>
      <c r="L4" s="41"/>
      <c r="M4" s="41"/>
    </row>
    <row r="5" spans="1:5" ht="9.75" customHeight="1">
      <c r="A5" s="54"/>
      <c r="B5" s="224"/>
      <c r="C5" s="224"/>
      <c r="D5" s="224"/>
      <c r="E5" s="224"/>
    </row>
    <row r="6" spans="1:5" ht="12.75">
      <c r="A6" s="54" t="s">
        <v>223</v>
      </c>
      <c r="B6" s="224"/>
      <c r="C6" s="224"/>
      <c r="D6" s="224"/>
      <c r="E6" s="224"/>
    </row>
    <row r="7" spans="1:14" ht="12.75">
      <c r="A7" s="218" t="s">
        <v>222</v>
      </c>
      <c r="B7" s="227">
        <v>39.3</v>
      </c>
      <c r="C7" s="227">
        <v>39.7</v>
      </c>
      <c r="D7" s="227">
        <v>39.6</v>
      </c>
      <c r="E7" s="226">
        <v>34.5</v>
      </c>
      <c r="N7" s="225"/>
    </row>
    <row r="8" spans="1:5" ht="12.75">
      <c r="A8" s="218" t="s">
        <v>221</v>
      </c>
      <c r="B8" s="219" t="s">
        <v>42</v>
      </c>
      <c r="C8" s="219" t="s">
        <v>42</v>
      </c>
      <c r="D8" s="215" t="s">
        <v>42</v>
      </c>
      <c r="E8" s="215" t="s">
        <v>42</v>
      </c>
    </row>
    <row r="9" spans="1:15" ht="12.75">
      <c r="A9" s="217" t="s">
        <v>220</v>
      </c>
      <c r="B9" s="227">
        <v>3.3</v>
      </c>
      <c r="C9" s="227">
        <v>2.1</v>
      </c>
      <c r="D9" s="215" t="s">
        <v>219</v>
      </c>
      <c r="E9" s="227">
        <v>2.7</v>
      </c>
      <c r="O9" s="79"/>
    </row>
    <row r="10" spans="1:15" ht="12.75">
      <c r="A10" s="217" t="s">
        <v>218</v>
      </c>
      <c r="B10" s="227">
        <v>6.5</v>
      </c>
      <c r="C10" s="227">
        <v>4.1</v>
      </c>
      <c r="D10" s="227">
        <v>3.9</v>
      </c>
      <c r="E10" s="226">
        <v>4.1</v>
      </c>
      <c r="O10" s="79"/>
    </row>
    <row r="11" spans="1:15" ht="12.75">
      <c r="A11" s="217" t="s">
        <v>208</v>
      </c>
      <c r="B11" s="227">
        <v>7.8</v>
      </c>
      <c r="C11" s="227">
        <v>7.8</v>
      </c>
      <c r="D11" s="227">
        <v>8</v>
      </c>
      <c r="E11" s="227">
        <v>8</v>
      </c>
      <c r="O11" s="79"/>
    </row>
    <row r="12" spans="1:15" ht="12.75">
      <c r="A12" s="218" t="s">
        <v>207</v>
      </c>
      <c r="B12" s="227">
        <v>17</v>
      </c>
      <c r="C12" s="227">
        <v>17</v>
      </c>
      <c r="D12" s="227">
        <v>17</v>
      </c>
      <c r="E12" s="227">
        <v>17</v>
      </c>
      <c r="O12" s="79"/>
    </row>
    <row r="13" spans="1:15" ht="12.75">
      <c r="A13" s="217" t="s">
        <v>217</v>
      </c>
      <c r="B13" s="227">
        <v>20.5</v>
      </c>
      <c r="C13" s="227">
        <v>20.7</v>
      </c>
      <c r="D13" s="215" t="s">
        <v>216</v>
      </c>
      <c r="E13" s="226">
        <v>21.1</v>
      </c>
      <c r="N13" s="225"/>
      <c r="O13" s="207"/>
    </row>
    <row r="14" spans="1:9" ht="9.75" customHeight="1">
      <c r="A14" s="54"/>
      <c r="B14" s="224"/>
      <c r="C14" s="224"/>
      <c r="D14" s="223"/>
      <c r="E14" s="223"/>
      <c r="G14" s="212"/>
      <c r="H14" s="79"/>
      <c r="I14" s="79"/>
    </row>
    <row r="15" spans="1:5" ht="12.75">
      <c r="A15" s="54" t="s">
        <v>215</v>
      </c>
      <c r="B15" s="224"/>
      <c r="C15" s="224"/>
      <c r="D15" s="223"/>
      <c r="E15" s="223"/>
    </row>
    <row r="16" spans="1:5" ht="12.75">
      <c r="A16" s="218" t="s">
        <v>214</v>
      </c>
      <c r="B16" s="216">
        <v>2</v>
      </c>
      <c r="C16" s="216">
        <v>2</v>
      </c>
      <c r="D16" s="214">
        <v>2</v>
      </c>
      <c r="E16" s="214">
        <v>1</v>
      </c>
    </row>
    <row r="17" spans="1:5" ht="12.75">
      <c r="A17" s="218" t="s">
        <v>213</v>
      </c>
      <c r="B17" s="216">
        <v>40</v>
      </c>
      <c r="C17" s="216">
        <v>40</v>
      </c>
      <c r="D17" s="214">
        <v>40</v>
      </c>
      <c r="E17" s="214">
        <v>40</v>
      </c>
    </row>
    <row r="18" spans="1:13" ht="12.75">
      <c r="A18" s="217" t="s">
        <v>212</v>
      </c>
      <c r="B18" s="216">
        <v>650</v>
      </c>
      <c r="C18" s="216">
        <v>540</v>
      </c>
      <c r="D18" s="215" t="s">
        <v>211</v>
      </c>
      <c r="E18" s="214">
        <v>540</v>
      </c>
      <c r="L18" s="207"/>
      <c r="M18" s="80"/>
    </row>
    <row r="19" spans="1:5" ht="12.75">
      <c r="A19" s="218" t="s">
        <v>201</v>
      </c>
      <c r="B19" s="216">
        <v>1300</v>
      </c>
      <c r="C19" s="222" t="s">
        <v>210</v>
      </c>
      <c r="D19" s="215" t="s">
        <v>209</v>
      </c>
      <c r="E19" s="214">
        <v>1600</v>
      </c>
    </row>
    <row r="20" spans="1:5" ht="12.75">
      <c r="A20" s="218" t="s">
        <v>208</v>
      </c>
      <c r="B20" s="216">
        <v>830</v>
      </c>
      <c r="C20" s="216">
        <v>830</v>
      </c>
      <c r="D20" s="214">
        <v>830</v>
      </c>
      <c r="E20" s="214">
        <v>830</v>
      </c>
    </row>
    <row r="21" spans="1:5" ht="12.75">
      <c r="A21" s="217" t="s">
        <v>207</v>
      </c>
      <c r="B21" s="216">
        <v>570</v>
      </c>
      <c r="C21" s="216">
        <v>570</v>
      </c>
      <c r="D21" s="214">
        <v>570</v>
      </c>
      <c r="E21" s="214">
        <v>570</v>
      </c>
    </row>
    <row r="22" spans="1:5" ht="12.75">
      <c r="A22" s="218" t="s">
        <v>196</v>
      </c>
      <c r="B22" s="216">
        <v>105</v>
      </c>
      <c r="C22" s="216">
        <v>105</v>
      </c>
      <c r="D22" s="214">
        <v>110</v>
      </c>
      <c r="E22" s="214">
        <v>115</v>
      </c>
    </row>
    <row r="23" spans="1:5" ht="12.75">
      <c r="A23" s="217" t="s">
        <v>193</v>
      </c>
      <c r="B23" s="216">
        <v>1060</v>
      </c>
      <c r="C23" s="216">
        <v>1025</v>
      </c>
      <c r="D23" s="214">
        <v>1010</v>
      </c>
      <c r="E23" s="214">
        <v>970</v>
      </c>
    </row>
    <row r="24" spans="1:5" ht="9.75" customHeight="1">
      <c r="A24" s="54"/>
      <c r="B24" s="221"/>
      <c r="C24" s="221"/>
      <c r="D24" s="220"/>
      <c r="E24" s="220"/>
    </row>
    <row r="25" spans="1:14" ht="12.75">
      <c r="A25" s="54" t="s">
        <v>206</v>
      </c>
      <c r="B25" s="216"/>
      <c r="C25" s="216"/>
      <c r="D25" s="214"/>
      <c r="E25" s="214"/>
      <c r="N25" s="79"/>
    </row>
    <row r="26" spans="1:14" ht="12.75">
      <c r="A26" s="217" t="s">
        <v>205</v>
      </c>
      <c r="B26" s="216">
        <v>47600</v>
      </c>
      <c r="C26" s="216">
        <v>44200</v>
      </c>
      <c r="D26" s="214">
        <v>44200</v>
      </c>
      <c r="E26" s="214">
        <v>69800</v>
      </c>
      <c r="N26" s="79"/>
    </row>
    <row r="27" spans="1:14" ht="12.75">
      <c r="A27" s="218" t="s">
        <v>204</v>
      </c>
      <c r="B27" s="219" t="s">
        <v>42</v>
      </c>
      <c r="C27" s="219" t="s">
        <v>42</v>
      </c>
      <c r="D27" s="215" t="s">
        <v>42</v>
      </c>
      <c r="E27" s="215" t="s">
        <v>42</v>
      </c>
      <c r="N27" s="79"/>
    </row>
    <row r="28" spans="1:14" ht="12.75">
      <c r="A28" s="217" t="s">
        <v>203</v>
      </c>
      <c r="B28" s="216">
        <v>34395</v>
      </c>
      <c r="C28" s="216">
        <v>21898</v>
      </c>
      <c r="D28" s="215" t="s">
        <v>202</v>
      </c>
      <c r="E28" s="214">
        <v>24939</v>
      </c>
      <c r="N28" s="79"/>
    </row>
    <row r="29" spans="1:14" ht="12.75">
      <c r="A29" s="217" t="s">
        <v>201</v>
      </c>
      <c r="B29" s="216">
        <v>30592</v>
      </c>
      <c r="C29" s="216">
        <v>23680</v>
      </c>
      <c r="D29" s="214">
        <v>25373</v>
      </c>
      <c r="E29" s="214">
        <v>22531</v>
      </c>
      <c r="N29" s="79"/>
    </row>
    <row r="30" spans="1:14" ht="12.75">
      <c r="A30" s="217" t="s">
        <v>200</v>
      </c>
      <c r="B30" s="216">
        <v>31875</v>
      </c>
      <c r="C30" s="219" t="s">
        <v>199</v>
      </c>
      <c r="D30" s="215" t="s">
        <v>198</v>
      </c>
      <c r="E30" s="214">
        <v>33440</v>
      </c>
      <c r="N30" s="79"/>
    </row>
    <row r="31" spans="1:14" ht="12.75">
      <c r="A31" s="218" t="s">
        <v>197</v>
      </c>
      <c r="B31" s="216">
        <v>24600</v>
      </c>
      <c r="C31" s="216">
        <v>33500</v>
      </c>
      <c r="D31" s="214">
        <v>29400</v>
      </c>
      <c r="E31" s="214">
        <v>30000</v>
      </c>
      <c r="N31" s="79"/>
    </row>
    <row r="32" spans="1:14" ht="12.75">
      <c r="A32" s="218" t="s">
        <v>196</v>
      </c>
      <c r="B32" s="216">
        <v>2360</v>
      </c>
      <c r="C32" s="216">
        <v>2666</v>
      </c>
      <c r="D32" s="214">
        <v>2440</v>
      </c>
      <c r="E32" s="214">
        <v>2516</v>
      </c>
      <c r="N32" s="79"/>
    </row>
    <row r="33" spans="1:14" ht="12.75">
      <c r="A33" s="217" t="s">
        <v>195</v>
      </c>
      <c r="B33" s="216">
        <v>140710</v>
      </c>
      <c r="C33" s="216">
        <v>176990</v>
      </c>
      <c r="D33" s="215" t="s">
        <v>194</v>
      </c>
      <c r="E33" s="214">
        <v>247220</v>
      </c>
      <c r="N33" s="79"/>
    </row>
    <row r="34" spans="1:14" ht="12.75">
      <c r="A34" s="217" t="s">
        <v>193</v>
      </c>
      <c r="B34" s="216">
        <v>108710</v>
      </c>
      <c r="C34" s="216">
        <v>94662</v>
      </c>
      <c r="D34" s="215" t="s">
        <v>192</v>
      </c>
      <c r="E34" s="214">
        <v>75610</v>
      </c>
      <c r="N34" s="79"/>
    </row>
    <row r="35" spans="1:14" ht="9.75" customHeight="1">
      <c r="A35" s="46"/>
      <c r="B35" s="213"/>
      <c r="C35" s="47"/>
      <c r="D35" s="47"/>
      <c r="E35" s="45"/>
      <c r="G35" s="212"/>
      <c r="H35" s="211"/>
      <c r="I35" s="211"/>
      <c r="J35" s="211"/>
      <c r="K35" s="211"/>
      <c r="L35" s="44"/>
      <c r="M35" s="44"/>
      <c r="N35" s="44"/>
    </row>
    <row r="36" ht="12.75">
      <c r="O36" s="44"/>
    </row>
    <row r="37" spans="1:15" s="44" customFormat="1" ht="12.75">
      <c r="A37" s="44" t="s">
        <v>191</v>
      </c>
      <c r="F37" s="41"/>
      <c r="G37" s="41"/>
      <c r="H37" s="41"/>
      <c r="I37" s="41"/>
      <c r="J37" s="41"/>
      <c r="K37" s="41"/>
      <c r="L37" s="41"/>
      <c r="M37" s="41"/>
      <c r="N37" s="41"/>
      <c r="O37" s="41"/>
    </row>
    <row r="38" spans="1:15" s="44" customFormat="1" ht="12.75">
      <c r="A38" s="42" t="s">
        <v>190</v>
      </c>
      <c r="G38" s="41"/>
      <c r="H38" s="41"/>
      <c r="I38" s="41"/>
      <c r="J38" s="41"/>
      <c r="K38" s="41"/>
      <c r="L38" s="41"/>
      <c r="M38" s="41"/>
      <c r="N38" s="41"/>
      <c r="O38" s="41"/>
    </row>
    <row r="39" spans="1:16" ht="12.75">
      <c r="A39" s="42" t="s">
        <v>189</v>
      </c>
      <c r="P39" s="44"/>
    </row>
    <row r="40" ht="12.75">
      <c r="A40" s="42" t="s">
        <v>188</v>
      </c>
    </row>
    <row r="41" spans="1:11" ht="12.75">
      <c r="A41" s="42" t="s">
        <v>187</v>
      </c>
      <c r="H41" s="44"/>
      <c r="I41" s="44"/>
      <c r="J41" s="44"/>
      <c r="K41" s="44"/>
    </row>
    <row r="42" spans="1:11" ht="12.75">
      <c r="A42" s="82" t="s">
        <v>186</v>
      </c>
      <c r="H42" s="44"/>
      <c r="I42" s="44"/>
      <c r="J42" s="44"/>
      <c r="K42" s="44"/>
    </row>
    <row r="43" ht="12.75">
      <c r="A43" s="82" t="s">
        <v>185</v>
      </c>
    </row>
    <row r="44" spans="1:16" s="44" customFormat="1" ht="12.75">
      <c r="A44" s="42" t="s">
        <v>119</v>
      </c>
      <c r="F44" s="41"/>
      <c r="G44" s="41"/>
      <c r="H44" s="41"/>
      <c r="I44" s="41"/>
      <c r="J44" s="41"/>
      <c r="K44" s="41"/>
      <c r="L44" s="41"/>
      <c r="M44" s="41"/>
      <c r="N44" s="41"/>
      <c r="O44" s="41"/>
      <c r="P44" s="41"/>
    </row>
    <row r="45" ht="12.75">
      <c r="A45" s="64" t="s">
        <v>97</v>
      </c>
    </row>
    <row r="46" ht="12.75">
      <c r="A46" s="64" t="s">
        <v>184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Naomi Akamine</cp:lastModifiedBy>
  <cp:lastPrinted>2012-07-31T22:21:07Z</cp:lastPrinted>
  <dcterms:created xsi:type="dcterms:W3CDTF">2004-06-09T01:10:20Z</dcterms:created>
  <dcterms:modified xsi:type="dcterms:W3CDTF">2012-07-31T22:21:11Z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