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35"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 name="04.23" sheetId="25" r:id="rId25"/>
  </sheets>
  <externalReferences>
    <externalReference r:id="rId28"/>
    <externalReference r:id="rId29"/>
    <externalReference r:id="rId30"/>
    <externalReference r:id="rId31"/>
    <externalReference r:id="rId32"/>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1" hidden="1">'[1]Calcs'!#REF!</definedName>
    <definedName name="__123Graph_A" localSheetId="0" hidden="1">'[1]Calcs'!#REF!</definedName>
    <definedName name="__123Graph_A" hidden="1">'[1]Calcs'!#REF!</definedName>
    <definedName name="__123Graph_B" localSheetId="1" hidden="1">'[1]Calcs'!#REF!</definedName>
    <definedName name="__123Graph_B" localSheetId="0" hidden="1">'[1]Calcs'!#REF!</definedName>
    <definedName name="__123Graph_B" hidden="1">'[1]Calcs'!#REF!</definedName>
    <definedName name="__123Graph_C" localSheetId="1" hidden="1">'[1]Calcs'!#REF!</definedName>
    <definedName name="__123Graph_C" localSheetId="0" hidden="1">'[1]Calcs'!#REF!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hidden="1">'[2]totals'!#REF!</definedName>
    <definedName name="_Fill1" hidden="1">'[2]totals'!#REF!</definedName>
    <definedName name="_Key1" localSheetId="1" hidden="1">'[4]100in04'!#REF!</definedName>
    <definedName name="_Key1" localSheetId="0" hidden="1">'[4]100in04'!#REF!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hidden="1">'[5] grid'!#REF!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s>
  <calcPr fullCalcOnLoad="1"/>
</workbook>
</file>

<file path=xl/sharedStrings.xml><?xml version="1.0" encoding="utf-8"?>
<sst xmlns="http://schemas.openxmlformats.org/spreadsheetml/2006/main" count="1103" uniqueCount="603">
  <si>
    <t>State total</t>
  </si>
  <si>
    <t>Year</t>
  </si>
  <si>
    <t>Number</t>
  </si>
  <si>
    <t>Rate 1/</t>
  </si>
  <si>
    <t>City and County of Honolulu</t>
  </si>
  <si>
    <t>Hawaii County</t>
  </si>
  <si>
    <t>Kauai County</t>
  </si>
  <si>
    <t>Maui     County</t>
  </si>
  <si>
    <t xml:space="preserve"> </t>
  </si>
  <si>
    <t xml:space="preserve">     1/  Annual rate per 1,000 resident population based on July 1 estimates by the U.S. Census Bureau, </t>
  </si>
  <si>
    <t xml:space="preserve">     Source:  Hawaii State Department of the Attorney General, Crime Prevention and Justice Assistance</t>
  </si>
  <si>
    <t>1996</t>
  </si>
  <si>
    <t>1997</t>
  </si>
  <si>
    <t>1998</t>
  </si>
  <si>
    <t>those released by the Department of the Attorney General due to these population revisions.</t>
  </si>
  <si>
    <t>of the Resident Population for the United States, Regions, States, and Puerto Rico:  April 1, 2000 to</t>
  </si>
  <si>
    <t>to revisions to these  population figures.  Population estimates for 2000 through 2009 were revised</t>
  </si>
  <si>
    <t>July 1, 2010" (ST-EST00INT-01) (September 2011) &lt;http://www.census.gov/popest/data/intercensal/state/</t>
  </si>
  <si>
    <t>and records; U.S. Census Bureau, Population Division, "Table 1. Intercensal Estimates</t>
  </si>
  <si>
    <t>based upon the April 1, 2010 figures which were released September 2011.  Rates may also differ from</t>
  </si>
  <si>
    <t>tables/ST-EST00INT-01.xls&gt; accessed September 28, 2011 and "Table 1. Annual Estimates of the Resident</t>
  </si>
  <si>
    <r>
      <t xml:space="preserve">as revised through December 2016.  Rates for 2000 and beyond may differ from previous </t>
    </r>
    <r>
      <rPr>
        <i/>
        <sz val="10"/>
        <rFont val="Times New Roman"/>
        <family val="1"/>
      </rPr>
      <t>Data Books</t>
    </r>
    <r>
      <rPr>
        <sz val="10"/>
        <rFont val="Times New Roman"/>
        <family val="1"/>
      </rPr>
      <t xml:space="preserve"> due</t>
    </r>
  </si>
  <si>
    <t>Population for the United States, Regions, States, and Puerto Rico: April 1, 2010 to July 1, 2016"</t>
  </si>
  <si>
    <t>(NST-EST2016-01) (December 2016) &lt;https://www2.census.gov/programs-surveys/popest/tables/2010-2016/</t>
  </si>
  <si>
    <r>
      <t xml:space="preserve">Division, </t>
    </r>
    <r>
      <rPr>
        <i/>
        <sz val="10"/>
        <rFont val="Times New Roman"/>
        <family val="1"/>
      </rPr>
      <t xml:space="preserve">Uniform Crime Reports </t>
    </r>
    <r>
      <rPr>
        <sz val="10"/>
        <rFont val="Times New Roman"/>
        <family val="1"/>
      </rPr>
      <t>(annual) &lt;http://ag.hawaii.gov/cpja/rs/cih/&gt; accessed June 5, 2017</t>
    </r>
  </si>
  <si>
    <t xml:space="preserve">Department of Business, Economic, Development &amp; Tourism.   </t>
  </si>
  <si>
    <t xml:space="preserve">state/totals/nst-est2016-01.xlsx&gt; accessed December 20, 2016; and calculations by the Hawaii State </t>
  </si>
  <si>
    <t>and motor vehicle theft.  Excludes arson in the Index Offenses total.</t>
  </si>
  <si>
    <t xml:space="preserve">[Index Offenses include murder, rape, robbery, aggravated assault, burglary, larceny-theft, </t>
  </si>
  <si>
    <t xml:space="preserve">Table 4.01-- INDEX OFFENSES, BY COUNTY:  1996 TO 2015 </t>
  </si>
  <si>
    <t>and records.</t>
  </si>
  <si>
    <t>See source document for more information.</t>
  </si>
  <si>
    <t xml:space="preserve">    2/  On January 1, 2014, the State of Hawaii began the collection of rape data using a revised definition. </t>
  </si>
  <si>
    <t>under the legacy definition, however, is already included in the rape count under the revised definition.</t>
  </si>
  <si>
    <t xml:space="preserve">    1/  Excludes arson and human trafficking offenses.  From 2014 onward, it also excludes rape (legacy).  Rape</t>
  </si>
  <si>
    <t xml:space="preserve">    NA  Not available.</t>
  </si>
  <si>
    <t xml:space="preserve">  </t>
  </si>
  <si>
    <t>-</t>
  </si>
  <si>
    <t>(NA)</t>
  </si>
  <si>
    <t xml:space="preserve">   Involuntary servitude</t>
  </si>
  <si>
    <t>Human trafficking -</t>
  </si>
  <si>
    <t xml:space="preserve">   Commercial sex acts</t>
  </si>
  <si>
    <t>Arson</t>
  </si>
  <si>
    <t>Motor vehicle theft</t>
  </si>
  <si>
    <t>Larceny-theft</t>
  </si>
  <si>
    <t>Burglary</t>
  </si>
  <si>
    <t>Aggravated assault</t>
  </si>
  <si>
    <t>Robbery</t>
  </si>
  <si>
    <t>Rape (legacy) 2/</t>
  </si>
  <si>
    <t>Rape 2/</t>
  </si>
  <si>
    <t>Murder</t>
  </si>
  <si>
    <t>All Index Offenses 1/</t>
  </si>
  <si>
    <t>Offense</t>
  </si>
  <si>
    <r>
      <t>Table 4.02--</t>
    </r>
    <r>
      <rPr>
        <b/>
        <sz val="12"/>
        <color indexed="10"/>
        <rFont val="Arial"/>
        <family val="2"/>
      </rPr>
      <t xml:space="preserve"> </t>
    </r>
    <r>
      <rPr>
        <b/>
        <sz val="12"/>
        <rFont val="Arial"/>
        <family val="2"/>
      </rPr>
      <t xml:space="preserve">INDEX OFFENSES, BY TYPE OF OFFENSE:  2006 TO 2015 </t>
    </r>
  </si>
  <si>
    <t>3/  Annual data on clearances include prior years' offenses cleared in the current year.</t>
  </si>
  <si>
    <t>stolen property, vagrancy, vandalism, and weapons offenses.</t>
  </si>
  <si>
    <t xml:space="preserve">negligence, offenses against the family and children, prostitution and commercialized vice, sex offenses, </t>
  </si>
  <si>
    <t xml:space="preserve">abuse violations, embezzlement, forgery and counterfeiting, fraud, gambling, liquor laws, manslaughter by </t>
  </si>
  <si>
    <t xml:space="preserve">list of these Part II offenses include other assault, disorderly conduct, driving under the influence, drug </t>
  </si>
  <si>
    <t>2/  Part II data include all offenses, except traffic, that are not included in the Index Offenses.  The</t>
  </si>
  <si>
    <t>arson.</t>
  </si>
  <si>
    <r>
      <t xml:space="preserve">vehicle theft.  Figures revised from </t>
    </r>
    <r>
      <rPr>
        <i/>
        <sz val="10"/>
        <rFont val="Times New Roman"/>
        <family val="1"/>
      </rPr>
      <t>Data Books</t>
    </r>
    <r>
      <rPr>
        <sz val="10"/>
        <rFont val="Times New Roman"/>
        <family val="1"/>
      </rPr>
      <t xml:space="preserve"> prior to 2000 to exclude negligent manslaughter.  Excludes</t>
    </r>
  </si>
  <si>
    <t>1/ Index Offenses include murder, rape, robbery, aggravated assault, burglary, larceny-theft, and motor</t>
  </si>
  <si>
    <t>NA  Not available.</t>
  </si>
  <si>
    <t>Part II, except    traffic 2/</t>
  </si>
  <si>
    <t>Index Offenses 1/</t>
  </si>
  <si>
    <t>Clearances per 100 offenses 3/</t>
  </si>
  <si>
    <t>Number cleared by            arrest or otherwise 3/</t>
  </si>
  <si>
    <t>Offenses</t>
  </si>
  <si>
    <t xml:space="preserve"> OR OTHERWISE, BY CLASS OF OFFENSE:   1998 TO 2015</t>
  </si>
  <si>
    <t xml:space="preserve">Table 4.03-- OFFENSES AND OFFENSES CLEARED BY ARREST </t>
  </si>
  <si>
    <r>
      <t xml:space="preserve">Division, </t>
    </r>
    <r>
      <rPr>
        <i/>
        <sz val="10"/>
        <rFont val="Times New Roman"/>
        <family val="1"/>
      </rPr>
      <t xml:space="preserve">Uniform Crime Reports </t>
    </r>
    <r>
      <rPr>
        <sz val="10"/>
        <rFont val="Times New Roman"/>
        <family val="1"/>
      </rPr>
      <t xml:space="preserve">(annual) &lt;http://ag.hawaii.gov/cpja/rs/cih/&gt; accessed June 5, 2017. </t>
    </r>
  </si>
  <si>
    <r>
      <t xml:space="preserve">     3/  Revised from previous </t>
    </r>
    <r>
      <rPr>
        <i/>
        <sz val="10"/>
        <rFont val="Times New Roman"/>
        <family val="1"/>
      </rPr>
      <t>Data Book.</t>
    </r>
  </si>
  <si>
    <t>stolen property, vagrancy, vandalism, and weapons offenses.  All traffic cases are excluded.</t>
  </si>
  <si>
    <t xml:space="preserve">     2/  Part II data include all other offenses, except traffic, that are not included in the Index Offenses.  The</t>
  </si>
  <si>
    <t>vehicle theft.  Excludes arson in the Index Offenses total.</t>
  </si>
  <si>
    <t xml:space="preserve">     1/  Index Offenses include murder, rape, robbery, aggravated assault, burglary, larceny-theft, and motor</t>
  </si>
  <si>
    <t>Maui</t>
  </si>
  <si>
    <t>Kauai</t>
  </si>
  <si>
    <t>Hawaii</t>
  </si>
  <si>
    <t>Honolulu</t>
  </si>
  <si>
    <t>2015, total</t>
  </si>
  <si>
    <t>3/ 4,056</t>
  </si>
  <si>
    <t>3/ 2,224</t>
  </si>
  <si>
    <t>3/ 57,405</t>
  </si>
  <si>
    <t>3/ 32,936</t>
  </si>
  <si>
    <t>3/ 101,152</t>
  </si>
  <si>
    <t>3/ 48,651</t>
  </si>
  <si>
    <t>2014, total</t>
  </si>
  <si>
    <t>2013, total</t>
  </si>
  <si>
    <t>Part II 2/</t>
  </si>
  <si>
    <t>Index 1/</t>
  </si>
  <si>
    <t>County</t>
  </si>
  <si>
    <t>BY COUNTY:  2013 TO 2015</t>
  </si>
  <si>
    <t xml:space="preserve">Table 4.04-- OFFENSES, BY CLASS OF OFFENSE, </t>
  </si>
  <si>
    <t xml:space="preserve">     4/  On January 1, 2014, the State of Hawaii began the collection of rape data using a revised definition. </t>
  </si>
  <si>
    <r>
      <t xml:space="preserve">     3/  Most figures for 2014 were revised from the previous </t>
    </r>
    <r>
      <rPr>
        <i/>
        <sz val="10"/>
        <rFont val="Times New Roman"/>
        <family val="1"/>
      </rPr>
      <t>Data Book</t>
    </r>
    <r>
      <rPr>
        <sz val="10"/>
        <rFont val="Times New Roman"/>
        <family val="1"/>
      </rPr>
      <t>.</t>
    </r>
  </si>
  <si>
    <t>Rape under the legacy definition, however, is already included in the rape count under the revised definition.</t>
  </si>
  <si>
    <t xml:space="preserve">     2/  Excludes arson and human trafficking offenses.  From 2014 onward, it also excludes rape (legacy). </t>
  </si>
  <si>
    <t>1/  Includes clearances of offenses committed in prior years.</t>
  </si>
  <si>
    <t xml:space="preserve">     NA  Not available.</t>
  </si>
  <si>
    <t>2014 AND 2015 -- Con.</t>
  </si>
  <si>
    <t xml:space="preserve">ARREST OR OTHERWISE, FOR THE STATE AND OAHU:  </t>
  </si>
  <si>
    <t>Table 4.05-- INDEX OFFENSES AND INDEX OFFENSES CLEARED BY</t>
  </si>
  <si>
    <t xml:space="preserve">     Continued on next page.</t>
  </si>
  <si>
    <t>Rape (legacy) 4/</t>
  </si>
  <si>
    <t>Rape 4/</t>
  </si>
  <si>
    <t>Offenses, total 2/</t>
  </si>
  <si>
    <t>2015 All Index</t>
  </si>
  <si>
    <t>Offenses, total 2/, 3/</t>
  </si>
  <si>
    <t>2014 All Index</t>
  </si>
  <si>
    <t>Oahu</t>
  </si>
  <si>
    <t>Type of offense</t>
  </si>
  <si>
    <t>Percent cleared by arrest                     or otherwise 1/</t>
  </si>
  <si>
    <t>Offenses known to police</t>
  </si>
  <si>
    <t>ARREST OR OTHERWISE, FOR THE STATE AND OAHU:  2014 AND 2015</t>
  </si>
  <si>
    <t xml:space="preserve">Table 4.05-- INDEX OFFENSES AND INDEX OFFENSES CLEARED BY </t>
  </si>
  <si>
    <t>&lt;http://www.honolulupd.org/information/index.php?page=annual&gt; accessed June 2, 2017 and records.</t>
  </si>
  <si>
    <r>
      <t xml:space="preserve">     Source:  City and County of Honolulu, Honolulu Police Department, </t>
    </r>
    <r>
      <rPr>
        <i/>
        <sz val="10"/>
        <rFont val="Times New Roman"/>
        <family val="1"/>
      </rPr>
      <t xml:space="preserve">Statistics </t>
    </r>
    <r>
      <rPr>
        <sz val="10"/>
        <rFont val="Times New Roman"/>
        <family val="1"/>
      </rPr>
      <t>(annual report)</t>
    </r>
  </si>
  <si>
    <t>Auto theft</t>
  </si>
  <si>
    <t>Larceny</t>
  </si>
  <si>
    <t>Rape</t>
  </si>
  <si>
    <t>2016, total</t>
  </si>
  <si>
    <t>Kapolei/Waianae</t>
  </si>
  <si>
    <t>East Hono-lulu</t>
  </si>
  <si>
    <t>Waikiki</t>
  </si>
  <si>
    <t>Kalihi</t>
  </si>
  <si>
    <t>Kailua-Kaneohe-Kahuku</t>
  </si>
  <si>
    <t>Pearl City</t>
  </si>
  <si>
    <t>Wahia-wa</t>
  </si>
  <si>
    <t>Central Hono-    lulu</t>
  </si>
  <si>
    <t>Offenses for which no police district was listed are not shown in this table]</t>
  </si>
  <si>
    <t>of actual offenses.  Counts of reported offenses are a common measure of workload.</t>
  </si>
  <si>
    <t>[Reported offenses include unfounded complaints, which are screened out in the counting</t>
  </si>
  <si>
    <t>POLICE DEPARTMENT DISTRICT:  2014 TO 2016</t>
  </si>
  <si>
    <t>Table 4.06--REPORTED OFFENSES, BY HONOLULU</t>
  </si>
  <si>
    <t xml:space="preserve">calculations by the Hawaii State Department of Business, Economic Development &amp; Tourism.   </t>
  </si>
  <si>
    <r>
      <t xml:space="preserve">Division, </t>
    </r>
    <r>
      <rPr>
        <i/>
        <sz val="10"/>
        <rFont val="Times New Roman"/>
        <family val="1"/>
      </rPr>
      <t>Crime in Hawaii 2014</t>
    </r>
    <r>
      <rPr>
        <sz val="10"/>
        <rFont val="Times New Roman"/>
        <family val="1"/>
      </rPr>
      <t xml:space="preserve"> &lt;http://ag.hawaii.gov/cpja/rs/cih/&gt; accessed June 5, 2017; and</t>
    </r>
  </si>
  <si>
    <t>2/  Part II data include all other offenses, except traffic, that are not included in the Index Offenses.  The</t>
  </si>
  <si>
    <t>vehicle theft.  Total Index Offense arrests include arrests for arson.</t>
  </si>
  <si>
    <t>Female</t>
  </si>
  <si>
    <t>Male</t>
  </si>
  <si>
    <t>Adults</t>
  </si>
  <si>
    <t>Juveniles</t>
  </si>
  <si>
    <t>Total</t>
  </si>
  <si>
    <t>Part II Offenses 2/</t>
  </si>
  <si>
    <t>Subject</t>
  </si>
  <si>
    <t>BY AGE AND SEX, AND BY COUNTY:  2014</t>
  </si>
  <si>
    <t>Table 4.07-- PERSONS ARRESTED FOR INDEX AND PART II OFFENSES,</t>
  </si>
  <si>
    <r>
      <t xml:space="preserve">Division, </t>
    </r>
    <r>
      <rPr>
        <i/>
        <sz val="10"/>
        <rFont val="Times New Roman"/>
        <family val="1"/>
      </rPr>
      <t>Crime in Hawaii 2015</t>
    </r>
    <r>
      <rPr>
        <sz val="10"/>
        <rFont val="Times New Roman"/>
        <family val="1"/>
      </rPr>
      <t xml:space="preserve"> &lt;http://ag.hawaii.gov/cpja/rs/cih/&gt; accessed June 5, 2017; and</t>
    </r>
  </si>
  <si>
    <t>Source:  Hawaii State Department of the Attorney General, Crime Prevention and Justice Assistance</t>
  </si>
  <si>
    <t>BY AGE AND SEX, AND BY COUNTY:  2015</t>
  </si>
  <si>
    <t>Table 4.08-- PERSONS ARRESTED FOR INDEX AND PART II OFFENSES,</t>
  </si>
  <si>
    <t>neglect-reports/&gt; accessed November 10, 2016.</t>
  </si>
  <si>
    <r>
      <t xml:space="preserve">on Child Abuse and Neglect in Hawaii </t>
    </r>
    <r>
      <rPr>
        <sz val="10"/>
        <rFont val="Times New Roman"/>
        <family val="1"/>
      </rPr>
      <t>(annual) &lt;http://humanservices.hawaii.gov/reports/child-abuse-and-</t>
    </r>
  </si>
  <si>
    <r>
      <t xml:space="preserve">     Source:  Hawaii State Department of Human Services, Management Services Office, </t>
    </r>
    <r>
      <rPr>
        <i/>
        <sz val="10"/>
        <rFont val="Times New Roman"/>
        <family val="1"/>
      </rPr>
      <t>A Statistical Report</t>
    </r>
  </si>
  <si>
    <t>Confirmed</t>
  </si>
  <si>
    <t>Reported</t>
  </si>
  <si>
    <t>was confirmed]</t>
  </si>
  <si>
    <t>onward were based on disposition date.  The disposition date is the date the report</t>
  </si>
  <si>
    <t>in one report.  Data prior to 2000 were based on report date, while data from 2000</t>
  </si>
  <si>
    <t xml:space="preserve">found to be a victim.  There may be several reports for one child or several children </t>
  </si>
  <si>
    <t>[Number of reports accepted for investigation.  A child is counted each time he/she was</t>
  </si>
  <si>
    <t>Table 4.09-- CHILD ABUSE AND NEGLECT REPORTS:  1975 TO 2015</t>
  </si>
  <si>
    <t>and-neglect-reports/&gt; accessed November 10, 2016.</t>
  </si>
  <si>
    <r>
      <t xml:space="preserve">on Child Abuse and Neglect in Hawaii </t>
    </r>
    <r>
      <rPr>
        <sz val="10"/>
        <rFont val="Times New Roman"/>
        <family val="1"/>
      </rPr>
      <t>(annual)</t>
    </r>
    <r>
      <rPr>
        <i/>
        <sz val="10"/>
        <rFont val="Times New Roman"/>
        <family val="1"/>
      </rPr>
      <t xml:space="preserve"> </t>
    </r>
    <r>
      <rPr>
        <sz val="10"/>
        <rFont val="Times New Roman"/>
        <family val="1"/>
      </rPr>
      <t>&lt;http://humanservices.hawaii.gov/reports/child-abuse-</t>
    </r>
  </si>
  <si>
    <t>of the types exceeds the total unduplicated count of children whose reports were confirmed.</t>
  </si>
  <si>
    <t>has been reported.  Each child may have one or more types of abuse in the report year, however, so the sum</t>
  </si>
  <si>
    <t xml:space="preserve">     1/  Each type of abuse and neglect is counted only once, regardless of how many times the abuse/neglect</t>
  </si>
  <si>
    <t>Unknown/unable to determine</t>
  </si>
  <si>
    <t>Other</t>
  </si>
  <si>
    <t>Hispanic/Spanish</t>
  </si>
  <si>
    <t>Black</t>
  </si>
  <si>
    <t>Samoan</t>
  </si>
  <si>
    <t>Filipino</t>
  </si>
  <si>
    <t>White</t>
  </si>
  <si>
    <t>Mixed</t>
  </si>
  <si>
    <t>Hawaiian or Part Hawaiian</t>
  </si>
  <si>
    <t>Race (percent)</t>
  </si>
  <si>
    <t>Females (percent)</t>
  </si>
  <si>
    <t>Unknown</t>
  </si>
  <si>
    <t>12 to 17 years</t>
  </si>
  <si>
    <t>5 to 11 years</t>
  </si>
  <si>
    <t>Less than one year to 4 years</t>
  </si>
  <si>
    <t>Age (percent)</t>
  </si>
  <si>
    <t>Victim characteristics</t>
  </si>
  <si>
    <t>Threatened harm</t>
  </si>
  <si>
    <t>Psychological abuse</t>
  </si>
  <si>
    <t>Sexual abuse</t>
  </si>
  <si>
    <t>Medical neglect</t>
  </si>
  <si>
    <t>Neglect</t>
  </si>
  <si>
    <t>Physical abuse</t>
  </si>
  <si>
    <t>Type 1/</t>
  </si>
  <si>
    <t>regardless of how many times he/she was reported]</t>
  </si>
  <si>
    <t xml:space="preserve">[Confirmed, unduplicated count of children.  A child is only counted once, </t>
  </si>
  <si>
    <t>VICTIMS:  2012 TO 2015</t>
  </si>
  <si>
    <t>Table 4.10-- CHARACTERISTICS OF CHILD ABUSE AND NEGLECT</t>
  </si>
  <si>
    <t xml:space="preserve">and calculations by the Hawaii State Department of Business, Economic, Development &amp; Tourism.    </t>
  </si>
  <si>
    <r>
      <t xml:space="preserve">Division, </t>
    </r>
    <r>
      <rPr>
        <i/>
        <sz val="10"/>
        <rFont val="Times New Roman"/>
        <family val="1"/>
      </rPr>
      <t xml:space="preserve">Uniform Crime Reports </t>
    </r>
    <r>
      <rPr>
        <sz val="10"/>
        <rFont val="Times New Roman"/>
        <family val="1"/>
      </rPr>
      <t>(annual) &lt;http://ag.hawaii.gov/cpja/rs/cih/&gt; accessed June 5, 2017;</t>
    </r>
  </si>
  <si>
    <t xml:space="preserve">     1/  Annual data include prior years' stolen property recovered in current year.</t>
  </si>
  <si>
    <t>Percent</t>
  </si>
  <si>
    <t>Amount ($1,000)</t>
  </si>
  <si>
    <t>Value                        stolen ($1,000)</t>
  </si>
  <si>
    <t>Value                              stolen ($1,000)</t>
  </si>
  <si>
    <t>Value recovered 1/</t>
  </si>
  <si>
    <t/>
  </si>
  <si>
    <t>Other stolen property</t>
  </si>
  <si>
    <t>Motor vehicle thefts</t>
  </si>
  <si>
    <t>STOLEN PROPERTY RECOVERED, BY CATEGORY:  1990 TO 2015</t>
  </si>
  <si>
    <t>Table 4.11-- VALUE OF PROPERTY REPORTED STOLEN AND VALUE OF</t>
  </si>
  <si>
    <t xml:space="preserve">calculations by the Hawaii State Department of Business, Economic, Development &amp; Tourism.    </t>
  </si>
  <si>
    <r>
      <t xml:space="preserve">Division, </t>
    </r>
    <r>
      <rPr>
        <i/>
        <sz val="10"/>
        <rFont val="Times New Roman"/>
        <family val="1"/>
      </rPr>
      <t xml:space="preserve">Uniform Crime Reports </t>
    </r>
    <r>
      <rPr>
        <sz val="10"/>
        <rFont val="Times New Roman"/>
        <family val="1"/>
      </rPr>
      <t>(annual) &lt;http://ag.hawaii.gov/cpja/rs/cih/&gt; accessed June 5, 2017; and</t>
    </r>
  </si>
  <si>
    <t>1/  Annual data include prior years' stolen property recovered in current year.</t>
  </si>
  <si>
    <t>Other property</t>
  </si>
  <si>
    <t>Motor vehicles</t>
  </si>
  <si>
    <t>Percent of value recovered</t>
  </si>
  <si>
    <t>recovered 1/</t>
  </si>
  <si>
    <t>Value of stolen property</t>
  </si>
  <si>
    <t>Value of property stolen</t>
  </si>
  <si>
    <t>State         total</t>
  </si>
  <si>
    <t>[In thousands of dollars unless otherwise specified]</t>
  </si>
  <si>
    <t>PROPERTY RECOVERED, BY COUNTY:  2014 AND 2015</t>
  </si>
  <si>
    <t xml:space="preserve">Table 4.12-- VALUE OF PROPERTY STOLEN AND VALUE OF STOLEN </t>
  </si>
  <si>
    <t>accessed June 23, 2017.</t>
  </si>
  <si>
    <r>
      <t xml:space="preserve">Assistance Division, </t>
    </r>
    <r>
      <rPr>
        <i/>
        <sz val="10"/>
        <rFont val="Times New Roman"/>
        <family val="1"/>
      </rPr>
      <t xml:space="preserve">Crime in Hawaii:  Uniform Crime Report </t>
    </r>
    <r>
      <rPr>
        <sz val="10"/>
        <rFont val="Times New Roman"/>
        <family val="1"/>
      </rPr>
      <t xml:space="preserve">(annual) &lt;http://ag.hawaii.gov/cpja/rs/cih/&gt; </t>
    </r>
  </si>
  <si>
    <t xml:space="preserve">accessed June 23, 2017; Hawaii State Department of the Attorney General, Crime Prevention and Justice </t>
  </si>
  <si>
    <r>
      <rPr>
        <sz val="10"/>
        <rFont val="Times New Roman"/>
        <family val="1"/>
      </rPr>
      <t xml:space="preserve">Division, </t>
    </r>
    <r>
      <rPr>
        <i/>
        <sz val="10"/>
        <rFont val="Times New Roman"/>
        <family val="1"/>
      </rPr>
      <t xml:space="preserve">Crime in the U.S., 2015 </t>
    </r>
    <r>
      <rPr>
        <sz val="10"/>
        <rFont val="Times New Roman"/>
        <family val="1"/>
      </rPr>
      <t>&lt;https://ucr.fbi.gov/crime-in-the-u.s/2015/crime-in-the-u.s.-2015/&gt;</t>
    </r>
  </si>
  <si>
    <t>Source:  U.S. Department of Justice, Federal Bureau of Investigation, Criminal Justice Information Services</t>
  </si>
  <si>
    <t>or not federal reporting deadlines were met.</t>
  </si>
  <si>
    <t>comparable FBI data (see source) may have been estimated for certain jurisdictions, depending on whether</t>
  </si>
  <si>
    <r>
      <rPr>
        <i/>
        <sz val="10"/>
        <rFont val="Times New Roman"/>
        <family val="1"/>
      </rPr>
      <t>Crime Report.</t>
    </r>
    <r>
      <rPr>
        <sz val="10"/>
        <rFont val="Times New Roman"/>
        <family val="1"/>
      </rPr>
      <t xml:space="preserve">  These rates are based on the most current and accurate data available, whereas the</t>
    </r>
  </si>
  <si>
    <r>
      <t xml:space="preserve">     1/  Hawaii rates were obtained from the Hawaii State Department of the Attorney General's annual </t>
    </r>
    <r>
      <rPr>
        <i/>
        <sz val="10"/>
        <rFont val="Times New Roman"/>
        <family val="1"/>
      </rPr>
      <t>Uniform</t>
    </r>
  </si>
  <si>
    <t>Property crime</t>
  </si>
  <si>
    <t>Violent crime</t>
  </si>
  <si>
    <t>U.S. rate</t>
  </si>
  <si>
    <t>Hawaii rate 1/</t>
  </si>
  <si>
    <t>aggravated assault, burglary, larceny-theft, and motor vehicle theft.  Excludes arson]</t>
  </si>
  <si>
    <t xml:space="preserve">[Offenses per 100,000 estimated population.  Type of offenses include murder, rape, robbery, </t>
  </si>
  <si>
    <t>2014 AND 2015</t>
  </si>
  <si>
    <t>Table 4.13-- CRIME RATES FOR HAWAII AND THE UNITED STATES:</t>
  </si>
  <si>
    <t>Source:  County police departments, records.</t>
  </si>
  <si>
    <t>1/ Excludes operators who handle 911 calls only.</t>
  </si>
  <si>
    <t>1/ 146</t>
  </si>
  <si>
    <t>Police radio dispatcher</t>
  </si>
  <si>
    <t>Not sworn (civilian)</t>
  </si>
  <si>
    <t>Training pool</t>
  </si>
  <si>
    <t>Sworn, reserve</t>
  </si>
  <si>
    <t>Sworn, active</t>
  </si>
  <si>
    <t>Status</t>
  </si>
  <si>
    <t>[As of December 31]</t>
  </si>
  <si>
    <t>Table 4.14-- AUTHORIZED POLICE PERSONNEL, BY COUNTY:  2016</t>
  </si>
  <si>
    <t>564e3031-a52f-44a4-afff-13cfc116cb6f&gt; accessed September 29, 2016.</t>
  </si>
  <si>
    <t>(annual) &lt;http://hsba.org/HSBA/ABOUT_US/Statistics/HSBA/About_Us/Statistics.aspx?hkey=</t>
  </si>
  <si>
    <r>
      <t xml:space="preserve">Courts, State Judiciary, records; Hawaii State Bar Association, </t>
    </r>
    <r>
      <rPr>
        <i/>
        <sz val="10"/>
        <rFont val="Times New Roman"/>
        <family val="1"/>
      </rPr>
      <t xml:space="preserve">HSBA Bar Statistics and Summaries </t>
    </r>
  </si>
  <si>
    <t xml:space="preserve">Source:  Office of the Clerk, U.S. District Court, records; Office of the Administrative Director of the </t>
  </si>
  <si>
    <t>is listed in the report.</t>
  </si>
  <si>
    <t>6/  Figures shown in the Hawaii State Bar Association annual report.  No specific date for the data</t>
  </si>
  <si>
    <t>5/  Caseload assigned to Circuit Court judges.</t>
  </si>
  <si>
    <t>District Courts, one in each of the four judicial circuits, convened in fourteen locations.</t>
  </si>
  <si>
    <t xml:space="preserve">4/  Includes judges assigned to the Family Courts, a division of the Circuit Courts.  There are four </t>
  </si>
  <si>
    <t>in seven locations.</t>
  </si>
  <si>
    <t>of which are specialized courts separate from the Circuit Courts.  There are four Circuit Courts, convened</t>
  </si>
  <si>
    <t xml:space="preserve">Circuit Court judges may be assigned to hear matters before the Land Court and Tax Appeal Court, both </t>
  </si>
  <si>
    <t xml:space="preserve">3/  Includes judges assigned to the Family Court, a division of the Circuit Courts.  In addition, </t>
  </si>
  <si>
    <t>2/  Authorized and funded full-time positions.</t>
  </si>
  <si>
    <t>1/  Authorized full-time positions.</t>
  </si>
  <si>
    <t>Inactive</t>
  </si>
  <si>
    <t>Active</t>
  </si>
  <si>
    <t>Attorneys licensed in Hawaii (includes judges) 6/</t>
  </si>
  <si>
    <t>(5/)</t>
  </si>
  <si>
    <t>Tax Appeal Court</t>
  </si>
  <si>
    <t>Land Court</t>
  </si>
  <si>
    <t>Assigned to Family Court</t>
  </si>
  <si>
    <t>District Courts 4/</t>
  </si>
  <si>
    <t xml:space="preserve">Circuit Courts 3/ </t>
  </si>
  <si>
    <t>Intermediate Court of Appeals</t>
  </si>
  <si>
    <t>Supreme Court</t>
  </si>
  <si>
    <t>State justices and judges 2/</t>
  </si>
  <si>
    <t>U.S. District Court</t>
  </si>
  <si>
    <t>U.S. Bankruptcy Court</t>
  </si>
  <si>
    <t xml:space="preserve">Federal judges and magistrates 1/ </t>
  </si>
  <si>
    <t>[As of June 30 unless otherwise specified]</t>
  </si>
  <si>
    <t>2014 TO 2016</t>
  </si>
  <si>
    <t>Table 4.15-- COURTS, JUDGES, MAGISTRATES, AND ATTORNEYS:</t>
  </si>
  <si>
    <t>accessed May 26, 2017.</t>
  </si>
  <si>
    <r>
      <t xml:space="preserve">Courts Annual Report of the Director </t>
    </r>
    <r>
      <rPr>
        <sz val="10"/>
        <rFont val="Times New Roman"/>
        <family val="1"/>
      </rPr>
      <t>(annual) &lt;http://www.uscourts.gov/Statistics/JudicialBusiness.aspx&gt;</t>
    </r>
  </si>
  <si>
    <r>
      <t xml:space="preserve">     Source:  Administrative Office of the United States Courts,</t>
    </r>
    <r>
      <rPr>
        <i/>
        <sz val="10"/>
        <rFont val="Times New Roman"/>
        <family val="1"/>
      </rPr>
      <t xml:space="preserve"> Judicial Business of the United States </t>
    </r>
  </si>
  <si>
    <t>12 months before the end of the period indicated.</t>
  </si>
  <si>
    <t xml:space="preserve">     4/  Excludes cases in which the only defendants pending in such cases had been fugitives more than</t>
  </si>
  <si>
    <t>filed as petty offenses that were assigned to district judges rather than magistrate judges.</t>
  </si>
  <si>
    <t>3/  This table includes all cases filed as felonies or Class A misdemeanors, but includes only those cases</t>
  </si>
  <si>
    <r>
      <t xml:space="preserve">     2/  Revised from previous </t>
    </r>
    <r>
      <rPr>
        <i/>
        <sz val="10"/>
        <rFont val="Times New Roman"/>
        <family val="1"/>
      </rPr>
      <t>Data Book.</t>
    </r>
  </si>
  <si>
    <t xml:space="preserve">individual cases.  </t>
  </si>
  <si>
    <t>1/  Includes cases filed in previous years as consolidated cases that thereafter were severed into</t>
  </si>
  <si>
    <t>2/ 2,435</t>
  </si>
  <si>
    <t>Pending</t>
  </si>
  <si>
    <t>Terminated</t>
  </si>
  <si>
    <t>Nonbusiness</t>
  </si>
  <si>
    <t>Business</t>
  </si>
  <si>
    <t>Commenced (filings)</t>
  </si>
  <si>
    <t>Bankruptcy</t>
  </si>
  <si>
    <t>Pending 4/</t>
  </si>
  <si>
    <t>Criminal cases 3/</t>
  </si>
  <si>
    <t>2/ 520</t>
  </si>
  <si>
    <t>Pending 1/</t>
  </si>
  <si>
    <t>Terminated 1/</t>
  </si>
  <si>
    <t>Civil cases</t>
  </si>
  <si>
    <t>[Fiscal year ending September 30]</t>
  </si>
  <si>
    <t>2012 TO 2016</t>
  </si>
  <si>
    <t xml:space="preserve">Table 4.16-- UNITED STATES DISTRICT COURT CASES: </t>
  </si>
  <si>
    <t>&lt;http://www.uscourts.gov/bankruptcycourts/bankruptcybasics.html&gt; accessed January 12, 2007.</t>
  </si>
  <si>
    <r>
      <t xml:space="preserve">United States Courts, </t>
    </r>
    <r>
      <rPr>
        <i/>
        <sz val="10"/>
        <rFont val="Times New Roman"/>
        <family val="1"/>
      </rPr>
      <t xml:space="preserve">Bankruptcy Basics </t>
    </r>
  </si>
  <si>
    <t>Source:  United States Bankruptcy Court of the District of Hawaii, records;  Administrative Office of the</t>
  </si>
  <si>
    <t xml:space="preserve">Division Public Information Series, Administrative Office of the United States Courts). </t>
  </si>
  <si>
    <t>BAPCPA changes apply only to cases file on or after October 17, 2005 (excerpt taken from Bankruptcy</t>
  </si>
  <si>
    <t xml:space="preserve">Protection Act of 2005 ("BAPCPA").  BAPCPA made substantial changes to the Bankruptcy Code.  Most </t>
  </si>
  <si>
    <t xml:space="preserve">     4/  On April 20, 2005, President Bush signed into law the Bankruptcy Abuse Prevention and Consumer</t>
  </si>
  <si>
    <t xml:space="preserve">Administrative Office of the United States Courts).  </t>
  </si>
  <si>
    <t>starting or continuing collection efforts (excerpt taken from Bankruptcy Division Public Information Series,</t>
  </si>
  <si>
    <t xml:space="preserve">or in part, in installments over a three to five year period, during which time creditors are prohibited from   </t>
  </si>
  <si>
    <t>currently unable to do so.  The primary benefit of Chapter 13 relief is the ability to repay creditors, in full</t>
  </si>
  <si>
    <t xml:space="preserve">     3/  Chapter 13 is designed for individuals with regular income who desire to pay their debts but are</t>
  </si>
  <si>
    <t>Series, Administrative Office of the United States Courts).</t>
  </si>
  <si>
    <t>the plan and the court is required to approve it (excerpt taken from Bankruptcy Division Public Information</t>
  </si>
  <si>
    <t>a creditor or party in interest.  The debtor is required to file a plan of reorganization.   Creditors may vote on</t>
  </si>
  <si>
    <t>to continue operations during the pendency of the case and a trustee is appointed only upon motion of</t>
  </si>
  <si>
    <t xml:space="preserve">businesses which wish to reorganize and continue in operations after bankruptcy.  The business is allowed </t>
  </si>
  <si>
    <t xml:space="preserve">     2/  Chapter 11 is the business reorganization chapter.  This type of bankruptcy is used primarily by</t>
  </si>
  <si>
    <t>of the United States Courts).</t>
  </si>
  <si>
    <t xml:space="preserve">Bankruptcy Code (excerpt taken from Bankruptcy Division Public Information Series, Administrative Office   </t>
  </si>
  <si>
    <t>assets, from which holders of claims will receive distributions in accordance with the provisions of the</t>
  </si>
  <si>
    <t>1/  Chapter 7 cases involve the bankruptcy trustee's gathering and sale of the debtor's nonexempt</t>
  </si>
  <si>
    <t>2006 4/</t>
  </si>
  <si>
    <t>Per-sonal</t>
  </si>
  <si>
    <t>Busi-ness</t>
  </si>
  <si>
    <t>Chapter 13  3/</t>
  </si>
  <si>
    <t>Chapter 11  2/</t>
  </si>
  <si>
    <t>Chapter 7  1/</t>
  </si>
  <si>
    <r>
      <t>includes</t>
    </r>
    <r>
      <rPr>
        <sz val="10"/>
        <color indexed="10"/>
        <rFont val="Arial"/>
        <family val="2"/>
      </rPr>
      <t xml:space="preserve"> </t>
    </r>
    <r>
      <rPr>
        <sz val="10"/>
        <color indexed="8"/>
        <rFont val="Arial"/>
        <family val="2"/>
      </rPr>
      <t xml:space="preserve">cases filed in 2016 which were on the caseload as of December 31, 2016] </t>
    </r>
  </si>
  <si>
    <t>[Based upon original chapter designation at the time the case is originally filed.  Table</t>
  </si>
  <si>
    <t>CODE:  2003 TO 2016</t>
  </si>
  <si>
    <t xml:space="preserve">UNDER CHAPTER 7, 11 AND 13 OF THE BANKRUPTCY </t>
  </si>
  <si>
    <t>Table 4.17-- UNITED STATES BANKRUPTCY COURT CASES FILED</t>
  </si>
  <si>
    <t>&lt;http://www.courts.state.hi.us/news_and_reports/reports/reports&gt; accessed February 17, 2017.</t>
  </si>
  <si>
    <r>
      <t xml:space="preserve">     Source:  The Judiciary, State of Hawaii, </t>
    </r>
    <r>
      <rPr>
        <i/>
        <sz val="10"/>
        <rFont val="Times New Roman"/>
        <family val="1"/>
      </rPr>
      <t xml:space="preserve">Annual Report Statistical Supplement </t>
    </r>
    <r>
      <rPr>
        <sz val="10"/>
        <rFont val="Times New Roman"/>
        <family val="1"/>
      </rPr>
      <t>(annual)</t>
    </r>
  </si>
  <si>
    <t xml:space="preserve">     5/  Includes "Special Proceedings" and "Ignition Interlock".</t>
  </si>
  <si>
    <r>
      <t xml:space="preserve">     4/  Revised from previous </t>
    </r>
    <r>
      <rPr>
        <i/>
        <sz val="10"/>
        <rFont val="Times New Roman"/>
        <family val="1"/>
      </rPr>
      <t>Data Book.</t>
    </r>
  </si>
  <si>
    <t xml:space="preserve">     3/  Data methodology was slightly different in 2016, but figures remained fairly similar.</t>
  </si>
  <si>
    <t>new 2016 District Court categories.</t>
  </si>
  <si>
    <t>shown in earlier years are no longer displayed.  The District Court portion of this table is now based on the</t>
  </si>
  <si>
    <t xml:space="preserve">     2/  In 2016, the District Court table was redesigned.  Therefore, some categories or category figures</t>
  </si>
  <si>
    <t>"Supplemental Proceedings" category and placed under the "Primary Cases" category.</t>
  </si>
  <si>
    <t xml:space="preserve">     1/  In 2016, "Applications for Transfer" and "Applications for Certiorari" were removed from the</t>
  </si>
  <si>
    <t>(2/)</t>
  </si>
  <si>
    <t>Administrative reviews</t>
  </si>
  <si>
    <t>Appeals</t>
  </si>
  <si>
    <t>Other proceedings (traffic &amp; parking cases)</t>
  </si>
  <si>
    <t>Other violations</t>
  </si>
  <si>
    <t>Parking violations</t>
  </si>
  <si>
    <t>Non criminal traffic violations</t>
  </si>
  <si>
    <t>Other criminal</t>
  </si>
  <si>
    <t>Misdemeanor</t>
  </si>
  <si>
    <t>Felony</t>
  </si>
  <si>
    <t xml:space="preserve">Criminal              </t>
  </si>
  <si>
    <t>Total cases (traffic &amp; parking cases)</t>
  </si>
  <si>
    <t>Part II</t>
  </si>
  <si>
    <t>Part I</t>
  </si>
  <si>
    <t>Criminal actions</t>
  </si>
  <si>
    <t>Other civil actions 5/</t>
  </si>
  <si>
    <t>4/ 2,506</t>
  </si>
  <si>
    <t>4/ 2,600</t>
  </si>
  <si>
    <t>TRO</t>
  </si>
  <si>
    <t>4/ 4,597</t>
  </si>
  <si>
    <t>4/ 4,615</t>
  </si>
  <si>
    <t>Small claims</t>
  </si>
  <si>
    <t>4/ 17,593</t>
  </si>
  <si>
    <t>4/ 16,246</t>
  </si>
  <si>
    <t>Regular civil</t>
  </si>
  <si>
    <t>4/ 24,730</t>
  </si>
  <si>
    <t>4/ 23,489</t>
  </si>
  <si>
    <t>Civil actions 3/</t>
  </si>
  <si>
    <t>Total cases (excluding traffic &amp; parking cases)</t>
  </si>
  <si>
    <t>District Court</t>
  </si>
  <si>
    <t>Court and type of action</t>
  </si>
  <si>
    <t>2014 TO 2016 -- Con.</t>
  </si>
  <si>
    <t>Table 4.18-- STATE JUDICIARY CASES FILED, BY TYPE OF ACTION:</t>
  </si>
  <si>
    <t>Continued on next page.</t>
  </si>
  <si>
    <t>Children's referrals</t>
  </si>
  <si>
    <t>Miscellaneous proceedings</t>
  </si>
  <si>
    <t>Domestic Abuse Protective Orders (Ch. 586)</t>
  </si>
  <si>
    <t>Parental proceedings</t>
  </si>
  <si>
    <t>Adoption proceedings</t>
  </si>
  <si>
    <t>Uniform interstate family support</t>
  </si>
  <si>
    <t>Civil union actions and proceedings</t>
  </si>
  <si>
    <t>Marital actions and proceedings</t>
  </si>
  <si>
    <t>Family Courts</t>
  </si>
  <si>
    <t>Trust proceedings</t>
  </si>
  <si>
    <t>Conservatorship/guardianship proceedings</t>
  </si>
  <si>
    <t>Probate proceedings</t>
  </si>
  <si>
    <t>Civil actions</t>
  </si>
  <si>
    <t>Circuit Courts Proper</t>
  </si>
  <si>
    <t>Supplemental proceedings</t>
  </si>
  <si>
    <t>Primary cases</t>
  </si>
  <si>
    <t>1/ 197</t>
  </si>
  <si>
    <t>Original proceedings</t>
  </si>
  <si>
    <t>1/ 304</t>
  </si>
  <si>
    <t>[Fiscal year ending June 30]</t>
  </si>
  <si>
    <t xml:space="preserve"> 2014 TO 2016</t>
  </si>
  <si>
    <t>4/ 15</t>
  </si>
  <si>
    <t>4/ 7</t>
  </si>
  <si>
    <t>4/ 2,237</t>
  </si>
  <si>
    <t>4/ 2,150</t>
  </si>
  <si>
    <t>4/ 4,075</t>
  </si>
  <si>
    <t>4/ 4,255</t>
  </si>
  <si>
    <t>4/ 14,948</t>
  </si>
  <si>
    <t>4/ 12,607</t>
  </si>
  <si>
    <t>4/ 21,275</t>
  </si>
  <si>
    <t>4/ 19,019</t>
  </si>
  <si>
    <t>Table 4.19-- STATE JUDICIARY CASES TERMINATED, BY TYPE OF ACTION:</t>
  </si>
  <si>
    <t>Civil actions and proceedings</t>
  </si>
  <si>
    <t>1/ 189</t>
  </si>
  <si>
    <t>1/ 315</t>
  </si>
  <si>
    <t xml:space="preserve">Hawaii State Department of Business, Economic Development &amp; Tourism. </t>
  </si>
  <si>
    <t>Services, Office of Youth Services/Hawaii Youth Correctional Facility, records; and calculations by the</t>
  </si>
  <si>
    <t xml:space="preserve">Source:  Hawaii State Department of Public Safety, records; Hawaii State Department of Human </t>
  </si>
  <si>
    <t xml:space="preserve">     6/  From 2005, figures include only youths physically housed in the Hawaii Youth Correctional Facility.</t>
  </si>
  <si>
    <t>5/  Hawaii Youth Correctional Facility.</t>
  </si>
  <si>
    <t>4/  Consists of parole and probation violators, previously included in the "Not Sentenced" category.</t>
  </si>
  <si>
    <t>3/  Includes felon probationers serving jail terms under one year.</t>
  </si>
  <si>
    <t>excludes jail inmates held  in the Federal Detention Center from 2002 to the present.</t>
  </si>
  <si>
    <t>to the present, excludes sentenced felons incarcerated in two contracted out-of-state facilities.  Also</t>
  </si>
  <si>
    <t xml:space="preserve">and 2009, excludes sentenced felons incarcerated in three contracted out-of-state facilities; and for 2010 </t>
  </si>
  <si>
    <t>for 2007, excludes sentenced felons incarcerated in five contracted out-of-state facilities; for 2008</t>
  </si>
  <si>
    <t>for 1999 through 2006, excludes sentenced felons incarcerated in four contracted out-of-state facilities;</t>
  </si>
  <si>
    <t>2/  For 1997 and 1998, excludes sentenced felons incarcerated in three contracted out-of-state facilities;</t>
  </si>
  <si>
    <t>facilities on Oahu, Hawaii, Kauai, and Maui.</t>
  </si>
  <si>
    <t>Correctional Facility started to accept inmates after re-opening early in the year.  There are now eight</t>
  </si>
  <si>
    <t>was closed so there were only seven facilities by the end of Fiscal Year 2009-2010.  In August 2014, Kulani</t>
  </si>
  <si>
    <t>Correctional Center, and Waiawa Correctional Facility.  On November 20, 2009, Kulani Correctional Facility</t>
  </si>
  <si>
    <t xml:space="preserve">Correctional Centers; Kulani Correctional Facility, Halawa Correctional Facility, Women's Community </t>
  </si>
  <si>
    <t xml:space="preserve">1/  Included eight facilities up until November 19, 2010:  Oahu, Hawaii, Kauai, and Maui Community </t>
  </si>
  <si>
    <t>6/ 6</t>
  </si>
  <si>
    <t>6/ 19</t>
  </si>
  <si>
    <t>6/ 7</t>
  </si>
  <si>
    <t>6/ 20</t>
  </si>
  <si>
    <t>6/ 9</t>
  </si>
  <si>
    <t>6/ 11</t>
  </si>
  <si>
    <t>6/ 37</t>
  </si>
  <si>
    <t>6/ 15</t>
  </si>
  <si>
    <t>6/ 45</t>
  </si>
  <si>
    <t>6/ 14</t>
  </si>
  <si>
    <t>6/ 58</t>
  </si>
  <si>
    <t>6/ 10</t>
  </si>
  <si>
    <t>6/ 64</t>
  </si>
  <si>
    <t>6/ 13</t>
  </si>
  <si>
    <t>6/ 59</t>
  </si>
  <si>
    <t>6/ 12</t>
  </si>
  <si>
    <t>6/ 52</t>
  </si>
  <si>
    <t>6/ 47</t>
  </si>
  <si>
    <t>Girls</t>
  </si>
  <si>
    <t>Boys</t>
  </si>
  <si>
    <t>Technical violators 4/</t>
  </si>
  <si>
    <t>Not sentenced</t>
  </si>
  <si>
    <t>Sentenced jail 3/</t>
  </si>
  <si>
    <t>Sentenced felons 2/</t>
  </si>
  <si>
    <t>Juvenile facilities 5/</t>
  </si>
  <si>
    <t>Adult facilities 1/</t>
  </si>
  <si>
    <t>[Mean head count for fiscal year ending June 30]</t>
  </si>
  <si>
    <t>ANNUAL AVERAGE, 1999 TO 2016</t>
  </si>
  <si>
    <t>Table 4.20-- INMATES PRESENT IN STATE CORRECTIONAL FACILITIES:</t>
  </si>
  <si>
    <t>Hawaii Paroling Authority, annual reports.</t>
  </si>
  <si>
    <t xml:space="preserve">Source:  Hawaii State Department of Public Safety, Correctional Information System (CIS) and records; </t>
  </si>
  <si>
    <t>3/  Average based on statutory maximum sentences for each offense grade.</t>
  </si>
  <si>
    <r>
      <t xml:space="preserve">as "Felons released: time served" in previous </t>
    </r>
    <r>
      <rPr>
        <i/>
        <sz val="10"/>
        <rFont val="Times New Roman"/>
        <family val="1"/>
      </rPr>
      <t>Data Books,</t>
    </r>
    <r>
      <rPr>
        <sz val="10"/>
        <rFont val="Times New Roman"/>
        <family val="1"/>
      </rPr>
      <t xml:space="preserve"> but data included all release types.  </t>
    </r>
  </si>
  <si>
    <t xml:space="preserve">     2/  Includes releases to parole, time served, deaths, and all other release types.  Category title was shown</t>
  </si>
  <si>
    <t>1/  For sentenced felon population on June 30.</t>
  </si>
  <si>
    <t>3/ 105.5</t>
  </si>
  <si>
    <t>3/ 105.2</t>
  </si>
  <si>
    <t>3/ 106.0</t>
  </si>
  <si>
    <t>Felons released 2/</t>
  </si>
  <si>
    <t>Maximum</t>
  </si>
  <si>
    <t>Minimum</t>
  </si>
  <si>
    <t>Current</t>
  </si>
  <si>
    <t>At admission</t>
  </si>
  <si>
    <t>Felons admitted</t>
  </si>
  <si>
    <t>Average sentence (months)</t>
  </si>
  <si>
    <t>Median age (years) 1/</t>
  </si>
  <si>
    <t>sentence calculations include life with parole sentences]</t>
  </si>
  <si>
    <t>facilities, and on community release status.  Parolees are not included.  Average</t>
  </si>
  <si>
    <t>felons under the jurisdiction of the State's correctional facilities, in hospitals, in mainland</t>
  </si>
  <si>
    <t>[Fiscal year ending June 30 unless otherwise specified.  These data cover only sentenced</t>
  </si>
  <si>
    <t>FELON POPULATION:  1997 TO 2016</t>
  </si>
  <si>
    <t>Table 4.21-- MEDIAN AGES AND AVERAGE SENTENCES OF SENTENCED</t>
  </si>
  <si>
    <t>&lt;http://www.hawaii.gov/psd/psd_home.php&gt; accessed June 6, 2005 and records.</t>
  </si>
  <si>
    <t xml:space="preserve">"Department of Public Safety End of Month Population Report" </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</si>
  <si>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</si>
  <si>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furlough, in a medical facility, on escape status or serving intermittent sentences.</t>
  </si>
  <si>
    <t xml:space="preserve">operated by the Department of Public Safety, housed in an out-of-state or contracted facility, on </t>
  </si>
  <si>
    <t xml:space="preserve">of Public Safety.  This includes inmates physically present at one of the correctional facilities </t>
  </si>
  <si>
    <t xml:space="preserve">     1/  Number of inmates on a specific date who are under the jurisdiction of the Hawaii Department  </t>
  </si>
  <si>
    <t>2003</t>
  </si>
  <si>
    <t>2002</t>
  </si>
  <si>
    <t>2001</t>
  </si>
  <si>
    <t>Population at contracted facilities as a percent of total               inmate population</t>
  </si>
  <si>
    <t>Population at contracted facilities</t>
  </si>
  <si>
    <t>Assigned total      inmate population 1/</t>
  </si>
  <si>
    <t>FACILITIES IN OTHER STATES:  1997 TO 2016</t>
  </si>
  <si>
    <t xml:space="preserve">Table 4.22-- INMATE POPULATION TOTAL AND AT CONTRACTED </t>
  </si>
  <si>
    <t>(revised) as of May 24, 2016.</t>
  </si>
  <si>
    <t xml:space="preserve">"2016 Annual Statistical Report -  Fiscal Year 2016 - July 1, 2015 to June 30, 2016 - Hawaii Paroling Authority" </t>
  </si>
  <si>
    <r>
      <t xml:space="preserve">     Source:  Hawaii State Department of Public Safety,</t>
    </r>
    <r>
      <rPr>
        <i/>
        <sz val="10"/>
        <rFont val="Times New Roman"/>
        <family val="1"/>
      </rPr>
      <t xml:space="preserve"> </t>
    </r>
    <r>
      <rPr>
        <sz val="10"/>
        <rFont val="Times New Roman"/>
        <family val="1"/>
      </rPr>
      <t>Hawaii Paroling Authority, annual reports and</t>
    </r>
  </si>
  <si>
    <t>4/  There was a big effort to complete reports in fiscal year 2013 which was reflected in the figures.</t>
  </si>
  <si>
    <t>supervision as of June 30, 2016.</t>
  </si>
  <si>
    <t>June 30, 2016.  Also includes 122 Hawaii cases that were deported, are in protective custody or have dual</t>
  </si>
  <si>
    <t>3/  Includes 99 Hawaii cases being supervised on the U.S. mainland (interstate compact cases) as of</t>
  </si>
  <si>
    <t>"Whereabouts unknown" figures which differs from previous years.</t>
  </si>
  <si>
    <t xml:space="preserve">parolees.  Therefore, the "Number of parolees, June 30" total is the sum of only the "In Hawaii" and the </t>
  </si>
  <si>
    <t xml:space="preserve">     2/  Beginning in 2009, the "In Hawaii" figure includes the "Outside Hawaii" and the "In institution"</t>
  </si>
  <si>
    <t>1/  Includes 33 Mainland cases being supervised by Hawaii (reciprocol supervision) as of June 30, 2016.</t>
  </si>
  <si>
    <t>Deceased</t>
  </si>
  <si>
    <t>Full parole term before discharge</t>
  </si>
  <si>
    <t>Early discharge</t>
  </si>
  <si>
    <t>Persons discharged from parole</t>
  </si>
  <si>
    <t>4/ 122</t>
  </si>
  <si>
    <t>Persons recommended for pardon</t>
  </si>
  <si>
    <t>4/ 231</t>
  </si>
  <si>
    <t>Pardon investigations conducted</t>
  </si>
  <si>
    <t>Deferred/rescheduled</t>
  </si>
  <si>
    <t>Continued on parole</t>
  </si>
  <si>
    <t>Continued on parole/deferred</t>
  </si>
  <si>
    <t>Parole revoked, returned to prison</t>
  </si>
  <si>
    <t>Parole violation hearings</t>
  </si>
  <si>
    <t>Persons considered for parole</t>
  </si>
  <si>
    <t>Escape</t>
  </si>
  <si>
    <t>Paroles deferred/continued</t>
  </si>
  <si>
    <t>Paroles denied</t>
  </si>
  <si>
    <t>Paroles granted</t>
  </si>
  <si>
    <t>Number of parole consideration hearings</t>
  </si>
  <si>
    <t>Number of persons for whom minimum terms fixed</t>
  </si>
  <si>
    <t>Minimum imprisonment terms fixed</t>
  </si>
  <si>
    <t>Whereabouts unknown</t>
  </si>
  <si>
    <t>In institution</t>
  </si>
  <si>
    <t xml:space="preserve">Outside Hawaii 3/      </t>
  </si>
  <si>
    <t>In Hawaii 2/</t>
  </si>
  <si>
    <t>Number of parolees, June 30 1/ 2/</t>
  </si>
  <si>
    <t>Item</t>
  </si>
  <si>
    <t>2013 TO 2016</t>
  </si>
  <si>
    <t xml:space="preserve">Table 4.23-- HAWAII PAROLING AUTHORITY STATISTICAL SUMMARY: </t>
  </si>
  <si>
    <t>Section 4</t>
  </si>
  <si>
    <t>LAW ENFORCEMENT, COURTS, AND PRISONS</t>
  </si>
  <si>
    <t xml:space="preserve">        Statistics in this section refer to crimes,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</si>
  <si>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t>
    </r>
    <r>
      <rPr>
        <sz val="12"/>
        <rFont val="Times New Roman"/>
        <family val="1"/>
      </rPr>
      <t xml:space="preserve">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2012</t>
    </r>
    <r>
      <rPr>
        <sz val="12"/>
        <rFont val="Times New Roman"/>
        <family val="1"/>
      </rPr>
      <t>, Section 5.</t>
    </r>
  </si>
  <si>
    <t>Table Number</t>
  </si>
  <si>
    <t>Table Name</t>
  </si>
  <si>
    <t>(Click on the table number to go to corresponding table)</t>
  </si>
  <si>
    <t>(To return to this "Titles" worksheet, you must select this worksheet again)</t>
  </si>
  <si>
    <t>Narrative</t>
  </si>
  <si>
    <t>04.01</t>
  </si>
  <si>
    <t>Index Offenses, by County:  1996 to 2015</t>
  </si>
  <si>
    <t>04.02</t>
  </si>
  <si>
    <t>04.03</t>
  </si>
  <si>
    <t>Offenses and Offenses Cleared by Arrest or Otherwise, by Class of Offense:  1998 to 2015</t>
  </si>
  <si>
    <t>04.04</t>
  </si>
  <si>
    <t>04.05</t>
  </si>
  <si>
    <t>Index Offenses and Index Offenses Cleared by Arrest or Otherwise, for the State and Oahu:  2014 and 2015</t>
  </si>
  <si>
    <t>04.06</t>
  </si>
  <si>
    <t>04.07</t>
  </si>
  <si>
    <t>Persons Arrested for Index and Part II Offenses, by Age and Sex, and by County:  2014</t>
  </si>
  <si>
    <t>04.08</t>
  </si>
  <si>
    <t>Persons Arrested for Index and Part II Offenses, by Age and Sex, and by County:  2015</t>
  </si>
  <si>
    <t>04.09</t>
  </si>
  <si>
    <t>Child Abuse and Neglect Reports:  1975 to 2015</t>
  </si>
  <si>
    <t>04.10</t>
  </si>
  <si>
    <t>Characteristics of Child Abuse and Neglect Victims:  2012 to 2015</t>
  </si>
  <si>
    <t>04.11</t>
  </si>
  <si>
    <t>Value of Property Reported Stolen and Value of Stolen Property Recovered, by Category:  1990 to 2015</t>
  </si>
  <si>
    <t>04.12</t>
  </si>
  <si>
    <t>Value of Property Stolen and Value of Stolen Property Recovered, by County:  2014 and 2015</t>
  </si>
  <si>
    <t>04.13</t>
  </si>
  <si>
    <t>04.14</t>
  </si>
  <si>
    <t>Authorized Police Personnel, by County:  2016</t>
  </si>
  <si>
    <t>04.15</t>
  </si>
  <si>
    <t>Courts, Judges, Magistrates, and Attorneys:  2014 to 2016</t>
  </si>
  <si>
    <t>04.16</t>
  </si>
  <si>
    <t>United States District Court Cases:  2012 to 2016</t>
  </si>
  <si>
    <t>04.17</t>
  </si>
  <si>
    <t>United States Bankruptcy Court Cases Filed Under Chapter 7, 11 and 13 of the Bankruptcy Code:  2003 to 2016</t>
  </si>
  <si>
    <t>04.18</t>
  </si>
  <si>
    <t>State Judiciary Cases Filed, By Type of Action:  2014 to 2016</t>
  </si>
  <si>
    <t>04.19</t>
  </si>
  <si>
    <t>State Judiciary Cases Terminated, by Type of Action:  2014 to 2016</t>
  </si>
  <si>
    <t>04.20</t>
  </si>
  <si>
    <t>Inmates Present in State Correctional Facilities:  Annual Average, 1999 to 2016</t>
  </si>
  <si>
    <t>04.21</t>
  </si>
  <si>
    <t>Median Ages and Average Sentences of Sentenced Felon Population:  1997 to 2016</t>
  </si>
  <si>
    <t>04.22</t>
  </si>
  <si>
    <t>Inmate Population Total and at Contracted Facilities in Other States:  1997 to 2016</t>
  </si>
  <si>
    <t>04.23</t>
  </si>
  <si>
    <t>Hawaii Paroling Authority Statistical Summary:  2013 to 2016</t>
  </si>
  <si>
    <t>Index Offenses, by Type of Offense:  2006 to 2015</t>
  </si>
  <si>
    <t>Offenses, by Class of Offense, by County:  2013 to 2015</t>
  </si>
  <si>
    <t>Reported Offenses, by Honolulu Police Department District:  2014 to 2016</t>
  </si>
  <si>
    <t>Crime Rates for Hawaii and the United States:  2014 and 2015</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</si>
</sst>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0\ \ \ "/>
    <numFmt numFmtId="167" formatCode="\ \ \ \ General"/>
    <numFmt numFmtId="168" formatCode="#,##0\ \ \ \ \ "/>
    <numFmt numFmtId="169" formatCode="#,##0.0\ \ \ \ \ \ \ "/>
    <numFmt numFmtId="170" formatCode="@\ \ \ \ \ "/>
    <numFmt numFmtId="171" formatCode="\ \ \ \ @"/>
    <numFmt numFmtId="172" formatCode="#,##0\ \ \ \ "/>
    <numFmt numFmtId="173" formatCode="#,##0.0\ \ \ \ \ "/>
    <numFmt numFmtId="174" formatCode="@\ \ \ \ "/>
    <numFmt numFmtId="175" formatCode="#,##0.0\ \ \ \ "/>
    <numFmt numFmtId="176" formatCode="\ \ \ @"/>
    <numFmt numFmtId="177" formatCode="\ \ \ \ \ \ @"/>
    <numFmt numFmtId="178" formatCode="#,##0\ \ "/>
    <numFmt numFmtId="179" formatCode="@\ \ "/>
    <numFmt numFmtId="180" formatCode="@\ \ \ \ \ \ \ \ "/>
    <numFmt numFmtId="181" formatCode="@\ \ \ \ \ \ \ "/>
    <numFmt numFmtId="182" formatCode="\ \ \ \ \ \ \ \ \ @"/>
    <numFmt numFmtId="183" formatCode="@\ \ \ \ \ \ "/>
    <numFmt numFmtId="184" formatCode="#,##0\ "/>
    <numFmt numFmtId="185" formatCode="\ \ \ \ \ \ \ \ \ \ \ \ \ \ \ \ \ \ @"/>
    <numFmt numFmtId="186" formatCode="@\ \ \ \ \ \ \ \ \ "/>
    <numFmt numFmtId="187" formatCode="#,##0\ \ \ \ \ \ \ \ \ \ \ \ \ \ \ \ \ \ "/>
    <numFmt numFmtId="188" formatCode="@\ \ \ \ \ \ \ \ \ \ \ \ \ \ \ \ \ \ "/>
    <numFmt numFmtId="189" formatCode="\ \ \ \ \ \ \ \ \ \ \ @"/>
    <numFmt numFmtId="190" formatCode="\ \ \ \ \ \ \ \ \ \ \ \ \ \ \ \ \ @"/>
    <numFmt numFmtId="191" formatCode="#,##0.0\ \ \ \ \ \ \ \ \ \ "/>
    <numFmt numFmtId="192" formatCode="#,##0\ \ \ \ \ \ \ \ "/>
    <numFmt numFmtId="193" formatCode="#,##0\ \ \ \ \ \ \ \ \ "/>
    <numFmt numFmtId="194" formatCode="@\ \ \ \ \ \ \ \ \ \ "/>
    <numFmt numFmtId="195" formatCode="#,##0\ \ \ \ \ \ "/>
    <numFmt numFmtId="196" formatCode="\ \ \ General"/>
    <numFmt numFmtId="197" formatCode="\ 0"/>
    <numFmt numFmtId="198" formatCode="\ \ \ \ \ \ \ \ \ \ \ \ \ \ \ \ \ \ \ \ @"/>
    <numFmt numFmtId="199" formatCode="#,##0.0\ \ \ \ \ \ \ \ "/>
    <numFmt numFmtId="200" formatCode="\ \ \ \ \ \ \ @"/>
    <numFmt numFmtId="201" formatCode="#,##0\ \ \ \ \ \ \ \ \ \ \ \ \ \ \ \ "/>
    <numFmt numFmtId="202" formatCode="#,##0\ \ \ \ \ \ \ \ \ \ \ \ \ \ \ \ \ "/>
    <numFmt numFmtId="203" formatCode="#,##0\ \ \ \ \ \ \ "/>
    <numFmt numFmtId="204" formatCode="\ \ \ \ \ \ \ \ \ \ \ \ \ \ \ @"/>
    <numFmt numFmtId="205" formatCode="#,##0.0\ \ \ \ \ \ \ \ \ "/>
    <numFmt numFmtId="206" formatCode="\ \ General"/>
    <numFmt numFmtId="207" formatCode="\ \ \ \ \ \ \ \ \ \ \ \ \ \ @"/>
    <numFmt numFmtId="208" formatCode="#,##0.0\ \ \ \ \ \ \ \ \ \ \ \ \ \ \ "/>
    <numFmt numFmtId="209" formatCode="#,##0\ \ \ \ \ \ \ \ \ \ \ \ \ "/>
  </numFmts>
  <fonts count="62">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u val="single"/>
      <sz val="10"/>
      <color indexed="14"/>
      <name val="MS Sans Serif"/>
      <family val="2"/>
    </font>
    <font>
      <u val="single"/>
      <sz val="10"/>
      <color indexed="12"/>
      <name val="MS Sans Serif"/>
      <family val="2"/>
    </font>
    <font>
      <i/>
      <sz val="10"/>
      <name val="Times New Roman"/>
      <family val="1"/>
    </font>
    <font>
      <sz val="10"/>
      <color indexed="10"/>
      <name val="Arial"/>
      <family val="2"/>
    </font>
    <font>
      <b/>
      <sz val="12"/>
      <color indexed="10"/>
      <name val="Arial"/>
      <family val="2"/>
    </font>
    <font>
      <sz val="10"/>
      <color indexed="30"/>
      <name val="Arial"/>
      <family val="2"/>
    </font>
    <font>
      <sz val="10"/>
      <color indexed="17"/>
      <name val="Arial"/>
      <family val="2"/>
    </font>
    <font>
      <sz val="10"/>
      <color indexed="8"/>
      <name val="Times New Roman"/>
      <family val="1"/>
    </font>
    <font>
      <sz val="10"/>
      <color indexed="10"/>
      <name val="Times New Roman"/>
      <family val="1"/>
    </font>
    <font>
      <sz val="12"/>
      <name val="Arial"/>
      <family val="2"/>
    </font>
    <font>
      <sz val="10"/>
      <color indexed="8"/>
      <name val="Arial"/>
      <family val="2"/>
    </font>
    <font>
      <b/>
      <u val="single"/>
      <sz val="12"/>
      <name val="Arial"/>
      <family val="2"/>
    </font>
    <font>
      <b/>
      <u val="single"/>
      <sz val="18"/>
      <name val="Arial"/>
      <family val="2"/>
    </font>
    <font>
      <b/>
      <sz val="14"/>
      <name val="Times New Roman"/>
      <family val="1"/>
    </font>
    <font>
      <b/>
      <sz val="18"/>
      <name val="Times New Roman"/>
      <family val="1"/>
    </font>
    <font>
      <sz val="12"/>
      <name val="Times New Roman"/>
      <family val="1"/>
    </font>
    <font>
      <i/>
      <sz val="12"/>
      <name val="Times New Roman"/>
      <family val="1"/>
    </font>
    <font>
      <b/>
      <u val="single"/>
      <sz val="12"/>
      <name val="Times New Roman"/>
      <family val="1"/>
    </font>
    <font>
      <sz val="12"/>
      <color indexed="14"/>
      <name val="Times New Roman"/>
      <family val="1"/>
    </font>
    <font>
      <u val="single"/>
      <sz val="12"/>
      <color indexed="12"/>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12"/>
      <color rgb="FFFF0000"/>
      <name val="Arial"/>
      <family val="2"/>
    </font>
    <font>
      <sz val="10"/>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double"/>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thin"/>
    </border>
    <border>
      <left style="thin"/>
      <right style="thin"/>
      <top style="double"/>
      <bottom style="thin"/>
    </border>
    <border>
      <left>
        <color indexed="63"/>
      </left>
      <right>
        <color indexed="63"/>
      </right>
      <top style="thin"/>
      <bottom>
        <color indexed="63"/>
      </bottom>
    </border>
    <border>
      <left style="thin"/>
      <right style="double"/>
      <top>
        <color indexed="63"/>
      </top>
      <bottom style="thin"/>
    </border>
    <border>
      <left style="thin"/>
      <right style="double"/>
      <top>
        <color indexed="63"/>
      </top>
      <bottom>
        <color indexed="63"/>
      </bottom>
    </border>
    <border>
      <left style="thin"/>
      <right style="double"/>
      <top style="thin"/>
      <bottom>
        <color indexed="63"/>
      </bottom>
    </border>
    <border>
      <left style="thin"/>
      <right style="double"/>
      <top style="double"/>
      <bottom style="thin"/>
    </border>
    <border>
      <left style="double"/>
      <right style="thin"/>
      <top>
        <color indexed="63"/>
      </top>
      <bottom>
        <color indexed="63"/>
      </bottom>
    </border>
    <border>
      <left>
        <color indexed="63"/>
      </left>
      <right style="double"/>
      <top style="double"/>
      <bottom style="thin"/>
    </border>
    <border>
      <left style="thin"/>
      <right style="thin"/>
      <top style="thin"/>
      <bottom style="thin"/>
    </border>
    <border>
      <left>
        <color indexed="63"/>
      </left>
      <right style="thin"/>
      <top style="double"/>
      <bottom>
        <color indexed="63"/>
      </bottom>
    </border>
    <border>
      <left style="hair"/>
      <right style="hair"/>
      <top style="hair"/>
      <bottom style="hair"/>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1" applyBorder="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177" fontId="0" fillId="0" borderId="1" applyBorder="0">
      <alignment/>
      <protection/>
    </xf>
    <xf numFmtId="182" fontId="0" fillId="0" borderId="1">
      <alignment/>
      <protection/>
    </xf>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164" fontId="4" fillId="0" borderId="0">
      <alignment/>
      <protection/>
    </xf>
    <xf numFmtId="0" fontId="49" fillId="29" borderId="0" applyNumberFormat="0" applyBorder="0" applyAlignment="0" applyProtection="0"/>
    <xf numFmtId="0" fontId="1" fillId="0" borderId="0">
      <alignment horizontal="center" wrapText="1"/>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53" fillId="30" borderId="2" applyNumberFormat="0" applyAlignment="0" applyProtection="0"/>
    <xf numFmtId="0" fontId="54" fillId="0" borderId="7"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57" fillId="0" borderId="10" applyNumberFormat="0" applyFill="0" applyAlignment="0" applyProtection="0"/>
    <xf numFmtId="0" fontId="58" fillId="0" borderId="0" applyNumberFormat="0" applyFill="0" applyBorder="0" applyAlignment="0" applyProtection="0"/>
  </cellStyleXfs>
  <cellXfs count="462">
    <xf numFmtId="0" fontId="0" fillId="0" borderId="0" xfId="0" applyAlignment="1">
      <alignment/>
    </xf>
    <xf numFmtId="0" fontId="1" fillId="0" borderId="0" xfId="53">
      <alignment horizontal="center" wrapText="1"/>
      <protection/>
    </xf>
    <xf numFmtId="0" fontId="1" fillId="0" borderId="11" xfId="53" applyBorder="1">
      <alignment horizontal="center" wrapText="1"/>
      <protection/>
    </xf>
    <xf numFmtId="0" fontId="1" fillId="0" borderId="11" xfId="53" applyFont="1" applyBorder="1" applyAlignment="1" quotePrefix="1">
      <alignment horizontal="center" wrapText="1"/>
      <protection/>
    </xf>
    <xf numFmtId="0" fontId="1" fillId="0" borderId="12" xfId="53" applyBorder="1">
      <alignment horizontal="center" wrapText="1"/>
      <protection/>
    </xf>
    <xf numFmtId="0" fontId="1" fillId="0" borderId="1" xfId="53" applyBorder="1" applyAlignment="1">
      <alignment horizontal="center" vertical="center" wrapText="1"/>
      <protection/>
    </xf>
    <xf numFmtId="0" fontId="1" fillId="0" borderId="13" xfId="53" applyBorder="1" applyAlignment="1">
      <alignment horizontal="centerContinuous" vertical="center" wrapText="1"/>
      <protection/>
    </xf>
    <xf numFmtId="0" fontId="1" fillId="0" borderId="12" xfId="53" applyBorder="1" applyAlignment="1">
      <alignment horizontal="centerContinuous" vertical="center" wrapText="1"/>
      <protection/>
    </xf>
    <xf numFmtId="0" fontId="1" fillId="0" borderId="0" xfId="53" applyAlignment="1">
      <alignment horizontal="center" vertical="center" wrapText="1"/>
      <protection/>
    </xf>
    <xf numFmtId="0" fontId="1" fillId="0" borderId="13" xfId="53" applyFont="1" applyBorder="1" applyAlignment="1">
      <alignment horizontal="center" wrapText="1"/>
      <protection/>
    </xf>
    <xf numFmtId="0" fontId="5" fillId="0" borderId="0" xfId="73" applyFont="1" applyAlignment="1">
      <alignment horizontal="centerContinuous" wrapText="1"/>
      <protection/>
    </xf>
    <xf numFmtId="0" fontId="0" fillId="0" borderId="0" xfId="63" applyAlignment="1">
      <alignment horizontal="centerContinuous"/>
      <protection/>
    </xf>
    <xf numFmtId="0" fontId="0" fillId="0" borderId="0" xfId="63">
      <alignment/>
      <protection/>
    </xf>
    <xf numFmtId="0" fontId="0" fillId="0" borderId="0" xfId="63" applyAlignment="1" quotePrefix="1">
      <alignment horizontal="centerContinuous"/>
      <protection/>
    </xf>
    <xf numFmtId="185" fontId="0" fillId="0" borderId="0" xfId="63" applyNumberFormat="1" applyAlignment="1">
      <alignment horizontal="left"/>
      <protection/>
    </xf>
    <xf numFmtId="0" fontId="0" fillId="0" borderId="14" xfId="63" applyBorder="1">
      <alignment/>
      <protection/>
    </xf>
    <xf numFmtId="0" fontId="0" fillId="0" borderId="1" xfId="63" applyBorder="1">
      <alignment/>
      <protection/>
    </xf>
    <xf numFmtId="0" fontId="0" fillId="0" borderId="15" xfId="63" applyBorder="1">
      <alignment/>
      <protection/>
    </xf>
    <xf numFmtId="171" fontId="0" fillId="0" borderId="1" xfId="63" applyNumberFormat="1" applyBorder="1" applyAlignment="1">
      <alignment horizontal="left"/>
      <protection/>
    </xf>
    <xf numFmtId="168" fontId="0" fillId="0" borderId="1" xfId="63" applyNumberFormat="1" applyBorder="1">
      <alignment/>
      <protection/>
    </xf>
    <xf numFmtId="169" fontId="0" fillId="0" borderId="15" xfId="63" applyNumberFormat="1" applyBorder="1" applyAlignment="1">
      <alignment horizontal="right"/>
      <protection/>
    </xf>
    <xf numFmtId="168" fontId="0" fillId="0" borderId="0" xfId="63" applyNumberFormat="1">
      <alignment/>
      <protection/>
    </xf>
    <xf numFmtId="167" fontId="0" fillId="0" borderId="1" xfId="63" applyNumberFormat="1" applyBorder="1" applyAlignment="1">
      <alignment horizontal="left"/>
      <protection/>
    </xf>
    <xf numFmtId="0" fontId="0" fillId="0" borderId="11" xfId="63" applyBorder="1">
      <alignment/>
      <protection/>
    </xf>
    <xf numFmtId="0" fontId="0" fillId="0" borderId="12" xfId="63" applyBorder="1">
      <alignment/>
      <protection/>
    </xf>
    <xf numFmtId="0" fontId="0" fillId="0" borderId="13" xfId="63" applyBorder="1">
      <alignment/>
      <protection/>
    </xf>
    <xf numFmtId="0" fontId="0" fillId="0" borderId="0" xfId="63" applyFont="1">
      <alignment/>
      <protection/>
    </xf>
    <xf numFmtId="0" fontId="4" fillId="0" borderId="0" xfId="63" applyFont="1">
      <alignment/>
      <protection/>
    </xf>
    <xf numFmtId="0" fontId="0" fillId="0" borderId="0" xfId="63" applyFill="1">
      <alignment/>
      <protection/>
    </xf>
    <xf numFmtId="169" fontId="0" fillId="0" borderId="15" xfId="63" applyNumberFormat="1" applyFill="1" applyBorder="1" applyAlignment="1">
      <alignment horizontal="right"/>
      <protection/>
    </xf>
    <xf numFmtId="0" fontId="59" fillId="0" borderId="0" xfId="63" applyFont="1">
      <alignment/>
      <protection/>
    </xf>
    <xf numFmtId="49" fontId="4" fillId="0" borderId="0" xfId="63" applyNumberFormat="1" applyFont="1" applyFill="1">
      <alignment/>
      <protection/>
    </xf>
    <xf numFmtId="0" fontId="4" fillId="0" borderId="0" xfId="63" applyFont="1" applyFill="1">
      <alignment/>
      <protection/>
    </xf>
    <xf numFmtId="49" fontId="4" fillId="0" borderId="0" xfId="0" applyNumberFormat="1" applyFont="1" applyAlignment="1">
      <alignment/>
    </xf>
    <xf numFmtId="0" fontId="60" fillId="0" borderId="0" xfId="73" applyFont="1" applyAlignment="1">
      <alignment horizontal="centerContinuous" wrapText="1"/>
      <protection/>
    </xf>
    <xf numFmtId="168" fontId="0" fillId="0" borderId="1" xfId="63" applyNumberFormat="1" applyFill="1" applyBorder="1">
      <alignment/>
      <protection/>
    </xf>
    <xf numFmtId="49" fontId="4" fillId="0" borderId="0" xfId="0" applyNumberFormat="1" applyFont="1" applyFill="1" applyAlignment="1">
      <alignment/>
    </xf>
    <xf numFmtId="168" fontId="0" fillId="0" borderId="0" xfId="63" applyNumberFormat="1" applyFill="1">
      <alignment/>
      <protection/>
    </xf>
    <xf numFmtId="0" fontId="4" fillId="0" borderId="0" xfId="0" applyFont="1" applyAlignment="1">
      <alignment vertical="center"/>
    </xf>
    <xf numFmtId="168" fontId="0" fillId="0" borderId="16" xfId="63" applyNumberFormat="1" applyBorder="1">
      <alignment/>
      <protection/>
    </xf>
    <xf numFmtId="168" fontId="0" fillId="0" borderId="13" xfId="63" applyNumberFormat="1" applyBorder="1">
      <alignment/>
      <protection/>
    </xf>
    <xf numFmtId="168" fontId="0" fillId="0" borderId="17" xfId="63" applyNumberFormat="1" applyBorder="1">
      <alignment/>
      <protection/>
    </xf>
    <xf numFmtId="170" fontId="0" fillId="0" borderId="18" xfId="63" applyNumberFormat="1" applyBorder="1" applyAlignment="1" quotePrefix="1">
      <alignment horizontal="right"/>
      <protection/>
    </xf>
    <xf numFmtId="170" fontId="0" fillId="0" borderId="19" xfId="63" applyNumberFormat="1" applyBorder="1" applyAlignment="1" quotePrefix="1">
      <alignment horizontal="right"/>
      <protection/>
    </xf>
    <xf numFmtId="168" fontId="0" fillId="0" borderId="18" xfId="63" applyNumberFormat="1" applyBorder="1">
      <alignment/>
      <protection/>
    </xf>
    <xf numFmtId="168" fontId="0" fillId="0" borderId="0" xfId="63" applyNumberFormat="1" applyBorder="1" quotePrefix="1">
      <alignment/>
      <protection/>
    </xf>
    <xf numFmtId="168" fontId="0" fillId="0" borderId="19" xfId="63" applyNumberFormat="1" applyBorder="1">
      <alignment/>
      <protection/>
    </xf>
    <xf numFmtId="168" fontId="0" fillId="0" borderId="0" xfId="63" applyNumberFormat="1" applyBorder="1">
      <alignment/>
      <protection/>
    </xf>
    <xf numFmtId="168" fontId="0" fillId="0" borderId="18" xfId="63" applyNumberFormat="1" applyFont="1" applyBorder="1">
      <alignment/>
      <protection/>
    </xf>
    <xf numFmtId="170" fontId="0" fillId="0" borderId="18" xfId="63" applyNumberFormat="1" applyBorder="1" applyAlignment="1">
      <alignment horizontal="right"/>
      <protection/>
    </xf>
    <xf numFmtId="164" fontId="0" fillId="0" borderId="1" xfId="63" applyNumberFormat="1" applyBorder="1">
      <alignment/>
      <protection/>
    </xf>
    <xf numFmtId="165" fontId="0" fillId="0" borderId="18" xfId="63" applyNumberFormat="1" applyBorder="1">
      <alignment/>
      <protection/>
    </xf>
    <xf numFmtId="0" fontId="1" fillId="0" borderId="16" xfId="53" applyBorder="1" applyAlignment="1">
      <alignment horizontal="center" vertical="center" wrapText="1"/>
      <protection/>
    </xf>
    <xf numFmtId="0" fontId="1" fillId="0" borderId="11" xfId="53" applyBorder="1" applyAlignment="1">
      <alignment horizontal="center" vertical="center" wrapText="1"/>
      <protection/>
    </xf>
    <xf numFmtId="165" fontId="0" fillId="0" borderId="16" xfId="63" applyNumberFormat="1" applyBorder="1">
      <alignment/>
      <protection/>
    </xf>
    <xf numFmtId="165" fontId="0" fillId="0" borderId="17" xfId="63" applyNumberFormat="1" applyBorder="1">
      <alignment/>
      <protection/>
    </xf>
    <xf numFmtId="170" fontId="0" fillId="0" borderId="20" xfId="63" applyNumberFormat="1" applyBorder="1" applyAlignment="1">
      <alignment horizontal="right"/>
      <protection/>
    </xf>
    <xf numFmtId="170" fontId="0" fillId="0" borderId="20" xfId="63" applyNumberFormat="1" applyFill="1" applyBorder="1" applyAlignment="1">
      <alignment horizontal="right"/>
      <protection/>
    </xf>
    <xf numFmtId="0" fontId="1" fillId="0" borderId="21" xfId="53" applyBorder="1" applyAlignment="1">
      <alignment horizontal="center" vertical="center" wrapText="1"/>
      <protection/>
    </xf>
    <xf numFmtId="0" fontId="1" fillId="0" borderId="22" xfId="53" applyBorder="1" applyAlignment="1">
      <alignment horizontal="center" vertical="center" wrapText="1"/>
      <protection/>
    </xf>
    <xf numFmtId="0" fontId="5" fillId="0" borderId="0" xfId="73" applyAlignment="1">
      <alignment horizontal="centerContinuous" wrapText="1"/>
      <protection/>
    </xf>
    <xf numFmtId="164" fontId="4" fillId="0" borderId="0" xfId="51" applyFont="1">
      <alignment/>
      <protection/>
    </xf>
    <xf numFmtId="49" fontId="4" fillId="0" borderId="0" xfId="51" applyNumberFormat="1" applyFont="1">
      <alignment/>
      <protection/>
    </xf>
    <xf numFmtId="164" fontId="4" fillId="0" borderId="0" xfId="51" applyFont="1" applyAlignment="1" quotePrefix="1">
      <alignment horizontal="left"/>
      <protection/>
    </xf>
    <xf numFmtId="181" fontId="0" fillId="0" borderId="0" xfId="0" applyNumberFormat="1" applyBorder="1" applyAlignment="1">
      <alignment horizontal="right"/>
    </xf>
    <xf numFmtId="169" fontId="0" fillId="0" borderId="1" xfId="63" applyNumberFormat="1" applyBorder="1">
      <alignment/>
      <protection/>
    </xf>
    <xf numFmtId="170" fontId="0" fillId="0" borderId="1" xfId="0" applyNumberFormat="1" applyBorder="1" applyAlignment="1">
      <alignment horizontal="right"/>
    </xf>
    <xf numFmtId="172" fontId="0" fillId="0" borderId="1" xfId="63" applyNumberFormat="1" applyBorder="1">
      <alignment/>
      <protection/>
    </xf>
    <xf numFmtId="169" fontId="0" fillId="0" borderId="0" xfId="63" applyNumberFormat="1" applyBorder="1">
      <alignment/>
      <protection/>
    </xf>
    <xf numFmtId="168" fontId="0" fillId="0" borderId="1" xfId="63" applyNumberFormat="1" applyBorder="1" applyAlignment="1">
      <alignment horizontal="right"/>
      <protection/>
    </xf>
    <xf numFmtId="0" fontId="1" fillId="0" borderId="13" xfId="53" applyFont="1" applyBorder="1">
      <alignment horizontal="center" wrapText="1"/>
      <protection/>
    </xf>
    <xf numFmtId="0" fontId="1" fillId="0" borderId="11" xfId="53" applyFont="1" applyBorder="1">
      <alignment horizontal="center" wrapText="1"/>
      <protection/>
    </xf>
    <xf numFmtId="0" fontId="1" fillId="0" borderId="13" xfId="53" applyBorder="1" applyAlignment="1">
      <alignment horizontal="centerContinuous" wrapText="1"/>
      <protection/>
    </xf>
    <xf numFmtId="0" fontId="1" fillId="0" borderId="11" xfId="53" applyBorder="1" applyAlignment="1">
      <alignment horizontal="centerContinuous" wrapText="1"/>
      <protection/>
    </xf>
    <xf numFmtId="0" fontId="1" fillId="0" borderId="13" xfId="53" applyFont="1" applyBorder="1" applyAlignment="1">
      <alignment horizontal="centerContinuous" wrapText="1"/>
      <protection/>
    </xf>
    <xf numFmtId="0" fontId="0" fillId="0" borderId="14" xfId="63" applyBorder="1" applyAlignment="1">
      <alignment horizontal="centerContinuous"/>
      <protection/>
    </xf>
    <xf numFmtId="49" fontId="5" fillId="0" borderId="0" xfId="73" applyNumberFormat="1" applyFont="1" applyAlignment="1">
      <alignment horizontal="centerContinuous"/>
      <protection/>
    </xf>
    <xf numFmtId="0" fontId="5" fillId="0" borderId="0" xfId="73" applyFont="1" applyAlignment="1">
      <alignment horizontal="centerContinuous"/>
      <protection/>
    </xf>
    <xf numFmtId="49" fontId="4" fillId="0" borderId="0" xfId="51" applyNumberFormat="1" applyFont="1" applyAlignment="1">
      <alignment horizontal="left"/>
      <protection/>
    </xf>
    <xf numFmtId="165" fontId="0" fillId="0" borderId="0" xfId="63" applyNumberFormat="1" applyBorder="1">
      <alignment/>
      <protection/>
    </xf>
    <xf numFmtId="0" fontId="12" fillId="0" borderId="0" xfId="63" applyFont="1">
      <alignment/>
      <protection/>
    </xf>
    <xf numFmtId="165" fontId="0" fillId="0" borderId="13" xfId="63" applyNumberFormat="1" applyBorder="1">
      <alignment/>
      <protection/>
    </xf>
    <xf numFmtId="165" fontId="0" fillId="0" borderId="11" xfId="63" applyNumberFormat="1" applyBorder="1">
      <alignment/>
      <protection/>
    </xf>
    <xf numFmtId="187" fontId="0" fillId="0" borderId="18" xfId="63" applyNumberFormat="1" applyBorder="1">
      <alignment/>
      <protection/>
    </xf>
    <xf numFmtId="187" fontId="0" fillId="0" borderId="19" xfId="63" applyNumberFormat="1" applyBorder="1">
      <alignment/>
      <protection/>
    </xf>
    <xf numFmtId="187" fontId="0" fillId="0" borderId="18" xfId="63" applyNumberFormat="1" applyFill="1" applyBorder="1">
      <alignment/>
      <protection/>
    </xf>
    <xf numFmtId="187" fontId="0" fillId="0" borderId="18" xfId="63" applyNumberFormat="1" applyFont="1" applyBorder="1">
      <alignment/>
      <protection/>
    </xf>
    <xf numFmtId="172" fontId="0" fillId="0" borderId="18" xfId="63" applyNumberFormat="1" applyBorder="1">
      <alignment/>
      <protection/>
    </xf>
    <xf numFmtId="187" fontId="0" fillId="0" borderId="16" xfId="63" applyNumberFormat="1" applyBorder="1">
      <alignment/>
      <protection/>
    </xf>
    <xf numFmtId="187" fontId="0" fillId="0" borderId="17" xfId="63" applyNumberFormat="1" applyBorder="1">
      <alignment/>
      <protection/>
    </xf>
    <xf numFmtId="49" fontId="0" fillId="0" borderId="1" xfId="63" applyNumberFormat="1" applyFont="1" applyBorder="1" applyAlignment="1">
      <alignment horizontal="center"/>
      <protection/>
    </xf>
    <xf numFmtId="0" fontId="0" fillId="0" borderId="0" xfId="63" applyBorder="1">
      <alignment/>
      <protection/>
    </xf>
    <xf numFmtId="188" fontId="0" fillId="0" borderId="0" xfId="63" applyNumberFormat="1" applyBorder="1" applyAlignment="1">
      <alignment horizontal="right"/>
      <protection/>
    </xf>
    <xf numFmtId="188" fontId="0" fillId="0" borderId="19" xfId="63" applyNumberFormat="1" applyBorder="1" applyAlignment="1">
      <alignment horizontal="right"/>
      <protection/>
    </xf>
    <xf numFmtId="187" fontId="0" fillId="0" borderId="0" xfId="63" applyNumberFormat="1" applyFill="1" applyBorder="1">
      <alignment/>
      <protection/>
    </xf>
    <xf numFmtId="188" fontId="0" fillId="0" borderId="16" xfId="63" applyNumberFormat="1" applyBorder="1" applyAlignment="1">
      <alignment horizontal="right"/>
      <protection/>
    </xf>
    <xf numFmtId="188" fontId="0" fillId="0" borderId="17" xfId="63" applyNumberFormat="1" applyBorder="1" applyAlignment="1">
      <alignment horizontal="right"/>
      <protection/>
    </xf>
    <xf numFmtId="0" fontId="1" fillId="0" borderId="23"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1" fillId="0" borderId="14" xfId="73" applyFont="1" applyBorder="1" applyAlignment="1">
      <alignment horizontal="left"/>
      <protection/>
    </xf>
    <xf numFmtId="0" fontId="4" fillId="0" borderId="0" xfId="63" applyFont="1" applyAlignment="1">
      <alignment vertical="center"/>
      <protection/>
    </xf>
    <xf numFmtId="0" fontId="13" fillId="0" borderId="0" xfId="63" applyFont="1">
      <alignment/>
      <protection/>
    </xf>
    <xf numFmtId="172" fontId="13" fillId="0" borderId="0" xfId="63" applyNumberFormat="1" applyFont="1">
      <alignment/>
      <protection/>
    </xf>
    <xf numFmtId="0" fontId="0" fillId="0" borderId="0" xfId="63" applyAlignment="1">
      <alignment/>
      <protection/>
    </xf>
    <xf numFmtId="189" fontId="5" fillId="0" borderId="0" xfId="63" applyNumberFormat="1" applyFont="1" applyAlignment="1">
      <alignment horizontal="left"/>
      <protection/>
    </xf>
    <xf numFmtId="190" fontId="5" fillId="0" borderId="0" xfId="63" applyNumberFormat="1" applyFont="1" applyAlignment="1">
      <alignment horizontal="left"/>
      <protection/>
    </xf>
    <xf numFmtId="49" fontId="14" fillId="0" borderId="0" xfId="66" applyNumberFormat="1" applyFont="1">
      <alignment/>
      <protection/>
    </xf>
    <xf numFmtId="191" fontId="0" fillId="0" borderId="0" xfId="63" applyNumberFormat="1" applyFont="1" applyFill="1">
      <alignment/>
      <protection/>
    </xf>
    <xf numFmtId="191" fontId="0" fillId="0" borderId="1" xfId="63" applyNumberFormat="1" applyFont="1" applyFill="1" applyBorder="1">
      <alignment/>
      <protection/>
    </xf>
    <xf numFmtId="186" fontId="0" fillId="0" borderId="1" xfId="63" applyNumberFormat="1" applyBorder="1" applyAlignment="1" quotePrefix="1">
      <alignment horizontal="right"/>
      <protection/>
    </xf>
    <xf numFmtId="180" fontId="0" fillId="0" borderId="19" xfId="63" applyNumberFormat="1" applyBorder="1" applyAlignment="1" quotePrefix="1">
      <alignment horizontal="right"/>
      <protection/>
    </xf>
    <xf numFmtId="0" fontId="0" fillId="0" borderId="19" xfId="63" applyBorder="1">
      <alignment/>
      <protection/>
    </xf>
    <xf numFmtId="192" fontId="0" fillId="0" borderId="1" xfId="63" applyNumberFormat="1" applyBorder="1">
      <alignment/>
      <protection/>
    </xf>
    <xf numFmtId="192" fontId="0" fillId="0" borderId="1" xfId="63" applyNumberFormat="1" applyFont="1" applyBorder="1">
      <alignment/>
      <protection/>
    </xf>
    <xf numFmtId="193" fontId="0" fillId="0" borderId="1" xfId="63" applyNumberFormat="1" applyBorder="1">
      <alignment/>
      <protection/>
    </xf>
    <xf numFmtId="191" fontId="0" fillId="0" borderId="1" xfId="63" applyNumberFormat="1" applyFont="1" applyBorder="1">
      <alignment/>
      <protection/>
    </xf>
    <xf numFmtId="191" fontId="0" fillId="0" borderId="0" xfId="63" applyNumberFormat="1" applyFont="1" applyFill="1" applyAlignment="1">
      <alignment horizontal="right"/>
      <protection/>
    </xf>
    <xf numFmtId="194" fontId="0" fillId="0" borderId="0" xfId="63" applyNumberFormat="1" applyFont="1" applyBorder="1" applyAlignment="1" quotePrefix="1">
      <alignment horizontal="right"/>
      <protection/>
    </xf>
    <xf numFmtId="194" fontId="0" fillId="0" borderId="19" xfId="63" applyNumberFormat="1" applyFont="1" applyBorder="1" applyAlignment="1" quotePrefix="1">
      <alignment horizontal="right"/>
      <protection/>
    </xf>
    <xf numFmtId="191" fontId="0" fillId="0" borderId="18" xfId="63" applyNumberFormat="1" applyFont="1" applyFill="1" applyBorder="1">
      <alignment/>
      <protection/>
    </xf>
    <xf numFmtId="173" fontId="0" fillId="0" borderId="0" xfId="63" applyNumberFormat="1" applyFont="1" applyBorder="1">
      <alignment/>
      <protection/>
    </xf>
    <xf numFmtId="173" fontId="0" fillId="0" borderId="1" xfId="63" applyNumberFormat="1" applyFont="1" applyBorder="1">
      <alignment/>
      <protection/>
    </xf>
    <xf numFmtId="172" fontId="61" fillId="0" borderId="1" xfId="63" applyNumberFormat="1" applyFont="1" applyBorder="1">
      <alignment/>
      <protection/>
    </xf>
    <xf numFmtId="172" fontId="0" fillId="0" borderId="1" xfId="63" applyNumberFormat="1" applyFont="1" applyBorder="1">
      <alignment/>
      <protection/>
    </xf>
    <xf numFmtId="49" fontId="0" fillId="0" borderId="1" xfId="63" applyNumberFormat="1" applyBorder="1" applyAlignment="1">
      <alignment horizontal="center"/>
      <protection/>
    </xf>
    <xf numFmtId="191" fontId="0" fillId="0" borderId="13" xfId="63" applyNumberFormat="1" applyFont="1" applyBorder="1">
      <alignment/>
      <protection/>
    </xf>
    <xf numFmtId="191" fontId="0" fillId="0" borderId="11" xfId="63" applyNumberFormat="1" applyFont="1" applyBorder="1">
      <alignment/>
      <protection/>
    </xf>
    <xf numFmtId="193" fontId="0" fillId="0" borderId="11" xfId="63" applyNumberFormat="1" applyBorder="1">
      <alignment/>
      <protection/>
    </xf>
    <xf numFmtId="192" fontId="0" fillId="0" borderId="11" xfId="63" applyNumberFormat="1" applyFont="1" applyBorder="1">
      <alignment/>
      <protection/>
    </xf>
    <xf numFmtId="172" fontId="61" fillId="0" borderId="19" xfId="63" applyNumberFormat="1" applyFont="1" applyBorder="1">
      <alignment/>
      <protection/>
    </xf>
    <xf numFmtId="192" fontId="61" fillId="0" borderId="1" xfId="63" applyNumberFormat="1" applyFont="1" applyBorder="1">
      <alignment/>
      <protection/>
    </xf>
    <xf numFmtId="173" fontId="0" fillId="0" borderId="0" xfId="63" applyNumberFormat="1" applyBorder="1">
      <alignment/>
      <protection/>
    </xf>
    <xf numFmtId="173" fontId="0" fillId="0" borderId="1" xfId="63" applyNumberFormat="1" applyBorder="1">
      <alignment/>
      <protection/>
    </xf>
    <xf numFmtId="172" fontId="0" fillId="0" borderId="19" xfId="63" applyNumberFormat="1" applyBorder="1">
      <alignment/>
      <protection/>
    </xf>
    <xf numFmtId="191" fontId="0" fillId="0" borderId="0" xfId="63" applyNumberFormat="1" applyFill="1">
      <alignment/>
      <protection/>
    </xf>
    <xf numFmtId="191" fontId="0" fillId="0" borderId="1" xfId="63" applyNumberFormat="1" applyFill="1" applyBorder="1">
      <alignment/>
      <protection/>
    </xf>
    <xf numFmtId="0" fontId="1" fillId="0" borderId="24" xfId="53" applyFont="1" applyBorder="1" applyAlignment="1">
      <alignment horizontal="center" vertical="center" wrapText="1"/>
      <protection/>
    </xf>
    <xf numFmtId="0" fontId="1" fillId="0" borderId="11" xfId="53" applyFont="1" applyBorder="1" applyAlignment="1">
      <alignment horizontal="center" vertical="center" wrapText="1"/>
      <protection/>
    </xf>
    <xf numFmtId="0" fontId="1" fillId="0" borderId="1" xfId="53" applyBorder="1">
      <alignment horizontal="center" wrapText="1"/>
      <protection/>
    </xf>
    <xf numFmtId="49" fontId="5" fillId="0" borderId="0" xfId="63" applyNumberFormat="1" applyFont="1" applyAlignment="1">
      <alignment horizontal="centerContinuous"/>
      <protection/>
    </xf>
    <xf numFmtId="49" fontId="4" fillId="0" borderId="0" xfId="51" applyNumberFormat="1" applyFont="1" applyFill="1" applyAlignment="1">
      <alignment horizontal="left"/>
      <protection/>
    </xf>
    <xf numFmtId="3" fontId="0" fillId="0" borderId="0" xfId="63" applyNumberFormat="1" applyBorder="1">
      <alignment/>
      <protection/>
    </xf>
    <xf numFmtId="3" fontId="0" fillId="0" borderId="16" xfId="63" applyNumberFormat="1" applyFont="1" applyBorder="1">
      <alignment/>
      <protection/>
    </xf>
    <xf numFmtId="3" fontId="0" fillId="0" borderId="17" xfId="63" applyNumberFormat="1" applyFont="1" applyBorder="1">
      <alignment/>
      <protection/>
    </xf>
    <xf numFmtId="3" fontId="0" fillId="0" borderId="17" xfId="63" applyNumberFormat="1" applyBorder="1">
      <alignment/>
      <protection/>
    </xf>
    <xf numFmtId="3" fontId="0" fillId="0" borderId="11" xfId="63" applyNumberFormat="1" applyFont="1" applyBorder="1">
      <alignment/>
      <protection/>
    </xf>
    <xf numFmtId="165" fontId="0" fillId="0" borderId="18" xfId="63" applyNumberFormat="1" applyFont="1" applyBorder="1">
      <alignment/>
      <protection/>
    </xf>
    <xf numFmtId="178" fontId="0" fillId="0" borderId="19" xfId="63" applyNumberFormat="1" applyFont="1" applyBorder="1">
      <alignment/>
      <protection/>
    </xf>
    <xf numFmtId="184" fontId="0" fillId="0" borderId="18" xfId="63" applyNumberFormat="1" applyFont="1" applyFill="1" applyBorder="1">
      <alignment/>
      <protection/>
    </xf>
    <xf numFmtId="165" fontId="0" fillId="0" borderId="18" xfId="63" applyNumberFormat="1" applyFont="1" applyFill="1" applyBorder="1">
      <alignment/>
      <protection/>
    </xf>
    <xf numFmtId="178" fontId="0" fillId="0" borderId="18" xfId="63" applyNumberFormat="1" applyFont="1" applyBorder="1">
      <alignment/>
      <protection/>
    </xf>
    <xf numFmtId="165" fontId="0" fillId="0" borderId="0" xfId="63" applyNumberFormat="1" applyFont="1" applyBorder="1">
      <alignment/>
      <protection/>
    </xf>
    <xf numFmtId="0" fontId="0" fillId="0" borderId="1" xfId="63" applyFont="1" applyBorder="1">
      <alignment/>
      <protection/>
    </xf>
    <xf numFmtId="179" fontId="0" fillId="0" borderId="18" xfId="63" applyNumberFormat="1" applyBorder="1" applyAlignment="1" quotePrefix="1">
      <alignment horizontal="right"/>
      <protection/>
    </xf>
    <xf numFmtId="3" fontId="0" fillId="0" borderId="18" xfId="63" applyNumberFormat="1" applyFont="1" applyBorder="1">
      <alignment/>
      <protection/>
    </xf>
    <xf numFmtId="3" fontId="0" fillId="0" borderId="19" xfId="63" applyNumberFormat="1" applyFont="1" applyBorder="1">
      <alignment/>
      <protection/>
    </xf>
    <xf numFmtId="3" fontId="0" fillId="0" borderId="18" xfId="63" applyNumberFormat="1" applyFont="1" applyFill="1" applyBorder="1">
      <alignment/>
      <protection/>
    </xf>
    <xf numFmtId="3" fontId="0" fillId="0" borderId="0" xfId="63" applyNumberFormat="1" applyFont="1" applyBorder="1">
      <alignment/>
      <protection/>
    </xf>
    <xf numFmtId="165" fontId="0" fillId="0" borderId="16" xfId="63" applyNumberFormat="1" applyFont="1" applyBorder="1">
      <alignment/>
      <protection/>
    </xf>
    <xf numFmtId="178" fontId="0" fillId="0" borderId="17" xfId="63" applyNumberFormat="1" applyFont="1" applyBorder="1">
      <alignment/>
      <protection/>
    </xf>
    <xf numFmtId="184" fontId="0" fillId="0" borderId="16" xfId="63" applyNumberFormat="1" applyFont="1" applyBorder="1">
      <alignment/>
      <protection/>
    </xf>
    <xf numFmtId="165" fontId="0" fillId="0" borderId="16" xfId="63" applyNumberFormat="1" applyFont="1" applyFill="1" applyBorder="1">
      <alignment/>
      <protection/>
    </xf>
    <xf numFmtId="178" fontId="0" fillId="0" borderId="16" xfId="63" applyNumberFormat="1" applyFont="1" applyBorder="1">
      <alignment/>
      <protection/>
    </xf>
    <xf numFmtId="165" fontId="0" fillId="0" borderId="13" xfId="63" applyNumberFormat="1" applyFont="1" applyBorder="1">
      <alignment/>
      <protection/>
    </xf>
    <xf numFmtId="177" fontId="0" fillId="0" borderId="1" xfId="63" applyNumberFormat="1" applyFont="1" applyBorder="1" applyAlignment="1">
      <alignment horizontal="left"/>
      <protection/>
    </xf>
    <xf numFmtId="178" fontId="0" fillId="0" borderId="19" xfId="63" applyNumberFormat="1" applyBorder="1">
      <alignment/>
      <protection/>
    </xf>
    <xf numFmtId="165" fontId="0" fillId="0" borderId="18" xfId="63" applyNumberFormat="1" applyFill="1" applyBorder="1">
      <alignment/>
      <protection/>
    </xf>
    <xf numFmtId="178" fontId="0" fillId="0" borderId="18" xfId="63" applyNumberFormat="1" applyBorder="1">
      <alignment/>
      <protection/>
    </xf>
    <xf numFmtId="184" fontId="0" fillId="0" borderId="18" xfId="63" applyNumberFormat="1" applyFill="1" applyBorder="1">
      <alignment/>
      <protection/>
    </xf>
    <xf numFmtId="3" fontId="0" fillId="0" borderId="18" xfId="63" applyNumberFormat="1" applyBorder="1">
      <alignment/>
      <protection/>
    </xf>
    <xf numFmtId="3" fontId="0" fillId="0" borderId="19" xfId="63" applyNumberFormat="1" applyBorder="1">
      <alignment/>
      <protection/>
    </xf>
    <xf numFmtId="3" fontId="0" fillId="0" borderId="18" xfId="63" applyNumberFormat="1" applyFill="1" applyBorder="1">
      <alignment/>
      <protection/>
    </xf>
    <xf numFmtId="178" fontId="0" fillId="0" borderId="17" xfId="63" applyNumberFormat="1" applyBorder="1">
      <alignment/>
      <protection/>
    </xf>
    <xf numFmtId="184" fontId="0" fillId="0" borderId="16" xfId="63" applyNumberFormat="1" applyBorder="1">
      <alignment/>
      <protection/>
    </xf>
    <xf numFmtId="165" fontId="0" fillId="0" borderId="16" xfId="63" applyNumberFormat="1" applyFill="1" applyBorder="1">
      <alignment/>
      <protection/>
    </xf>
    <xf numFmtId="178" fontId="0" fillId="0" borderId="16" xfId="63" applyNumberFormat="1" applyBorder="1">
      <alignment/>
      <protection/>
    </xf>
    <xf numFmtId="3" fontId="1" fillId="0" borderId="21" xfId="53" applyNumberFormat="1" applyFont="1" applyBorder="1" applyAlignment="1">
      <alignment horizontal="center" wrapText="1"/>
      <protection/>
    </xf>
    <xf numFmtId="0" fontId="1" fillId="0" borderId="21" xfId="53" applyFont="1" applyBorder="1" applyAlignment="1">
      <alignment horizontal="center" wrapText="1"/>
      <protection/>
    </xf>
    <xf numFmtId="0" fontId="1" fillId="0" borderId="25" xfId="53" applyFont="1" applyBorder="1" applyAlignment="1">
      <alignment horizontal="center" wrapText="1"/>
      <protection/>
    </xf>
    <xf numFmtId="0" fontId="1" fillId="0" borderId="22" xfId="53" applyFont="1" applyBorder="1" applyAlignment="1">
      <alignment horizontal="center" wrapText="1"/>
      <protection/>
    </xf>
    <xf numFmtId="0" fontId="1" fillId="0" borderId="22" xfId="53" applyBorder="1" applyAlignment="1">
      <alignment horizontal="center" wrapText="1"/>
      <protection/>
    </xf>
    <xf numFmtId="0" fontId="0" fillId="0" borderId="0" xfId="0" applyAlignment="1">
      <alignment horizontal="centerContinuous"/>
    </xf>
    <xf numFmtId="185" fontId="0" fillId="0" borderId="0" xfId="0" applyNumberFormat="1" applyAlignment="1">
      <alignment/>
    </xf>
    <xf numFmtId="185" fontId="0" fillId="0" borderId="0" xfId="0" applyNumberFormat="1" applyAlignment="1">
      <alignment horizontal="centerContinuous"/>
    </xf>
    <xf numFmtId="190" fontId="0" fillId="0" borderId="0" xfId="73" applyNumberFormat="1" applyFont="1" applyAlignment="1">
      <alignment horizontal="left"/>
      <protection/>
    </xf>
    <xf numFmtId="49" fontId="0" fillId="0" borderId="0" xfId="73" applyNumberFormat="1" applyFont="1" applyAlignment="1">
      <alignment horizontal="centerContinuous"/>
      <protection/>
    </xf>
    <xf numFmtId="0" fontId="60" fillId="0" borderId="0" xfId="74" applyFont="1" applyAlignment="1">
      <alignment horizontal="centerContinuous" wrapText="1"/>
      <protection/>
    </xf>
    <xf numFmtId="49" fontId="4" fillId="0" borderId="0" xfId="51" applyNumberFormat="1" applyFont="1" applyAlignment="1" quotePrefix="1">
      <alignment horizontal="left"/>
      <protection/>
    </xf>
    <xf numFmtId="0" fontId="0" fillId="0" borderId="26" xfId="0" applyBorder="1" applyAlignment="1">
      <alignment/>
    </xf>
    <xf numFmtId="0" fontId="59" fillId="0" borderId="26" xfId="0" applyFont="1" applyFill="1" applyBorder="1" applyAlignment="1">
      <alignment/>
    </xf>
    <xf numFmtId="0" fontId="0" fillId="0" borderId="13" xfId="0" applyBorder="1" applyAlignment="1">
      <alignment/>
    </xf>
    <xf numFmtId="0" fontId="0" fillId="0" borderId="11" xfId="0" applyBorder="1" applyAlignment="1">
      <alignment/>
    </xf>
    <xf numFmtId="0" fontId="0" fillId="0" borderId="27" xfId="0" applyBorder="1" applyAlignment="1">
      <alignment/>
    </xf>
    <xf numFmtId="195" fontId="0" fillId="0" borderId="0" xfId="0" applyNumberFormat="1" applyFill="1" applyAlignment="1">
      <alignment/>
    </xf>
    <xf numFmtId="195" fontId="0" fillId="0" borderId="19" xfId="0" applyNumberFormat="1" applyFill="1" applyBorder="1" applyAlignment="1">
      <alignment/>
    </xf>
    <xf numFmtId="195" fontId="0" fillId="0" borderId="1" xfId="0" applyNumberFormat="1" applyFill="1" applyBorder="1" applyAlignment="1">
      <alignment/>
    </xf>
    <xf numFmtId="195" fontId="0" fillId="0" borderId="28" xfId="0" applyNumberFormat="1" applyFill="1" applyBorder="1" applyAlignment="1">
      <alignment/>
    </xf>
    <xf numFmtId="176" fontId="0" fillId="0" borderId="1" xfId="0" applyNumberFormat="1" applyBorder="1" applyAlignment="1">
      <alignment/>
    </xf>
    <xf numFmtId="195" fontId="0" fillId="0" borderId="1" xfId="0" applyNumberFormat="1" applyFont="1" applyFill="1" applyBorder="1" applyAlignment="1">
      <alignment/>
    </xf>
    <xf numFmtId="195" fontId="0" fillId="0" borderId="18" xfId="0" applyNumberFormat="1" applyFill="1" applyBorder="1" applyAlignment="1">
      <alignment/>
    </xf>
    <xf numFmtId="0" fontId="0" fillId="0" borderId="1" xfId="0" applyBorder="1" applyAlignment="1">
      <alignment/>
    </xf>
    <xf numFmtId="195" fontId="0" fillId="0" borderId="0" xfId="0" applyNumberFormat="1" applyFill="1" applyBorder="1" applyAlignment="1">
      <alignment/>
    </xf>
    <xf numFmtId="195" fontId="0" fillId="0" borderId="13" xfId="0" applyNumberFormat="1" applyFill="1" applyBorder="1" applyAlignment="1">
      <alignment/>
    </xf>
    <xf numFmtId="195" fontId="0" fillId="0" borderId="11" xfId="0" applyNumberFormat="1" applyFill="1" applyBorder="1" applyAlignment="1">
      <alignment/>
    </xf>
    <xf numFmtId="195" fontId="0" fillId="0" borderId="27" xfId="0" applyNumberFormat="1" applyFill="1" applyBorder="1" applyAlignment="1">
      <alignment/>
    </xf>
    <xf numFmtId="177" fontId="0" fillId="0" borderId="1" xfId="0" applyNumberFormat="1" applyBorder="1" applyAlignment="1">
      <alignment/>
    </xf>
    <xf numFmtId="0" fontId="0" fillId="0" borderId="1" xfId="0" applyFont="1" applyBorder="1" applyAlignment="1">
      <alignment horizontal="center"/>
    </xf>
    <xf numFmtId="195" fontId="0" fillId="0" borderId="28" xfId="63" applyNumberFormat="1" applyFill="1" applyBorder="1">
      <alignment/>
      <protection/>
    </xf>
    <xf numFmtId="0" fontId="0" fillId="0" borderId="28" xfId="0" applyBorder="1" applyAlignment="1">
      <alignment/>
    </xf>
    <xf numFmtId="0" fontId="0" fillId="0" borderId="29" xfId="0" applyBorder="1" applyAlignment="1">
      <alignment/>
    </xf>
    <xf numFmtId="0" fontId="1" fillId="0" borderId="23" xfId="53" applyBorder="1" applyAlignment="1">
      <alignment horizontal="center" vertical="center" wrapText="1"/>
      <protection/>
    </xf>
    <xf numFmtId="0" fontId="1" fillId="0" borderId="30" xfId="53" applyBorder="1" applyAlignment="1">
      <alignment horizontal="center" vertical="center" wrapText="1"/>
      <protection/>
    </xf>
    <xf numFmtId="0" fontId="0" fillId="0" borderId="14" xfId="0" applyBorder="1" applyAlignment="1">
      <alignment/>
    </xf>
    <xf numFmtId="0" fontId="0" fillId="0" borderId="14" xfId="0" applyBorder="1" applyAlignment="1">
      <alignment horizontal="centerContinuous"/>
    </xf>
    <xf numFmtId="0" fontId="5" fillId="0" borderId="14" xfId="73" applyBorder="1" applyAlignment="1">
      <alignment horizontal="centerContinuous" wrapText="1"/>
      <protection/>
    </xf>
    <xf numFmtId="0" fontId="0" fillId="0" borderId="1" xfId="0" applyBorder="1" applyAlignment="1">
      <alignment horizontal="center"/>
    </xf>
    <xf numFmtId="0" fontId="4" fillId="0" borderId="0" xfId="0" applyFont="1" applyAlignment="1">
      <alignment horizontal="left"/>
    </xf>
    <xf numFmtId="0" fontId="9" fillId="0" borderId="0" xfId="0" applyFont="1" applyAlignment="1">
      <alignment/>
    </xf>
    <xf numFmtId="0" fontId="4" fillId="0" borderId="0" xfId="0" applyFont="1" applyAlignment="1" quotePrefix="1">
      <alignment horizontal="left"/>
    </xf>
    <xf numFmtId="165" fontId="0" fillId="0" borderId="13" xfId="0" applyNumberFormat="1" applyBorder="1" applyAlignment="1">
      <alignment/>
    </xf>
    <xf numFmtId="165" fontId="0" fillId="0" borderId="11" xfId="0" applyNumberFormat="1" applyBorder="1" applyAlignment="1">
      <alignment/>
    </xf>
    <xf numFmtId="196" fontId="0" fillId="0" borderId="11" xfId="0" applyNumberFormat="1" applyBorder="1" applyAlignment="1">
      <alignment horizontal="left"/>
    </xf>
    <xf numFmtId="165" fontId="0" fillId="0" borderId="27" xfId="0" applyNumberFormat="1" applyBorder="1" applyAlignment="1">
      <alignment/>
    </xf>
    <xf numFmtId="172" fontId="0" fillId="0" borderId="0" xfId="0" applyNumberFormat="1" applyBorder="1" applyAlignment="1">
      <alignment/>
    </xf>
    <xf numFmtId="172" fontId="0" fillId="0" borderId="1" xfId="0" applyNumberFormat="1" applyBorder="1" applyAlignment="1">
      <alignment/>
    </xf>
    <xf numFmtId="197" fontId="0" fillId="0" borderId="1" xfId="0" applyNumberFormat="1" applyBorder="1" applyAlignment="1">
      <alignment horizontal="left"/>
    </xf>
    <xf numFmtId="172" fontId="0" fillId="0" borderId="28" xfId="0" applyNumberFormat="1" applyBorder="1" applyAlignment="1">
      <alignment/>
    </xf>
    <xf numFmtId="168" fontId="0" fillId="0" borderId="28" xfId="0" applyNumberFormat="1" applyBorder="1" applyAlignment="1">
      <alignment/>
    </xf>
    <xf numFmtId="168" fontId="0" fillId="0" borderId="1" xfId="0" applyNumberFormat="1" applyBorder="1" applyAlignment="1">
      <alignment/>
    </xf>
    <xf numFmtId="172" fontId="0" fillId="0" borderId="18" xfId="0" applyNumberFormat="1" applyBorder="1" applyAlignment="1">
      <alignment/>
    </xf>
    <xf numFmtId="0" fontId="1" fillId="0" borderId="21" xfId="53" applyFont="1" applyBorder="1" applyAlignment="1">
      <alignment horizontal="center" vertical="center" wrapText="1"/>
      <protection/>
    </xf>
    <xf numFmtId="0" fontId="1" fillId="0" borderId="30" xfId="53" applyFont="1" applyBorder="1" applyAlignment="1">
      <alignment horizontal="center" vertical="center" wrapText="1"/>
      <protection/>
    </xf>
    <xf numFmtId="0" fontId="1" fillId="0" borderId="14" xfId="53" applyBorder="1" applyAlignment="1">
      <alignment horizontal="centerContinuous" wrapText="1"/>
      <protection/>
    </xf>
    <xf numFmtId="0" fontId="0" fillId="0" borderId="0" xfId="0" applyBorder="1" applyAlignment="1">
      <alignment horizontal="centerContinuous"/>
    </xf>
    <xf numFmtId="0" fontId="1" fillId="0" borderId="0" xfId="53" applyBorder="1" applyAlignment="1">
      <alignment horizontal="centerContinuous" wrapText="1"/>
      <protection/>
    </xf>
    <xf numFmtId="198" fontId="0" fillId="0" borderId="0" xfId="73" applyNumberFormat="1" applyFont="1" applyAlignment="1">
      <alignment horizontal="left"/>
      <protection/>
    </xf>
    <xf numFmtId="0" fontId="5" fillId="0" borderId="0" xfId="73">
      <alignment wrapText="1"/>
      <protection/>
    </xf>
    <xf numFmtId="0" fontId="5" fillId="0" borderId="0" xfId="73" applyBorder="1">
      <alignment wrapText="1"/>
      <protection/>
    </xf>
    <xf numFmtId="0" fontId="5" fillId="0" borderId="0" xfId="73" applyBorder="1" applyAlignment="1">
      <alignment horizontal="centerContinuous"/>
      <protection/>
    </xf>
    <xf numFmtId="0" fontId="0" fillId="0" borderId="0" xfId="73" applyFont="1" applyAlignment="1">
      <alignment horizontal="centerContinuous"/>
      <protection/>
    </xf>
    <xf numFmtId="0" fontId="1" fillId="0" borderId="0" xfId="53" applyAlignment="1">
      <alignment horizontal="centerContinuous" wrapText="1"/>
      <protection/>
    </xf>
    <xf numFmtId="0" fontId="0" fillId="0" borderId="0" xfId="0" applyBorder="1" applyAlignment="1">
      <alignment/>
    </xf>
    <xf numFmtId="0" fontId="0" fillId="0" borderId="16" xfId="0" applyBorder="1" applyAlignment="1">
      <alignment/>
    </xf>
    <xf numFmtId="0" fontId="61" fillId="0" borderId="16" xfId="0" applyFont="1" applyBorder="1" applyAlignment="1">
      <alignment/>
    </xf>
    <xf numFmtId="199" fontId="0" fillId="0" borderId="18" xfId="45" applyNumberFormat="1" applyBorder="1" applyAlignment="1">
      <alignment horizontal="right"/>
    </xf>
    <xf numFmtId="200" fontId="0" fillId="0" borderId="1" xfId="15" applyNumberFormat="1" applyFont="1" applyBorder="1">
      <alignment/>
      <protection/>
    </xf>
    <xf numFmtId="169" fontId="0" fillId="0" borderId="18" xfId="45" applyNumberFormat="1" applyBorder="1" applyAlignment="1">
      <alignment horizontal="right"/>
    </xf>
    <xf numFmtId="176" fontId="0" fillId="0" borderId="1" xfId="15" applyFont="1" applyBorder="1">
      <alignment/>
      <protection/>
    </xf>
    <xf numFmtId="200" fontId="0" fillId="0" borderId="1" xfId="15" applyNumberFormat="1" applyFont="1" applyBorder="1" quotePrefix="1">
      <alignment/>
      <protection/>
    </xf>
    <xf numFmtId="201" fontId="0" fillId="0" borderId="18" xfId="45" applyNumberFormat="1" applyBorder="1" applyAlignment="1">
      <alignment horizontal="right"/>
    </xf>
    <xf numFmtId="202" fontId="0" fillId="0" borderId="18" xfId="45" applyNumberFormat="1" applyBorder="1" applyAlignment="1">
      <alignment horizontal="right"/>
    </xf>
    <xf numFmtId="0" fontId="0" fillId="0" borderId="1" xfId="0" applyBorder="1" applyAlignment="1">
      <alignment horizontal="right"/>
    </xf>
    <xf numFmtId="192" fontId="0" fillId="0" borderId="18" xfId="45" applyNumberFormat="1" applyBorder="1" applyAlignment="1">
      <alignment horizontal="right"/>
    </xf>
    <xf numFmtId="202" fontId="0" fillId="0" borderId="18" xfId="45" applyNumberFormat="1" applyFont="1" applyBorder="1" applyAlignment="1">
      <alignment horizontal="right"/>
    </xf>
    <xf numFmtId="192" fontId="0" fillId="0" borderId="16" xfId="45" applyNumberFormat="1" applyBorder="1" applyAlignment="1">
      <alignment horizontal="right"/>
    </xf>
    <xf numFmtId="0" fontId="0" fillId="0" borderId="18" xfId="0" applyFill="1" applyBorder="1" applyAlignment="1">
      <alignment/>
    </xf>
    <xf numFmtId="0" fontId="1" fillId="0" borderId="22" xfId="53" applyBorder="1" applyAlignment="1">
      <alignment horizontal="centerContinuous" vertical="center" wrapText="1"/>
      <protection/>
    </xf>
    <xf numFmtId="0" fontId="5" fillId="0" borderId="0" xfId="73" applyBorder="1" applyAlignment="1">
      <alignment horizontal="centerContinuous" wrapText="1"/>
      <protection/>
    </xf>
    <xf numFmtId="0" fontId="0" fillId="0" borderId="1" xfId="0" applyBorder="1" applyAlignment="1">
      <alignment horizontal="centerContinuous"/>
    </xf>
    <xf numFmtId="169" fontId="0" fillId="0" borderId="0" xfId="63" applyNumberFormat="1" applyFill="1">
      <alignment/>
      <protection/>
    </xf>
    <xf numFmtId="175" fontId="0" fillId="0" borderId="1" xfId="63" applyNumberFormat="1" applyBorder="1">
      <alignment/>
      <protection/>
    </xf>
    <xf numFmtId="166" fontId="0" fillId="0" borderId="1" xfId="63" applyNumberFormat="1" applyBorder="1">
      <alignment/>
      <protection/>
    </xf>
    <xf numFmtId="169" fontId="0" fillId="0" borderId="1" xfId="63" applyNumberFormat="1" applyFill="1" applyBorder="1">
      <alignment/>
      <protection/>
    </xf>
    <xf numFmtId="166" fontId="0" fillId="0" borderId="1" xfId="63" applyNumberFormat="1" applyFont="1" applyBorder="1">
      <alignment/>
      <protection/>
    </xf>
    <xf numFmtId="0" fontId="0" fillId="0" borderId="1" xfId="63" applyNumberFormat="1" applyBorder="1" applyAlignment="1">
      <alignment horizontal="left"/>
      <protection/>
    </xf>
    <xf numFmtId="169" fontId="0" fillId="0" borderId="0" xfId="63" applyNumberFormat="1">
      <alignment/>
      <protection/>
    </xf>
    <xf numFmtId="0" fontId="1" fillId="0" borderId="13" xfId="53" applyBorder="1">
      <alignment horizontal="center" wrapText="1"/>
      <protection/>
    </xf>
    <xf numFmtId="0" fontId="1" fillId="0" borderId="1" xfId="53" applyFont="1" applyBorder="1" applyAlignment="1" quotePrefix="1">
      <alignment horizontal="left" vertical="center" wrapText="1"/>
      <protection/>
    </xf>
    <xf numFmtId="0" fontId="1" fillId="0" borderId="11" xfId="53" applyBorder="1" applyAlignment="1">
      <alignment horizontal="centerContinuous" vertical="center" wrapText="1"/>
      <protection/>
    </xf>
    <xf numFmtId="0" fontId="5" fillId="0" borderId="0" xfId="73" applyFont="1">
      <alignment wrapText="1"/>
      <protection/>
    </xf>
    <xf numFmtId="164" fontId="4" fillId="0" borderId="0" xfId="51">
      <alignment/>
      <protection/>
    </xf>
    <xf numFmtId="175" fontId="0" fillId="0" borderId="0" xfId="63" applyNumberFormat="1">
      <alignment/>
      <protection/>
    </xf>
    <xf numFmtId="166" fontId="0" fillId="0" borderId="15" xfId="63" applyNumberFormat="1" applyBorder="1">
      <alignment/>
      <protection/>
    </xf>
    <xf numFmtId="176" fontId="0" fillId="0" borderId="1" xfId="63" applyNumberFormat="1" applyBorder="1">
      <alignment/>
      <protection/>
    </xf>
    <xf numFmtId="175" fontId="0" fillId="0" borderId="18" xfId="63" applyNumberFormat="1" applyBorder="1">
      <alignment/>
      <protection/>
    </xf>
    <xf numFmtId="166" fontId="0" fillId="0" borderId="31" xfId="63" applyNumberFormat="1" applyBorder="1">
      <alignment/>
      <protection/>
    </xf>
    <xf numFmtId="166" fontId="0" fillId="0" borderId="28" xfId="63" applyNumberFormat="1" applyBorder="1">
      <alignment/>
      <protection/>
    </xf>
    <xf numFmtId="166" fontId="0" fillId="0" borderId="31" xfId="63" applyNumberFormat="1" applyFont="1" applyBorder="1">
      <alignment/>
      <protection/>
    </xf>
    <xf numFmtId="0" fontId="0" fillId="0" borderId="1" xfId="63" applyBorder="1" applyAlignment="1">
      <alignment horizontal="center"/>
      <protection/>
    </xf>
    <xf numFmtId="0" fontId="1" fillId="0" borderId="23" xfId="53" applyBorder="1">
      <alignment horizontal="center" wrapText="1"/>
      <protection/>
    </xf>
    <xf numFmtId="0" fontId="1" fillId="0" borderId="22" xfId="53" applyBorder="1">
      <alignment horizontal="center" wrapText="1"/>
      <protection/>
    </xf>
    <xf numFmtId="0" fontId="1" fillId="0" borderId="32" xfId="53" applyFont="1" applyBorder="1">
      <alignment horizontal="center" wrapText="1"/>
      <protection/>
    </xf>
    <xf numFmtId="0" fontId="0" fillId="0" borderId="0" xfId="63" applyBorder="1" applyAlignment="1">
      <alignment horizontal="centerContinuous"/>
      <protection/>
    </xf>
    <xf numFmtId="0" fontId="0" fillId="0" borderId="0" xfId="73" applyFont="1" applyBorder="1" applyAlignment="1">
      <alignment horizontal="centerContinuous" wrapText="1"/>
      <protection/>
    </xf>
    <xf numFmtId="0" fontId="9" fillId="0" borderId="0" xfId="63" applyFont="1" applyFill="1">
      <alignment/>
      <protection/>
    </xf>
    <xf numFmtId="164" fontId="4" fillId="0" borderId="0" xfId="51" applyFont="1" applyFill="1" applyAlignment="1">
      <alignment horizontal="left"/>
      <protection/>
    </xf>
    <xf numFmtId="0" fontId="0" fillId="0" borderId="17" xfId="63" applyBorder="1">
      <alignment/>
      <protection/>
    </xf>
    <xf numFmtId="169" fontId="0" fillId="0" borderId="19" xfId="63" applyNumberFormat="1" applyFont="1" applyBorder="1">
      <alignment/>
      <protection/>
    </xf>
    <xf numFmtId="0" fontId="1" fillId="0" borderId="13" xfId="53" applyBorder="1" applyAlignment="1">
      <alignment horizontal="center" vertical="center" wrapText="1"/>
      <protection/>
    </xf>
    <xf numFmtId="0" fontId="1" fillId="0" borderId="33" xfId="53" applyBorder="1" applyAlignment="1">
      <alignment horizontal="center" vertical="center" wrapText="1"/>
      <protection/>
    </xf>
    <xf numFmtId="0" fontId="0" fillId="0" borderId="23" xfId="63" applyBorder="1" applyAlignment="1">
      <alignment horizontal="centerContinuous" vertical="center"/>
      <protection/>
    </xf>
    <xf numFmtId="49" fontId="0" fillId="0" borderId="0" xfId="63" applyNumberFormat="1" applyAlignment="1">
      <alignment horizontal="centerContinuous"/>
      <protection/>
    </xf>
    <xf numFmtId="0" fontId="0" fillId="0" borderId="0" xfId="63" applyAlignment="1">
      <alignment horizontal="left"/>
      <protection/>
    </xf>
    <xf numFmtId="203" fontId="0" fillId="0" borderId="0" xfId="63" applyNumberFormat="1">
      <alignment/>
      <protection/>
    </xf>
    <xf numFmtId="203" fontId="0" fillId="0" borderId="13" xfId="63" applyNumberFormat="1" applyBorder="1">
      <alignment/>
      <protection/>
    </xf>
    <xf numFmtId="203" fontId="0" fillId="0" borderId="11" xfId="63" applyNumberFormat="1" applyBorder="1">
      <alignment/>
      <protection/>
    </xf>
    <xf numFmtId="203" fontId="0" fillId="0" borderId="12" xfId="63" applyNumberFormat="1" applyBorder="1">
      <alignment/>
      <protection/>
    </xf>
    <xf numFmtId="203" fontId="0" fillId="0" borderId="1" xfId="63" applyNumberFormat="1" applyBorder="1">
      <alignment/>
      <protection/>
    </xf>
    <xf numFmtId="181" fontId="0" fillId="0" borderId="1" xfId="63" applyNumberFormat="1" applyBorder="1" applyAlignment="1">
      <alignment horizontal="right"/>
      <protection/>
    </xf>
    <xf numFmtId="203" fontId="0" fillId="0" borderId="28" xfId="63" applyNumberFormat="1" applyFill="1" applyBorder="1">
      <alignment/>
      <protection/>
    </xf>
    <xf numFmtId="171" fontId="0" fillId="0" borderId="1" xfId="63" applyNumberFormat="1" applyBorder="1">
      <alignment/>
      <protection/>
    </xf>
    <xf numFmtId="203" fontId="0" fillId="0" borderId="1" xfId="63" applyNumberFormat="1" applyFill="1" applyBorder="1">
      <alignment/>
      <protection/>
    </xf>
    <xf numFmtId="181" fontId="0" fillId="0" borderId="0" xfId="63" applyNumberFormat="1" applyBorder="1" applyAlignment="1">
      <alignment horizontal="right"/>
      <protection/>
    </xf>
    <xf numFmtId="203" fontId="0" fillId="0" borderId="15" xfId="63" applyNumberFormat="1" applyFill="1" applyBorder="1">
      <alignment/>
      <protection/>
    </xf>
    <xf numFmtId="177" fontId="0" fillId="0" borderId="1" xfId="63" applyNumberFormat="1" applyBorder="1">
      <alignment/>
      <protection/>
    </xf>
    <xf numFmtId="203" fontId="0" fillId="0" borderId="11" xfId="63" applyNumberFormat="1" applyFont="1" applyFill="1" applyBorder="1">
      <alignment/>
      <protection/>
    </xf>
    <xf numFmtId="203" fontId="0" fillId="0" borderId="27" xfId="63" applyNumberFormat="1" applyFill="1" applyBorder="1">
      <alignment/>
      <protection/>
    </xf>
    <xf numFmtId="0" fontId="1" fillId="0" borderId="12" xfId="53" applyBorder="1" applyAlignment="1">
      <alignment horizontal="center" vertical="center" wrapText="1"/>
      <protection/>
    </xf>
    <xf numFmtId="11" fontId="4" fillId="0" borderId="0" xfId="0" applyNumberFormat="1" applyFont="1" applyAlignment="1">
      <alignment/>
    </xf>
    <xf numFmtId="0" fontId="4" fillId="0" borderId="0" xfId="0" applyFont="1" applyAlignment="1">
      <alignment/>
    </xf>
    <xf numFmtId="164" fontId="4" fillId="0" borderId="0" xfId="51" applyFont="1" applyFill="1">
      <alignment/>
      <protection/>
    </xf>
    <xf numFmtId="49" fontId="4" fillId="0" borderId="0" xfId="51" applyNumberFormat="1">
      <alignment/>
      <protection/>
    </xf>
    <xf numFmtId="0" fontId="0" fillId="0" borderId="17" xfId="0" applyBorder="1" applyAlignment="1">
      <alignment/>
    </xf>
    <xf numFmtId="203" fontId="0" fillId="0" borderId="0" xfId="0" applyNumberFormat="1" applyFont="1" applyBorder="1" applyAlignment="1">
      <alignment horizontal="right"/>
    </xf>
    <xf numFmtId="203" fontId="0" fillId="0" borderId="19" xfId="0" applyNumberFormat="1" applyFont="1" applyBorder="1" applyAlignment="1">
      <alignment horizontal="right"/>
    </xf>
    <xf numFmtId="0" fontId="0" fillId="0" borderId="1" xfId="0" applyFont="1" applyBorder="1" applyAlignment="1">
      <alignment/>
    </xf>
    <xf numFmtId="165" fontId="0" fillId="0" borderId="0" xfId="0" applyNumberFormat="1" applyBorder="1" applyAlignment="1">
      <alignment horizontal="right"/>
    </xf>
    <xf numFmtId="165" fontId="0" fillId="0" borderId="19" xfId="0" applyNumberFormat="1" applyBorder="1" applyAlignment="1">
      <alignment horizontal="right"/>
    </xf>
    <xf numFmtId="181" fontId="0" fillId="0" borderId="18" xfId="0" applyNumberFormat="1" applyFont="1" applyBorder="1" applyAlignment="1">
      <alignment horizontal="right"/>
    </xf>
    <xf numFmtId="181" fontId="0" fillId="0" borderId="19" xfId="0" applyNumberFormat="1" applyFont="1" applyBorder="1" applyAlignment="1">
      <alignment horizontal="right"/>
    </xf>
    <xf numFmtId="203" fontId="0" fillId="0" borderId="18" xfId="0" applyNumberFormat="1" applyFont="1" applyBorder="1" applyAlignment="1">
      <alignment horizontal="right"/>
    </xf>
    <xf numFmtId="200" fontId="0" fillId="0" borderId="1" xfId="0" applyNumberFormat="1" applyBorder="1" applyAlignment="1">
      <alignment/>
    </xf>
    <xf numFmtId="176" fontId="0" fillId="0" borderId="1" xfId="0" applyNumberFormat="1" applyFont="1" applyBorder="1" applyAlignment="1">
      <alignment/>
    </xf>
    <xf numFmtId="203" fontId="0" fillId="0" borderId="0" xfId="0" applyNumberFormat="1" applyBorder="1" applyAlignment="1">
      <alignment horizontal="right"/>
    </xf>
    <xf numFmtId="203" fontId="0" fillId="0" borderId="19" xfId="0" applyNumberFormat="1" applyBorder="1" applyAlignment="1">
      <alignment horizontal="right"/>
    </xf>
    <xf numFmtId="0" fontId="0" fillId="0" borderId="19" xfId="0" applyBorder="1" applyAlignment="1">
      <alignment/>
    </xf>
    <xf numFmtId="0" fontId="1" fillId="0" borderId="25" xfId="53" applyBorder="1" applyAlignment="1">
      <alignment horizontal="center" vertical="center" wrapText="1"/>
      <protection/>
    </xf>
    <xf numFmtId="0" fontId="0" fillId="0" borderId="0" xfId="0" applyAlignment="1" quotePrefix="1">
      <alignment horizontal="left"/>
    </xf>
    <xf numFmtId="0" fontId="9" fillId="0" borderId="0" xfId="63" applyFont="1">
      <alignment/>
      <protection/>
    </xf>
    <xf numFmtId="49" fontId="4" fillId="0" borderId="0" xfId="51" applyNumberFormat="1" applyFont="1" applyFill="1">
      <alignment/>
      <protection/>
    </xf>
    <xf numFmtId="0" fontId="0" fillId="0" borderId="16" xfId="63" applyBorder="1">
      <alignment/>
      <protection/>
    </xf>
    <xf numFmtId="195" fontId="0" fillId="0" borderId="18" xfId="63" applyNumberFormat="1" applyBorder="1">
      <alignment/>
      <protection/>
    </xf>
    <xf numFmtId="183" fontId="0" fillId="0" borderId="18" xfId="63" applyNumberFormat="1" applyBorder="1" applyAlignment="1">
      <alignment horizontal="right"/>
      <protection/>
    </xf>
    <xf numFmtId="200" fontId="0" fillId="0" borderId="1" xfId="63" applyNumberFormat="1" applyBorder="1">
      <alignment/>
      <protection/>
    </xf>
    <xf numFmtId="0" fontId="0" fillId="0" borderId="18" xfId="63" applyBorder="1">
      <alignment/>
      <protection/>
    </xf>
    <xf numFmtId="0" fontId="0" fillId="0" borderId="0" xfId="63" applyAlignment="1" quotePrefix="1">
      <alignment horizontal="left"/>
      <protection/>
    </xf>
    <xf numFmtId="164" fontId="15" fillId="0" borderId="0" xfId="51" applyFont="1">
      <alignment/>
      <protection/>
    </xf>
    <xf numFmtId="49" fontId="14" fillId="0" borderId="0" xfId="51" applyNumberFormat="1" applyFont="1">
      <alignment/>
      <protection/>
    </xf>
    <xf numFmtId="0" fontId="16" fillId="0" borderId="0" xfId="63" applyFont="1">
      <alignment/>
      <protection/>
    </xf>
    <xf numFmtId="0" fontId="16" fillId="0" borderId="0" xfId="63" applyFont="1" applyBorder="1">
      <alignment/>
      <protection/>
    </xf>
    <xf numFmtId="0" fontId="16" fillId="0" borderId="13" xfId="63" applyFont="1" applyBorder="1">
      <alignment/>
      <protection/>
    </xf>
    <xf numFmtId="0" fontId="16" fillId="0" borderId="11" xfId="63" applyFont="1" applyBorder="1">
      <alignment/>
      <protection/>
    </xf>
    <xf numFmtId="0" fontId="16" fillId="0" borderId="27" xfId="63" applyFont="1" applyBorder="1">
      <alignment/>
      <protection/>
    </xf>
    <xf numFmtId="0" fontId="16" fillId="0" borderId="12" xfId="63" applyFont="1" applyBorder="1">
      <alignment/>
      <protection/>
    </xf>
    <xf numFmtId="172" fontId="0" fillId="0" borderId="18" xfId="63" applyNumberFormat="1" applyFont="1" applyBorder="1">
      <alignment/>
      <protection/>
    </xf>
    <xf numFmtId="168" fontId="0" fillId="0" borderId="1" xfId="63" applyNumberFormat="1" applyFont="1" applyBorder="1" applyAlignment="1">
      <alignment horizontal="right"/>
      <protection/>
    </xf>
    <xf numFmtId="172" fontId="0" fillId="0" borderId="28" xfId="63" applyNumberFormat="1" applyFont="1" applyBorder="1">
      <alignment/>
      <protection/>
    </xf>
    <xf numFmtId="195" fontId="0" fillId="0" borderId="18" xfId="63" applyNumberFormat="1" applyFont="1" applyBorder="1">
      <alignment/>
      <protection/>
    </xf>
    <xf numFmtId="165" fontId="0" fillId="0" borderId="19" xfId="63" applyNumberFormat="1" applyFont="1" applyBorder="1" applyAlignment="1">
      <alignment horizontal="right"/>
      <protection/>
    </xf>
    <xf numFmtId="172" fontId="0" fillId="0" borderId="19" xfId="63" applyNumberFormat="1" applyFont="1" applyBorder="1" applyAlignment="1">
      <alignment horizontal="right"/>
      <protection/>
    </xf>
    <xf numFmtId="165" fontId="0" fillId="0" borderId="15" xfId="63" applyNumberFormat="1" applyFont="1" applyBorder="1" applyAlignment="1">
      <alignment horizontal="right"/>
      <protection/>
    </xf>
    <xf numFmtId="0" fontId="0" fillId="0" borderId="1" xfId="63" applyFont="1" applyBorder="1" applyAlignment="1">
      <alignment horizontal="left"/>
      <protection/>
    </xf>
    <xf numFmtId="0" fontId="0" fillId="0" borderId="0" xfId="63" applyFont="1" applyBorder="1">
      <alignment/>
      <protection/>
    </xf>
    <xf numFmtId="0" fontId="0" fillId="0" borderId="28" xfId="63" applyFont="1" applyBorder="1">
      <alignment/>
      <protection/>
    </xf>
    <xf numFmtId="0" fontId="0" fillId="0" borderId="15" xfId="63" applyFont="1" applyBorder="1">
      <alignment/>
      <protection/>
    </xf>
    <xf numFmtId="0" fontId="16" fillId="0" borderId="0" xfId="63" applyFont="1" applyAlignment="1">
      <alignment vertical="center"/>
      <protection/>
    </xf>
    <xf numFmtId="0" fontId="1" fillId="0" borderId="24" xfId="53" applyFont="1" applyBorder="1" applyAlignment="1">
      <alignment horizontal="center" wrapText="1"/>
      <protection/>
    </xf>
    <xf numFmtId="0" fontId="1" fillId="0" borderId="11" xfId="53" applyFont="1" applyBorder="1" applyAlignment="1">
      <alignment horizontal="center" wrapText="1"/>
      <protection/>
    </xf>
    <xf numFmtId="0" fontId="1" fillId="0" borderId="27" xfId="53" applyBorder="1" applyAlignment="1">
      <alignment horizontal="center"/>
      <protection/>
    </xf>
    <xf numFmtId="0" fontId="1" fillId="0" borderId="12" xfId="53" applyBorder="1" applyAlignment="1">
      <alignment horizontal="center"/>
      <protection/>
    </xf>
    <xf numFmtId="0" fontId="1" fillId="0" borderId="11" xfId="53" applyBorder="1" applyAlignment="1">
      <alignment horizontal="center"/>
      <protection/>
    </xf>
    <xf numFmtId="0" fontId="1" fillId="0" borderId="23" xfId="53" applyBorder="1" applyAlignment="1">
      <alignment horizontal="centerContinuous" vertical="center" wrapText="1"/>
      <protection/>
    </xf>
    <xf numFmtId="0" fontId="1" fillId="0" borderId="21" xfId="53" applyFont="1" applyBorder="1" applyAlignment="1">
      <alignment horizontal="centerContinuous" vertical="center" wrapText="1"/>
      <protection/>
    </xf>
    <xf numFmtId="0" fontId="1" fillId="0" borderId="23" xfId="53" applyFont="1" applyBorder="1" applyAlignment="1">
      <alignment horizontal="centerContinuous" vertical="center" wrapText="1"/>
      <protection/>
    </xf>
    <xf numFmtId="0" fontId="1" fillId="0" borderId="34" xfId="53" applyBorder="1" applyAlignment="1">
      <alignment horizontal="center" vertical="center" wrapText="1"/>
      <protection/>
    </xf>
    <xf numFmtId="0" fontId="5" fillId="0" borderId="0" xfId="73" applyFill="1" applyBorder="1" applyAlignment="1">
      <alignment horizontal="centerContinuous"/>
      <protection/>
    </xf>
    <xf numFmtId="0" fontId="0" fillId="0" borderId="0" xfId="73" applyFont="1" applyFill="1" applyBorder="1" applyAlignment="1">
      <alignment horizontal="centerContinuous"/>
      <protection/>
    </xf>
    <xf numFmtId="0" fontId="5" fillId="0" borderId="0" xfId="73" applyFont="1" applyBorder="1" applyAlignment="1">
      <alignment horizontal="centerContinuous" wrapText="1"/>
      <protection/>
    </xf>
    <xf numFmtId="0" fontId="18" fillId="0" borderId="0" xfId="73" applyFont="1" applyBorder="1" applyAlignment="1">
      <alignment horizontal="centerContinuous" wrapText="1"/>
      <protection/>
    </xf>
    <xf numFmtId="0" fontId="5" fillId="0" borderId="0" xfId="73" applyAlignment="1">
      <alignment/>
      <protection/>
    </xf>
    <xf numFmtId="0" fontId="11" fillId="0" borderId="0" xfId="73" applyFont="1" applyAlignment="1">
      <alignment horizontal="centerContinuous"/>
      <protection/>
    </xf>
    <xf numFmtId="0" fontId="11" fillId="0" borderId="0" xfId="73" applyFont="1" applyAlignment="1">
      <alignment/>
      <protection/>
    </xf>
    <xf numFmtId="204" fontId="5" fillId="0" borderId="0" xfId="73" applyNumberFormat="1" applyFont="1" applyAlignment="1">
      <alignment horizontal="left"/>
      <protection/>
    </xf>
    <xf numFmtId="168" fontId="0" fillId="0" borderId="18" xfId="0" applyNumberFormat="1" applyFont="1" applyBorder="1" applyAlignment="1">
      <alignment/>
    </xf>
    <xf numFmtId="170" fontId="0" fillId="0" borderId="18" xfId="0" applyNumberFormat="1" applyFont="1" applyBorder="1" applyAlignment="1" quotePrefix="1">
      <alignment horizontal="right"/>
    </xf>
    <xf numFmtId="177" fontId="0" fillId="0" borderId="1" xfId="0" applyNumberFormat="1" applyFont="1" applyFill="1" applyBorder="1" applyAlignment="1">
      <alignment/>
    </xf>
    <xf numFmtId="176" fontId="0" fillId="0" borderId="1" xfId="0" applyNumberFormat="1" applyFont="1" applyFill="1" applyBorder="1" applyAlignment="1">
      <alignment/>
    </xf>
    <xf numFmtId="168" fontId="0" fillId="0" borderId="18" xfId="0" applyNumberFormat="1" applyFill="1" applyBorder="1" applyAlignment="1">
      <alignment/>
    </xf>
    <xf numFmtId="168" fontId="0" fillId="0" borderId="18" xfId="0" applyNumberFormat="1" applyFont="1" applyFill="1" applyBorder="1" applyAlignment="1">
      <alignment/>
    </xf>
    <xf numFmtId="168" fontId="0" fillId="0" borderId="18" xfId="0" applyNumberFormat="1" applyBorder="1" applyAlignment="1">
      <alignment/>
    </xf>
    <xf numFmtId="182" fontId="0" fillId="0" borderId="1" xfId="0" applyNumberFormat="1" applyFont="1" applyFill="1" applyBorder="1" applyAlignment="1">
      <alignment/>
    </xf>
    <xf numFmtId="182" fontId="0" fillId="0" borderId="1" xfId="0" applyNumberFormat="1" applyFill="1" applyBorder="1" applyAlignment="1">
      <alignment/>
    </xf>
    <xf numFmtId="0" fontId="16" fillId="0" borderId="0" xfId="0" applyFont="1" applyAlignment="1">
      <alignment vertical="center"/>
    </xf>
    <xf numFmtId="168" fontId="16" fillId="0" borderId="14" xfId="0" applyNumberFormat="1" applyFont="1" applyBorder="1" applyAlignment="1">
      <alignment vertical="center"/>
    </xf>
    <xf numFmtId="0" fontId="16" fillId="0" borderId="14" xfId="0" applyFont="1" applyBorder="1" applyAlignment="1">
      <alignment vertical="center"/>
    </xf>
    <xf numFmtId="0" fontId="0" fillId="0" borderId="0" xfId="0" applyFill="1" applyAlignment="1">
      <alignment/>
    </xf>
    <xf numFmtId="0" fontId="0" fillId="0" borderId="0" xfId="0" applyFont="1" applyFill="1" applyAlignment="1">
      <alignment/>
    </xf>
    <xf numFmtId="0" fontId="59" fillId="0" borderId="0" xfId="0" applyFont="1" applyBorder="1" applyAlignment="1">
      <alignment horizontal="left"/>
    </xf>
    <xf numFmtId="0" fontId="19" fillId="0" borderId="0" xfId="0" applyFont="1" applyAlignment="1">
      <alignment/>
    </xf>
    <xf numFmtId="3" fontId="0" fillId="0" borderId="0" xfId="0" applyNumberFormat="1" applyFill="1" applyAlignment="1">
      <alignment/>
    </xf>
    <xf numFmtId="168" fontId="0" fillId="0" borderId="0" xfId="0" applyNumberFormat="1" applyBorder="1" applyAlignment="1">
      <alignment/>
    </xf>
    <xf numFmtId="164" fontId="4" fillId="0" borderId="0" xfId="0" applyNumberFormat="1" applyFont="1" applyAlignment="1">
      <alignment/>
    </xf>
    <xf numFmtId="168" fontId="0" fillId="0" borderId="16" xfId="0" applyNumberFormat="1" applyBorder="1" applyAlignment="1">
      <alignment/>
    </xf>
    <xf numFmtId="164" fontId="0" fillId="0" borderId="1" xfId="0" applyNumberFormat="1" applyFont="1" applyBorder="1" applyAlignment="1">
      <alignment/>
    </xf>
    <xf numFmtId="164" fontId="0" fillId="0" borderId="1" xfId="0" applyNumberFormat="1" applyBorder="1" applyAlignment="1">
      <alignment/>
    </xf>
    <xf numFmtId="0" fontId="0" fillId="0" borderId="20" xfId="0" applyBorder="1" applyAlignment="1">
      <alignment/>
    </xf>
    <xf numFmtId="168" fontId="0" fillId="0" borderId="0" xfId="0" applyNumberFormat="1" applyFont="1" applyAlignment="1">
      <alignment/>
    </xf>
    <xf numFmtId="170" fontId="0" fillId="0" borderId="19" xfId="0" applyNumberFormat="1" applyFont="1" applyBorder="1" applyAlignment="1" quotePrefix="1">
      <alignment horizontal="right"/>
    </xf>
    <xf numFmtId="168" fontId="0" fillId="0" borderId="19" xfId="0" applyNumberFormat="1" applyBorder="1" applyAlignment="1">
      <alignment/>
    </xf>
    <xf numFmtId="0" fontId="5" fillId="0" borderId="0" xfId="53" applyFont="1">
      <alignment horizontal="center" wrapText="1"/>
      <protection/>
    </xf>
    <xf numFmtId="168" fontId="5" fillId="0" borderId="0" xfId="53" applyNumberFormat="1" applyFont="1" applyBorder="1" applyAlignment="1">
      <alignment horizontal="centerContinuous" wrapText="1"/>
      <protection/>
    </xf>
    <xf numFmtId="168" fontId="0" fillId="0" borderId="18" xfId="0" applyNumberFormat="1" applyBorder="1" applyAlignment="1">
      <alignment horizontal="right"/>
    </xf>
    <xf numFmtId="170" fontId="0" fillId="0" borderId="18" xfId="63" applyNumberFormat="1" applyFont="1" applyBorder="1" applyAlignment="1" quotePrefix="1">
      <alignment horizontal="right"/>
      <protection/>
    </xf>
    <xf numFmtId="0" fontId="0" fillId="0" borderId="18" xfId="0" applyBorder="1" applyAlignment="1">
      <alignment/>
    </xf>
    <xf numFmtId="0" fontId="59" fillId="0" borderId="0" xfId="0" applyFont="1" applyAlignment="1" quotePrefix="1">
      <alignment horizontal="left"/>
    </xf>
    <xf numFmtId="174" fontId="0" fillId="0" borderId="18" xfId="63" applyNumberFormat="1" applyFont="1" applyBorder="1" applyAlignment="1" quotePrefix="1">
      <alignment horizontal="right"/>
      <protection/>
    </xf>
    <xf numFmtId="174" fontId="0" fillId="0" borderId="1" xfId="63" applyNumberFormat="1" applyFont="1" applyBorder="1" applyAlignment="1" quotePrefix="1">
      <alignment horizontal="right"/>
      <protection/>
    </xf>
    <xf numFmtId="203" fontId="0" fillId="0" borderId="19" xfId="63" applyNumberFormat="1" applyFont="1" applyBorder="1">
      <alignment/>
      <protection/>
    </xf>
    <xf numFmtId="203" fontId="0" fillId="0" borderId="1" xfId="63" applyNumberFormat="1" applyFont="1" applyBorder="1">
      <alignment/>
      <protection/>
    </xf>
    <xf numFmtId="168" fontId="0" fillId="0" borderId="15" xfId="63" applyNumberFormat="1" applyFont="1" applyBorder="1">
      <alignment/>
      <protection/>
    </xf>
    <xf numFmtId="203" fontId="0" fillId="0" borderId="19" xfId="63" applyNumberFormat="1" applyBorder="1">
      <alignment/>
      <protection/>
    </xf>
    <xf numFmtId="168" fontId="0" fillId="0" borderId="15" xfId="63" applyNumberFormat="1" applyBorder="1">
      <alignment/>
      <protection/>
    </xf>
    <xf numFmtId="0" fontId="1" fillId="0" borderId="12" xfId="53" applyFont="1" applyBorder="1">
      <alignment horizontal="center" wrapText="1"/>
      <protection/>
    </xf>
    <xf numFmtId="0" fontId="1" fillId="0" borderId="15" xfId="53" applyBorder="1" applyAlignment="1">
      <alignment horizontal="center" vertical="center" wrapText="1"/>
      <protection/>
    </xf>
    <xf numFmtId="0" fontId="59" fillId="0" borderId="0" xfId="63" applyFont="1" applyAlignment="1">
      <alignment horizontal="centerContinuous"/>
      <protection/>
    </xf>
    <xf numFmtId="205" fontId="0" fillId="0" borderId="0" xfId="63" applyNumberFormat="1" applyBorder="1" applyAlignment="1">
      <alignment horizontal="right"/>
      <protection/>
    </xf>
    <xf numFmtId="180" fontId="0" fillId="0" borderId="1" xfId="63" applyNumberFormat="1" applyBorder="1" applyAlignment="1">
      <alignment horizontal="right"/>
      <protection/>
    </xf>
    <xf numFmtId="205" fontId="0" fillId="0" borderId="1" xfId="63" applyNumberFormat="1" applyBorder="1" applyAlignment="1">
      <alignment horizontal="right"/>
      <protection/>
    </xf>
    <xf numFmtId="206" fontId="0" fillId="0" borderId="1" xfId="63" applyNumberFormat="1" applyBorder="1" applyAlignment="1">
      <alignment horizontal="left"/>
      <protection/>
    </xf>
    <xf numFmtId="186" fontId="0" fillId="0" borderId="18" xfId="63" applyNumberFormat="1" applyBorder="1" applyAlignment="1">
      <alignment horizontal="right"/>
      <protection/>
    </xf>
    <xf numFmtId="186" fontId="0" fillId="0" borderId="1" xfId="63" applyNumberFormat="1" applyBorder="1" applyAlignment="1">
      <alignment horizontal="right"/>
      <protection/>
    </xf>
    <xf numFmtId="199" fontId="0" fillId="0" borderId="1" xfId="63" applyNumberFormat="1" applyBorder="1" applyAlignment="1">
      <alignment horizontal="right"/>
      <protection/>
    </xf>
    <xf numFmtId="0" fontId="1" fillId="0" borderId="13" xfId="53" applyFont="1" applyBorder="1" applyAlignment="1" quotePrefix="1">
      <alignment horizontal="center" wrapText="1"/>
      <protection/>
    </xf>
    <xf numFmtId="0" fontId="1" fillId="0" borderId="0" xfId="53" applyBorder="1" applyAlignment="1">
      <alignment horizontal="center" vertical="center" wrapText="1"/>
      <protection/>
    </xf>
    <xf numFmtId="0" fontId="1" fillId="0" borderId="13" xfId="53" applyFont="1" applyBorder="1" applyAlignment="1">
      <alignment horizontal="centerContinuous" vertical="center" wrapText="1"/>
      <protection/>
    </xf>
    <xf numFmtId="207" fontId="0" fillId="0" borderId="0" xfId="63" applyNumberFormat="1" applyAlignment="1">
      <alignment horizontal="left"/>
      <protection/>
    </xf>
    <xf numFmtId="207" fontId="0" fillId="0" borderId="0" xfId="63" applyNumberFormat="1" applyFont="1" applyAlignment="1">
      <alignment horizontal="left"/>
      <protection/>
    </xf>
    <xf numFmtId="0" fontId="0" fillId="0" borderId="0" xfId="63" applyFont="1" applyAlignment="1">
      <alignment horizontal="centerContinuous"/>
      <protection/>
    </xf>
    <xf numFmtId="168" fontId="0" fillId="0" borderId="13" xfId="0" applyNumberFormat="1" applyBorder="1" applyAlignment="1">
      <alignment/>
    </xf>
    <xf numFmtId="168" fontId="0" fillId="0" borderId="17" xfId="0" applyNumberFormat="1" applyBorder="1" applyAlignment="1">
      <alignment/>
    </xf>
    <xf numFmtId="208" fontId="0" fillId="0" borderId="0" xfId="0" applyNumberFormat="1" applyFont="1" applyFill="1" applyBorder="1" applyAlignment="1">
      <alignment/>
    </xf>
    <xf numFmtId="209" fontId="0" fillId="0" borderId="19" xfId="63" applyNumberFormat="1" applyFont="1" applyFill="1" applyBorder="1">
      <alignment/>
      <protection/>
    </xf>
    <xf numFmtId="0" fontId="0" fillId="0" borderId="1" xfId="0" applyFill="1" applyBorder="1" applyAlignment="1">
      <alignment horizontal="center"/>
    </xf>
    <xf numFmtId="209" fontId="0" fillId="0" borderId="19" xfId="0" applyNumberFormat="1" applyFont="1" applyFill="1" applyBorder="1" applyAlignment="1">
      <alignment/>
    </xf>
    <xf numFmtId="208" fontId="0" fillId="0" borderId="0" xfId="0" applyNumberFormat="1" applyBorder="1" applyAlignment="1">
      <alignment/>
    </xf>
    <xf numFmtId="209" fontId="0" fillId="0" borderId="19" xfId="0" applyNumberFormat="1" applyBorder="1" applyAlignment="1">
      <alignment/>
    </xf>
    <xf numFmtId="164" fontId="4" fillId="0" borderId="0" xfId="51" applyNumberFormat="1" applyFont="1" applyFill="1" applyAlignment="1">
      <alignment/>
      <protection/>
    </xf>
    <xf numFmtId="172" fontId="0" fillId="0" borderId="19" xfId="0" applyNumberFormat="1" applyFont="1" applyBorder="1" applyAlignment="1">
      <alignment/>
    </xf>
    <xf numFmtId="174" fontId="0" fillId="0" borderId="18" xfId="0" applyNumberFormat="1" applyFill="1" applyBorder="1" applyAlignment="1" quotePrefix="1">
      <alignment horizontal="right"/>
    </xf>
    <xf numFmtId="172" fontId="0" fillId="0" borderId="18" xfId="0" applyNumberFormat="1" applyFill="1" applyBorder="1" applyAlignment="1">
      <alignment/>
    </xf>
    <xf numFmtId="172" fontId="0" fillId="0" borderId="19" xfId="0" applyNumberFormat="1" applyFont="1" applyFill="1" applyBorder="1" applyAlignment="1">
      <alignment/>
    </xf>
    <xf numFmtId="172" fontId="0" fillId="0" borderId="19" xfId="0" applyNumberFormat="1" applyBorder="1" applyAlignment="1">
      <alignment/>
    </xf>
    <xf numFmtId="174" fontId="0" fillId="0" borderId="18" xfId="0" applyNumberFormat="1" applyFont="1" applyBorder="1" applyAlignment="1">
      <alignment horizontal="right"/>
    </xf>
    <xf numFmtId="172" fontId="0" fillId="0" borderId="19" xfId="0" applyNumberFormat="1" applyFill="1" applyBorder="1" applyAlignment="1">
      <alignment/>
    </xf>
    <xf numFmtId="174" fontId="0" fillId="0" borderId="18" xfId="0" applyNumberFormat="1" applyBorder="1" applyAlignment="1">
      <alignment horizontal="right"/>
    </xf>
    <xf numFmtId="176" fontId="17" fillId="0" borderId="1" xfId="0" applyNumberFormat="1" applyFont="1" applyBorder="1" applyAlignment="1">
      <alignment/>
    </xf>
    <xf numFmtId="172" fontId="0" fillId="0" borderId="18" xfId="0" applyNumberFormat="1" applyFont="1" applyBorder="1" applyAlignment="1">
      <alignment/>
    </xf>
    <xf numFmtId="164" fontId="0" fillId="0" borderId="1" xfId="0" applyNumberFormat="1" applyFill="1" applyBorder="1" applyAlignment="1">
      <alignment/>
    </xf>
    <xf numFmtId="172" fontId="0" fillId="0" borderId="18" xfId="0" applyNumberFormat="1" applyFont="1" applyFill="1" applyBorder="1" applyAlignment="1">
      <alignment/>
    </xf>
    <xf numFmtId="0" fontId="59" fillId="0" borderId="14" xfId="0" applyFont="1" applyBorder="1" applyAlignment="1">
      <alignment horizontal="centerContinuous"/>
    </xf>
    <xf numFmtId="0" fontId="20" fillId="0" borderId="0" xfId="0" applyFont="1" applyAlignment="1">
      <alignment/>
    </xf>
    <xf numFmtId="0" fontId="21" fillId="0" borderId="0" xfId="0" applyFont="1" applyAlignment="1">
      <alignment horizontal="center"/>
    </xf>
    <xf numFmtId="0" fontId="22" fillId="0" borderId="0" xfId="0" applyFont="1" applyAlignment="1">
      <alignment/>
    </xf>
    <xf numFmtId="0" fontId="22" fillId="0" borderId="0" xfId="0" applyFont="1" applyAlignment="1">
      <alignment wrapText="1"/>
    </xf>
    <xf numFmtId="0" fontId="10" fillId="0" borderId="0" xfId="0" applyFont="1" applyAlignment="1">
      <alignment/>
    </xf>
    <xf numFmtId="0" fontId="24" fillId="0" borderId="0" xfId="69" applyNumberFormat="1" applyFont="1" applyAlignment="1" quotePrefix="1">
      <alignment wrapText="1"/>
      <protection/>
    </xf>
    <xf numFmtId="0" fontId="0" fillId="0" borderId="0" xfId="64">
      <alignment/>
      <protection/>
    </xf>
    <xf numFmtId="0" fontId="25" fillId="0" borderId="0" xfId="67" applyNumberFormat="1" applyFont="1" applyFill="1">
      <alignment/>
      <protection/>
    </xf>
    <xf numFmtId="0" fontId="26" fillId="0" borderId="0" xfId="58" applyNumberFormat="1" applyFont="1" applyAlignment="1">
      <alignment wrapText="1"/>
    </xf>
    <xf numFmtId="0" fontId="26" fillId="0" borderId="35" xfId="59" applyNumberFormat="1" applyFont="1" applyBorder="1" applyAlignment="1" applyProtection="1" quotePrefix="1">
      <alignment vertical="top"/>
      <protection/>
    </xf>
    <xf numFmtId="0" fontId="22" fillId="0" borderId="35" xfId="68" applyNumberFormat="1" applyFont="1" applyBorder="1" applyAlignment="1" quotePrefix="1">
      <alignment wrapText="1"/>
      <protection/>
    </xf>
    <xf numFmtId="0" fontId="22" fillId="0" borderId="0" xfId="64" applyFont="1">
      <alignment/>
      <protection/>
    </xf>
  </cellXfs>
  <cellStyles count="63">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FOOTNOTE" xfId="51"/>
    <cellStyle name="Good" xfId="52"/>
    <cellStyle name="HEADING" xfId="53"/>
    <cellStyle name="Heading 1" xfId="54"/>
    <cellStyle name="Heading 2" xfId="55"/>
    <cellStyle name="Heading 3" xfId="56"/>
    <cellStyle name="Heading 4" xfId="57"/>
    <cellStyle name="Hyperlink" xfId="58"/>
    <cellStyle name="Hyperlink_Section01" xfId="59"/>
    <cellStyle name="Input" xfId="60"/>
    <cellStyle name="Linked Cell" xfId="61"/>
    <cellStyle name="Neutral" xfId="62"/>
    <cellStyle name="Normal 2" xfId="63"/>
    <cellStyle name="Normal 2 2 2" xfId="64"/>
    <cellStyle name="Normal 3" xfId="65"/>
    <cellStyle name="Normal 4" xfId="66"/>
    <cellStyle name="Normal_last year excel compiled sec02_a276" xfId="67"/>
    <cellStyle name="Normal_Revised title_8_4_04" xfId="68"/>
    <cellStyle name="Normal_Section 2 Titles" xfId="69"/>
    <cellStyle name="Note" xfId="70"/>
    <cellStyle name="Output" xfId="71"/>
    <cellStyle name="Percent" xfId="72"/>
    <cellStyle name="TITLE" xfId="73"/>
    <cellStyle name="TITLE 2"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6"/>
  <sheetViews>
    <sheetView tabSelected="1" workbookViewId="0" topLeftCell="A1">
      <selection activeCell="A1" sqref="A1"/>
    </sheetView>
  </sheetViews>
  <sheetFormatPr defaultColWidth="9.140625" defaultRowHeight="12.75"/>
  <cols>
    <col min="1" max="1" width="9.57421875" style="456" customWidth="1"/>
    <col min="2" max="2" width="69.421875" style="456" customWidth="1"/>
    <col min="3" max="16384" width="9.140625" style="456" customWidth="1"/>
  </cols>
  <sheetData>
    <row r="1" spans="1:2" ht="31.5">
      <c r="A1" s="455" t="s">
        <v>552</v>
      </c>
      <c r="B1" s="455" t="s">
        <v>553</v>
      </c>
    </row>
    <row r="2" spans="1:2" ht="15.75">
      <c r="A2" s="455"/>
      <c r="B2" s="455"/>
    </row>
    <row r="3" spans="1:2" ht="15.75">
      <c r="A3" s="457" t="s">
        <v>554</v>
      </c>
      <c r="B3" s="455"/>
    </row>
    <row r="4" spans="1:2" ht="15.75">
      <c r="A4" s="457" t="s">
        <v>555</v>
      </c>
      <c r="B4" s="455"/>
    </row>
    <row r="5" spans="1:2" ht="15.75">
      <c r="A5" s="458" t="s">
        <v>556</v>
      </c>
      <c r="B5" s="455"/>
    </row>
    <row r="6" spans="1:2" ht="15.75">
      <c r="A6" s="459" t="s">
        <v>557</v>
      </c>
      <c r="B6" s="460" t="s">
        <v>558</v>
      </c>
    </row>
    <row r="7" spans="1:2" ht="15.75">
      <c r="A7" s="459" t="s">
        <v>559</v>
      </c>
      <c r="B7" s="460" t="s">
        <v>599</v>
      </c>
    </row>
    <row r="8" spans="1:2" ht="31.5">
      <c r="A8" s="459" t="s">
        <v>560</v>
      </c>
      <c r="B8" s="460" t="s">
        <v>561</v>
      </c>
    </row>
    <row r="9" spans="1:2" ht="15.75">
      <c r="A9" s="459" t="s">
        <v>562</v>
      </c>
      <c r="B9" s="460" t="s">
        <v>600</v>
      </c>
    </row>
    <row r="10" spans="1:2" ht="31.5">
      <c r="A10" s="459" t="s">
        <v>563</v>
      </c>
      <c r="B10" s="460" t="s">
        <v>564</v>
      </c>
    </row>
    <row r="11" spans="1:2" ht="15.75">
      <c r="A11" s="459" t="s">
        <v>565</v>
      </c>
      <c r="B11" s="460" t="s">
        <v>601</v>
      </c>
    </row>
    <row r="12" spans="1:2" ht="31.5">
      <c r="A12" s="459" t="s">
        <v>566</v>
      </c>
      <c r="B12" s="460" t="s">
        <v>567</v>
      </c>
    </row>
    <row r="13" spans="1:2" ht="31.5">
      <c r="A13" s="459" t="s">
        <v>568</v>
      </c>
      <c r="B13" s="460" t="s">
        <v>569</v>
      </c>
    </row>
    <row r="14" spans="1:2" ht="15.75">
      <c r="A14" s="459" t="s">
        <v>570</v>
      </c>
      <c r="B14" s="460" t="s">
        <v>571</v>
      </c>
    </row>
    <row r="15" spans="1:2" ht="15.75">
      <c r="A15" s="459" t="s">
        <v>572</v>
      </c>
      <c r="B15" s="460" t="s">
        <v>573</v>
      </c>
    </row>
    <row r="16" spans="1:2" ht="31.5">
      <c r="A16" s="459" t="s">
        <v>574</v>
      </c>
      <c r="B16" s="460" t="s">
        <v>575</v>
      </c>
    </row>
    <row r="17" spans="1:2" ht="31.5">
      <c r="A17" s="459" t="s">
        <v>576</v>
      </c>
      <c r="B17" s="460" t="s">
        <v>577</v>
      </c>
    </row>
    <row r="18" spans="1:2" ht="15.75">
      <c r="A18" s="459" t="s">
        <v>578</v>
      </c>
      <c r="B18" s="460" t="s">
        <v>602</v>
      </c>
    </row>
    <row r="19" spans="1:2" ht="15.75">
      <c r="A19" s="459" t="s">
        <v>579</v>
      </c>
      <c r="B19" s="460" t="s">
        <v>580</v>
      </c>
    </row>
    <row r="20" spans="1:2" ht="15.75">
      <c r="A20" s="459" t="s">
        <v>581</v>
      </c>
      <c r="B20" s="460" t="s">
        <v>582</v>
      </c>
    </row>
    <row r="21" spans="1:2" ht="15.75">
      <c r="A21" s="459" t="s">
        <v>583</v>
      </c>
      <c r="B21" s="460" t="s">
        <v>584</v>
      </c>
    </row>
    <row r="22" spans="1:2" ht="31.5">
      <c r="A22" s="459" t="s">
        <v>585</v>
      </c>
      <c r="B22" s="460" t="s">
        <v>586</v>
      </c>
    </row>
    <row r="23" spans="1:2" ht="15.75">
      <c r="A23" s="459" t="s">
        <v>587</v>
      </c>
      <c r="B23" s="460" t="s">
        <v>588</v>
      </c>
    </row>
    <row r="24" spans="1:2" ht="15.75" customHeight="1">
      <c r="A24" s="459" t="s">
        <v>589</v>
      </c>
      <c r="B24" s="460" t="s">
        <v>590</v>
      </c>
    </row>
    <row r="25" spans="1:2" ht="31.5" customHeight="1">
      <c r="A25" s="459" t="s">
        <v>591</v>
      </c>
      <c r="B25" s="460" t="s">
        <v>592</v>
      </c>
    </row>
    <row r="26" spans="1:2" ht="31.5">
      <c r="A26" s="459" t="s">
        <v>593</v>
      </c>
      <c r="B26" s="460" t="s">
        <v>594</v>
      </c>
    </row>
    <row r="27" spans="1:2" ht="31.5">
      <c r="A27" s="459" t="s">
        <v>595</v>
      </c>
      <c r="B27" s="460" t="s">
        <v>596</v>
      </c>
    </row>
    <row r="28" spans="1:2" ht="15.75" customHeight="1">
      <c r="A28" s="459" t="s">
        <v>597</v>
      </c>
      <c r="B28" s="460" t="s">
        <v>598</v>
      </c>
    </row>
    <row r="29" spans="1:2" ht="15.75">
      <c r="A29" s="461"/>
      <c r="B29" s="461"/>
    </row>
    <row r="30" spans="1:2" ht="15.75">
      <c r="A30" s="461"/>
      <c r="B30" s="461"/>
    </row>
    <row r="31" spans="1:2" ht="15.75">
      <c r="A31" s="461"/>
      <c r="B31" s="461"/>
    </row>
    <row r="32" spans="1:2" ht="15.75">
      <c r="A32" s="461"/>
      <c r="B32" s="461"/>
    </row>
    <row r="33" spans="1:2" ht="15.75">
      <c r="A33" s="461"/>
      <c r="B33" s="461"/>
    </row>
    <row r="34" spans="1:2" ht="15.75" customHeight="1">
      <c r="A34" s="461"/>
      <c r="B34" s="461"/>
    </row>
    <row r="35" spans="1:2" ht="15.75">
      <c r="A35" s="461"/>
      <c r="B35" s="461"/>
    </row>
    <row r="36" spans="1:2" ht="15.75">
      <c r="A36" s="461"/>
      <c r="B36" s="461"/>
    </row>
    <row r="37" spans="1:2" ht="15.75">
      <c r="A37" s="461"/>
      <c r="B37" s="461"/>
    </row>
    <row r="38" spans="1:2" ht="15.75">
      <c r="A38" s="461"/>
      <c r="B38" s="461"/>
    </row>
    <row r="39" spans="1:2" ht="15.75">
      <c r="A39" s="461"/>
      <c r="B39" s="461"/>
    </row>
    <row r="40" spans="1:2" ht="15.75">
      <c r="A40" s="461"/>
      <c r="B40" s="461"/>
    </row>
    <row r="41" spans="1:2" ht="15.75">
      <c r="A41" s="461"/>
      <c r="B41" s="461"/>
    </row>
    <row r="42" spans="1:2" ht="15.75">
      <c r="A42" s="461"/>
      <c r="B42" s="461"/>
    </row>
    <row r="43" spans="1:2" ht="15.75">
      <c r="A43" s="461"/>
      <c r="B43" s="461"/>
    </row>
    <row r="44" spans="1:2" ht="15.75">
      <c r="A44" s="461"/>
      <c r="B44" s="461"/>
    </row>
    <row r="45" spans="1:2" ht="15.75">
      <c r="A45" s="461"/>
      <c r="B45" s="461"/>
    </row>
    <row r="46" spans="1:2" ht="15.75">
      <c r="A46" s="461"/>
      <c r="B46" s="461"/>
    </row>
    <row r="47" spans="1:2" ht="15.75">
      <c r="A47" s="461"/>
      <c r="B47" s="461"/>
    </row>
    <row r="48" spans="1:2" ht="15.75">
      <c r="A48" s="461"/>
      <c r="B48" s="461"/>
    </row>
    <row r="49" spans="1:2" ht="15.75">
      <c r="A49" s="461"/>
      <c r="B49" s="461"/>
    </row>
    <row r="50" spans="1:2" ht="15.75">
      <c r="A50" s="461"/>
      <c r="B50" s="461"/>
    </row>
    <row r="51" spans="1:2" ht="15.75" customHeight="1">
      <c r="A51" s="461"/>
      <c r="B51" s="461"/>
    </row>
    <row r="52" spans="1:2" ht="15.75">
      <c r="A52" s="461"/>
      <c r="B52" s="461"/>
    </row>
    <row r="53" spans="1:2" ht="15.75">
      <c r="A53" s="461"/>
      <c r="B53" s="461"/>
    </row>
    <row r="54" spans="1:2" ht="15.75">
      <c r="A54" s="461"/>
      <c r="B54" s="461"/>
    </row>
    <row r="55" spans="1:2" ht="15.75">
      <c r="A55" s="461"/>
      <c r="B55" s="461"/>
    </row>
    <row r="56" spans="1:2" ht="15.75">
      <c r="A56" s="461"/>
      <c r="B56" s="461"/>
    </row>
    <row r="57" spans="1:2" ht="15.75">
      <c r="A57" s="461"/>
      <c r="B57" s="461"/>
    </row>
    <row r="58" spans="1:2" ht="15.75">
      <c r="A58" s="461"/>
      <c r="B58" s="461"/>
    </row>
    <row r="59" spans="1:2" ht="15.75">
      <c r="A59" s="461"/>
      <c r="B59" s="461"/>
    </row>
    <row r="60" spans="1:2" ht="15.75">
      <c r="A60" s="461"/>
      <c r="B60" s="461"/>
    </row>
    <row r="61" spans="1:2" ht="15.75">
      <c r="A61" s="461"/>
      <c r="B61" s="461"/>
    </row>
    <row r="62" spans="1:2" ht="15.75">
      <c r="A62" s="461"/>
      <c r="B62" s="461"/>
    </row>
    <row r="63" spans="1:2" ht="15.75">
      <c r="A63" s="461"/>
      <c r="B63" s="461"/>
    </row>
    <row r="64" spans="1:2" ht="15.75">
      <c r="A64" s="461"/>
      <c r="B64" s="461"/>
    </row>
    <row r="65" spans="1:2" ht="15.75">
      <c r="A65" s="461"/>
      <c r="B65" s="461"/>
    </row>
    <row r="66" spans="1:2" ht="15.75">
      <c r="A66" s="461"/>
      <c r="B66" s="461"/>
    </row>
    <row r="67" spans="1:2" ht="15.75">
      <c r="A67" s="461"/>
      <c r="B67" s="461"/>
    </row>
    <row r="68" spans="1:2" ht="15.75">
      <c r="A68" s="461"/>
      <c r="B68" s="461"/>
    </row>
    <row r="69" spans="1:2" ht="15.75">
      <c r="A69" s="461"/>
      <c r="B69" s="461"/>
    </row>
    <row r="70" spans="1:2" ht="15.75">
      <c r="A70" s="461"/>
      <c r="B70" s="461"/>
    </row>
    <row r="71" spans="1:2" ht="15.75">
      <c r="A71" s="461"/>
      <c r="B71" s="461"/>
    </row>
    <row r="72" spans="1:2" ht="15.75">
      <c r="A72" s="461"/>
      <c r="B72" s="461"/>
    </row>
    <row r="73" spans="1:2" ht="15.75">
      <c r="A73" s="461"/>
      <c r="B73" s="461"/>
    </row>
    <row r="74" spans="1:2" ht="15.75">
      <c r="A74" s="461"/>
      <c r="B74" s="461"/>
    </row>
    <row r="75" spans="1:2" ht="15.75">
      <c r="A75" s="461"/>
      <c r="B75" s="461"/>
    </row>
    <row r="76" spans="1:2" ht="15.75">
      <c r="A76" s="461"/>
      <c r="B76" s="461"/>
    </row>
    <row r="77" spans="1:2" ht="15.75">
      <c r="A77" s="461"/>
      <c r="B77" s="461"/>
    </row>
    <row r="78" spans="1:2" ht="15.75">
      <c r="A78" s="461"/>
      <c r="B78" s="461"/>
    </row>
    <row r="79" spans="1:2" ht="15.75">
      <c r="A79" s="461"/>
      <c r="B79" s="461"/>
    </row>
    <row r="80" spans="1:2" ht="15.75">
      <c r="A80" s="461"/>
      <c r="B80" s="461"/>
    </row>
    <row r="81" spans="1:2" ht="15.75">
      <c r="A81" s="461"/>
      <c r="B81" s="461"/>
    </row>
    <row r="82" spans="1:2" ht="15.75">
      <c r="A82" s="461"/>
      <c r="B82" s="461"/>
    </row>
    <row r="83" spans="1:2" ht="15.75">
      <c r="A83" s="461"/>
      <c r="B83" s="461"/>
    </row>
    <row r="84" spans="1:2" ht="15.75">
      <c r="A84" s="461"/>
      <c r="B84" s="461"/>
    </row>
    <row r="85" spans="1:2" ht="15.75">
      <c r="A85" s="461"/>
      <c r="B85" s="461"/>
    </row>
    <row r="86" spans="1:2" ht="15.75">
      <c r="A86" s="461"/>
      <c r="B86" s="461"/>
    </row>
    <row r="87" spans="1:2" ht="15.75">
      <c r="A87" s="461"/>
      <c r="B87" s="461"/>
    </row>
    <row r="88" spans="1:2" ht="15.75">
      <c r="A88" s="461"/>
      <c r="B88" s="461"/>
    </row>
    <row r="89" spans="1:2" ht="15.75">
      <c r="A89" s="461"/>
      <c r="B89" s="461"/>
    </row>
    <row r="90" spans="1:2" ht="15.75">
      <c r="A90" s="461"/>
      <c r="B90" s="461"/>
    </row>
    <row r="91" spans="1:2" ht="15.75">
      <c r="A91" s="461"/>
      <c r="B91" s="461"/>
    </row>
    <row r="92" spans="1:2" ht="15.75">
      <c r="A92" s="461"/>
      <c r="B92" s="461"/>
    </row>
    <row r="93" spans="1:2" ht="15.75">
      <c r="A93" s="461"/>
      <c r="B93" s="461"/>
    </row>
    <row r="94" spans="1:2" ht="15.75">
      <c r="A94" s="461"/>
      <c r="B94" s="461"/>
    </row>
    <row r="95" spans="1:2" ht="15.75">
      <c r="A95" s="461"/>
      <c r="B95" s="461"/>
    </row>
    <row r="96" spans="1:2" ht="15.75">
      <c r="A96" s="461"/>
      <c r="B96" s="461"/>
    </row>
  </sheetData>
  <sheetProtection/>
  <hyperlinks>
    <hyperlink ref="A5" location="Narrative!A1" display="Narrative"/>
    <hyperlink ref="A6" location="'04.01'!A1" display="04.01"/>
    <hyperlink ref="A7" location="'04.02'!A1" display="04.02"/>
    <hyperlink ref="A8" location="'04.03'!A1" display="04.03"/>
    <hyperlink ref="A9" location="'04.04'!A1" display="04.04"/>
    <hyperlink ref="A10" location="'04.05'!A1" display="04.05"/>
    <hyperlink ref="A11" location="'04.06'!A1" display="04.06"/>
    <hyperlink ref="A12" location="'04.07'!A1" display="04.07"/>
    <hyperlink ref="A13" location="'04.08'!A1" display="04.08"/>
    <hyperlink ref="A14" location="'04.09'!A1" display="04.09"/>
    <hyperlink ref="A15" location="'04.10'!A1" display="04.10"/>
    <hyperlink ref="A16" location="'04.11'!A1" display="04.11"/>
    <hyperlink ref="A17" location="'04.12'!A1" display="04.12"/>
    <hyperlink ref="A18" location="'04.13'!A1" display="04.13"/>
    <hyperlink ref="A19" location="'04.14'!A1" display="04.14"/>
    <hyperlink ref="A20" location="'04.15'!A1" display="04.15"/>
    <hyperlink ref="A21" location="'04.16'!A1" display="04.16"/>
    <hyperlink ref="A22" location="'04.17'!A1" display="04.17"/>
    <hyperlink ref="A23" location="'04.18'!A1" display="04.18"/>
    <hyperlink ref="A24" location="'04.19'!A1" display="04.19"/>
    <hyperlink ref="A25" location="'04.20'!A1" display="04.20"/>
    <hyperlink ref="A26" location="'04.21'!A1" display="04.21"/>
    <hyperlink ref="A27" location="'04.22'!A1" display="04.22"/>
    <hyperlink ref="A28" location="'04.23'!A1" display="04.23"/>
  </hyperlinks>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10.xml><?xml version="1.0" encoding="utf-8"?>
<worksheet xmlns="http://schemas.openxmlformats.org/spreadsheetml/2006/main" xmlns:r="http://schemas.openxmlformats.org/officeDocument/2006/relationships">
  <dimension ref="A1:F41"/>
  <sheetViews>
    <sheetView workbookViewId="0" topLeftCell="A1">
      <selection activeCell="A28" sqref="A28"/>
    </sheetView>
  </sheetViews>
  <sheetFormatPr defaultColWidth="9.140625" defaultRowHeight="12.75"/>
  <cols>
    <col min="1" max="1" width="20.8515625" style="0" customWidth="1"/>
    <col min="2" max="5" width="12.7109375" style="0" customWidth="1"/>
    <col min="6" max="6" width="12.140625" style="0" customWidth="1"/>
  </cols>
  <sheetData>
    <row r="1" spans="1:6" ht="15.75" customHeight="1">
      <c r="A1" s="10" t="s">
        <v>152</v>
      </c>
      <c r="B1" s="181"/>
      <c r="C1" s="181"/>
      <c r="D1" s="181"/>
      <c r="E1" s="181"/>
      <c r="F1" s="181"/>
    </row>
    <row r="2" spans="1:6" ht="15.75" customHeight="1">
      <c r="A2" s="10" t="s">
        <v>151</v>
      </c>
      <c r="B2" s="181"/>
      <c r="C2" s="181"/>
      <c r="D2" s="181"/>
      <c r="E2" s="181"/>
      <c r="F2" s="181"/>
    </row>
    <row r="3" spans="1:6" ht="12.75" customHeight="1" thickBot="1">
      <c r="A3" s="214" t="s">
        <v>8</v>
      </c>
      <c r="B3" s="213"/>
      <c r="C3" s="213"/>
      <c r="D3" s="213"/>
      <c r="E3" s="212"/>
      <c r="F3" s="212"/>
    </row>
    <row r="4" spans="1:6" s="1" customFormat="1" ht="24" customHeight="1" thickTop="1">
      <c r="A4" s="59" t="s">
        <v>146</v>
      </c>
      <c r="B4" s="211" t="s">
        <v>0</v>
      </c>
      <c r="C4" s="59" t="s">
        <v>80</v>
      </c>
      <c r="D4" s="59" t="s">
        <v>79</v>
      </c>
      <c r="E4" s="59" t="s">
        <v>77</v>
      </c>
      <c r="F4" s="210" t="s">
        <v>78</v>
      </c>
    </row>
    <row r="5" spans="1:5" ht="12.75">
      <c r="A5" s="200"/>
      <c r="B5" s="209"/>
      <c r="C5" s="200"/>
      <c r="D5" s="200"/>
      <c r="E5" s="200"/>
    </row>
    <row r="6" spans="1:5" ht="12.75">
      <c r="A6" s="215" t="s">
        <v>65</v>
      </c>
      <c r="B6" s="208"/>
      <c r="C6" s="200"/>
      <c r="D6" s="200"/>
      <c r="E6" s="200"/>
    </row>
    <row r="7" spans="1:5" ht="12.75">
      <c r="A7" s="200"/>
      <c r="B7" s="208"/>
      <c r="C7" s="200"/>
      <c r="D7" s="200"/>
      <c r="E7" s="200"/>
    </row>
    <row r="8" spans="1:6" ht="12.75">
      <c r="A8" s="205" t="s">
        <v>144</v>
      </c>
      <c r="B8" s="204">
        <v>7192</v>
      </c>
      <c r="C8" s="203">
        <v>4128</v>
      </c>
      <c r="D8" s="203">
        <v>1181</v>
      </c>
      <c r="E8" s="203">
        <v>1487</v>
      </c>
      <c r="F8" s="202">
        <v>396</v>
      </c>
    </row>
    <row r="9" spans="1:6" ht="12.75">
      <c r="A9" s="200"/>
      <c r="B9" s="196"/>
      <c r="C9" s="195"/>
      <c r="D9" s="195"/>
      <c r="E9" s="195"/>
      <c r="F9" s="201"/>
    </row>
    <row r="10" spans="1:6" ht="12.75">
      <c r="A10" s="200" t="s">
        <v>143</v>
      </c>
      <c r="B10" s="196">
        <v>1223</v>
      </c>
      <c r="C10" s="195">
        <v>866</v>
      </c>
      <c r="D10" s="195">
        <v>118</v>
      </c>
      <c r="E10" s="195">
        <v>166</v>
      </c>
      <c r="F10" s="199">
        <v>73</v>
      </c>
    </row>
    <row r="11" spans="1:6" ht="12.75">
      <c r="A11" s="197" t="s">
        <v>141</v>
      </c>
      <c r="B11" s="207">
        <v>832</v>
      </c>
      <c r="C11" s="195">
        <v>566</v>
      </c>
      <c r="D11" s="195">
        <v>76</v>
      </c>
      <c r="E11" s="195">
        <v>139</v>
      </c>
      <c r="F11" s="199">
        <v>51</v>
      </c>
    </row>
    <row r="12" spans="1:6" ht="12.75">
      <c r="A12" s="197" t="s">
        <v>140</v>
      </c>
      <c r="B12" s="207">
        <v>391</v>
      </c>
      <c r="C12" s="195">
        <v>300</v>
      </c>
      <c r="D12" s="195">
        <v>42</v>
      </c>
      <c r="E12" s="195">
        <v>27</v>
      </c>
      <c r="F12" s="199">
        <v>22</v>
      </c>
    </row>
    <row r="13" spans="1:6" ht="12.75">
      <c r="A13" s="200"/>
      <c r="B13" s="196"/>
      <c r="C13" s="195"/>
      <c r="D13" s="195"/>
      <c r="E13" s="195"/>
      <c r="F13" s="201"/>
    </row>
    <row r="14" spans="1:6" ht="12.75">
      <c r="A14" s="200" t="s">
        <v>142</v>
      </c>
      <c r="B14" s="196">
        <v>5969</v>
      </c>
      <c r="C14" s="195">
        <v>3262</v>
      </c>
      <c r="D14" s="195">
        <v>1063</v>
      </c>
      <c r="E14" s="195">
        <v>1321</v>
      </c>
      <c r="F14" s="199">
        <v>323</v>
      </c>
    </row>
    <row r="15" spans="1:6" ht="12.75">
      <c r="A15" s="197" t="s">
        <v>141</v>
      </c>
      <c r="B15" s="207">
        <v>4341</v>
      </c>
      <c r="C15" s="195">
        <v>2423</v>
      </c>
      <c r="D15" s="195">
        <v>753</v>
      </c>
      <c r="E15" s="195">
        <v>936</v>
      </c>
      <c r="F15" s="193">
        <v>229</v>
      </c>
    </row>
    <row r="16" spans="1:6" ht="12.75">
      <c r="A16" s="197" t="s">
        <v>140</v>
      </c>
      <c r="B16" s="207">
        <v>1628</v>
      </c>
      <c r="C16" s="195">
        <v>839</v>
      </c>
      <c r="D16" s="195">
        <v>310</v>
      </c>
      <c r="E16" s="195">
        <v>385</v>
      </c>
      <c r="F16" s="193">
        <v>94</v>
      </c>
    </row>
    <row r="17" spans="1:6" ht="12.75">
      <c r="A17" s="200"/>
      <c r="B17" s="196"/>
      <c r="C17" s="195"/>
      <c r="D17" s="195"/>
      <c r="E17" s="195"/>
      <c r="F17" s="193"/>
    </row>
    <row r="18" spans="1:6" ht="12.75">
      <c r="A18" s="215" t="s">
        <v>145</v>
      </c>
      <c r="B18" s="196"/>
      <c r="C18" s="195"/>
      <c r="D18" s="195"/>
      <c r="E18" s="195"/>
      <c r="F18" s="193"/>
    </row>
    <row r="19" spans="1:6" ht="12.75">
      <c r="A19" s="200"/>
      <c r="B19" s="196"/>
      <c r="C19" s="195"/>
      <c r="D19" s="195"/>
      <c r="E19" s="195"/>
      <c r="F19" s="201"/>
    </row>
    <row r="20" spans="1:6" ht="12.75">
      <c r="A20" s="205" t="s">
        <v>144</v>
      </c>
      <c r="B20" s="204">
        <v>41757</v>
      </c>
      <c r="C20" s="203">
        <v>24577</v>
      </c>
      <c r="D20" s="203">
        <v>6741</v>
      </c>
      <c r="E20" s="203">
        <v>8208</v>
      </c>
      <c r="F20" s="202">
        <v>2231</v>
      </c>
    </row>
    <row r="21" spans="1:6" ht="12.75">
      <c r="A21" s="200"/>
      <c r="B21" s="196"/>
      <c r="C21" s="195"/>
      <c r="D21" s="195"/>
      <c r="E21" s="195"/>
      <c r="F21" s="201"/>
    </row>
    <row r="22" spans="1:6" ht="12.75">
      <c r="A22" s="200" t="s">
        <v>143</v>
      </c>
      <c r="B22" s="196">
        <v>5014</v>
      </c>
      <c r="C22" s="195">
        <v>3401</v>
      </c>
      <c r="D22" s="195">
        <v>739</v>
      </c>
      <c r="E22" s="195">
        <v>425</v>
      </c>
      <c r="F22" s="199">
        <v>449</v>
      </c>
    </row>
    <row r="23" spans="1:6" ht="12.75">
      <c r="A23" s="197" t="s">
        <v>141</v>
      </c>
      <c r="B23" s="196">
        <v>3132</v>
      </c>
      <c r="C23" s="198">
        <v>2121</v>
      </c>
      <c r="D23" s="195">
        <v>411</v>
      </c>
      <c r="E23" s="194">
        <v>308</v>
      </c>
      <c r="F23" s="193">
        <v>292</v>
      </c>
    </row>
    <row r="24" spans="1:6" ht="12.75">
      <c r="A24" s="197" t="s">
        <v>140</v>
      </c>
      <c r="B24" s="196">
        <v>1882</v>
      </c>
      <c r="C24" s="198">
        <v>1280</v>
      </c>
      <c r="D24" s="195">
        <v>328</v>
      </c>
      <c r="E24" s="194">
        <v>117</v>
      </c>
      <c r="F24" s="193">
        <v>157</v>
      </c>
    </row>
    <row r="25" spans="1:6" ht="12.75">
      <c r="A25" s="200"/>
      <c r="B25" s="196"/>
      <c r="C25" s="195"/>
      <c r="D25" s="195"/>
      <c r="E25" s="195"/>
      <c r="F25" s="201"/>
    </row>
    <row r="26" spans="1:6" ht="12.75">
      <c r="A26" s="200" t="s">
        <v>142</v>
      </c>
      <c r="B26" s="196">
        <v>36743</v>
      </c>
      <c r="C26" s="195">
        <v>21176</v>
      </c>
      <c r="D26" s="195">
        <v>6002</v>
      </c>
      <c r="E26" s="195">
        <v>7783</v>
      </c>
      <c r="F26" s="199">
        <v>1782</v>
      </c>
    </row>
    <row r="27" spans="1:6" ht="12.75">
      <c r="A27" s="197" t="s">
        <v>141</v>
      </c>
      <c r="B27" s="196">
        <v>28566</v>
      </c>
      <c r="C27" s="195">
        <v>16808</v>
      </c>
      <c r="D27" s="198">
        <v>4521</v>
      </c>
      <c r="E27" s="194">
        <v>5934</v>
      </c>
      <c r="F27" s="193">
        <v>1303</v>
      </c>
    </row>
    <row r="28" spans="1:6" ht="12.75">
      <c r="A28" s="197" t="s">
        <v>140</v>
      </c>
      <c r="B28" s="196">
        <v>8177</v>
      </c>
      <c r="C28" s="195">
        <v>4368</v>
      </c>
      <c r="D28" s="195">
        <v>1481</v>
      </c>
      <c r="E28" s="194">
        <v>1849</v>
      </c>
      <c r="F28" s="193">
        <v>479</v>
      </c>
    </row>
    <row r="29" spans="1:6" ht="12.75">
      <c r="A29" s="191"/>
      <c r="B29" s="192"/>
      <c r="C29" s="191"/>
      <c r="D29" s="191"/>
      <c r="E29" s="191"/>
      <c r="F29" s="190"/>
    </row>
    <row r="30" spans="1:2" ht="12.75">
      <c r="A30" s="189" t="s">
        <v>8</v>
      </c>
      <c r="B30" s="188"/>
    </row>
    <row r="31" ht="12.75">
      <c r="A31" s="78" t="s">
        <v>76</v>
      </c>
    </row>
    <row r="32" ht="12.75">
      <c r="A32" s="78" t="s">
        <v>139</v>
      </c>
    </row>
    <row r="33" ht="12.75">
      <c r="A33" s="63" t="s">
        <v>138</v>
      </c>
    </row>
    <row r="34" ht="12.75">
      <c r="A34" s="62" t="s">
        <v>58</v>
      </c>
    </row>
    <row r="35" ht="12.75">
      <c r="A35" s="62" t="s">
        <v>57</v>
      </c>
    </row>
    <row r="36" ht="12.75">
      <c r="A36" s="62" t="s">
        <v>56</v>
      </c>
    </row>
    <row r="37" ht="12.75">
      <c r="A37" s="62" t="s">
        <v>73</v>
      </c>
    </row>
    <row r="38" ht="12.75">
      <c r="A38" s="63" t="s">
        <v>150</v>
      </c>
    </row>
    <row r="39" ht="12.75">
      <c r="A39" s="27" t="s">
        <v>149</v>
      </c>
    </row>
    <row r="40" ht="12.75">
      <c r="A40" s="27" t="s">
        <v>136</v>
      </c>
    </row>
    <row r="41" ht="12.75">
      <c r="A41" s="2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11.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7.7109375" style="0" customWidth="1"/>
    <col min="2" max="3" width="10.140625" style="0" customWidth="1"/>
    <col min="4" max="4" width="7.7109375" style="0" customWidth="1"/>
    <col min="5" max="6" width="10.140625" style="0" customWidth="1"/>
    <col min="7" max="7" width="7.7109375" style="0" customWidth="1"/>
    <col min="8" max="9" width="10.140625" style="0" customWidth="1"/>
  </cols>
  <sheetData>
    <row r="1" spans="1:9" s="1" customFormat="1" ht="15.75">
      <c r="A1" s="10" t="s">
        <v>163</v>
      </c>
      <c r="B1" s="240"/>
      <c r="C1" s="240"/>
      <c r="D1" s="10"/>
      <c r="E1" s="240"/>
      <c r="F1" s="240"/>
      <c r="G1" s="10"/>
      <c r="H1" s="240"/>
      <c r="I1" s="240"/>
    </row>
    <row r="2" spans="2:9" s="1" customFormat="1" ht="13.5" customHeight="1">
      <c r="B2" s="240"/>
      <c r="C2" s="240"/>
      <c r="D2" s="10"/>
      <c r="E2" s="240"/>
      <c r="F2" s="240"/>
      <c r="G2" s="10"/>
      <c r="H2" s="240"/>
      <c r="I2" s="240"/>
    </row>
    <row r="3" spans="1:10" s="236" customFormat="1" ht="13.5" customHeight="1">
      <c r="A3" s="239" t="s">
        <v>162</v>
      </c>
      <c r="B3" s="238"/>
      <c r="C3" s="238"/>
      <c r="D3" s="238"/>
      <c r="E3" s="238"/>
      <c r="F3" s="238"/>
      <c r="G3" s="238"/>
      <c r="H3" s="238"/>
      <c r="I3" s="238"/>
      <c r="J3" s="237"/>
    </row>
    <row r="4" spans="1:9" ht="12.75">
      <c r="A4" s="235" t="s">
        <v>161</v>
      </c>
      <c r="B4" s="233"/>
      <c r="C4" s="233"/>
      <c r="D4" s="234"/>
      <c r="E4" s="233"/>
      <c r="F4" s="233"/>
      <c r="G4" s="234"/>
      <c r="H4" s="233"/>
      <c r="I4" s="233"/>
    </row>
    <row r="5" spans="1:9" ht="12.75">
      <c r="A5" s="235" t="s">
        <v>160</v>
      </c>
      <c r="B5" s="233"/>
      <c r="C5" s="233"/>
      <c r="D5" s="234"/>
      <c r="E5" s="233"/>
      <c r="F5" s="233"/>
      <c r="G5" s="234"/>
      <c r="H5" s="233"/>
      <c r="I5" s="233"/>
    </row>
    <row r="6" spans="1:9" ht="12.75">
      <c r="A6" s="235" t="s">
        <v>159</v>
      </c>
      <c r="B6" s="233"/>
      <c r="C6" s="233"/>
      <c r="D6" s="234"/>
      <c r="E6" s="233"/>
      <c r="F6" s="233"/>
      <c r="G6" s="234"/>
      <c r="H6" s="233"/>
      <c r="I6" s="233"/>
    </row>
    <row r="7" spans="1:9" ht="12.75">
      <c r="A7" s="235" t="s">
        <v>158</v>
      </c>
      <c r="B7" s="233"/>
      <c r="C7" s="233"/>
      <c r="D7" s="234"/>
      <c r="E7" s="233"/>
      <c r="F7" s="233"/>
      <c r="G7" s="234"/>
      <c r="H7" s="233"/>
      <c r="I7" s="233"/>
    </row>
    <row r="8" spans="1:9" ht="13.5" thickBot="1">
      <c r="A8" s="232"/>
      <c r="B8" s="213"/>
      <c r="C8" s="213"/>
      <c r="D8" s="232"/>
      <c r="E8" s="213"/>
      <c r="F8" s="213"/>
      <c r="G8" s="232"/>
      <c r="H8" s="213"/>
      <c r="I8" s="213"/>
    </row>
    <row r="9" spans="1:9" s="8" customFormat="1" ht="24" customHeight="1" thickTop="1">
      <c r="A9" s="98" t="s">
        <v>1</v>
      </c>
      <c r="B9" s="98" t="s">
        <v>157</v>
      </c>
      <c r="C9" s="231" t="s">
        <v>156</v>
      </c>
      <c r="D9" s="98" t="s">
        <v>1</v>
      </c>
      <c r="E9" s="98" t="s">
        <v>157</v>
      </c>
      <c r="F9" s="231" t="s">
        <v>156</v>
      </c>
      <c r="G9" s="98" t="s">
        <v>1</v>
      </c>
      <c r="H9" s="98" t="s">
        <v>157</v>
      </c>
      <c r="I9" s="230" t="s">
        <v>156</v>
      </c>
    </row>
    <row r="10" spans="1:8" ht="12.75">
      <c r="A10" s="200"/>
      <c r="B10" s="200"/>
      <c r="C10" s="208"/>
      <c r="D10" s="200"/>
      <c r="E10" s="200"/>
      <c r="F10" s="208"/>
      <c r="G10" s="200"/>
      <c r="H10" s="200"/>
    </row>
    <row r="11" spans="1:9" ht="12.75">
      <c r="A11" s="225">
        <v>1975</v>
      </c>
      <c r="B11" s="228">
        <v>914</v>
      </c>
      <c r="C11" s="227">
        <v>423</v>
      </c>
      <c r="D11" s="225">
        <v>1989</v>
      </c>
      <c r="E11" s="224">
        <v>4054</v>
      </c>
      <c r="F11" s="226">
        <v>2386</v>
      </c>
      <c r="G11" s="225">
        <v>2003</v>
      </c>
      <c r="H11" s="224">
        <v>7835</v>
      </c>
      <c r="I11" s="229">
        <v>3868</v>
      </c>
    </row>
    <row r="12" spans="1:9" ht="12.75">
      <c r="A12" s="225">
        <v>1976</v>
      </c>
      <c r="B12" s="228">
        <v>1325</v>
      </c>
      <c r="C12" s="227">
        <v>634</v>
      </c>
      <c r="D12" s="225">
        <v>1990</v>
      </c>
      <c r="E12" s="224">
        <v>4407</v>
      </c>
      <c r="F12" s="226">
        <v>2392</v>
      </c>
      <c r="G12" s="225">
        <v>2004</v>
      </c>
      <c r="H12" s="224">
        <v>6823</v>
      </c>
      <c r="I12" s="229">
        <v>3396</v>
      </c>
    </row>
    <row r="13" spans="1:9" ht="12.75">
      <c r="A13" s="225">
        <v>1977</v>
      </c>
      <c r="B13" s="228">
        <v>1794</v>
      </c>
      <c r="C13" s="227">
        <v>841</v>
      </c>
      <c r="D13" s="225">
        <v>1991</v>
      </c>
      <c r="E13" s="224">
        <v>4365</v>
      </c>
      <c r="F13" s="226">
        <v>2318</v>
      </c>
      <c r="G13" s="225">
        <v>2005</v>
      </c>
      <c r="H13" s="224">
        <v>5207</v>
      </c>
      <c r="I13" s="229">
        <v>2645</v>
      </c>
    </row>
    <row r="14" spans="1:9" ht="12.75">
      <c r="A14" s="225">
        <v>1978</v>
      </c>
      <c r="B14" s="228">
        <v>1845</v>
      </c>
      <c r="C14" s="227">
        <v>1110</v>
      </c>
      <c r="D14" s="225">
        <v>1992</v>
      </c>
      <c r="E14" s="224">
        <v>4568</v>
      </c>
      <c r="F14" s="226">
        <v>2485</v>
      </c>
      <c r="G14" s="225">
        <v>2006</v>
      </c>
      <c r="H14" s="224">
        <v>3974</v>
      </c>
      <c r="I14" s="229">
        <v>1928</v>
      </c>
    </row>
    <row r="15" spans="1:9" ht="12.75">
      <c r="A15" s="225">
        <v>1979</v>
      </c>
      <c r="B15" s="228">
        <v>2290</v>
      </c>
      <c r="C15" s="227">
        <v>1109</v>
      </c>
      <c r="D15" s="225">
        <v>1993</v>
      </c>
      <c r="E15" s="224">
        <v>4753</v>
      </c>
      <c r="F15" s="226">
        <v>2411</v>
      </c>
      <c r="G15" s="225">
        <v>2007</v>
      </c>
      <c r="H15" s="224">
        <v>4690</v>
      </c>
      <c r="I15" s="229">
        <v>2082</v>
      </c>
    </row>
    <row r="16" spans="1:9" ht="12.75">
      <c r="A16" s="225">
        <v>1980</v>
      </c>
      <c r="B16" s="228">
        <v>2106</v>
      </c>
      <c r="C16" s="227">
        <v>1059</v>
      </c>
      <c r="D16" s="225">
        <v>1994</v>
      </c>
      <c r="E16" s="224">
        <v>5186</v>
      </c>
      <c r="F16" s="226">
        <v>2334</v>
      </c>
      <c r="G16" s="225">
        <v>2008</v>
      </c>
      <c r="H16" s="224">
        <v>4628</v>
      </c>
      <c r="I16" s="229">
        <v>1850</v>
      </c>
    </row>
    <row r="17" spans="1:9" ht="12.75">
      <c r="A17" s="225">
        <v>1981</v>
      </c>
      <c r="B17" s="228">
        <v>2360</v>
      </c>
      <c r="C17" s="227">
        <v>1137</v>
      </c>
      <c r="D17" s="225">
        <v>1995</v>
      </c>
      <c r="E17" s="224">
        <v>4984</v>
      </c>
      <c r="F17" s="226">
        <v>2317</v>
      </c>
      <c r="G17" s="225">
        <v>2009</v>
      </c>
      <c r="H17" s="224">
        <v>5939</v>
      </c>
      <c r="I17" s="229">
        <v>2174</v>
      </c>
    </row>
    <row r="18" spans="1:9" ht="12.75">
      <c r="A18" s="225">
        <v>1982</v>
      </c>
      <c r="B18" s="228">
        <v>2685</v>
      </c>
      <c r="C18" s="227">
        <v>1379</v>
      </c>
      <c r="D18" s="225">
        <v>1996</v>
      </c>
      <c r="E18" s="224">
        <v>4775</v>
      </c>
      <c r="F18" s="226">
        <v>2268</v>
      </c>
      <c r="G18" s="225">
        <v>2010</v>
      </c>
      <c r="H18" s="224">
        <v>4199</v>
      </c>
      <c r="I18" s="229">
        <v>1575</v>
      </c>
    </row>
    <row r="19" spans="1:9" ht="12.75">
      <c r="A19" s="225">
        <v>1983</v>
      </c>
      <c r="B19" s="228">
        <v>3635</v>
      </c>
      <c r="C19" s="227">
        <v>1621</v>
      </c>
      <c r="D19" s="225">
        <v>1997</v>
      </c>
      <c r="E19" s="224">
        <v>5235</v>
      </c>
      <c r="F19" s="226">
        <v>2531</v>
      </c>
      <c r="G19" s="225">
        <v>2011</v>
      </c>
      <c r="H19" s="224">
        <v>3751</v>
      </c>
      <c r="I19" s="229">
        <v>1424</v>
      </c>
    </row>
    <row r="20" spans="1:9" ht="12.75">
      <c r="A20" s="225">
        <v>1984</v>
      </c>
      <c r="B20" s="228">
        <v>4388</v>
      </c>
      <c r="C20" s="227">
        <v>2180</v>
      </c>
      <c r="D20" s="225">
        <v>1998</v>
      </c>
      <c r="E20" s="224">
        <v>4762</v>
      </c>
      <c r="F20" s="226">
        <v>2242</v>
      </c>
      <c r="G20" s="225">
        <v>2012</v>
      </c>
      <c r="H20" s="224">
        <v>3948</v>
      </c>
      <c r="I20" s="229">
        <v>1392</v>
      </c>
    </row>
    <row r="21" spans="1:9" ht="12.75">
      <c r="A21" s="225">
        <v>1985</v>
      </c>
      <c r="B21" s="228">
        <v>4359</v>
      </c>
      <c r="C21" s="227">
        <v>2391</v>
      </c>
      <c r="D21" s="225">
        <v>1999</v>
      </c>
      <c r="E21" s="224">
        <v>5962</v>
      </c>
      <c r="F21" s="226">
        <v>2935</v>
      </c>
      <c r="G21" s="225">
        <v>2013</v>
      </c>
      <c r="H21" s="224">
        <v>3752</v>
      </c>
      <c r="I21" s="229">
        <v>1329</v>
      </c>
    </row>
    <row r="22" spans="1:9" ht="12.75">
      <c r="A22" s="225">
        <v>1986</v>
      </c>
      <c r="B22" s="228">
        <v>4900</v>
      </c>
      <c r="C22" s="227">
        <v>2629</v>
      </c>
      <c r="D22" s="225">
        <v>2000</v>
      </c>
      <c r="E22" s="224">
        <v>6184</v>
      </c>
      <c r="F22" s="226">
        <v>3533</v>
      </c>
      <c r="G22" s="225">
        <v>2014</v>
      </c>
      <c r="H22" s="224">
        <v>3681</v>
      </c>
      <c r="I22" s="229">
        <v>1406</v>
      </c>
    </row>
    <row r="23" spans="1:9" ht="12.75">
      <c r="A23" s="225">
        <v>1987</v>
      </c>
      <c r="B23" s="228">
        <v>4741</v>
      </c>
      <c r="C23" s="227">
        <v>2555</v>
      </c>
      <c r="D23" s="225">
        <v>2001</v>
      </c>
      <c r="E23" s="224">
        <v>7210</v>
      </c>
      <c r="F23" s="226">
        <v>3930</v>
      </c>
      <c r="G23" s="225">
        <v>2015</v>
      </c>
      <c r="H23" s="224">
        <v>3747</v>
      </c>
      <c r="I23" s="229">
        <v>1568</v>
      </c>
    </row>
    <row r="24" spans="1:9" ht="12.75">
      <c r="A24" s="225">
        <v>1988</v>
      </c>
      <c r="B24" s="228">
        <v>3893</v>
      </c>
      <c r="C24" s="227">
        <v>2315</v>
      </c>
      <c r="D24" s="225">
        <v>2002</v>
      </c>
      <c r="E24" s="224">
        <v>7318</v>
      </c>
      <c r="F24" s="226">
        <v>3744</v>
      </c>
      <c r="G24" s="225"/>
      <c r="H24" s="224"/>
      <c r="I24" s="223"/>
    </row>
    <row r="25" spans="1:9" ht="12.75">
      <c r="A25" s="221"/>
      <c r="B25" s="220"/>
      <c r="C25" s="222"/>
      <c r="D25" s="221"/>
      <c r="E25" s="220"/>
      <c r="F25" s="222"/>
      <c r="G25" s="221"/>
      <c r="H25" s="220"/>
      <c r="I25" s="219"/>
    </row>
    <row r="26" ht="12.75">
      <c r="A26" t="s">
        <v>8</v>
      </c>
    </row>
    <row r="27" ht="12.75">
      <c r="A27" s="218" t="s">
        <v>155</v>
      </c>
    </row>
    <row r="28" ht="12.75">
      <c r="A28" s="217" t="s">
        <v>154</v>
      </c>
    </row>
    <row r="29" ht="12.75">
      <c r="A29" s="216" t="s">
        <v>153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12.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32.140625" style="0" customWidth="1"/>
    <col min="2" max="5" width="12.7109375" style="0" customWidth="1"/>
  </cols>
  <sheetData>
    <row r="1" spans="1:5" ht="15.75" customHeight="1">
      <c r="A1" s="10" t="s">
        <v>196</v>
      </c>
      <c r="B1" s="10"/>
      <c r="C1" s="10"/>
      <c r="D1" s="10"/>
      <c r="E1" s="10"/>
    </row>
    <row r="2" spans="1:5" ht="15.75">
      <c r="A2" s="10" t="s">
        <v>195</v>
      </c>
      <c r="B2" s="10"/>
      <c r="C2" s="10"/>
      <c r="D2" s="10"/>
      <c r="E2" s="10"/>
    </row>
    <row r="3" spans="1:5" ht="12.75" customHeight="1">
      <c r="A3" s="257" t="s">
        <v>8</v>
      </c>
      <c r="B3" s="233"/>
      <c r="C3" s="233"/>
      <c r="D3" s="233"/>
      <c r="E3" s="233"/>
    </row>
    <row r="4" spans="1:5" ht="12.75" customHeight="1">
      <c r="A4" s="258" t="s">
        <v>194</v>
      </c>
      <c r="B4" s="233"/>
      <c r="C4" s="233"/>
      <c r="D4" s="233"/>
      <c r="E4" s="233"/>
    </row>
    <row r="5" spans="1:5" ht="12.75" customHeight="1">
      <c r="A5" s="258" t="s">
        <v>193</v>
      </c>
      <c r="B5" s="233"/>
      <c r="C5" s="233"/>
      <c r="D5" s="233"/>
      <c r="E5" s="233"/>
    </row>
    <row r="6" spans="1:5" ht="8.25" customHeight="1" thickBot="1">
      <c r="A6" s="257"/>
      <c r="B6" s="233"/>
      <c r="C6" s="233"/>
      <c r="D6" s="233"/>
      <c r="E6" s="233"/>
    </row>
    <row r="7" spans="1:5" s="8" customFormat="1" ht="24" customHeight="1" thickTop="1">
      <c r="A7" s="256" t="s">
        <v>146</v>
      </c>
      <c r="B7" s="230">
        <v>2012</v>
      </c>
      <c r="C7" s="230">
        <v>2013</v>
      </c>
      <c r="D7" s="230">
        <v>2014</v>
      </c>
      <c r="E7" s="230">
        <v>2015</v>
      </c>
    </row>
    <row r="8" spans="1:5" ht="9" customHeight="1">
      <c r="A8" s="200"/>
      <c r="B8" s="255"/>
      <c r="C8" s="255"/>
      <c r="D8" s="255"/>
      <c r="E8" s="255"/>
    </row>
    <row r="9" spans="1:5" ht="12.75">
      <c r="A9" s="215" t="s">
        <v>144</v>
      </c>
      <c r="B9" s="254">
        <v>1368</v>
      </c>
      <c r="C9" s="254">
        <v>1315</v>
      </c>
      <c r="D9" s="254">
        <v>1382</v>
      </c>
      <c r="E9" s="254">
        <v>1546</v>
      </c>
    </row>
    <row r="10" spans="1:5" ht="12.75">
      <c r="A10" s="200"/>
      <c r="B10" s="250"/>
      <c r="C10" s="250"/>
      <c r="D10" s="250"/>
      <c r="E10" s="250"/>
    </row>
    <row r="11" spans="1:5" ht="12.75">
      <c r="A11" s="200" t="s">
        <v>192</v>
      </c>
      <c r="B11" s="253"/>
      <c r="C11" s="253"/>
      <c r="D11" s="253"/>
      <c r="E11" s="253"/>
    </row>
    <row r="12" spans="1:5" ht="12.75">
      <c r="A12" s="247" t="s">
        <v>191</v>
      </c>
      <c r="B12" s="252">
        <v>177</v>
      </c>
      <c r="C12" s="252">
        <v>149</v>
      </c>
      <c r="D12" s="252">
        <v>147</v>
      </c>
      <c r="E12" s="252">
        <v>166</v>
      </c>
    </row>
    <row r="13" spans="1:5" ht="12.75">
      <c r="A13" s="247" t="s">
        <v>190</v>
      </c>
      <c r="B13" s="252">
        <v>207</v>
      </c>
      <c r="C13" s="252">
        <v>214</v>
      </c>
      <c r="D13" s="252">
        <v>209</v>
      </c>
      <c r="E13" s="252">
        <v>224</v>
      </c>
    </row>
    <row r="14" spans="1:5" ht="12.75">
      <c r="A14" s="247" t="s">
        <v>189</v>
      </c>
      <c r="B14" s="252">
        <v>22</v>
      </c>
      <c r="C14" s="252">
        <v>23</v>
      </c>
      <c r="D14" s="252">
        <v>17</v>
      </c>
      <c r="E14" s="252">
        <v>29</v>
      </c>
    </row>
    <row r="15" spans="1:5" ht="12.75">
      <c r="A15" s="247" t="s">
        <v>188</v>
      </c>
      <c r="B15" s="252">
        <v>83</v>
      </c>
      <c r="C15" s="252">
        <v>62</v>
      </c>
      <c r="D15" s="252">
        <v>67</v>
      </c>
      <c r="E15" s="252">
        <v>69</v>
      </c>
    </row>
    <row r="16" spans="1:5" ht="12.75">
      <c r="A16" s="247" t="s">
        <v>187</v>
      </c>
      <c r="B16" s="252">
        <v>4</v>
      </c>
      <c r="C16" s="252">
        <v>15</v>
      </c>
      <c r="D16" s="252">
        <v>9</v>
      </c>
      <c r="E16" s="252">
        <v>14</v>
      </c>
    </row>
    <row r="17" spans="1:5" ht="12.75">
      <c r="A17" s="247" t="s">
        <v>186</v>
      </c>
      <c r="B17" s="252">
        <v>1084</v>
      </c>
      <c r="C17" s="252">
        <v>1057</v>
      </c>
      <c r="D17" s="252">
        <v>1145</v>
      </c>
      <c r="E17" s="252">
        <v>1296</v>
      </c>
    </row>
    <row r="18" spans="1:5" ht="12.75">
      <c r="A18" s="251"/>
      <c r="B18" s="252"/>
      <c r="C18" s="252"/>
      <c r="D18" s="252"/>
      <c r="E18" s="252"/>
    </row>
    <row r="19" spans="1:5" ht="12.75">
      <c r="A19" s="200" t="s">
        <v>92</v>
      </c>
      <c r="B19" s="252"/>
      <c r="C19" s="252"/>
      <c r="D19" s="252"/>
      <c r="E19" s="252"/>
    </row>
    <row r="20" spans="1:5" ht="12.75">
      <c r="A20" s="247" t="s">
        <v>79</v>
      </c>
      <c r="B20" s="252">
        <v>301</v>
      </c>
      <c r="C20" s="252">
        <v>280</v>
      </c>
      <c r="D20" s="252">
        <v>335</v>
      </c>
      <c r="E20" s="252">
        <v>418</v>
      </c>
    </row>
    <row r="21" spans="1:5" ht="12.75">
      <c r="A21" s="247" t="s">
        <v>80</v>
      </c>
      <c r="B21" s="252">
        <v>740</v>
      </c>
      <c r="C21" s="252">
        <v>753</v>
      </c>
      <c r="D21" s="252">
        <v>718</v>
      </c>
      <c r="E21" s="252">
        <v>759</v>
      </c>
    </row>
    <row r="22" spans="1:5" ht="12.75">
      <c r="A22" s="247" t="s">
        <v>78</v>
      </c>
      <c r="B22" s="252">
        <v>98</v>
      </c>
      <c r="C22" s="252">
        <v>80</v>
      </c>
      <c r="D22" s="252">
        <v>105</v>
      </c>
      <c r="E22" s="252">
        <v>108</v>
      </c>
    </row>
    <row r="23" spans="1:5" ht="12.75">
      <c r="A23" s="247" t="s">
        <v>77</v>
      </c>
      <c r="B23" s="252">
        <v>229</v>
      </c>
      <c r="C23" s="252">
        <v>202</v>
      </c>
      <c r="D23" s="252">
        <v>224</v>
      </c>
      <c r="E23" s="252">
        <v>261</v>
      </c>
    </row>
    <row r="24" spans="1:5" ht="12.75">
      <c r="A24" s="251"/>
      <c r="B24" s="250"/>
      <c r="C24" s="250"/>
      <c r="D24" s="250"/>
      <c r="E24" s="250"/>
    </row>
    <row r="25" spans="1:5" ht="12.75">
      <c r="A25" s="200" t="s">
        <v>185</v>
      </c>
      <c r="B25" s="250"/>
      <c r="C25" s="250"/>
      <c r="D25" s="250"/>
      <c r="E25" s="250"/>
    </row>
    <row r="26" spans="1:5" ht="12.75">
      <c r="A26" s="247" t="s">
        <v>184</v>
      </c>
      <c r="B26" s="249"/>
      <c r="C26" s="249"/>
      <c r="D26" s="249"/>
      <c r="E26" s="249"/>
    </row>
    <row r="27" spans="1:5" ht="12.75">
      <c r="A27" s="245" t="s">
        <v>183</v>
      </c>
      <c r="B27" s="244">
        <v>42.83625730994152</v>
      </c>
      <c r="C27" s="244">
        <v>44.106463878327</v>
      </c>
      <c r="D27" s="244">
        <v>44.138929088277855</v>
      </c>
      <c r="E27" s="244">
        <v>42.94954721862872</v>
      </c>
    </row>
    <row r="28" spans="1:5" ht="12.75">
      <c r="A28" s="248" t="s">
        <v>182</v>
      </c>
      <c r="B28" s="244">
        <v>33.698830409356724</v>
      </c>
      <c r="C28" s="244">
        <v>34.14448669201521</v>
      </c>
      <c r="D28" s="244">
        <v>33.42981186685962</v>
      </c>
      <c r="E28" s="244">
        <v>33.247089262613194</v>
      </c>
    </row>
    <row r="29" spans="1:5" ht="12.75">
      <c r="A29" s="248" t="s">
        <v>181</v>
      </c>
      <c r="B29" s="244">
        <v>23.391812865497073</v>
      </c>
      <c r="C29" s="244">
        <v>21.216730038022813</v>
      </c>
      <c r="D29" s="244">
        <v>22.3589001447178</v>
      </c>
      <c r="E29" s="244">
        <v>23.544631306597672</v>
      </c>
    </row>
    <row r="30" spans="1:5" ht="12.75">
      <c r="A30" s="245" t="s">
        <v>180</v>
      </c>
      <c r="B30" s="244">
        <v>0.07309941520467836</v>
      </c>
      <c r="C30" s="244">
        <v>0.532319391634981</v>
      </c>
      <c r="D30" s="244">
        <v>0.0723589001447178</v>
      </c>
      <c r="E30" s="244">
        <v>0.258732212160414</v>
      </c>
    </row>
    <row r="31" spans="1:5" ht="12.75">
      <c r="A31" s="247" t="s">
        <v>179</v>
      </c>
      <c r="B31" s="244">
        <v>50.7</v>
      </c>
      <c r="C31" s="244">
        <v>50.9</v>
      </c>
      <c r="D31" s="244">
        <v>52.6</v>
      </c>
      <c r="E31" s="244">
        <v>51.6</v>
      </c>
    </row>
    <row r="32" spans="1:5" ht="12.75">
      <c r="A32" s="247" t="s">
        <v>178</v>
      </c>
      <c r="B32" s="246"/>
      <c r="C32" s="246"/>
      <c r="D32" s="246"/>
      <c r="E32" s="246"/>
    </row>
    <row r="33" spans="1:5" ht="12.75">
      <c r="A33" s="245" t="s">
        <v>177</v>
      </c>
      <c r="B33" s="244">
        <v>43.42105263157895</v>
      </c>
      <c r="C33" s="244">
        <v>42.81368821292776</v>
      </c>
      <c r="D33" s="244">
        <v>42.61939218523879</v>
      </c>
      <c r="E33" s="244">
        <v>45.40750323415265</v>
      </c>
    </row>
    <row r="34" spans="1:5" ht="12.75">
      <c r="A34" s="245" t="s">
        <v>176</v>
      </c>
      <c r="B34" s="244">
        <v>15.64327485380117</v>
      </c>
      <c r="C34" s="244">
        <v>16.806083650190114</v>
      </c>
      <c r="D34" s="244">
        <v>16.642547033285094</v>
      </c>
      <c r="E34" s="244">
        <v>12.483829236739973</v>
      </c>
    </row>
    <row r="35" spans="1:5" ht="12.75">
      <c r="A35" s="245" t="s">
        <v>175</v>
      </c>
      <c r="B35" s="244">
        <v>12.573099415204677</v>
      </c>
      <c r="C35" s="244">
        <v>13.536121673003803</v>
      </c>
      <c r="D35" s="244">
        <v>14.037626628075254</v>
      </c>
      <c r="E35" s="244">
        <v>14.8</v>
      </c>
    </row>
    <row r="36" spans="1:5" ht="12.75">
      <c r="A36" s="245" t="s">
        <v>174</v>
      </c>
      <c r="B36" s="244">
        <v>9.064327485380117</v>
      </c>
      <c r="C36" s="244">
        <v>6.61596958174905</v>
      </c>
      <c r="D36" s="244">
        <v>6.439942112879884</v>
      </c>
      <c r="E36" s="244">
        <v>7.826649417852523</v>
      </c>
    </row>
    <row r="37" spans="1:5" ht="12.75">
      <c r="A37" s="245" t="s">
        <v>173</v>
      </c>
      <c r="B37" s="244">
        <v>2.3391812865497075</v>
      </c>
      <c r="C37" s="244">
        <v>3.4220532319391634</v>
      </c>
      <c r="D37" s="244">
        <v>2.8</v>
      </c>
      <c r="E37" s="244">
        <v>2.716688227684347</v>
      </c>
    </row>
    <row r="38" spans="1:5" ht="12.75">
      <c r="A38" s="245" t="s">
        <v>172</v>
      </c>
      <c r="B38" s="244">
        <v>2.1198830409356724</v>
      </c>
      <c r="C38" s="244">
        <v>3.4980988593155895</v>
      </c>
      <c r="D38" s="244">
        <v>2.8</v>
      </c>
      <c r="E38" s="244">
        <v>3.363518758085381</v>
      </c>
    </row>
    <row r="39" spans="1:5" ht="12.75">
      <c r="A39" s="245" t="s">
        <v>171</v>
      </c>
      <c r="B39" s="244">
        <v>2.850877192982456</v>
      </c>
      <c r="C39" s="244">
        <v>2.6615969581749046</v>
      </c>
      <c r="D39" s="244">
        <v>2.2431259044862517</v>
      </c>
      <c r="E39" s="244">
        <v>1.6170763260025873</v>
      </c>
    </row>
    <row r="40" spans="1:5" ht="12.75">
      <c r="A40" s="245" t="s">
        <v>170</v>
      </c>
      <c r="B40" s="244">
        <v>7.456140350877193</v>
      </c>
      <c r="C40" s="244">
        <v>6.159695817490494</v>
      </c>
      <c r="D40" s="244">
        <v>7.380607814761215</v>
      </c>
      <c r="E40" s="244">
        <v>6.274256144890039</v>
      </c>
    </row>
    <row r="41" spans="1:5" ht="12.75">
      <c r="A41" s="245" t="s">
        <v>169</v>
      </c>
      <c r="B41" s="244">
        <v>4.5321637426900585</v>
      </c>
      <c r="C41" s="244">
        <v>4.486692015209125</v>
      </c>
      <c r="D41" s="244">
        <v>5.137481910274964</v>
      </c>
      <c r="E41" s="244">
        <v>5.5627425614489</v>
      </c>
    </row>
    <row r="42" spans="1:5" ht="5.25" customHeight="1">
      <c r="A42" s="191"/>
      <c r="B42" s="243"/>
      <c r="C42" s="242"/>
      <c r="D42" s="242"/>
      <c r="E42" s="242"/>
    </row>
    <row r="43" spans="1:5" ht="6.75" customHeight="1">
      <c r="A43" s="241"/>
      <c r="B43" s="241"/>
      <c r="C43" s="241"/>
      <c r="D43" s="241"/>
      <c r="E43" s="241"/>
    </row>
    <row r="44" spans="1:5" ht="12.75">
      <c r="A44" s="218" t="s">
        <v>168</v>
      </c>
      <c r="B44" s="241"/>
      <c r="C44" s="241"/>
      <c r="D44" s="241"/>
      <c r="E44" s="241"/>
    </row>
    <row r="45" spans="1:5" ht="12.75">
      <c r="A45" s="216" t="s">
        <v>167</v>
      </c>
      <c r="B45" s="241"/>
      <c r="C45" s="241"/>
      <c r="D45" s="241"/>
      <c r="E45" s="241"/>
    </row>
    <row r="46" spans="1:5" ht="12.75">
      <c r="A46" s="216" t="s">
        <v>166</v>
      </c>
      <c r="B46" s="241"/>
      <c r="C46" s="241"/>
      <c r="D46" s="241"/>
      <c r="E46" s="241"/>
    </row>
    <row r="47" ht="12.75">
      <c r="A47" s="218" t="s">
        <v>155</v>
      </c>
    </row>
    <row r="48" ht="12.75">
      <c r="A48" s="217" t="s">
        <v>165</v>
      </c>
    </row>
    <row r="49" ht="12.75">
      <c r="A49" s="216" t="s">
        <v>164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13.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9.140625" defaultRowHeight="12.75"/>
  <cols>
    <col min="1" max="7" width="11.7109375" style="12" customWidth="1"/>
    <col min="8" max="16384" width="9.140625" style="12" customWidth="1"/>
  </cols>
  <sheetData>
    <row r="1" spans="1:7" s="269" customFormat="1" ht="15.75" customHeight="1">
      <c r="A1" s="10" t="s">
        <v>209</v>
      </c>
      <c r="B1" s="10"/>
      <c r="C1" s="10"/>
      <c r="D1" s="10"/>
      <c r="E1" s="10"/>
      <c r="F1" s="10"/>
      <c r="G1" s="10"/>
    </row>
    <row r="2" spans="1:7" s="269" customFormat="1" ht="15.75" customHeight="1">
      <c r="A2" s="10" t="s">
        <v>208</v>
      </c>
      <c r="B2" s="10"/>
      <c r="C2" s="10"/>
      <c r="D2" s="10"/>
      <c r="E2" s="10"/>
      <c r="F2" s="10"/>
      <c r="G2" s="10"/>
    </row>
    <row r="3" spans="1:7" s="236" customFormat="1" ht="12.75" customHeight="1" thickBot="1">
      <c r="A3" s="214" t="s">
        <v>8</v>
      </c>
      <c r="B3" s="214"/>
      <c r="C3" s="214"/>
      <c r="D3" s="214"/>
      <c r="E3" s="214"/>
      <c r="F3" s="214"/>
      <c r="G3" s="214"/>
    </row>
    <row r="4" spans="1:7" s="8" customFormat="1" ht="24" customHeight="1" thickTop="1">
      <c r="A4" s="5"/>
      <c r="B4" s="6" t="s">
        <v>207</v>
      </c>
      <c r="C4" s="6"/>
      <c r="D4" s="268"/>
      <c r="E4" s="6" t="s">
        <v>206</v>
      </c>
      <c r="F4" s="6"/>
      <c r="G4" s="6"/>
    </row>
    <row r="5" spans="1:7" s="8" customFormat="1" ht="24" customHeight="1">
      <c r="A5" s="5"/>
      <c r="B5" s="5"/>
      <c r="C5" s="6" t="s">
        <v>204</v>
      </c>
      <c r="D5" s="268"/>
      <c r="E5" s="267" t="s">
        <v>205</v>
      </c>
      <c r="F5" s="6" t="s">
        <v>204</v>
      </c>
      <c r="G5" s="6"/>
    </row>
    <row r="6" spans="1:7" s="1" customFormat="1" ht="45" customHeight="1">
      <c r="A6" s="2" t="s">
        <v>1</v>
      </c>
      <c r="B6" s="71" t="s">
        <v>203</v>
      </c>
      <c r="C6" s="2" t="s">
        <v>201</v>
      </c>
      <c r="D6" s="2" t="s">
        <v>200</v>
      </c>
      <c r="E6" s="71" t="s">
        <v>202</v>
      </c>
      <c r="F6" s="2" t="s">
        <v>201</v>
      </c>
      <c r="G6" s="266" t="s">
        <v>200</v>
      </c>
    </row>
    <row r="7" spans="1:6" ht="12.75">
      <c r="A7" s="16"/>
      <c r="B7" s="16"/>
      <c r="C7" s="16"/>
      <c r="D7" s="16"/>
      <c r="E7" s="16"/>
      <c r="F7" s="16"/>
    </row>
    <row r="8" spans="1:7" ht="12.75">
      <c r="A8" s="264">
        <v>1990</v>
      </c>
      <c r="B8" s="261">
        <v>10152.1</v>
      </c>
      <c r="C8" s="261">
        <v>7752.2</v>
      </c>
      <c r="D8" s="65">
        <v>76.4</v>
      </c>
      <c r="E8" s="261">
        <v>41026.4</v>
      </c>
      <c r="F8" s="260">
        <v>1824.3</v>
      </c>
      <c r="G8" s="265">
        <v>4.4</v>
      </c>
    </row>
    <row r="9" spans="1:7" ht="12.75">
      <c r="A9" s="264">
        <v>1991</v>
      </c>
      <c r="B9" s="261">
        <v>8231.7</v>
      </c>
      <c r="C9" s="261">
        <v>6584.4</v>
      </c>
      <c r="D9" s="65">
        <v>80</v>
      </c>
      <c r="E9" s="261">
        <v>57399</v>
      </c>
      <c r="F9" s="260">
        <v>2650.3</v>
      </c>
      <c r="G9" s="265">
        <v>4.6</v>
      </c>
    </row>
    <row r="10" spans="1:7" ht="12.75">
      <c r="A10" s="264">
        <v>1992</v>
      </c>
      <c r="B10" s="261">
        <v>7806.9</v>
      </c>
      <c r="C10" s="261">
        <v>6439.5</v>
      </c>
      <c r="D10" s="65">
        <v>82.5</v>
      </c>
      <c r="E10" s="261">
        <v>50186.9</v>
      </c>
      <c r="F10" s="260">
        <v>3177.5</v>
      </c>
      <c r="G10" s="265">
        <v>6.3</v>
      </c>
    </row>
    <row r="11" spans="1:7" ht="12.75">
      <c r="A11" s="264">
        <v>1993</v>
      </c>
      <c r="B11" s="261">
        <v>10604.6</v>
      </c>
      <c r="C11" s="261">
        <v>7703.6</v>
      </c>
      <c r="D11" s="65">
        <v>72.6</v>
      </c>
      <c r="E11" s="261">
        <v>52523.6</v>
      </c>
      <c r="F11" s="260">
        <v>2957.9</v>
      </c>
      <c r="G11" s="265">
        <v>5.6</v>
      </c>
    </row>
    <row r="12" spans="1:7" ht="12.75">
      <c r="A12" s="264">
        <v>1994</v>
      </c>
      <c r="B12" s="261">
        <v>12130.1</v>
      </c>
      <c r="C12" s="261">
        <v>9283.5</v>
      </c>
      <c r="D12" s="65">
        <v>76.5</v>
      </c>
      <c r="E12" s="261">
        <v>56242.1</v>
      </c>
      <c r="F12" s="260">
        <v>3355.1</v>
      </c>
      <c r="G12" s="265">
        <v>6</v>
      </c>
    </row>
    <row r="13" spans="1:7" ht="12.75">
      <c r="A13" s="264">
        <v>1995</v>
      </c>
      <c r="B13" s="261">
        <v>14916.3</v>
      </c>
      <c r="C13" s="261">
        <v>11821</v>
      </c>
      <c r="D13" s="65">
        <v>79.2</v>
      </c>
      <c r="E13" s="261">
        <v>59467.6</v>
      </c>
      <c r="F13" s="260">
        <v>2978.2</v>
      </c>
      <c r="G13" s="265">
        <v>5</v>
      </c>
    </row>
    <row r="14" spans="1:7" ht="12.75">
      <c r="A14" s="264">
        <v>1996</v>
      </c>
      <c r="B14" s="261">
        <v>17884.9</v>
      </c>
      <c r="C14" s="261">
        <v>13933.6</v>
      </c>
      <c r="D14" s="65">
        <v>77.9</v>
      </c>
      <c r="E14" s="261">
        <v>59619.9</v>
      </c>
      <c r="F14" s="260">
        <v>3538</v>
      </c>
      <c r="G14" s="265">
        <v>5.9</v>
      </c>
    </row>
    <row r="15" spans="1:7" ht="12.75">
      <c r="A15" s="264">
        <v>1997</v>
      </c>
      <c r="B15" s="261">
        <v>15908.6</v>
      </c>
      <c r="C15" s="261">
        <v>11341.6</v>
      </c>
      <c r="D15" s="65">
        <v>71.3</v>
      </c>
      <c r="E15" s="261">
        <v>50515.4</v>
      </c>
      <c r="F15" s="260">
        <v>2262.1</v>
      </c>
      <c r="G15" s="265">
        <v>4.5</v>
      </c>
    </row>
    <row r="16" spans="1:7" ht="12.75">
      <c r="A16" s="264">
        <v>1998</v>
      </c>
      <c r="B16" s="261">
        <v>12406.3</v>
      </c>
      <c r="C16" s="261">
        <v>8702.4</v>
      </c>
      <c r="D16" s="65">
        <v>70.1</v>
      </c>
      <c r="E16" s="261">
        <v>47282.6</v>
      </c>
      <c r="F16" s="260">
        <v>2492.7</v>
      </c>
      <c r="G16" s="265">
        <v>5.3</v>
      </c>
    </row>
    <row r="17" spans="1:7" ht="12.75">
      <c r="A17" s="264">
        <v>1999</v>
      </c>
      <c r="B17" s="261">
        <v>10295.3</v>
      </c>
      <c r="C17" s="261">
        <v>7425.8</v>
      </c>
      <c r="D17" s="65">
        <v>72.1</v>
      </c>
      <c r="E17" s="261">
        <v>41141.6</v>
      </c>
      <c r="F17" s="260">
        <v>2030.3</v>
      </c>
      <c r="G17" s="265">
        <v>4.9</v>
      </c>
    </row>
    <row r="18" spans="1:7" ht="12.75">
      <c r="A18" s="264">
        <v>2000</v>
      </c>
      <c r="B18" s="261">
        <v>10668.4</v>
      </c>
      <c r="C18" s="261">
        <v>7972.4</v>
      </c>
      <c r="D18" s="65">
        <v>74.7</v>
      </c>
      <c r="E18" s="261">
        <v>48654.7</v>
      </c>
      <c r="F18" s="260">
        <v>1654.6</v>
      </c>
      <c r="G18" s="265">
        <v>3.4</v>
      </c>
    </row>
    <row r="19" spans="1:7" ht="12.75">
      <c r="A19" s="264">
        <v>2001</v>
      </c>
      <c r="B19" s="261">
        <v>12801.3</v>
      </c>
      <c r="C19" s="261">
        <v>8558.9</v>
      </c>
      <c r="D19" s="65">
        <v>66.9</v>
      </c>
      <c r="E19" s="261">
        <v>48731.3</v>
      </c>
      <c r="F19" s="260">
        <v>2288.1</v>
      </c>
      <c r="G19" s="265">
        <v>4.7</v>
      </c>
    </row>
    <row r="20" spans="1:7" ht="12.75">
      <c r="A20" s="264">
        <v>2002</v>
      </c>
      <c r="B20" s="261">
        <v>15538.4</v>
      </c>
      <c r="C20" s="261">
        <v>11478.1</v>
      </c>
      <c r="D20" s="65">
        <v>73.9</v>
      </c>
      <c r="E20" s="261">
        <v>53506.8</v>
      </c>
      <c r="F20" s="260">
        <v>2192.4</v>
      </c>
      <c r="G20" s="265">
        <v>4.1</v>
      </c>
    </row>
    <row r="21" spans="1:7" ht="12.75">
      <c r="A21" s="264">
        <v>2003</v>
      </c>
      <c r="B21" s="261">
        <v>11794.636</v>
      </c>
      <c r="C21" s="261">
        <v>8305.338</v>
      </c>
      <c r="D21" s="65">
        <v>70.41622988619572</v>
      </c>
      <c r="E21" s="261">
        <v>47898.931</v>
      </c>
      <c r="F21" s="260">
        <v>2122.146</v>
      </c>
      <c r="G21" s="265">
        <v>4.430466308319073</v>
      </c>
    </row>
    <row r="22" spans="1:7" ht="12.75">
      <c r="A22" s="264">
        <v>2004</v>
      </c>
      <c r="B22" s="261">
        <v>12405.4</v>
      </c>
      <c r="C22" s="261">
        <v>8132.5</v>
      </c>
      <c r="D22" s="65">
        <v>65.6</v>
      </c>
      <c r="E22" s="261">
        <v>52757.4</v>
      </c>
      <c r="F22" s="260">
        <v>3169.6</v>
      </c>
      <c r="G22" s="265">
        <v>6</v>
      </c>
    </row>
    <row r="23" spans="1:7" ht="12.75">
      <c r="A23" s="264">
        <v>2005</v>
      </c>
      <c r="B23" s="261">
        <v>51801.2</v>
      </c>
      <c r="C23" s="261">
        <v>29645.8</v>
      </c>
      <c r="D23" s="65">
        <v>57.2</v>
      </c>
      <c r="E23" s="261">
        <v>54224.7</v>
      </c>
      <c r="F23" s="260">
        <v>3131.3</v>
      </c>
      <c r="G23" s="265">
        <v>5.8</v>
      </c>
    </row>
    <row r="24" spans="1:7" ht="12.75">
      <c r="A24" s="264">
        <v>2006</v>
      </c>
      <c r="B24" s="261">
        <v>48313.066</v>
      </c>
      <c r="C24" s="261">
        <v>27863.519</v>
      </c>
      <c r="D24" s="65">
        <v>57.67284361543107</v>
      </c>
      <c r="E24" s="261">
        <v>57223.905000000006</v>
      </c>
      <c r="F24" s="260">
        <v>5016.963000000003</v>
      </c>
      <c r="G24" s="265">
        <v>8.767250330084957</v>
      </c>
    </row>
    <row r="25" spans="1:7" ht="12.75">
      <c r="A25" s="264">
        <v>2007</v>
      </c>
      <c r="B25" s="263">
        <v>37647.4</v>
      </c>
      <c r="C25" s="261">
        <v>24008.8</v>
      </c>
      <c r="D25" s="65">
        <v>63.8</v>
      </c>
      <c r="E25" s="261">
        <v>57591.824</v>
      </c>
      <c r="F25" s="260">
        <v>3233.177</v>
      </c>
      <c r="G25" s="265">
        <v>5.613951383099101</v>
      </c>
    </row>
    <row r="26" spans="1:7" ht="12.75">
      <c r="A26" s="264">
        <v>2008</v>
      </c>
      <c r="B26" s="263">
        <v>33960.8</v>
      </c>
      <c r="C26" s="261">
        <v>21658.5</v>
      </c>
      <c r="D26" s="262">
        <v>63.775083992421614</v>
      </c>
      <c r="E26" s="261">
        <v>51704.5</v>
      </c>
      <c r="F26" s="260">
        <v>2746</v>
      </c>
      <c r="G26" s="259">
        <v>5.3</v>
      </c>
    </row>
    <row r="27" spans="1:7" ht="12.75">
      <c r="A27" s="264">
        <v>2009</v>
      </c>
      <c r="B27" s="263">
        <v>28780.274</v>
      </c>
      <c r="C27" s="261">
        <v>19600.507</v>
      </c>
      <c r="D27" s="262">
        <v>68.10396245706347</v>
      </c>
      <c r="E27" s="261">
        <v>58907.64</v>
      </c>
      <c r="F27" s="260">
        <v>3378.914</v>
      </c>
      <c r="G27" s="259">
        <v>5.735952076844362</v>
      </c>
    </row>
    <row r="28" spans="1:7" ht="12.75">
      <c r="A28" s="264">
        <v>2010</v>
      </c>
      <c r="B28" s="263">
        <v>28857.843</v>
      </c>
      <c r="C28" s="261">
        <v>17963.196</v>
      </c>
      <c r="D28" s="262">
        <v>62.24718874518792</v>
      </c>
      <c r="E28" s="261">
        <v>52556.57</v>
      </c>
      <c r="F28" s="260">
        <v>3576.022</v>
      </c>
      <c r="G28" s="259">
        <v>6.804138854571369</v>
      </c>
    </row>
    <row r="29" spans="1:7" ht="12.75">
      <c r="A29" s="264">
        <v>2011</v>
      </c>
      <c r="B29" s="263">
        <v>24320.286</v>
      </c>
      <c r="C29" s="261">
        <v>16689.659</v>
      </c>
      <c r="D29" s="262">
        <v>68.62443558435127</v>
      </c>
      <c r="E29" s="261">
        <v>54139.214</v>
      </c>
      <c r="F29" s="260">
        <v>3926.596</v>
      </c>
      <c r="G29" s="259">
        <v>7.252776148541795</v>
      </c>
    </row>
    <row r="30" spans="1:7" ht="12.75">
      <c r="A30" s="264">
        <v>2012</v>
      </c>
      <c r="B30" s="263">
        <v>19497.702</v>
      </c>
      <c r="C30" s="261">
        <v>12270.595</v>
      </c>
      <c r="D30" s="262">
        <v>62.9335446813168</v>
      </c>
      <c r="E30" s="261">
        <v>51297.203</v>
      </c>
      <c r="F30" s="260">
        <v>3442.661</v>
      </c>
      <c r="G30" s="259">
        <v>6.711206067122218</v>
      </c>
    </row>
    <row r="31" spans="1:7" ht="12.75">
      <c r="A31" s="264">
        <v>2013</v>
      </c>
      <c r="B31" s="263">
        <v>23617.951</v>
      </c>
      <c r="C31" s="261">
        <v>14471.867</v>
      </c>
      <c r="D31" s="262">
        <v>61.274862497597695</v>
      </c>
      <c r="E31" s="261">
        <v>50959.234</v>
      </c>
      <c r="F31" s="260">
        <v>3735.138</v>
      </c>
      <c r="G31" s="259">
        <v>7.32965884063328</v>
      </c>
    </row>
    <row r="32" spans="1:7" ht="12.75">
      <c r="A32" s="264">
        <v>2014</v>
      </c>
      <c r="B32" s="263">
        <v>28055.069</v>
      </c>
      <c r="C32" s="261">
        <v>16358.517</v>
      </c>
      <c r="D32" s="262">
        <v>58.30859656770048</v>
      </c>
      <c r="E32" s="261">
        <v>50702.909</v>
      </c>
      <c r="F32" s="260">
        <v>3865.273</v>
      </c>
      <c r="G32" s="259">
        <v>7.623375218964261</v>
      </c>
    </row>
    <row r="33" spans="1:7" ht="12.75">
      <c r="A33" s="264">
        <v>2015</v>
      </c>
      <c r="B33" s="263">
        <v>32486.376</v>
      </c>
      <c r="C33" s="261">
        <v>20779.896</v>
      </c>
      <c r="D33" s="262">
        <v>63.964955647869125</v>
      </c>
      <c r="E33" s="261">
        <v>52615.394</v>
      </c>
      <c r="F33" s="260">
        <v>4327.938</v>
      </c>
      <c r="G33" s="259">
        <v>8.225611690753471</v>
      </c>
    </row>
    <row r="34" spans="1:7" ht="12.75">
      <c r="A34" s="23"/>
      <c r="B34" s="23"/>
      <c r="C34" s="23"/>
      <c r="D34" s="23"/>
      <c r="E34" s="23"/>
      <c r="F34" s="23"/>
      <c r="G34" s="25"/>
    </row>
    <row r="36" ht="12.75">
      <c r="A36" s="62" t="s">
        <v>199</v>
      </c>
    </row>
    <row r="37" ht="12.75">
      <c r="A37" s="100" t="s">
        <v>10</v>
      </c>
    </row>
    <row r="38" ht="12.75">
      <c r="A38" s="100" t="s">
        <v>198</v>
      </c>
    </row>
    <row r="39" ht="12.75">
      <c r="A39" s="100" t="s">
        <v>197</v>
      </c>
    </row>
    <row r="40" ht="12.75">
      <c r="A40" s="10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14.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25.140625" style="12" customWidth="1"/>
    <col min="2" max="3" width="11.7109375" style="12" customWidth="1"/>
    <col min="4" max="4" width="12.140625" style="12" customWidth="1"/>
    <col min="5" max="6" width="11.7109375" style="12" customWidth="1"/>
    <col min="7" max="16384" width="9.140625" style="12" customWidth="1"/>
  </cols>
  <sheetData>
    <row r="1" spans="1:6" ht="15.75">
      <c r="A1" s="10" t="s">
        <v>222</v>
      </c>
      <c r="B1" s="11"/>
      <c r="C1" s="11"/>
      <c r="D1" s="11"/>
      <c r="E1" s="11"/>
      <c r="F1" s="11"/>
    </row>
    <row r="2" spans="1:6" ht="15.75">
      <c r="A2" s="10" t="s">
        <v>221</v>
      </c>
      <c r="B2" s="11"/>
      <c r="C2" s="11"/>
      <c r="D2" s="11"/>
      <c r="E2" s="11"/>
      <c r="F2" s="11"/>
    </row>
    <row r="3" spans="1:6" ht="12.75" customHeight="1">
      <c r="A3" s="257" t="s">
        <v>8</v>
      </c>
      <c r="B3" s="282"/>
      <c r="C3" s="282"/>
      <c r="D3" s="282"/>
      <c r="E3" s="282"/>
      <c r="F3" s="282"/>
    </row>
    <row r="4" spans="1:6" ht="12.75" customHeight="1">
      <c r="A4" s="283" t="s">
        <v>220</v>
      </c>
      <c r="B4" s="282"/>
      <c r="C4" s="282"/>
      <c r="D4" s="282"/>
      <c r="E4" s="282"/>
      <c r="F4" s="282"/>
    </row>
    <row r="5" spans="1:6" ht="12.75" customHeight="1" thickBot="1">
      <c r="A5" s="257"/>
      <c r="B5" s="282"/>
      <c r="C5" s="282"/>
      <c r="D5" s="282"/>
      <c r="E5" s="282"/>
      <c r="F5" s="282"/>
    </row>
    <row r="6" spans="1:6" s="1" customFormat="1" ht="34.5" customHeight="1" thickTop="1">
      <c r="A6" s="280" t="s">
        <v>146</v>
      </c>
      <c r="B6" s="281" t="s">
        <v>219</v>
      </c>
      <c r="C6" s="280" t="s">
        <v>80</v>
      </c>
      <c r="D6" s="280" t="s">
        <v>79</v>
      </c>
      <c r="E6" s="280" t="s">
        <v>77</v>
      </c>
      <c r="F6" s="279" t="s">
        <v>78</v>
      </c>
    </row>
    <row r="7" spans="1:6" ht="12.75">
      <c r="A7" s="273"/>
      <c r="B7" s="272"/>
      <c r="C7" s="261"/>
      <c r="D7" s="260"/>
      <c r="E7" s="260"/>
      <c r="F7" s="271"/>
    </row>
    <row r="8" spans="1:5" ht="12.75">
      <c r="A8" s="278">
        <v>2014</v>
      </c>
      <c r="B8" s="17"/>
      <c r="C8" s="16"/>
      <c r="D8" s="16"/>
      <c r="E8" s="16"/>
    </row>
    <row r="9" spans="1:5" ht="12.75">
      <c r="A9" s="16"/>
      <c r="B9" s="17"/>
      <c r="C9" s="16"/>
      <c r="D9" s="16"/>
      <c r="E9" s="16"/>
    </row>
    <row r="10" spans="1:6" ht="12.75">
      <c r="A10" s="16" t="s">
        <v>218</v>
      </c>
      <c r="B10" s="272">
        <v>78757.978</v>
      </c>
      <c r="C10" s="277">
        <v>54676.473</v>
      </c>
      <c r="D10" s="260">
        <v>9098.12</v>
      </c>
      <c r="E10" s="260">
        <v>12262.524</v>
      </c>
      <c r="F10" s="274">
        <v>2720.861</v>
      </c>
    </row>
    <row r="11" spans="1:6" ht="12.75">
      <c r="A11" s="273" t="s">
        <v>214</v>
      </c>
      <c r="B11" s="272">
        <v>28055.069</v>
      </c>
      <c r="C11" s="277">
        <v>20338.37</v>
      </c>
      <c r="D11" s="260">
        <v>3168.165</v>
      </c>
      <c r="E11" s="260">
        <v>3944.175</v>
      </c>
      <c r="F11" s="274">
        <v>604.359</v>
      </c>
    </row>
    <row r="12" spans="1:6" ht="12.75">
      <c r="A12" s="273" t="s">
        <v>213</v>
      </c>
      <c r="B12" s="272">
        <v>50702.909</v>
      </c>
      <c r="C12" s="275">
        <v>34338.103</v>
      </c>
      <c r="D12" s="260">
        <v>5929.955</v>
      </c>
      <c r="E12" s="260">
        <v>8318.349</v>
      </c>
      <c r="F12" s="274">
        <v>2116.502</v>
      </c>
    </row>
    <row r="13" spans="1:6" ht="12.75">
      <c r="A13" s="16"/>
      <c r="B13" s="272"/>
      <c r="C13" s="275"/>
      <c r="D13" s="260"/>
      <c r="E13" s="260"/>
      <c r="F13" s="274"/>
    </row>
    <row r="14" spans="1:6" ht="12.75">
      <c r="A14" s="16" t="s">
        <v>217</v>
      </c>
      <c r="B14" s="272"/>
      <c r="C14" s="275"/>
      <c r="D14" s="260"/>
      <c r="E14" s="260"/>
      <c r="F14" s="274"/>
    </row>
    <row r="15" spans="1:6" ht="12.75">
      <c r="A15" s="273" t="s">
        <v>216</v>
      </c>
      <c r="B15" s="276">
        <v>20223.79</v>
      </c>
      <c r="C15" s="275">
        <v>14154.012</v>
      </c>
      <c r="D15" s="260">
        <v>1920.854</v>
      </c>
      <c r="E15" s="260">
        <v>3573.038</v>
      </c>
      <c r="F15" s="274">
        <v>575.886</v>
      </c>
    </row>
    <row r="16" spans="1:6" ht="12.75">
      <c r="A16" s="273" t="s">
        <v>214</v>
      </c>
      <c r="B16" s="276">
        <v>16358.517</v>
      </c>
      <c r="C16" s="275">
        <v>11293.688</v>
      </c>
      <c r="D16" s="260">
        <v>1729.382</v>
      </c>
      <c r="E16" s="260">
        <v>2903.238</v>
      </c>
      <c r="F16" s="274">
        <v>432.209</v>
      </c>
    </row>
    <row r="17" spans="1:6" ht="12.75">
      <c r="A17" s="273" t="s">
        <v>213</v>
      </c>
      <c r="B17" s="272">
        <v>3865.273</v>
      </c>
      <c r="C17" s="275">
        <v>2860.324</v>
      </c>
      <c r="D17" s="260">
        <v>191.472</v>
      </c>
      <c r="E17" s="260">
        <v>669.8</v>
      </c>
      <c r="F17" s="274">
        <v>143.677</v>
      </c>
    </row>
    <row r="18" spans="1:6" ht="12.75">
      <c r="A18" s="16"/>
      <c r="B18" s="272"/>
      <c r="C18" s="261"/>
      <c r="D18" s="260"/>
      <c r="E18" s="260"/>
      <c r="F18" s="271"/>
    </row>
    <row r="19" spans="1:6" ht="12.75">
      <c r="A19" s="16" t="s">
        <v>215</v>
      </c>
      <c r="B19" s="272">
        <v>25.67840174870919</v>
      </c>
      <c r="C19" s="261">
        <v>25.88684167685798</v>
      </c>
      <c r="D19" s="260">
        <v>21.11264744804421</v>
      </c>
      <c r="E19" s="260">
        <v>29.137867538526326</v>
      </c>
      <c r="F19" s="271">
        <v>21.165579572054583</v>
      </c>
    </row>
    <row r="20" spans="1:6" ht="12.75">
      <c r="A20" s="273" t="s">
        <v>214</v>
      </c>
      <c r="B20" s="272">
        <v>58.30859656770048</v>
      </c>
      <c r="C20" s="261">
        <v>55.528973069129925</v>
      </c>
      <c r="D20" s="260">
        <v>54.58623524974235</v>
      </c>
      <c r="E20" s="260">
        <v>73.60824507026184</v>
      </c>
      <c r="F20" s="271">
        <v>71.51527486146479</v>
      </c>
    </row>
    <row r="21" spans="1:6" ht="12.75">
      <c r="A21" s="273" t="s">
        <v>213</v>
      </c>
      <c r="B21" s="272">
        <v>7.623375218964261</v>
      </c>
      <c r="C21" s="261">
        <v>8.329883569864066</v>
      </c>
      <c r="D21" s="260">
        <v>3.2288946543439203</v>
      </c>
      <c r="E21" s="260">
        <v>8.052078603578666</v>
      </c>
      <c r="F21" s="271">
        <v>6.788417870618596</v>
      </c>
    </row>
    <row r="22" spans="1:6" ht="12.75">
      <c r="A22" s="273"/>
      <c r="B22" s="272"/>
      <c r="C22" s="261"/>
      <c r="D22" s="260"/>
      <c r="E22" s="260"/>
      <c r="F22" s="271"/>
    </row>
    <row r="23" spans="1:5" ht="12.75">
      <c r="A23" s="278">
        <v>2015</v>
      </c>
      <c r="B23" s="17"/>
      <c r="C23" s="16"/>
      <c r="D23" s="16"/>
      <c r="E23" s="16"/>
    </row>
    <row r="24" spans="1:5" ht="12.75">
      <c r="A24" s="16"/>
      <c r="B24" s="17"/>
      <c r="C24" s="16"/>
      <c r="D24" s="16"/>
      <c r="E24" s="16"/>
    </row>
    <row r="25" spans="1:6" ht="12.75">
      <c r="A25" s="16" t="s">
        <v>218</v>
      </c>
      <c r="B25" s="272">
        <v>85101.77</v>
      </c>
      <c r="C25" s="277">
        <v>57794.546</v>
      </c>
      <c r="D25" s="260">
        <v>12073.322</v>
      </c>
      <c r="E25" s="260">
        <v>13334.636</v>
      </c>
      <c r="F25" s="274">
        <v>1899.266</v>
      </c>
    </row>
    <row r="26" spans="1:6" ht="12.75">
      <c r="A26" s="273" t="s">
        <v>214</v>
      </c>
      <c r="B26" s="272">
        <v>32486.376</v>
      </c>
      <c r="C26" s="277">
        <v>22940.508</v>
      </c>
      <c r="D26" s="260">
        <v>4762.563</v>
      </c>
      <c r="E26" s="260">
        <v>4489.006</v>
      </c>
      <c r="F26" s="274">
        <v>294.299</v>
      </c>
    </row>
    <row r="27" spans="1:6" ht="12.75">
      <c r="A27" s="273" t="s">
        <v>213</v>
      </c>
      <c r="B27" s="272">
        <v>52615.394</v>
      </c>
      <c r="C27" s="275">
        <v>34854.038</v>
      </c>
      <c r="D27" s="260">
        <v>7310.759</v>
      </c>
      <c r="E27" s="260">
        <v>8845.63</v>
      </c>
      <c r="F27" s="274">
        <v>1604.967</v>
      </c>
    </row>
    <row r="28" spans="1:6" ht="12.75">
      <c r="A28" s="16"/>
      <c r="B28" s="272"/>
      <c r="C28" s="275"/>
      <c r="D28" s="260"/>
      <c r="E28" s="260"/>
      <c r="F28" s="274"/>
    </row>
    <row r="29" spans="1:6" ht="12.75">
      <c r="A29" s="16" t="s">
        <v>217</v>
      </c>
      <c r="B29" s="272"/>
      <c r="C29" s="275"/>
      <c r="D29" s="260"/>
      <c r="E29" s="260"/>
      <c r="F29" s="274"/>
    </row>
    <row r="30" spans="1:6" ht="12.75">
      <c r="A30" s="273" t="s">
        <v>216</v>
      </c>
      <c r="B30" s="276">
        <v>25107.834</v>
      </c>
      <c r="C30" s="275">
        <v>17122.969</v>
      </c>
      <c r="D30" s="260">
        <v>2931.814</v>
      </c>
      <c r="E30" s="260">
        <v>4621.659</v>
      </c>
      <c r="F30" s="274">
        <v>431.392</v>
      </c>
    </row>
    <row r="31" spans="1:6" ht="12.75">
      <c r="A31" s="273" t="s">
        <v>214</v>
      </c>
      <c r="B31" s="276">
        <v>20779.896</v>
      </c>
      <c r="C31" s="275">
        <v>14522.243</v>
      </c>
      <c r="D31" s="260">
        <v>2684.348</v>
      </c>
      <c r="E31" s="260">
        <v>3365.166</v>
      </c>
      <c r="F31" s="274">
        <v>208.139</v>
      </c>
    </row>
    <row r="32" spans="1:6" ht="12.75">
      <c r="A32" s="273" t="s">
        <v>213</v>
      </c>
      <c r="B32" s="272">
        <v>4327.938</v>
      </c>
      <c r="C32" s="275">
        <v>2600.726</v>
      </c>
      <c r="D32" s="260">
        <v>247.466</v>
      </c>
      <c r="E32" s="260">
        <v>1256.493</v>
      </c>
      <c r="F32" s="274">
        <v>223.253</v>
      </c>
    </row>
    <row r="33" spans="1:6" ht="12.75">
      <c r="A33" s="16"/>
      <c r="B33" s="272"/>
      <c r="C33" s="261"/>
      <c r="D33" s="260"/>
      <c r="E33" s="260"/>
      <c r="F33" s="271"/>
    </row>
    <row r="34" spans="1:6" ht="12.75">
      <c r="A34" s="16" t="s">
        <v>215</v>
      </c>
      <c r="B34" s="272">
        <v>29.503304102840634</v>
      </c>
      <c r="C34" s="261">
        <v>29.62730946965134</v>
      </c>
      <c r="D34" s="260">
        <v>24.283407665263958</v>
      </c>
      <c r="E34" s="260">
        <v>34.659056310198494</v>
      </c>
      <c r="F34" s="271">
        <v>22.713616734043573</v>
      </c>
    </row>
    <row r="35" spans="1:6" ht="12.75">
      <c r="A35" s="273" t="s">
        <v>214</v>
      </c>
      <c r="B35" s="272">
        <v>63.964955647869125</v>
      </c>
      <c r="C35" s="261">
        <v>63.30392945090841</v>
      </c>
      <c r="D35" s="260">
        <v>56.36351687106291</v>
      </c>
      <c r="E35" s="260">
        <v>74.96461354696339</v>
      </c>
      <c r="F35" s="271">
        <v>70.7236517963024</v>
      </c>
    </row>
    <row r="36" spans="1:6" ht="12.75">
      <c r="A36" s="273" t="s">
        <v>213</v>
      </c>
      <c r="B36" s="272">
        <v>8.225611690753471</v>
      </c>
      <c r="C36" s="261">
        <v>7.461763827766528</v>
      </c>
      <c r="D36" s="260">
        <v>3.3849563362709674</v>
      </c>
      <c r="E36" s="260">
        <v>14.204675076845854</v>
      </c>
      <c r="F36" s="271">
        <v>13.910130239437946</v>
      </c>
    </row>
    <row r="37" spans="1:6" ht="12.75">
      <c r="A37" s="23"/>
      <c r="B37" s="24" t="s">
        <v>8</v>
      </c>
      <c r="C37" s="23"/>
      <c r="D37" s="23" t="s">
        <v>8</v>
      </c>
      <c r="E37" s="23" t="s">
        <v>8</v>
      </c>
      <c r="F37" s="25"/>
    </row>
    <row r="39" ht="12.75">
      <c r="A39" s="270" t="s">
        <v>212</v>
      </c>
    </row>
    <row r="40" ht="12.75">
      <c r="A40" s="38" t="s">
        <v>10</v>
      </c>
    </row>
    <row r="41" ht="12.75">
      <c r="A41" s="38" t="s">
        <v>211</v>
      </c>
    </row>
    <row r="42" ht="12.75">
      <c r="A42" s="38" t="s">
        <v>210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15.xml><?xml version="1.0" encoding="utf-8"?>
<worksheet xmlns="http://schemas.openxmlformats.org/spreadsheetml/2006/main" xmlns:r="http://schemas.openxmlformats.org/officeDocument/2006/relationships">
  <dimension ref="A1:E22"/>
  <sheetViews>
    <sheetView workbookViewId="0" topLeftCell="A1">
      <selection activeCell="A24" sqref="A24"/>
    </sheetView>
  </sheetViews>
  <sheetFormatPr defaultColWidth="9.140625" defaultRowHeight="12.75"/>
  <cols>
    <col min="1" max="1" width="25.28125" style="12" customWidth="1"/>
    <col min="2" max="5" width="14.7109375" style="12" customWidth="1"/>
    <col min="6" max="16384" width="9.140625" style="12" customWidth="1"/>
  </cols>
  <sheetData>
    <row r="1" spans="1:5" ht="15.75" customHeight="1">
      <c r="A1" s="10" t="s">
        <v>239</v>
      </c>
      <c r="B1" s="11"/>
      <c r="C1" s="11"/>
      <c r="D1" s="11"/>
      <c r="E1" s="11"/>
    </row>
    <row r="2" spans="1:5" ht="15.75">
      <c r="A2" s="10" t="s">
        <v>238</v>
      </c>
      <c r="B2" s="11"/>
      <c r="C2" s="11"/>
      <c r="D2" s="11"/>
      <c r="E2" s="11"/>
    </row>
    <row r="3" ht="12.75">
      <c r="A3" s="292" t="s">
        <v>8</v>
      </c>
    </row>
    <row r="4" spans="1:5" ht="12.75">
      <c r="A4" s="282" t="s">
        <v>237</v>
      </c>
      <c r="B4" s="11"/>
      <c r="C4" s="11"/>
      <c r="D4" s="11"/>
      <c r="E4" s="11"/>
    </row>
    <row r="5" spans="1:5" ht="12.75">
      <c r="A5" s="291" t="s">
        <v>236</v>
      </c>
      <c r="B5" s="11"/>
      <c r="C5" s="11"/>
      <c r="D5" s="11"/>
      <c r="E5" s="11"/>
    </row>
    <row r="6" spans="1:5" ht="12.75" customHeight="1" thickBot="1">
      <c r="A6" s="15"/>
      <c r="B6" s="75"/>
      <c r="C6" s="75"/>
      <c r="D6" s="75"/>
      <c r="E6" s="75"/>
    </row>
    <row r="7" spans="1:5" s="8" customFormat="1" ht="24" customHeight="1" thickTop="1">
      <c r="A7" s="5"/>
      <c r="B7" s="6" t="s">
        <v>235</v>
      </c>
      <c r="C7" s="256"/>
      <c r="D7" s="6" t="s">
        <v>234</v>
      </c>
      <c r="E7" s="290"/>
    </row>
    <row r="8" spans="1:5" s="8" customFormat="1" ht="24" customHeight="1">
      <c r="A8" s="53" t="s">
        <v>112</v>
      </c>
      <c r="B8" s="289">
        <v>2014</v>
      </c>
      <c r="C8" s="53">
        <v>2015</v>
      </c>
      <c r="D8" s="53">
        <v>2014</v>
      </c>
      <c r="E8" s="288">
        <v>2015</v>
      </c>
    </row>
    <row r="9" spans="1:5" ht="12.75">
      <c r="A9" s="16"/>
      <c r="B9" s="111"/>
      <c r="C9" s="16"/>
      <c r="D9" s="16"/>
      <c r="E9" s="91"/>
    </row>
    <row r="10" spans="1:5" ht="12.75">
      <c r="A10" s="16" t="s">
        <v>233</v>
      </c>
      <c r="B10" s="287">
        <v>240.9</v>
      </c>
      <c r="C10" s="65">
        <v>246.6</v>
      </c>
      <c r="D10" s="65">
        <v>361.6</v>
      </c>
      <c r="E10" s="68">
        <v>372.6</v>
      </c>
    </row>
    <row r="11" spans="1:5" ht="12.75">
      <c r="A11" s="16" t="s">
        <v>232</v>
      </c>
      <c r="B11" s="287">
        <v>3186.3</v>
      </c>
      <c r="C11" s="65">
        <v>3170.5</v>
      </c>
      <c r="D11" s="65">
        <v>2574.1</v>
      </c>
      <c r="E11" s="68">
        <v>2487</v>
      </c>
    </row>
    <row r="12" spans="1:5" ht="12.75">
      <c r="A12" s="23"/>
      <c r="B12" s="286"/>
      <c r="C12" s="23"/>
      <c r="D12" s="23"/>
      <c r="E12" s="25"/>
    </row>
    <row r="14" ht="12.75">
      <c r="A14" s="32" t="s">
        <v>231</v>
      </c>
    </row>
    <row r="15" ht="12.75">
      <c r="A15" s="32" t="s">
        <v>230</v>
      </c>
    </row>
    <row r="16" ht="12.75">
      <c r="A16" s="32" t="s">
        <v>229</v>
      </c>
    </row>
    <row r="17" ht="12.75">
      <c r="A17" s="32" t="s">
        <v>228</v>
      </c>
    </row>
    <row r="18" ht="12.75">
      <c r="A18" s="285" t="s">
        <v>227</v>
      </c>
    </row>
    <row r="19" ht="12.75">
      <c r="A19" s="284" t="s">
        <v>226</v>
      </c>
    </row>
    <row r="20" ht="12.75">
      <c r="A20" s="32" t="s">
        <v>225</v>
      </c>
    </row>
    <row r="21" ht="12.75">
      <c r="A21" s="140" t="s">
        <v>224</v>
      </c>
    </row>
    <row r="22" ht="12.75">
      <c r="A22" s="140" t="s">
        <v>223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1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22.57421875" style="12" customWidth="1"/>
    <col min="2" max="6" width="12.28125" style="12" customWidth="1"/>
    <col min="7" max="16384" width="9.140625" style="12" customWidth="1"/>
  </cols>
  <sheetData>
    <row r="1" spans="1:6" ht="15.75">
      <c r="A1" s="10" t="s">
        <v>250</v>
      </c>
      <c r="B1" s="11"/>
      <c r="C1" s="11"/>
      <c r="D1" s="11"/>
      <c r="E1" s="11"/>
      <c r="F1" s="11"/>
    </row>
    <row r="2" ht="12.75">
      <c r="A2" s="12" t="s">
        <v>8</v>
      </c>
    </row>
    <row r="3" spans="1:6" ht="12.75">
      <c r="A3" s="11" t="s">
        <v>249</v>
      </c>
      <c r="B3" s="11"/>
      <c r="C3" s="11"/>
      <c r="D3" s="11"/>
      <c r="E3" s="11"/>
      <c r="F3" s="11"/>
    </row>
    <row r="4" spans="1:6" ht="12.75" customHeight="1" thickBot="1">
      <c r="A4" s="214"/>
      <c r="B4" s="75"/>
      <c r="C4" s="75"/>
      <c r="D4" s="75"/>
      <c r="E4" s="75"/>
      <c r="F4" s="75"/>
    </row>
    <row r="5" spans="1:6" s="8" customFormat="1" ht="24" customHeight="1" thickTop="1">
      <c r="A5" s="137" t="s">
        <v>248</v>
      </c>
      <c r="B5" s="307" t="s">
        <v>0</v>
      </c>
      <c r="C5" s="53" t="s">
        <v>80</v>
      </c>
      <c r="D5" s="53" t="s">
        <v>79</v>
      </c>
      <c r="E5" s="53" t="s">
        <v>78</v>
      </c>
      <c r="F5" s="288" t="s">
        <v>77</v>
      </c>
    </row>
    <row r="6" spans="1:6" ht="12.75">
      <c r="A6" s="16"/>
      <c r="B6" s="17"/>
      <c r="C6" s="297"/>
      <c r="D6" s="297"/>
      <c r="E6" s="297"/>
      <c r="F6" s="293"/>
    </row>
    <row r="7" spans="1:6" ht="12.75">
      <c r="A7" s="304" t="s">
        <v>144</v>
      </c>
      <c r="B7" s="306">
        <v>4560</v>
      </c>
      <c r="C7" s="305">
        <v>3190</v>
      </c>
      <c r="D7" s="295">
        <v>620</v>
      </c>
      <c r="E7" s="295">
        <v>230</v>
      </c>
      <c r="F7" s="294">
        <v>520</v>
      </c>
    </row>
    <row r="8" spans="1:6" ht="12.75">
      <c r="A8" s="304"/>
      <c r="B8" s="303"/>
      <c r="C8" s="301"/>
      <c r="D8" s="297"/>
      <c r="E8" s="297"/>
      <c r="F8" s="293"/>
    </row>
    <row r="9" spans="1:6" ht="12.75">
      <c r="A9" s="16" t="s">
        <v>247</v>
      </c>
      <c r="B9" s="299">
        <v>3112</v>
      </c>
      <c r="C9" s="301">
        <v>2143</v>
      </c>
      <c r="D9" s="297">
        <v>442</v>
      </c>
      <c r="E9" s="297">
        <v>142</v>
      </c>
      <c r="F9" s="293">
        <v>385</v>
      </c>
    </row>
    <row r="10" spans="1:6" ht="12.75">
      <c r="A10" s="16" t="s">
        <v>246</v>
      </c>
      <c r="B10" s="299">
        <v>120</v>
      </c>
      <c r="C10" s="301">
        <v>100</v>
      </c>
      <c r="D10" s="297">
        <v>20</v>
      </c>
      <c r="E10" s="298" t="s">
        <v>37</v>
      </c>
      <c r="F10" s="302" t="s">
        <v>37</v>
      </c>
    </row>
    <row r="11" spans="1:6" ht="12.75">
      <c r="A11" s="16" t="s">
        <v>245</v>
      </c>
      <c r="B11" s="299">
        <v>396</v>
      </c>
      <c r="C11" s="301">
        <v>360</v>
      </c>
      <c r="D11" s="297">
        <v>14</v>
      </c>
      <c r="E11" s="297">
        <v>22</v>
      </c>
      <c r="F11" s="302" t="s">
        <v>37</v>
      </c>
    </row>
    <row r="12" spans="1:6" ht="12.75">
      <c r="A12" s="16" t="s">
        <v>244</v>
      </c>
      <c r="B12" s="299">
        <v>932</v>
      </c>
      <c r="C12" s="301">
        <v>587</v>
      </c>
      <c r="D12" s="297">
        <v>144</v>
      </c>
      <c r="E12" s="297">
        <v>66</v>
      </c>
      <c r="F12" s="293">
        <v>135</v>
      </c>
    </row>
    <row r="13" spans="1:6" ht="12.75">
      <c r="A13" s="300" t="s">
        <v>243</v>
      </c>
      <c r="B13" s="299">
        <v>254</v>
      </c>
      <c r="C13" s="298" t="s">
        <v>242</v>
      </c>
      <c r="D13" s="297">
        <v>38</v>
      </c>
      <c r="E13" s="297">
        <v>20</v>
      </c>
      <c r="F13" s="293">
        <v>50</v>
      </c>
    </row>
    <row r="14" spans="1:6" ht="12.75">
      <c r="A14" s="23"/>
      <c r="B14" s="296"/>
      <c r="C14" s="295"/>
      <c r="D14" s="295"/>
      <c r="E14" s="295"/>
      <c r="F14" s="294"/>
    </row>
    <row r="16" ht="12.75">
      <c r="A16" s="61" t="s">
        <v>241</v>
      </c>
    </row>
    <row r="17" spans="1:4" ht="12.75">
      <c r="A17" s="270" t="s">
        <v>240</v>
      </c>
      <c r="D17" s="293" t="s">
        <v>8</v>
      </c>
    </row>
    <row r="18" ht="12.75">
      <c r="D18" s="293" t="s">
        <v>8</v>
      </c>
    </row>
    <row r="19" ht="12.75">
      <c r="D19" s="293"/>
    </row>
    <row r="20" ht="12.75">
      <c r="D20" s="293"/>
    </row>
    <row r="21" ht="12.75">
      <c r="D21" s="293"/>
    </row>
    <row r="22" ht="12.75">
      <c r="D22" s="293"/>
    </row>
    <row r="23" ht="12.75">
      <c r="D23" s="293"/>
    </row>
    <row r="24" ht="12.75">
      <c r="D24" s="293"/>
    </row>
    <row r="25" ht="12.75">
      <c r="D25" s="293"/>
    </row>
    <row r="26" ht="12.75">
      <c r="D26" s="293"/>
    </row>
    <row r="27" ht="12.75">
      <c r="D27" s="29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17.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10" t="s">
        <v>283</v>
      </c>
      <c r="B1" s="181"/>
      <c r="C1" s="181"/>
      <c r="D1" s="181"/>
    </row>
    <row r="2" spans="1:4" ht="15.75" customHeight="1">
      <c r="A2" s="10" t="s">
        <v>282</v>
      </c>
      <c r="B2" s="181"/>
      <c r="C2" s="181"/>
      <c r="D2" s="181"/>
    </row>
    <row r="3" ht="12.75">
      <c r="A3" s="327" t="s">
        <v>205</v>
      </c>
    </row>
    <row r="4" spans="1:4" ht="12.75">
      <c r="A4" s="181" t="s">
        <v>281</v>
      </c>
      <c r="B4" s="181"/>
      <c r="C4" s="181"/>
      <c r="D4" s="181"/>
    </row>
    <row r="5" ht="13.5" thickBot="1">
      <c r="A5" s="213"/>
    </row>
    <row r="6" spans="1:4" s="8" customFormat="1" ht="24" customHeight="1" thickTop="1">
      <c r="A6" s="53" t="s">
        <v>146</v>
      </c>
      <c r="B6" s="326">
        <v>2014</v>
      </c>
      <c r="C6" s="326">
        <v>2015</v>
      </c>
      <c r="D6" s="210">
        <v>2016</v>
      </c>
    </row>
    <row r="7" spans="1:4" ht="12.75">
      <c r="A7" s="200"/>
      <c r="B7" s="325"/>
      <c r="C7" s="325"/>
      <c r="D7" s="241"/>
    </row>
    <row r="8" spans="1:4" ht="12.75">
      <c r="A8" s="200" t="s">
        <v>280</v>
      </c>
      <c r="B8" s="325"/>
      <c r="C8" s="325"/>
      <c r="D8" s="241"/>
    </row>
    <row r="9" spans="1:4" ht="12.75">
      <c r="A9" s="197" t="s">
        <v>279</v>
      </c>
      <c r="B9" s="324">
        <v>1</v>
      </c>
      <c r="C9" s="324">
        <v>1</v>
      </c>
      <c r="D9" s="323">
        <v>1</v>
      </c>
    </row>
    <row r="10" spans="1:4" ht="12.75">
      <c r="A10" s="197" t="s">
        <v>278</v>
      </c>
      <c r="B10" s="324">
        <v>7</v>
      </c>
      <c r="C10" s="324">
        <v>7</v>
      </c>
      <c r="D10" s="323">
        <v>7</v>
      </c>
    </row>
    <row r="11" spans="1:4" ht="12.75">
      <c r="A11" s="200"/>
      <c r="B11" s="324"/>
      <c r="C11" s="324"/>
      <c r="D11" s="323"/>
    </row>
    <row r="12" spans="1:4" ht="12.75">
      <c r="A12" s="315" t="s">
        <v>277</v>
      </c>
      <c r="B12" s="324"/>
      <c r="C12" s="324"/>
      <c r="D12" s="323"/>
    </row>
    <row r="13" spans="1:4" ht="12.75">
      <c r="A13" s="197" t="s">
        <v>276</v>
      </c>
      <c r="B13" s="314">
        <v>5</v>
      </c>
      <c r="C13" s="314">
        <v>5</v>
      </c>
      <c r="D13" s="320">
        <v>5</v>
      </c>
    </row>
    <row r="14" spans="1:4" ht="12.75">
      <c r="A14" s="197" t="s">
        <v>275</v>
      </c>
      <c r="B14" s="314">
        <v>6</v>
      </c>
      <c r="C14" s="314">
        <v>6</v>
      </c>
      <c r="D14" s="320">
        <v>6</v>
      </c>
    </row>
    <row r="15" spans="1:4" ht="12.75">
      <c r="A15" s="322" t="s">
        <v>274</v>
      </c>
      <c r="B15" s="314">
        <v>33</v>
      </c>
      <c r="C15" s="314">
        <v>33</v>
      </c>
      <c r="D15" s="320">
        <v>33</v>
      </c>
    </row>
    <row r="16" spans="1:4" ht="12.75">
      <c r="A16" s="321" t="s">
        <v>272</v>
      </c>
      <c r="B16" s="314">
        <v>4</v>
      </c>
      <c r="C16" s="314">
        <v>4</v>
      </c>
      <c r="D16" s="320">
        <v>4</v>
      </c>
    </row>
    <row r="17" spans="1:4" ht="12.75">
      <c r="A17" s="322" t="s">
        <v>273</v>
      </c>
      <c r="B17" s="314">
        <v>38</v>
      </c>
      <c r="C17" s="314">
        <v>38</v>
      </c>
      <c r="D17" s="320">
        <v>38</v>
      </c>
    </row>
    <row r="18" spans="1:4" ht="12.75">
      <c r="A18" s="321" t="s">
        <v>272</v>
      </c>
      <c r="B18" s="314">
        <v>15</v>
      </c>
      <c r="C18" s="314">
        <v>15</v>
      </c>
      <c r="D18" s="320">
        <v>15</v>
      </c>
    </row>
    <row r="19" spans="1:4" ht="12.75">
      <c r="A19" s="197" t="s">
        <v>271</v>
      </c>
      <c r="B19" s="319" t="s">
        <v>269</v>
      </c>
      <c r="C19" s="319" t="s">
        <v>269</v>
      </c>
      <c r="D19" s="318" t="s">
        <v>269</v>
      </c>
    </row>
    <row r="20" spans="1:4" ht="12.75">
      <c r="A20" s="197" t="s">
        <v>270</v>
      </c>
      <c r="B20" s="319" t="s">
        <v>269</v>
      </c>
      <c r="C20" s="319" t="s">
        <v>269</v>
      </c>
      <c r="D20" s="318" t="s">
        <v>269</v>
      </c>
    </row>
    <row r="21" spans="1:4" ht="12.75">
      <c r="A21" s="200"/>
      <c r="B21" s="317"/>
      <c r="C21" s="317"/>
      <c r="D21" s="316"/>
    </row>
    <row r="22" spans="1:4" ht="12.75">
      <c r="A22" s="315" t="s">
        <v>268</v>
      </c>
      <c r="B22" s="314">
        <v>7660</v>
      </c>
      <c r="C22" s="314">
        <v>7641</v>
      </c>
      <c r="D22" s="313">
        <v>7804</v>
      </c>
    </row>
    <row r="23" spans="1:4" ht="12.75">
      <c r="A23" s="197" t="s">
        <v>267</v>
      </c>
      <c r="B23" s="314">
        <v>4813</v>
      </c>
      <c r="C23" s="314">
        <v>4834</v>
      </c>
      <c r="D23" s="313">
        <v>4858</v>
      </c>
    </row>
    <row r="24" spans="1:4" ht="12.75">
      <c r="A24" s="197" t="s">
        <v>266</v>
      </c>
      <c r="B24" s="314">
        <v>2847</v>
      </c>
      <c r="C24" s="314">
        <v>2807</v>
      </c>
      <c r="D24" s="313">
        <v>2946</v>
      </c>
    </row>
    <row r="25" spans="1:4" ht="12.75">
      <c r="A25" s="191"/>
      <c r="B25" s="312"/>
      <c r="C25" s="312"/>
      <c r="D25" s="190"/>
    </row>
    <row r="27" ht="12.75">
      <c r="A27" s="61" t="s">
        <v>265</v>
      </c>
    </row>
    <row r="28" ht="12.75">
      <c r="A28" s="61" t="s">
        <v>264</v>
      </c>
    </row>
    <row r="29" ht="12.75">
      <c r="A29" s="61" t="s">
        <v>263</v>
      </c>
    </row>
    <row r="30" ht="12.75">
      <c r="A30" s="187" t="s">
        <v>262</v>
      </c>
    </row>
    <row r="31" ht="12.75">
      <c r="A31" s="187" t="s">
        <v>261</v>
      </c>
    </row>
    <row r="32" ht="12.75">
      <c r="A32" s="187" t="s">
        <v>260</v>
      </c>
    </row>
    <row r="33" ht="12.75">
      <c r="A33" s="63" t="s">
        <v>259</v>
      </c>
    </row>
    <row r="34" ht="12.75">
      <c r="A34" s="311" t="s">
        <v>258</v>
      </c>
    </row>
    <row r="35" ht="12.75">
      <c r="A35" s="61" t="s">
        <v>257</v>
      </c>
    </row>
    <row r="36" ht="12.75">
      <c r="A36" s="310" t="s">
        <v>256</v>
      </c>
    </row>
    <row r="37" ht="12.75">
      <c r="A37" s="309" t="s">
        <v>255</v>
      </c>
    </row>
    <row r="38" ht="12.75">
      <c r="A38" s="63" t="s">
        <v>254</v>
      </c>
    </row>
    <row r="39" ht="12.75">
      <c r="A39" s="309" t="s">
        <v>253</v>
      </c>
    </row>
    <row r="40" ht="12.75">
      <c r="A40" s="309" t="s">
        <v>252</v>
      </c>
    </row>
    <row r="41" ht="12.75">
      <c r="A41" s="308" t="s">
        <v>251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1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25.8515625" style="12" customWidth="1"/>
    <col min="2" max="6" width="11.7109375" style="12" customWidth="1"/>
    <col min="7" max="16384" width="9.140625" style="12" customWidth="1"/>
  </cols>
  <sheetData>
    <row r="1" spans="1:6" ht="15.75">
      <c r="A1" s="10" t="s">
        <v>309</v>
      </c>
      <c r="B1" s="11"/>
      <c r="C1" s="11"/>
      <c r="D1" s="11"/>
      <c r="E1" s="11"/>
      <c r="F1" s="11"/>
    </row>
    <row r="2" spans="1:6" ht="15.75">
      <c r="A2" s="10" t="s">
        <v>308</v>
      </c>
      <c r="B2" s="11"/>
      <c r="C2" s="11"/>
      <c r="D2" s="11"/>
      <c r="E2" s="11"/>
      <c r="F2" s="11"/>
    </row>
    <row r="3" ht="12.75">
      <c r="A3" s="335" t="s">
        <v>8</v>
      </c>
    </row>
    <row r="4" spans="1:6" ht="12.75">
      <c r="A4" s="11" t="s">
        <v>307</v>
      </c>
      <c r="B4" s="11"/>
      <c r="C4" s="11"/>
      <c r="D4" s="11"/>
      <c r="E4" s="11"/>
      <c r="F4" s="11"/>
    </row>
    <row r="5" spans="1:6" ht="12.75" customHeight="1" thickBot="1">
      <c r="A5" s="75"/>
      <c r="B5" s="75"/>
      <c r="C5" s="75"/>
      <c r="D5" s="75"/>
      <c r="E5" s="75"/>
      <c r="F5" s="75"/>
    </row>
    <row r="6" spans="1:6" s="8" customFormat="1" ht="24" customHeight="1" thickTop="1">
      <c r="A6" s="53" t="s">
        <v>146</v>
      </c>
      <c r="B6" s="230">
        <v>2012</v>
      </c>
      <c r="C6" s="230">
        <v>2013</v>
      </c>
      <c r="D6" s="230">
        <v>2014</v>
      </c>
      <c r="E6" s="230">
        <v>2015</v>
      </c>
      <c r="F6" s="230">
        <v>2016</v>
      </c>
    </row>
    <row r="7" spans="1:6" ht="12.75">
      <c r="A7" s="16"/>
      <c r="B7" s="334"/>
      <c r="C7" s="334"/>
      <c r="D7" s="334"/>
      <c r="E7" s="334"/>
      <c r="F7" s="334"/>
    </row>
    <row r="8" spans="1:6" ht="12.75">
      <c r="A8" s="16" t="s">
        <v>306</v>
      </c>
      <c r="B8" s="334"/>
      <c r="C8" s="334"/>
      <c r="D8" s="334"/>
      <c r="E8" s="334"/>
      <c r="F8" s="334"/>
    </row>
    <row r="9" spans="1:6" ht="12.75">
      <c r="A9" s="273" t="s">
        <v>299</v>
      </c>
      <c r="B9" s="331">
        <v>764</v>
      </c>
      <c r="C9" s="331">
        <v>707</v>
      </c>
      <c r="D9" s="331">
        <v>710</v>
      </c>
      <c r="E9" s="331">
        <v>576</v>
      </c>
      <c r="F9" s="331">
        <v>759</v>
      </c>
    </row>
    <row r="10" spans="1:6" ht="12.75">
      <c r="A10" s="273" t="s">
        <v>305</v>
      </c>
      <c r="B10" s="331">
        <v>806</v>
      </c>
      <c r="C10" s="331">
        <v>797</v>
      </c>
      <c r="D10" s="331">
        <v>748</v>
      </c>
      <c r="E10" s="331">
        <v>614</v>
      </c>
      <c r="F10" s="331">
        <v>630</v>
      </c>
    </row>
    <row r="11" spans="1:6" ht="12.75">
      <c r="A11" s="273" t="s">
        <v>304</v>
      </c>
      <c r="B11" s="331">
        <v>684</v>
      </c>
      <c r="C11" s="331">
        <v>596</v>
      </c>
      <c r="D11" s="331">
        <v>559</v>
      </c>
      <c r="E11" s="332" t="s">
        <v>303</v>
      </c>
      <c r="F11" s="331">
        <v>649</v>
      </c>
    </row>
    <row r="12" spans="1:6" ht="12.75">
      <c r="A12" s="16"/>
      <c r="B12" s="331"/>
      <c r="C12" s="331"/>
      <c r="D12" s="331"/>
      <c r="E12" s="331"/>
      <c r="F12" s="331"/>
    </row>
    <row r="13" spans="1:6" ht="12.75">
      <c r="A13" s="16" t="s">
        <v>302</v>
      </c>
      <c r="B13" s="331"/>
      <c r="C13" s="331"/>
      <c r="D13" s="331"/>
      <c r="E13" s="331"/>
      <c r="F13" s="331"/>
    </row>
    <row r="14" spans="1:6" ht="12.75">
      <c r="A14" s="273" t="s">
        <v>299</v>
      </c>
      <c r="B14" s="331">
        <v>301</v>
      </c>
      <c r="C14" s="331">
        <v>261</v>
      </c>
      <c r="D14" s="331">
        <v>211</v>
      </c>
      <c r="E14" s="331">
        <v>160</v>
      </c>
      <c r="F14" s="331">
        <v>122</v>
      </c>
    </row>
    <row r="15" spans="1:6" ht="12.75">
      <c r="A15" s="273" t="s">
        <v>296</v>
      </c>
      <c r="B15" s="331">
        <v>326</v>
      </c>
      <c r="C15" s="331">
        <v>288</v>
      </c>
      <c r="D15" s="331">
        <v>289</v>
      </c>
      <c r="E15" s="331">
        <v>239</v>
      </c>
      <c r="F15" s="331">
        <v>146</v>
      </c>
    </row>
    <row r="16" spans="1:6" ht="12.75">
      <c r="A16" s="273" t="s">
        <v>301</v>
      </c>
      <c r="B16" s="331">
        <v>460</v>
      </c>
      <c r="C16" s="331">
        <v>453</v>
      </c>
      <c r="D16" s="331">
        <v>390</v>
      </c>
      <c r="E16" s="331">
        <v>327</v>
      </c>
      <c r="F16" s="331">
        <v>318</v>
      </c>
    </row>
    <row r="17" spans="1:6" ht="12.75">
      <c r="A17" s="273"/>
      <c r="B17" s="331"/>
      <c r="C17" s="331"/>
      <c r="D17" s="331"/>
      <c r="E17" s="331"/>
      <c r="F17" s="331"/>
    </row>
    <row r="18" spans="1:6" ht="12.75">
      <c r="A18" s="16" t="s">
        <v>300</v>
      </c>
      <c r="B18" s="331"/>
      <c r="C18" s="331"/>
      <c r="D18" s="331"/>
      <c r="E18" s="331"/>
      <c r="F18" s="331"/>
    </row>
    <row r="19" spans="1:6" ht="12.75">
      <c r="A19" s="273" t="s">
        <v>299</v>
      </c>
      <c r="B19" s="331">
        <v>2672</v>
      </c>
      <c r="C19" s="331">
        <v>2313</v>
      </c>
      <c r="D19" s="331">
        <v>1805</v>
      </c>
      <c r="E19" s="331">
        <v>1593</v>
      </c>
      <c r="F19" s="331">
        <v>1463</v>
      </c>
    </row>
    <row r="20" spans="1:6" ht="12.75">
      <c r="A20" s="333" t="s">
        <v>298</v>
      </c>
      <c r="B20" s="331">
        <v>97</v>
      </c>
      <c r="C20" s="331">
        <v>96</v>
      </c>
      <c r="D20" s="331">
        <v>68</v>
      </c>
      <c r="E20" s="331">
        <v>80</v>
      </c>
      <c r="F20" s="331">
        <v>58</v>
      </c>
    </row>
    <row r="21" spans="1:6" ht="12.75">
      <c r="A21" s="333" t="s">
        <v>297</v>
      </c>
      <c r="B21" s="331">
        <v>2575</v>
      </c>
      <c r="C21" s="331">
        <v>2217</v>
      </c>
      <c r="D21" s="331">
        <v>1737</v>
      </c>
      <c r="E21" s="331">
        <v>1513</v>
      </c>
      <c r="F21" s="331">
        <v>1405</v>
      </c>
    </row>
    <row r="22" spans="1:6" ht="12.75">
      <c r="A22" s="273" t="s">
        <v>296</v>
      </c>
      <c r="B22" s="331">
        <v>2868</v>
      </c>
      <c r="C22" s="331">
        <v>2307</v>
      </c>
      <c r="D22" s="331">
        <v>1920</v>
      </c>
      <c r="E22" s="331">
        <v>1783</v>
      </c>
      <c r="F22" s="331">
        <v>1710</v>
      </c>
    </row>
    <row r="23" spans="1:6" ht="12.75">
      <c r="A23" s="273" t="s">
        <v>295</v>
      </c>
      <c r="B23" s="331">
        <v>2731</v>
      </c>
      <c r="C23" s="331">
        <v>2738</v>
      </c>
      <c r="D23" s="331">
        <v>2624</v>
      </c>
      <c r="E23" s="332" t="s">
        <v>294</v>
      </c>
      <c r="F23" s="331">
        <v>2188</v>
      </c>
    </row>
    <row r="24" spans="1:6" ht="12.75">
      <c r="A24" s="23"/>
      <c r="B24" s="330"/>
      <c r="C24" s="330"/>
      <c r="D24" s="330"/>
      <c r="E24" s="330"/>
      <c r="F24" s="330"/>
    </row>
    <row r="26" ht="12.75">
      <c r="A26" s="61" t="s">
        <v>293</v>
      </c>
    </row>
    <row r="27" ht="12.75">
      <c r="A27" s="62" t="s">
        <v>292</v>
      </c>
    </row>
    <row r="28" ht="12.75">
      <c r="A28" s="329" t="s">
        <v>291</v>
      </c>
    </row>
    <row r="29" ht="12.75">
      <c r="A29" s="61" t="s">
        <v>290</v>
      </c>
    </row>
    <row r="30" ht="12.75">
      <c r="A30" s="62" t="s">
        <v>289</v>
      </c>
    </row>
    <row r="31" ht="12.75">
      <c r="A31" s="329" t="s">
        <v>288</v>
      </c>
    </row>
    <row r="32" ht="12.75">
      <c r="A32" s="329" t="s">
        <v>287</v>
      </c>
    </row>
    <row r="33" ht="12.75">
      <c r="A33" s="187" t="s">
        <v>286</v>
      </c>
    </row>
    <row r="34" ht="12.75">
      <c r="A34" s="328" t="s">
        <v>285</v>
      </c>
    </row>
    <row r="35" ht="12.75">
      <c r="A35" s="27" t="s">
        <v>284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19.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7.421875" style="12" customWidth="1"/>
    <col min="2" max="2" width="8.140625" style="12" customWidth="1"/>
    <col min="3" max="4" width="8.57421875" style="12" customWidth="1"/>
    <col min="5" max="5" width="7.8515625" style="12" customWidth="1"/>
    <col min="6" max="10" width="8.57421875" style="12" customWidth="1"/>
    <col min="11" max="16384" width="9.140625" style="12" customWidth="1"/>
  </cols>
  <sheetData>
    <row r="1" spans="1:10" s="236" customFormat="1" ht="15.75" customHeight="1">
      <c r="A1" s="77" t="s">
        <v>342</v>
      </c>
      <c r="B1" s="77"/>
      <c r="C1" s="77"/>
      <c r="D1" s="77"/>
      <c r="E1" s="77"/>
      <c r="F1" s="77"/>
      <c r="G1" s="77"/>
      <c r="H1" s="77"/>
      <c r="I1" s="77"/>
      <c r="J1" s="77"/>
    </row>
    <row r="2" spans="1:10" s="236" customFormat="1" ht="15.75">
      <c r="A2" s="372" t="s">
        <v>341</v>
      </c>
      <c r="B2" s="77"/>
      <c r="C2" s="77"/>
      <c r="D2" s="77"/>
      <c r="E2" s="77"/>
      <c r="F2" s="77"/>
      <c r="G2" s="77"/>
      <c r="H2" s="77"/>
      <c r="I2" s="77"/>
      <c r="J2" s="77"/>
    </row>
    <row r="3" spans="1:11" s="236" customFormat="1" ht="15.75">
      <c r="A3" s="372" t="s">
        <v>340</v>
      </c>
      <c r="B3" s="77"/>
      <c r="C3" s="77"/>
      <c r="D3" s="77"/>
      <c r="E3" s="77"/>
      <c r="F3" s="77"/>
      <c r="G3" s="77"/>
      <c r="H3" s="371" t="s">
        <v>8</v>
      </c>
      <c r="I3" s="370"/>
      <c r="J3" s="370"/>
      <c r="K3" s="369"/>
    </row>
    <row r="4" spans="1:10" s="236" customFormat="1" ht="12.75" customHeight="1">
      <c r="A4" s="368"/>
      <c r="B4" s="257"/>
      <c r="C4" s="367"/>
      <c r="D4" s="257"/>
      <c r="E4" s="257"/>
      <c r="F4" s="257"/>
      <c r="G4" s="257"/>
      <c r="H4" s="257"/>
      <c r="I4" s="257"/>
      <c r="J4" s="257"/>
    </row>
    <row r="5" spans="1:10" s="236" customFormat="1" ht="12.75" customHeight="1">
      <c r="A5" s="366" t="s">
        <v>339</v>
      </c>
      <c r="B5" s="365"/>
      <c r="C5" s="365"/>
      <c r="D5" s="365"/>
      <c r="E5" s="365"/>
      <c r="F5" s="365"/>
      <c r="G5" s="365"/>
      <c r="H5" s="365"/>
      <c r="I5" s="365"/>
      <c r="J5" s="365"/>
    </row>
    <row r="6" spans="1:10" s="236" customFormat="1" ht="14.25" customHeight="1">
      <c r="A6" s="366" t="s">
        <v>338</v>
      </c>
      <c r="B6" s="365"/>
      <c r="C6" s="365"/>
      <c r="D6" s="365"/>
      <c r="E6" s="365"/>
      <c r="F6" s="365"/>
      <c r="G6" s="365"/>
      <c r="H6" s="365"/>
      <c r="I6" s="365"/>
      <c r="J6" s="365"/>
    </row>
    <row r="7" spans="1:10" s="236" customFormat="1" ht="12.75" customHeight="1" thickBot="1">
      <c r="A7" s="257"/>
      <c r="B7" s="257"/>
      <c r="C7" s="257"/>
      <c r="D7" s="257"/>
      <c r="E7" s="257"/>
      <c r="F7" s="257"/>
      <c r="G7" s="257"/>
      <c r="H7" s="257"/>
      <c r="I7" s="257"/>
      <c r="J7" s="257"/>
    </row>
    <row r="8" spans="1:10" s="355" customFormat="1" ht="21" customHeight="1" thickTop="1">
      <c r="A8" s="364" t="s">
        <v>8</v>
      </c>
      <c r="B8" s="363" t="s">
        <v>337</v>
      </c>
      <c r="C8" s="361"/>
      <c r="D8" s="256"/>
      <c r="E8" s="363" t="s">
        <v>336</v>
      </c>
      <c r="F8" s="361"/>
      <c r="G8" s="361"/>
      <c r="H8" s="362" t="s">
        <v>335</v>
      </c>
      <c r="I8" s="361"/>
      <c r="J8" s="361"/>
    </row>
    <row r="9" spans="1:10" s="355" customFormat="1" ht="34.5" customHeight="1">
      <c r="A9" s="360" t="s">
        <v>1</v>
      </c>
      <c r="B9" s="359" t="s">
        <v>144</v>
      </c>
      <c r="C9" s="357" t="s">
        <v>334</v>
      </c>
      <c r="D9" s="357" t="s">
        <v>333</v>
      </c>
      <c r="E9" s="359" t="s">
        <v>144</v>
      </c>
      <c r="F9" s="357" t="s">
        <v>334</v>
      </c>
      <c r="G9" s="357" t="s">
        <v>333</v>
      </c>
      <c r="H9" s="358" t="s">
        <v>144</v>
      </c>
      <c r="I9" s="357" t="s">
        <v>334</v>
      </c>
      <c r="J9" s="356" t="s">
        <v>333</v>
      </c>
    </row>
    <row r="10" spans="1:10" s="338" customFormat="1" ht="12.75" customHeight="1">
      <c r="A10" s="152"/>
      <c r="B10" s="354"/>
      <c r="C10" s="152"/>
      <c r="D10" s="152"/>
      <c r="E10" s="354"/>
      <c r="F10" s="152"/>
      <c r="G10" s="352"/>
      <c r="H10" s="353"/>
      <c r="I10" s="152"/>
      <c r="J10" s="352"/>
    </row>
    <row r="11" spans="1:10" s="338" customFormat="1" ht="12.75" customHeight="1">
      <c r="A11" s="351">
        <v>2003</v>
      </c>
      <c r="B11" s="350">
        <v>3293</v>
      </c>
      <c r="C11" s="349">
        <v>39</v>
      </c>
      <c r="D11" s="348">
        <v>3254</v>
      </c>
      <c r="E11" s="346">
        <v>29</v>
      </c>
      <c r="F11" s="345">
        <v>25</v>
      </c>
      <c r="G11" s="347">
        <v>4</v>
      </c>
      <c r="H11" s="346">
        <v>459</v>
      </c>
      <c r="I11" s="345">
        <v>2</v>
      </c>
      <c r="J11" s="344">
        <v>457</v>
      </c>
    </row>
    <row r="12" spans="1:10" s="338" customFormat="1" ht="12.75" customHeight="1">
      <c r="A12" s="351">
        <v>2004</v>
      </c>
      <c r="B12" s="350">
        <v>2714</v>
      </c>
      <c r="C12" s="349">
        <v>29</v>
      </c>
      <c r="D12" s="348">
        <v>2685</v>
      </c>
      <c r="E12" s="346">
        <v>18</v>
      </c>
      <c r="F12" s="345">
        <v>12</v>
      </c>
      <c r="G12" s="347">
        <v>6</v>
      </c>
      <c r="H12" s="346">
        <v>366</v>
      </c>
      <c r="I12" s="345">
        <v>4</v>
      </c>
      <c r="J12" s="344">
        <v>362</v>
      </c>
    </row>
    <row r="13" spans="1:10" s="338" customFormat="1" ht="12.75" customHeight="1">
      <c r="A13" s="351">
        <v>2005</v>
      </c>
      <c r="B13" s="350">
        <v>4125</v>
      </c>
      <c r="C13" s="349">
        <v>62</v>
      </c>
      <c r="D13" s="348">
        <v>4063</v>
      </c>
      <c r="E13" s="346">
        <v>17</v>
      </c>
      <c r="F13" s="345">
        <v>15</v>
      </c>
      <c r="G13" s="347">
        <v>2</v>
      </c>
      <c r="H13" s="346">
        <v>340</v>
      </c>
      <c r="I13" s="345">
        <v>3</v>
      </c>
      <c r="J13" s="344">
        <v>337</v>
      </c>
    </row>
    <row r="14" spans="1:10" s="338" customFormat="1" ht="12.75" customHeight="1">
      <c r="A14" s="351" t="s">
        <v>332</v>
      </c>
      <c r="B14" s="350">
        <v>793</v>
      </c>
      <c r="C14" s="349">
        <v>16</v>
      </c>
      <c r="D14" s="348">
        <v>777</v>
      </c>
      <c r="E14" s="346">
        <v>9</v>
      </c>
      <c r="F14" s="345">
        <v>6</v>
      </c>
      <c r="G14" s="347">
        <v>3</v>
      </c>
      <c r="H14" s="346">
        <v>151</v>
      </c>
      <c r="I14" s="345">
        <v>1</v>
      </c>
      <c r="J14" s="344">
        <v>150</v>
      </c>
    </row>
    <row r="15" spans="1:10" s="338" customFormat="1" ht="12.75" customHeight="1">
      <c r="A15" s="351">
        <v>2007</v>
      </c>
      <c r="B15" s="350">
        <v>1127</v>
      </c>
      <c r="C15" s="349">
        <v>40</v>
      </c>
      <c r="D15" s="348">
        <v>1087</v>
      </c>
      <c r="E15" s="346">
        <v>15</v>
      </c>
      <c r="F15" s="345">
        <v>13</v>
      </c>
      <c r="G15" s="347">
        <v>2</v>
      </c>
      <c r="H15" s="346">
        <v>242</v>
      </c>
      <c r="I15" s="345">
        <v>2</v>
      </c>
      <c r="J15" s="344">
        <v>240</v>
      </c>
    </row>
    <row r="16" spans="1:10" s="338" customFormat="1" ht="12.75" customHeight="1">
      <c r="A16" s="351">
        <v>2008</v>
      </c>
      <c r="B16" s="350">
        <v>1618</v>
      </c>
      <c r="C16" s="349">
        <v>53</v>
      </c>
      <c r="D16" s="348">
        <v>1565</v>
      </c>
      <c r="E16" s="346">
        <v>23</v>
      </c>
      <c r="F16" s="345">
        <v>21</v>
      </c>
      <c r="G16" s="347">
        <v>2</v>
      </c>
      <c r="H16" s="346">
        <v>436</v>
      </c>
      <c r="I16" s="345">
        <v>8</v>
      </c>
      <c r="J16" s="344">
        <v>428</v>
      </c>
    </row>
    <row r="17" spans="1:10" s="338" customFormat="1" ht="12.75" customHeight="1">
      <c r="A17" s="351">
        <v>2009</v>
      </c>
      <c r="B17" s="350">
        <v>2498</v>
      </c>
      <c r="C17" s="349">
        <v>87</v>
      </c>
      <c r="D17" s="348">
        <v>2411</v>
      </c>
      <c r="E17" s="346">
        <v>15</v>
      </c>
      <c r="F17" s="345">
        <v>14</v>
      </c>
      <c r="G17" s="347">
        <v>1</v>
      </c>
      <c r="H17" s="346">
        <v>601</v>
      </c>
      <c r="I17" s="345">
        <v>10</v>
      </c>
      <c r="J17" s="344">
        <v>591</v>
      </c>
    </row>
    <row r="18" spans="1:10" s="338" customFormat="1" ht="12.75" customHeight="1">
      <c r="A18" s="351">
        <v>2010</v>
      </c>
      <c r="B18" s="350">
        <v>3040</v>
      </c>
      <c r="C18" s="349">
        <v>124</v>
      </c>
      <c r="D18" s="348">
        <v>2916</v>
      </c>
      <c r="E18" s="346">
        <v>20</v>
      </c>
      <c r="F18" s="345">
        <v>16</v>
      </c>
      <c r="G18" s="347">
        <v>4</v>
      </c>
      <c r="H18" s="346">
        <v>836</v>
      </c>
      <c r="I18" s="345">
        <v>14</v>
      </c>
      <c r="J18" s="344">
        <v>822</v>
      </c>
    </row>
    <row r="19" spans="1:10" s="338" customFormat="1" ht="12.75" customHeight="1">
      <c r="A19" s="351">
        <v>2011</v>
      </c>
      <c r="B19" s="350">
        <f>SUM(C19:D19)</f>
        <v>2571</v>
      </c>
      <c r="C19" s="349">
        <v>129</v>
      </c>
      <c r="D19" s="348">
        <v>2442</v>
      </c>
      <c r="E19" s="346">
        <f>SUM(F19:G19)</f>
        <v>24</v>
      </c>
      <c r="F19" s="345">
        <v>19</v>
      </c>
      <c r="G19" s="347">
        <v>5</v>
      </c>
      <c r="H19" s="346">
        <f>SUM(I19:J19)</f>
        <v>739</v>
      </c>
      <c r="I19" s="345">
        <v>15</v>
      </c>
      <c r="J19" s="344">
        <v>724</v>
      </c>
    </row>
    <row r="20" spans="1:10" s="338" customFormat="1" ht="12.75" customHeight="1">
      <c r="A20" s="351">
        <v>2012</v>
      </c>
      <c r="B20" s="350">
        <v>1918</v>
      </c>
      <c r="C20" s="349">
        <v>54</v>
      </c>
      <c r="D20" s="348">
        <v>1864</v>
      </c>
      <c r="E20" s="346">
        <v>12</v>
      </c>
      <c r="F20" s="345">
        <v>9</v>
      </c>
      <c r="G20" s="347">
        <v>3</v>
      </c>
      <c r="H20" s="346">
        <v>602</v>
      </c>
      <c r="I20" s="345">
        <v>11</v>
      </c>
      <c r="J20" s="344">
        <v>591</v>
      </c>
    </row>
    <row r="21" spans="1:10" s="338" customFormat="1" ht="12.75" customHeight="1">
      <c r="A21" s="351">
        <v>2013</v>
      </c>
      <c r="B21" s="350">
        <v>1521</v>
      </c>
      <c r="C21" s="349">
        <v>72</v>
      </c>
      <c r="D21" s="348">
        <v>1449</v>
      </c>
      <c r="E21" s="346">
        <v>22</v>
      </c>
      <c r="F21" s="345">
        <v>14</v>
      </c>
      <c r="G21" s="347">
        <v>8</v>
      </c>
      <c r="H21" s="346">
        <v>525</v>
      </c>
      <c r="I21" s="345">
        <v>14</v>
      </c>
      <c r="J21" s="344">
        <v>511</v>
      </c>
    </row>
    <row r="22" spans="1:10" s="338" customFormat="1" ht="12.75" customHeight="1">
      <c r="A22" s="351">
        <v>2014</v>
      </c>
      <c r="B22" s="350">
        <v>1204</v>
      </c>
      <c r="C22" s="349">
        <v>45</v>
      </c>
      <c r="D22" s="348">
        <v>1159</v>
      </c>
      <c r="E22" s="346">
        <v>11</v>
      </c>
      <c r="F22" s="345">
        <v>8</v>
      </c>
      <c r="G22" s="347">
        <v>3</v>
      </c>
      <c r="H22" s="346">
        <v>488</v>
      </c>
      <c r="I22" s="345">
        <v>7</v>
      </c>
      <c r="J22" s="344">
        <v>481</v>
      </c>
    </row>
    <row r="23" spans="1:10" s="338" customFormat="1" ht="12.75" customHeight="1">
      <c r="A23" s="351">
        <v>2015</v>
      </c>
      <c r="B23" s="350">
        <v>1070</v>
      </c>
      <c r="C23" s="349">
        <v>45</v>
      </c>
      <c r="D23" s="348">
        <v>1025</v>
      </c>
      <c r="E23" s="346">
        <v>14</v>
      </c>
      <c r="F23" s="345">
        <v>13</v>
      </c>
      <c r="G23" s="347">
        <v>1</v>
      </c>
      <c r="H23" s="346">
        <v>453</v>
      </c>
      <c r="I23" s="345">
        <v>6</v>
      </c>
      <c r="J23" s="344">
        <v>447</v>
      </c>
    </row>
    <row r="24" spans="1:10" s="338" customFormat="1" ht="12.75" customHeight="1">
      <c r="A24" s="351">
        <v>2016</v>
      </c>
      <c r="B24" s="350">
        <v>907</v>
      </c>
      <c r="C24" s="349">
        <v>31</v>
      </c>
      <c r="D24" s="348">
        <v>876</v>
      </c>
      <c r="E24" s="346">
        <v>12</v>
      </c>
      <c r="F24" s="345">
        <v>11</v>
      </c>
      <c r="G24" s="347">
        <v>1</v>
      </c>
      <c r="H24" s="346">
        <v>442</v>
      </c>
      <c r="I24" s="345">
        <v>4</v>
      </c>
      <c r="J24" s="344">
        <v>438</v>
      </c>
    </row>
    <row r="25" spans="1:10" s="338" customFormat="1" ht="12.75" customHeight="1">
      <c r="A25" s="341"/>
      <c r="B25" s="343"/>
      <c r="C25" s="341"/>
      <c r="D25" s="341"/>
      <c r="E25" s="343"/>
      <c r="F25" s="341"/>
      <c r="G25" s="340"/>
      <c r="H25" s="342"/>
      <c r="I25" s="341"/>
      <c r="J25" s="340"/>
    </row>
    <row r="26" spans="1:10" s="338" customFormat="1" ht="12.75" customHeight="1">
      <c r="A26" s="339"/>
      <c r="B26" s="339"/>
      <c r="C26" s="339"/>
      <c r="D26" s="339"/>
      <c r="E26" s="339"/>
      <c r="F26" s="339"/>
      <c r="G26" s="339"/>
      <c r="H26" s="339"/>
      <c r="I26" s="339"/>
      <c r="J26" s="339"/>
    </row>
    <row r="27" s="270" customFormat="1" ht="12.75" customHeight="1">
      <c r="A27" s="61" t="s">
        <v>331</v>
      </c>
    </row>
    <row r="28" s="270" customFormat="1" ht="12.75" customHeight="1">
      <c r="A28" s="62" t="s">
        <v>330</v>
      </c>
    </row>
    <row r="29" s="270" customFormat="1" ht="12.75" customHeight="1">
      <c r="A29" s="62" t="s">
        <v>329</v>
      </c>
    </row>
    <row r="30" s="270" customFormat="1" ht="12.75" customHeight="1">
      <c r="A30" s="62" t="s">
        <v>328</v>
      </c>
    </row>
    <row r="31" spans="1:2" s="270" customFormat="1" ht="12.75" customHeight="1">
      <c r="A31" s="337" t="s">
        <v>327</v>
      </c>
      <c r="B31" s="336"/>
    </row>
    <row r="32" s="270" customFormat="1" ht="12.75" customHeight="1">
      <c r="A32" s="62" t="s">
        <v>326</v>
      </c>
    </row>
    <row r="33" s="270" customFormat="1" ht="12.75" customHeight="1">
      <c r="A33" s="62" t="s">
        <v>325</v>
      </c>
    </row>
    <row r="34" s="270" customFormat="1" ht="12.75" customHeight="1">
      <c r="A34" s="62" t="s">
        <v>324</v>
      </c>
    </row>
    <row r="35" s="270" customFormat="1" ht="12.75" customHeight="1">
      <c r="A35" s="62" t="s">
        <v>323</v>
      </c>
    </row>
    <row r="36" s="270" customFormat="1" ht="12.75" customHeight="1">
      <c r="A36" s="62" t="s">
        <v>322</v>
      </c>
    </row>
    <row r="37" s="270" customFormat="1" ht="12.75" customHeight="1">
      <c r="A37" s="62" t="s">
        <v>321</v>
      </c>
    </row>
    <row r="38" s="270" customFormat="1" ht="12.75" customHeight="1">
      <c r="A38" s="62" t="s">
        <v>320</v>
      </c>
    </row>
    <row r="39" s="270" customFormat="1" ht="12.75" customHeight="1">
      <c r="A39" s="62" t="s">
        <v>319</v>
      </c>
    </row>
    <row r="40" s="270" customFormat="1" ht="12.75" customHeight="1">
      <c r="A40" s="62" t="s">
        <v>318</v>
      </c>
    </row>
    <row r="41" s="270" customFormat="1" ht="12.75" customHeight="1">
      <c r="A41" s="62" t="s">
        <v>317</v>
      </c>
    </row>
    <row r="42" spans="1:10" s="270" customFormat="1" ht="12.75" customHeight="1">
      <c r="A42" s="62" t="s">
        <v>316</v>
      </c>
      <c r="B42" s="336"/>
      <c r="C42" s="336"/>
      <c r="D42" s="336"/>
      <c r="E42" s="336"/>
      <c r="F42" s="336"/>
      <c r="G42" s="336"/>
      <c r="H42" s="336"/>
      <c r="I42" s="336"/>
      <c r="J42" s="336"/>
    </row>
    <row r="43" spans="1:10" s="270" customFormat="1" ht="12.75" customHeight="1">
      <c r="A43" s="62" t="s">
        <v>315</v>
      </c>
      <c r="B43" s="336"/>
      <c r="C43" s="336"/>
      <c r="D43" s="336"/>
      <c r="E43" s="336"/>
      <c r="F43" s="336"/>
      <c r="G43" s="336"/>
      <c r="H43" s="336"/>
      <c r="I43" s="336"/>
      <c r="J43" s="336"/>
    </row>
    <row r="44" spans="1:10" s="270" customFormat="1" ht="12.75" customHeight="1">
      <c r="A44" s="62" t="s">
        <v>314</v>
      </c>
      <c r="B44" s="336"/>
      <c r="C44" s="336"/>
      <c r="D44" s="336"/>
      <c r="E44" s="336"/>
      <c r="F44" s="336"/>
      <c r="G44" s="336"/>
      <c r="H44" s="336"/>
      <c r="I44" s="336"/>
      <c r="J44" s="336"/>
    </row>
    <row r="45" s="270" customFormat="1" ht="12.75" customHeight="1">
      <c r="A45" s="62" t="s">
        <v>313</v>
      </c>
    </row>
    <row r="46" s="270" customFormat="1" ht="12.75" customHeight="1">
      <c r="A46" s="61" t="s">
        <v>312</v>
      </c>
    </row>
    <row r="47" ht="12.75">
      <c r="A47" s="62" t="s">
        <v>311</v>
      </c>
    </row>
    <row r="48" ht="12.75">
      <c r="A48" s="62" t="s">
        <v>310</v>
      </c>
    </row>
  </sheetData>
  <sheetProtection/>
  <printOptions horizontalCentered="1"/>
  <pageMargins left="1" right="1" top="1" bottom="1" header="0.5" footer="0.5"/>
  <pageSetup orientation="portrait" r:id="rId1"/>
  <headerFooter alignWithMargins="0">
    <oddFooter>&amp;L&amp;"Arial,Italic"&amp;9      The State of Hawaii Data Book 2016&amp;R&amp;9http://dbedt.hawaii.gov/</oddFooter>
  </headerFooter>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140625" defaultRowHeight="12.75"/>
  <cols>
    <col min="1" max="1" width="81.7109375" style="0" customWidth="1"/>
  </cols>
  <sheetData>
    <row r="1" ht="18.75">
      <c r="A1" s="450" t="s">
        <v>548</v>
      </c>
    </row>
    <row r="2" ht="12.75">
      <c r="A2" s="309"/>
    </row>
    <row r="3" ht="12.75">
      <c r="A3" s="309"/>
    </row>
    <row r="4" ht="22.5">
      <c r="A4" s="451" t="s">
        <v>549</v>
      </c>
    </row>
    <row r="5" ht="15.75">
      <c r="A5" s="452"/>
    </row>
    <row r="6" ht="15.75">
      <c r="A6" s="452"/>
    </row>
    <row r="7" ht="31.5">
      <c r="A7" s="453" t="s">
        <v>550</v>
      </c>
    </row>
    <row r="8" ht="12.75" customHeight="1">
      <c r="A8" s="452"/>
    </row>
    <row r="9" ht="110.25">
      <c r="A9" s="453" t="s">
        <v>551</v>
      </c>
    </row>
    <row r="12" ht="12.75">
      <c r="A12" s="454" t="s">
        <v>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20.xml><?xml version="1.0" encoding="utf-8"?>
<worksheet xmlns="http://schemas.openxmlformats.org/spreadsheetml/2006/main" xmlns:r="http://schemas.openxmlformats.org/officeDocument/2006/relationships">
  <dimension ref="A1:D93"/>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 r="A1" s="10" t="s">
        <v>385</v>
      </c>
      <c r="B1" s="181"/>
      <c r="C1" s="181"/>
      <c r="D1" s="181"/>
    </row>
    <row r="2" spans="1:4" ht="15.75">
      <c r="A2" s="10" t="s">
        <v>407</v>
      </c>
      <c r="B2" s="181"/>
      <c r="C2" s="181"/>
      <c r="D2" s="181"/>
    </row>
    <row r="3" ht="12.75">
      <c r="A3" s="327"/>
    </row>
    <row r="4" spans="1:4" ht="12.75">
      <c r="A4" s="181" t="s">
        <v>406</v>
      </c>
      <c r="B4" s="181"/>
      <c r="C4" s="181"/>
      <c r="D4" s="181"/>
    </row>
    <row r="5" spans="1:4" ht="13.5" thickBot="1">
      <c r="A5" s="213"/>
      <c r="B5" s="213"/>
      <c r="C5" s="213"/>
      <c r="D5" s="213"/>
    </row>
    <row r="6" spans="1:4" s="8" customFormat="1" ht="24" customHeight="1" thickTop="1">
      <c r="A6" s="53" t="s">
        <v>383</v>
      </c>
      <c r="B6" s="52">
        <v>2014</v>
      </c>
      <c r="C6" s="52">
        <v>2015</v>
      </c>
      <c r="D6" s="52">
        <v>2016</v>
      </c>
    </row>
    <row r="7" spans="1:4" ht="12.75">
      <c r="A7" s="200"/>
      <c r="B7" s="395"/>
      <c r="C7" s="395"/>
      <c r="D7" s="395"/>
    </row>
    <row r="8" spans="1:4" ht="12.75">
      <c r="A8" s="200" t="s">
        <v>276</v>
      </c>
      <c r="B8" s="379">
        <v>629</v>
      </c>
      <c r="C8" s="379">
        <v>523</v>
      </c>
      <c r="D8" s="379">
        <v>501</v>
      </c>
    </row>
    <row r="9" spans="1:4" ht="12.75">
      <c r="A9" s="197" t="s">
        <v>402</v>
      </c>
      <c r="B9" s="379">
        <v>189</v>
      </c>
      <c r="C9" s="379">
        <v>169</v>
      </c>
      <c r="D9" s="374" t="s">
        <v>405</v>
      </c>
    </row>
    <row r="10" spans="1:4" ht="12.75">
      <c r="A10" s="394" t="s">
        <v>355</v>
      </c>
      <c r="B10" s="379">
        <v>86</v>
      </c>
      <c r="C10" s="379">
        <v>82</v>
      </c>
      <c r="D10" s="373">
        <v>195</v>
      </c>
    </row>
    <row r="11" spans="1:4" ht="12.75">
      <c r="A11" s="394" t="s">
        <v>404</v>
      </c>
      <c r="B11" s="379">
        <v>103</v>
      </c>
      <c r="C11" s="379">
        <v>87</v>
      </c>
      <c r="D11" s="373">
        <v>86</v>
      </c>
    </row>
    <row r="12" spans="1:4" ht="12.75">
      <c r="A12" s="197" t="s">
        <v>401</v>
      </c>
      <c r="B12" s="379">
        <v>440</v>
      </c>
      <c r="C12" s="379">
        <v>354</v>
      </c>
      <c r="D12" s="374" t="s">
        <v>403</v>
      </c>
    </row>
    <row r="13" spans="1:4" ht="12.75">
      <c r="A13" s="200"/>
      <c r="B13" s="379"/>
      <c r="C13" s="379"/>
      <c r="D13" s="379"/>
    </row>
    <row r="14" spans="1:4" ht="12.75">
      <c r="A14" s="200" t="s">
        <v>275</v>
      </c>
      <c r="B14" s="379">
        <v>3406</v>
      </c>
      <c r="C14" s="379">
        <v>3067</v>
      </c>
      <c r="D14" s="379">
        <v>3237</v>
      </c>
    </row>
    <row r="15" spans="1:4" ht="12.75">
      <c r="A15" s="197" t="s">
        <v>402</v>
      </c>
      <c r="B15" s="379">
        <v>532</v>
      </c>
      <c r="C15" s="379">
        <v>506</v>
      </c>
      <c r="D15" s="379">
        <v>551</v>
      </c>
    </row>
    <row r="16" spans="1:4" ht="12.75">
      <c r="A16" s="394" t="s">
        <v>355</v>
      </c>
      <c r="B16" s="379">
        <v>532</v>
      </c>
      <c r="C16" s="379">
        <v>506</v>
      </c>
      <c r="D16" s="379">
        <v>551</v>
      </c>
    </row>
    <row r="17" spans="1:4" ht="12.75">
      <c r="A17" s="197" t="s">
        <v>401</v>
      </c>
      <c r="B17" s="379">
        <v>2874</v>
      </c>
      <c r="C17" s="379">
        <v>2561</v>
      </c>
      <c r="D17" s="379">
        <v>2686</v>
      </c>
    </row>
    <row r="18" spans="1:4" ht="12.75">
      <c r="A18" s="200"/>
      <c r="B18" s="379"/>
      <c r="C18" s="379"/>
      <c r="D18" s="379"/>
    </row>
    <row r="19" spans="1:4" ht="12.75">
      <c r="A19" s="200" t="s">
        <v>400</v>
      </c>
      <c r="B19" s="379">
        <v>13495</v>
      </c>
      <c r="C19" s="379">
        <v>17589</v>
      </c>
      <c r="D19" s="379">
        <v>17676</v>
      </c>
    </row>
    <row r="20" spans="1:4" ht="12.75">
      <c r="A20" s="197" t="s">
        <v>399</v>
      </c>
      <c r="B20" s="373">
        <v>5036</v>
      </c>
      <c r="C20" s="373">
        <v>4317</v>
      </c>
      <c r="D20" s="373">
        <v>4181</v>
      </c>
    </row>
    <row r="21" spans="1:4" ht="12.75">
      <c r="A21" s="197" t="s">
        <v>398</v>
      </c>
      <c r="B21" s="379">
        <v>1488</v>
      </c>
      <c r="C21" s="379">
        <v>1422</v>
      </c>
      <c r="D21" s="379">
        <v>1519</v>
      </c>
    </row>
    <row r="22" spans="1:4" ht="12.75">
      <c r="A22" s="322" t="s">
        <v>397</v>
      </c>
      <c r="B22" s="379">
        <v>243</v>
      </c>
      <c r="C22" s="379">
        <v>229</v>
      </c>
      <c r="D22" s="379">
        <v>218</v>
      </c>
    </row>
    <row r="23" spans="1:4" ht="12.75">
      <c r="A23" s="322" t="s">
        <v>396</v>
      </c>
      <c r="B23" s="379">
        <v>245</v>
      </c>
      <c r="C23" s="379">
        <v>298</v>
      </c>
      <c r="D23" s="379">
        <v>312</v>
      </c>
    </row>
    <row r="24" spans="1:4" ht="12.75">
      <c r="A24" s="197" t="s">
        <v>388</v>
      </c>
      <c r="B24" s="377">
        <v>1974</v>
      </c>
      <c r="C24" s="377">
        <v>6898</v>
      </c>
      <c r="D24" s="377">
        <v>6744</v>
      </c>
    </row>
    <row r="25" spans="1:4" ht="12.75">
      <c r="A25" s="197" t="s">
        <v>367</v>
      </c>
      <c r="B25" s="379">
        <v>4509</v>
      </c>
      <c r="C25" s="379">
        <v>4425</v>
      </c>
      <c r="D25" s="379">
        <v>4702</v>
      </c>
    </row>
    <row r="26" spans="1:4" ht="12.75">
      <c r="A26" s="393" t="s">
        <v>366</v>
      </c>
      <c r="B26" s="379">
        <v>2236</v>
      </c>
      <c r="C26" s="379">
        <v>2073</v>
      </c>
      <c r="D26" s="379">
        <v>2145</v>
      </c>
    </row>
    <row r="27" spans="1:4" ht="12.75">
      <c r="A27" s="393" t="s">
        <v>365</v>
      </c>
      <c r="B27" s="379">
        <v>2273</v>
      </c>
      <c r="C27" s="379">
        <v>2352</v>
      </c>
      <c r="D27" s="379">
        <v>2557</v>
      </c>
    </row>
    <row r="28" spans="1:4" ht="12.75">
      <c r="A28" s="200"/>
      <c r="B28" s="379"/>
      <c r="C28" s="379"/>
      <c r="D28" s="379"/>
    </row>
    <row r="29" spans="1:4" ht="12.75">
      <c r="A29" s="200" t="s">
        <v>395</v>
      </c>
      <c r="B29" s="379">
        <v>29708</v>
      </c>
      <c r="C29" s="379">
        <v>27893</v>
      </c>
      <c r="D29" s="379">
        <v>27067</v>
      </c>
    </row>
    <row r="30" spans="1:4" ht="12.75">
      <c r="A30" s="197" t="s">
        <v>394</v>
      </c>
      <c r="B30" s="379">
        <v>5251</v>
      </c>
      <c r="C30" s="379">
        <v>5130</v>
      </c>
      <c r="D30" s="379">
        <v>5109</v>
      </c>
    </row>
    <row r="31" spans="1:4" ht="12.75">
      <c r="A31" s="197" t="s">
        <v>393</v>
      </c>
      <c r="B31" s="379">
        <v>15</v>
      </c>
      <c r="C31" s="379">
        <v>16</v>
      </c>
      <c r="D31" s="379">
        <v>14</v>
      </c>
    </row>
    <row r="32" spans="1:4" ht="12.75">
      <c r="A32" s="197" t="s">
        <v>392</v>
      </c>
      <c r="B32" s="379">
        <v>473</v>
      </c>
      <c r="C32" s="379">
        <v>360</v>
      </c>
      <c r="D32" s="379">
        <v>353</v>
      </c>
    </row>
    <row r="33" spans="1:4" ht="12.75">
      <c r="A33" s="197" t="s">
        <v>391</v>
      </c>
      <c r="B33" s="379">
        <v>366</v>
      </c>
      <c r="C33" s="379">
        <v>355</v>
      </c>
      <c r="D33" s="379">
        <v>380</v>
      </c>
    </row>
    <row r="34" spans="1:4" ht="12.75">
      <c r="A34" s="197" t="s">
        <v>390</v>
      </c>
      <c r="B34" s="379">
        <v>2021</v>
      </c>
      <c r="C34" s="379">
        <v>1785</v>
      </c>
      <c r="D34" s="379">
        <v>1661</v>
      </c>
    </row>
    <row r="35" spans="1:4" ht="12.75">
      <c r="A35" s="197" t="s">
        <v>389</v>
      </c>
      <c r="B35" s="379">
        <v>5295</v>
      </c>
      <c r="C35" s="379">
        <v>5415</v>
      </c>
      <c r="D35" s="379">
        <v>5433</v>
      </c>
    </row>
    <row r="36" spans="1:4" ht="12.75">
      <c r="A36" s="197" t="s">
        <v>388</v>
      </c>
      <c r="B36" s="379">
        <v>2568</v>
      </c>
      <c r="C36" s="379">
        <v>2428</v>
      </c>
      <c r="D36" s="379">
        <v>2090</v>
      </c>
    </row>
    <row r="37" spans="1:4" ht="12.75">
      <c r="A37" s="197" t="s">
        <v>367</v>
      </c>
      <c r="B37" s="379">
        <v>3194</v>
      </c>
      <c r="C37" s="379">
        <v>3133</v>
      </c>
      <c r="D37" s="379">
        <v>2855</v>
      </c>
    </row>
    <row r="38" spans="1:4" ht="12.75">
      <c r="A38" s="197" t="s">
        <v>387</v>
      </c>
      <c r="B38" s="379">
        <v>10525</v>
      </c>
      <c r="C38" s="379">
        <v>9271</v>
      </c>
      <c r="D38" s="379">
        <v>9172</v>
      </c>
    </row>
    <row r="39" spans="1:4" ht="12.75">
      <c r="A39" s="191"/>
      <c r="B39" s="392"/>
      <c r="C39" s="392"/>
      <c r="D39" s="392"/>
    </row>
    <row r="40" spans="2:4" ht="12.75">
      <c r="B40" s="390"/>
      <c r="C40" s="390"/>
      <c r="D40" s="390"/>
    </row>
    <row r="41" spans="1:4" ht="12.75">
      <c r="A41" s="391" t="s">
        <v>386</v>
      </c>
      <c r="B41" s="390"/>
      <c r="C41" s="390"/>
      <c r="D41" s="390"/>
    </row>
    <row r="42" spans="1:4" ht="12.75">
      <c r="A42" s="385"/>
      <c r="B42" s="389"/>
      <c r="C42" s="389"/>
      <c r="D42" s="389"/>
    </row>
    <row r="43" ht="23.25">
      <c r="A43" s="388"/>
    </row>
    <row r="47" ht="12.75">
      <c r="A47" s="387"/>
    </row>
    <row r="48" ht="12.75">
      <c r="A48" s="241"/>
    </row>
    <row r="49" s="385" customFormat="1" ht="12.75">
      <c r="A49" s="386"/>
    </row>
    <row r="51" spans="1:4" ht="15.75">
      <c r="A51" s="10" t="s">
        <v>385</v>
      </c>
      <c r="B51" s="181"/>
      <c r="C51" s="181"/>
      <c r="D51" s="181"/>
    </row>
    <row r="52" spans="1:4" ht="15.75">
      <c r="A52" s="10" t="s">
        <v>384</v>
      </c>
      <c r="B52" s="181"/>
      <c r="C52" s="181"/>
      <c r="D52" s="181"/>
    </row>
    <row r="53" spans="1:4" s="382" customFormat="1" ht="12.75" customHeight="1" thickBot="1">
      <c r="A53" s="384"/>
      <c r="B53" s="383"/>
      <c r="C53" s="383"/>
      <c r="D53" s="383"/>
    </row>
    <row r="54" spans="1:4" s="8" customFormat="1" ht="24" customHeight="1" thickTop="1">
      <c r="A54" s="53" t="s">
        <v>383</v>
      </c>
      <c r="B54" s="52">
        <v>2014</v>
      </c>
      <c r="C54" s="52">
        <v>2015</v>
      </c>
      <c r="D54" s="52">
        <v>2016</v>
      </c>
    </row>
    <row r="55" spans="1:4" ht="12.75">
      <c r="A55" s="200"/>
      <c r="B55" s="379"/>
      <c r="C55" s="379"/>
      <c r="D55" s="379"/>
    </row>
    <row r="56" spans="1:4" ht="12.75">
      <c r="A56" s="315" t="s">
        <v>382</v>
      </c>
      <c r="B56" s="374" t="s">
        <v>353</v>
      </c>
      <c r="C56" s="374" t="s">
        <v>353</v>
      </c>
      <c r="D56" s="373">
        <v>468121</v>
      </c>
    </row>
    <row r="57" spans="1:4" ht="12.75">
      <c r="A57" s="376" t="s">
        <v>381</v>
      </c>
      <c r="B57" s="374" t="s">
        <v>353</v>
      </c>
      <c r="C57" s="374" t="s">
        <v>353</v>
      </c>
      <c r="D57" s="379">
        <v>54535</v>
      </c>
    </row>
    <row r="58" spans="1:4" ht="12.75">
      <c r="A58" s="375" t="s">
        <v>380</v>
      </c>
      <c r="B58" s="374" t="s">
        <v>379</v>
      </c>
      <c r="C58" s="374" t="s">
        <v>378</v>
      </c>
      <c r="D58" s="379">
        <v>22511</v>
      </c>
    </row>
    <row r="59" spans="1:4" ht="12.75">
      <c r="A59" s="381" t="s">
        <v>377</v>
      </c>
      <c r="B59" s="374" t="s">
        <v>376</v>
      </c>
      <c r="C59" s="374" t="s">
        <v>375</v>
      </c>
      <c r="D59" s="379">
        <v>16067</v>
      </c>
    </row>
    <row r="60" spans="1:4" ht="12.75">
      <c r="A60" s="381" t="s">
        <v>374</v>
      </c>
      <c r="B60" s="374" t="s">
        <v>373</v>
      </c>
      <c r="C60" s="374" t="s">
        <v>372</v>
      </c>
      <c r="D60" s="379">
        <v>3879</v>
      </c>
    </row>
    <row r="61" spans="1:4" ht="12.75">
      <c r="A61" s="381" t="s">
        <v>371</v>
      </c>
      <c r="B61" s="374" t="s">
        <v>370</v>
      </c>
      <c r="C61" s="374" t="s">
        <v>369</v>
      </c>
      <c r="D61" s="379">
        <v>2520</v>
      </c>
    </row>
    <row r="62" spans="1:4" ht="12.75">
      <c r="A62" s="380" t="s">
        <v>368</v>
      </c>
      <c r="B62" s="374" t="s">
        <v>353</v>
      </c>
      <c r="C62" s="374" t="s">
        <v>353</v>
      </c>
      <c r="D62" s="379">
        <v>45</v>
      </c>
    </row>
    <row r="63" spans="1:4" ht="12.75">
      <c r="A63" s="375" t="s">
        <v>367</v>
      </c>
      <c r="B63" s="374" t="s">
        <v>353</v>
      </c>
      <c r="C63" s="374" t="s">
        <v>353</v>
      </c>
      <c r="D63" s="379">
        <v>32024</v>
      </c>
    </row>
    <row r="64" spans="1:4" ht="12.75">
      <c r="A64" s="380" t="s">
        <v>366</v>
      </c>
      <c r="B64" s="374" t="s">
        <v>353</v>
      </c>
      <c r="C64" s="374" t="s">
        <v>353</v>
      </c>
      <c r="D64" s="379">
        <v>5553</v>
      </c>
    </row>
    <row r="65" spans="1:4" ht="12.75">
      <c r="A65" s="380" t="s">
        <v>365</v>
      </c>
      <c r="B65" s="374" t="s">
        <v>353</v>
      </c>
      <c r="C65" s="374" t="s">
        <v>353</v>
      </c>
      <c r="D65" s="379">
        <v>24898</v>
      </c>
    </row>
    <row r="66" spans="1:4" ht="12.75">
      <c r="A66" s="381" t="s">
        <v>357</v>
      </c>
      <c r="B66" s="379">
        <v>1422</v>
      </c>
      <c r="C66" s="379">
        <v>1500</v>
      </c>
      <c r="D66" s="379">
        <v>1573</v>
      </c>
    </row>
    <row r="67" spans="1:4" ht="12.75">
      <c r="A67" s="376" t="s">
        <v>364</v>
      </c>
      <c r="B67" s="374" t="s">
        <v>353</v>
      </c>
      <c r="C67" s="374" t="s">
        <v>353</v>
      </c>
      <c r="D67" s="379">
        <v>407425</v>
      </c>
    </row>
    <row r="68" spans="1:4" ht="12.75">
      <c r="A68" s="375" t="s">
        <v>363</v>
      </c>
      <c r="B68" s="373">
        <v>34971</v>
      </c>
      <c r="C68" s="373">
        <v>38309</v>
      </c>
      <c r="D68" s="378">
        <v>36217</v>
      </c>
    </row>
    <row r="69" spans="1:4" ht="12.75">
      <c r="A69" s="381" t="s">
        <v>362</v>
      </c>
      <c r="B69" s="373">
        <v>3</v>
      </c>
      <c r="C69" s="373">
        <v>3</v>
      </c>
      <c r="D69" s="378">
        <v>13</v>
      </c>
    </row>
    <row r="70" spans="1:4" ht="12.75">
      <c r="A70" s="381" t="s">
        <v>361</v>
      </c>
      <c r="B70" s="373">
        <v>34966</v>
      </c>
      <c r="C70" s="373">
        <v>38306</v>
      </c>
      <c r="D70" s="378">
        <v>36204</v>
      </c>
    </row>
    <row r="71" spans="1:4" ht="12.75">
      <c r="A71" s="380" t="s">
        <v>360</v>
      </c>
      <c r="B71" s="373">
        <v>2</v>
      </c>
      <c r="C71" s="374" t="s">
        <v>37</v>
      </c>
      <c r="D71" s="374" t="s">
        <v>37</v>
      </c>
    </row>
    <row r="72" spans="1:4" ht="12.75">
      <c r="A72" s="375" t="s">
        <v>359</v>
      </c>
      <c r="B72" s="379">
        <v>194600</v>
      </c>
      <c r="C72" s="379">
        <v>234364</v>
      </c>
      <c r="D72" s="377">
        <v>224211</v>
      </c>
    </row>
    <row r="73" spans="1:4" ht="12.75">
      <c r="A73" s="375" t="s">
        <v>358</v>
      </c>
      <c r="B73" s="377">
        <v>134184</v>
      </c>
      <c r="C73" s="377">
        <v>141332</v>
      </c>
      <c r="D73" s="378">
        <v>145786</v>
      </c>
    </row>
    <row r="74" spans="1:4" ht="12.75">
      <c r="A74" s="375" t="s">
        <v>357</v>
      </c>
      <c r="B74" s="374" t="s">
        <v>353</v>
      </c>
      <c r="C74" s="374" t="s">
        <v>353</v>
      </c>
      <c r="D74" s="377">
        <v>1211</v>
      </c>
    </row>
    <row r="75" spans="1:4" ht="12.75">
      <c r="A75" s="376" t="s">
        <v>356</v>
      </c>
      <c r="B75" s="374" t="s">
        <v>353</v>
      </c>
      <c r="C75" s="374" t="s">
        <v>353</v>
      </c>
      <c r="D75" s="373">
        <v>6161</v>
      </c>
    </row>
    <row r="76" spans="1:4" ht="12.75">
      <c r="A76" s="375" t="s">
        <v>355</v>
      </c>
      <c r="B76" s="374" t="s">
        <v>353</v>
      </c>
      <c r="C76" s="374" t="s">
        <v>353</v>
      </c>
      <c r="D76" s="373">
        <v>4</v>
      </c>
    </row>
    <row r="77" spans="1:4" ht="12.75">
      <c r="A77" s="375" t="s">
        <v>354</v>
      </c>
      <c r="B77" s="374" t="s">
        <v>353</v>
      </c>
      <c r="C77" s="374" t="s">
        <v>353</v>
      </c>
      <c r="D77" s="373">
        <v>6157</v>
      </c>
    </row>
    <row r="78" spans="1:4" ht="12.75">
      <c r="A78" s="191"/>
      <c r="B78" s="242"/>
      <c r="C78" s="242"/>
      <c r="D78" s="242"/>
    </row>
    <row r="80" ht="12.75">
      <c r="A80" s="309" t="s">
        <v>352</v>
      </c>
    </row>
    <row r="81" ht="12.75">
      <c r="A81" s="309" t="s">
        <v>351</v>
      </c>
    </row>
    <row r="82" ht="12.75">
      <c r="A82" s="309" t="s">
        <v>350</v>
      </c>
    </row>
    <row r="83" ht="12.75">
      <c r="A83" s="309" t="s">
        <v>349</v>
      </c>
    </row>
    <row r="84" ht="12.75">
      <c r="A84" s="309" t="s">
        <v>348</v>
      </c>
    </row>
    <row r="85" ht="12.75">
      <c r="A85" s="309" t="s">
        <v>347</v>
      </c>
    </row>
    <row r="86" ht="12.75">
      <c r="A86" s="309" t="s">
        <v>346</v>
      </c>
    </row>
    <row r="87" ht="12.75">
      <c r="A87" s="309" t="s">
        <v>345</v>
      </c>
    </row>
    <row r="88" ht="12.75">
      <c r="A88" s="309" t="s">
        <v>344</v>
      </c>
    </row>
    <row r="89" ht="12.75">
      <c r="A89" s="309" t="s">
        <v>343</v>
      </c>
    </row>
    <row r="90" ht="12.75">
      <c r="A90" s="309"/>
    </row>
    <row r="91" ht="12.75">
      <c r="A91" s="309"/>
    </row>
    <row r="93" ht="12.75">
      <c r="A93" s="309"/>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rowBreaks count="1" manualBreakCount="1">
    <brk id="50" max="255" man="1"/>
  </rowBreaks>
</worksheet>
</file>

<file path=xl/worksheets/sheet21.xml><?xml version="1.0" encoding="utf-8"?>
<worksheet xmlns="http://schemas.openxmlformats.org/spreadsheetml/2006/main" xmlns:r="http://schemas.openxmlformats.org/officeDocument/2006/relationships">
  <dimension ref="A1:D89"/>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ustomHeight="1">
      <c r="A1" s="10" t="s">
        <v>418</v>
      </c>
      <c r="B1" s="181"/>
      <c r="C1" s="181"/>
      <c r="D1" s="181"/>
    </row>
    <row r="2" spans="1:4" ht="15.75" customHeight="1">
      <c r="A2" s="10" t="s">
        <v>282</v>
      </c>
      <c r="B2" s="181"/>
      <c r="C2" s="181"/>
      <c r="D2" s="181"/>
    </row>
    <row r="3" ht="12.75">
      <c r="A3" s="404" t="s">
        <v>8</v>
      </c>
    </row>
    <row r="4" spans="1:4" ht="12.75">
      <c r="A4" s="181" t="s">
        <v>406</v>
      </c>
      <c r="B4" s="181"/>
      <c r="C4" s="181"/>
      <c r="D4" s="181"/>
    </row>
    <row r="5" spans="1:4" ht="13.5" thickBot="1">
      <c r="A5" s="213"/>
      <c r="B5" s="213"/>
      <c r="C5" s="213"/>
      <c r="D5" s="213"/>
    </row>
    <row r="6" spans="1:4" s="8" customFormat="1" ht="24" customHeight="1" thickTop="1">
      <c r="A6" s="53" t="s">
        <v>383</v>
      </c>
      <c r="B6" s="58">
        <v>2014</v>
      </c>
      <c r="C6" s="58">
        <v>2015</v>
      </c>
      <c r="D6" s="58">
        <v>2016</v>
      </c>
    </row>
    <row r="7" spans="1:4" ht="12.75">
      <c r="A7" s="200"/>
      <c r="B7" s="403"/>
      <c r="C7" s="403"/>
      <c r="D7" s="403"/>
    </row>
    <row r="8" spans="1:4" ht="12.75">
      <c r="A8" s="200" t="s">
        <v>276</v>
      </c>
      <c r="B8" s="379">
        <v>624</v>
      </c>
      <c r="C8" s="379">
        <v>481</v>
      </c>
      <c r="D8" s="379">
        <v>504</v>
      </c>
    </row>
    <row r="9" spans="1:4" ht="12.75">
      <c r="A9" s="197" t="s">
        <v>402</v>
      </c>
      <c r="B9" s="379">
        <v>194</v>
      </c>
      <c r="C9" s="379">
        <v>130</v>
      </c>
      <c r="D9" s="402" t="s">
        <v>421</v>
      </c>
    </row>
    <row r="10" spans="1:4" ht="12.75">
      <c r="A10" s="394" t="s">
        <v>355</v>
      </c>
      <c r="B10" s="379">
        <v>91</v>
      </c>
      <c r="C10" s="379">
        <v>48</v>
      </c>
      <c r="D10" s="373">
        <v>201</v>
      </c>
    </row>
    <row r="11" spans="1:4" ht="12.75">
      <c r="A11" s="394" t="s">
        <v>404</v>
      </c>
      <c r="B11" s="379">
        <v>103</v>
      </c>
      <c r="C11" s="379">
        <v>82</v>
      </c>
      <c r="D11" s="373">
        <v>91</v>
      </c>
    </row>
    <row r="12" spans="1:4" ht="12.75">
      <c r="A12" s="197" t="s">
        <v>401</v>
      </c>
      <c r="B12" s="379">
        <v>430</v>
      </c>
      <c r="C12" s="379">
        <v>351</v>
      </c>
      <c r="D12" s="402" t="s">
        <v>420</v>
      </c>
    </row>
    <row r="13" spans="1:4" ht="12.75">
      <c r="A13" s="200"/>
      <c r="B13" s="373"/>
      <c r="C13" s="373"/>
      <c r="D13" s="373"/>
    </row>
    <row r="14" spans="1:4" ht="12.75">
      <c r="A14" s="315" t="s">
        <v>275</v>
      </c>
      <c r="B14" s="379">
        <v>3437</v>
      </c>
      <c r="C14" s="379">
        <v>3112</v>
      </c>
      <c r="D14" s="379">
        <v>3231</v>
      </c>
    </row>
    <row r="15" spans="1:4" ht="12.75">
      <c r="A15" s="197" t="s">
        <v>402</v>
      </c>
      <c r="B15" s="379">
        <v>559</v>
      </c>
      <c r="C15" s="379">
        <v>540</v>
      </c>
      <c r="D15" s="379">
        <v>543</v>
      </c>
    </row>
    <row r="16" spans="1:4" ht="12.75">
      <c r="A16" s="394" t="s">
        <v>355</v>
      </c>
      <c r="B16" s="379">
        <v>559</v>
      </c>
      <c r="C16" s="379">
        <v>540</v>
      </c>
      <c r="D16" s="379">
        <v>543</v>
      </c>
    </row>
    <row r="17" spans="1:4" ht="12.75">
      <c r="A17" s="197" t="s">
        <v>401</v>
      </c>
      <c r="B17" s="379">
        <v>2878</v>
      </c>
      <c r="C17" s="379">
        <v>2572</v>
      </c>
      <c r="D17" s="379">
        <v>2688</v>
      </c>
    </row>
    <row r="18" spans="1:4" ht="12.75">
      <c r="A18" s="200"/>
      <c r="B18" s="379"/>
      <c r="C18" s="379"/>
      <c r="D18" s="379"/>
    </row>
    <row r="19" spans="1:4" ht="12.75">
      <c r="A19" s="200" t="s">
        <v>400</v>
      </c>
      <c r="B19" s="379">
        <v>11172</v>
      </c>
      <c r="C19" s="379">
        <v>15279</v>
      </c>
      <c r="D19" s="379">
        <v>15456</v>
      </c>
    </row>
    <row r="20" spans="1:4" ht="12.75">
      <c r="A20" s="197" t="s">
        <v>399</v>
      </c>
      <c r="B20" s="379">
        <v>5324</v>
      </c>
      <c r="C20" s="379">
        <v>4381</v>
      </c>
      <c r="D20" s="379">
        <v>4050</v>
      </c>
    </row>
    <row r="21" spans="1:4" ht="12.75">
      <c r="A21" s="197" t="s">
        <v>398</v>
      </c>
      <c r="B21" s="379">
        <v>360</v>
      </c>
      <c r="C21" s="379">
        <v>341</v>
      </c>
      <c r="D21" s="379">
        <v>518</v>
      </c>
    </row>
    <row r="22" spans="1:4" ht="12.75">
      <c r="A22" s="322" t="s">
        <v>397</v>
      </c>
      <c r="B22" s="379">
        <v>98</v>
      </c>
      <c r="C22" s="379">
        <v>108</v>
      </c>
      <c r="D22" s="379">
        <v>100</v>
      </c>
    </row>
    <row r="23" spans="1:4" ht="12.75">
      <c r="A23" s="322" t="s">
        <v>396</v>
      </c>
      <c r="B23" s="379">
        <v>67</v>
      </c>
      <c r="C23" s="379">
        <v>126</v>
      </c>
      <c r="D23" s="379">
        <v>134</v>
      </c>
    </row>
    <row r="24" spans="1:4" ht="12.75">
      <c r="A24" s="197" t="s">
        <v>388</v>
      </c>
      <c r="B24" s="379">
        <v>1454</v>
      </c>
      <c r="C24" s="379">
        <v>6194</v>
      </c>
      <c r="D24" s="379">
        <v>6329</v>
      </c>
    </row>
    <row r="25" spans="1:4" ht="12.75">
      <c r="A25" s="197" t="s">
        <v>367</v>
      </c>
      <c r="B25" s="379">
        <v>3869</v>
      </c>
      <c r="C25" s="379">
        <v>4129</v>
      </c>
      <c r="D25" s="379">
        <v>4325</v>
      </c>
    </row>
    <row r="26" spans="1:4" ht="12.75">
      <c r="A26" s="393" t="s">
        <v>366</v>
      </c>
      <c r="B26" s="379">
        <v>1907</v>
      </c>
      <c r="C26" s="379">
        <v>1947</v>
      </c>
      <c r="D26" s="379">
        <v>1909</v>
      </c>
    </row>
    <row r="27" spans="1:4" ht="12.75">
      <c r="A27" s="393" t="s">
        <v>365</v>
      </c>
      <c r="B27" s="379">
        <v>1962</v>
      </c>
      <c r="C27" s="379">
        <v>2182</v>
      </c>
      <c r="D27" s="379">
        <v>2416</v>
      </c>
    </row>
    <row r="28" spans="1:4" ht="12.75">
      <c r="A28" s="200"/>
      <c r="B28" s="379"/>
      <c r="C28" s="379"/>
      <c r="D28" s="379"/>
    </row>
    <row r="29" spans="1:4" ht="12.75">
      <c r="A29" s="200" t="s">
        <v>395</v>
      </c>
      <c r="B29" s="379">
        <v>26579</v>
      </c>
      <c r="C29" s="379">
        <v>25772</v>
      </c>
      <c r="D29" s="379">
        <v>25425</v>
      </c>
    </row>
    <row r="30" spans="1:4" ht="12.75">
      <c r="A30" s="197" t="s">
        <v>394</v>
      </c>
      <c r="B30" s="379">
        <v>4347</v>
      </c>
      <c r="C30" s="379">
        <v>4997</v>
      </c>
      <c r="D30" s="379">
        <v>4597</v>
      </c>
    </row>
    <row r="31" spans="1:4" ht="12.75">
      <c r="A31" s="322" t="s">
        <v>419</v>
      </c>
      <c r="B31" s="379">
        <v>11</v>
      </c>
      <c r="C31" s="379">
        <v>8</v>
      </c>
      <c r="D31" s="379">
        <v>16</v>
      </c>
    </row>
    <row r="32" spans="1:4" ht="12.75">
      <c r="A32" s="197" t="s">
        <v>392</v>
      </c>
      <c r="B32" s="401">
        <v>282</v>
      </c>
      <c r="C32" s="401">
        <v>254</v>
      </c>
      <c r="D32" s="401">
        <v>260</v>
      </c>
    </row>
    <row r="33" spans="1:4" ht="12.75">
      <c r="A33" s="197" t="s">
        <v>391</v>
      </c>
      <c r="B33" s="379">
        <v>216</v>
      </c>
      <c r="C33" s="379">
        <v>163</v>
      </c>
      <c r="D33" s="379">
        <v>297</v>
      </c>
    </row>
    <row r="34" spans="1:4" ht="12.75">
      <c r="A34" s="197" t="s">
        <v>390</v>
      </c>
      <c r="B34" s="379">
        <v>1442</v>
      </c>
      <c r="C34" s="379">
        <v>1339</v>
      </c>
      <c r="D34" s="379">
        <v>1113</v>
      </c>
    </row>
    <row r="35" spans="1:4" ht="12.75">
      <c r="A35" s="197" t="s">
        <v>389</v>
      </c>
      <c r="B35" s="379">
        <v>4274</v>
      </c>
      <c r="C35" s="379">
        <v>5158</v>
      </c>
      <c r="D35" s="379">
        <v>5190</v>
      </c>
    </row>
    <row r="36" spans="1:4" ht="12.75">
      <c r="A36" s="197" t="s">
        <v>388</v>
      </c>
      <c r="B36" s="379">
        <v>1943</v>
      </c>
      <c r="C36" s="379">
        <v>1785</v>
      </c>
      <c r="D36" s="373">
        <v>1675</v>
      </c>
    </row>
    <row r="37" spans="1:4" ht="12.75">
      <c r="A37" s="197" t="s">
        <v>367</v>
      </c>
      <c r="B37" s="379">
        <v>2927</v>
      </c>
      <c r="C37" s="379">
        <v>2844</v>
      </c>
      <c r="D37" s="379">
        <v>3232</v>
      </c>
    </row>
    <row r="38" spans="1:4" ht="12.75">
      <c r="A38" s="197" t="s">
        <v>387</v>
      </c>
      <c r="B38" s="379">
        <v>11137</v>
      </c>
      <c r="C38" s="379">
        <v>9224</v>
      </c>
      <c r="D38" s="379">
        <v>9045</v>
      </c>
    </row>
    <row r="39" spans="1:4" ht="12.75">
      <c r="A39" s="191"/>
      <c r="B39" s="392"/>
      <c r="C39" s="392"/>
      <c r="D39" s="392"/>
    </row>
    <row r="40" spans="2:4" ht="12.75">
      <c r="B40" s="390"/>
      <c r="C40" s="390"/>
      <c r="D40" s="390"/>
    </row>
    <row r="41" spans="1:4" ht="12.75">
      <c r="A41" s="391" t="s">
        <v>386</v>
      </c>
      <c r="B41" s="390"/>
      <c r="C41" s="390"/>
      <c r="D41" s="390"/>
    </row>
    <row r="51" spans="1:4" s="399" customFormat="1" ht="15.75" customHeight="1">
      <c r="A51" s="10" t="s">
        <v>418</v>
      </c>
      <c r="B51" s="400"/>
      <c r="C51" s="400"/>
      <c r="D51" s="400"/>
    </row>
    <row r="52" spans="1:4" s="399" customFormat="1" ht="15.75" customHeight="1">
      <c r="A52" s="10" t="s">
        <v>384</v>
      </c>
      <c r="B52" s="400"/>
      <c r="C52" s="400"/>
      <c r="D52" s="400"/>
    </row>
    <row r="53" spans="1:4" s="382" customFormat="1" ht="12.75" customHeight="1" thickBot="1">
      <c r="A53" s="384"/>
      <c r="B53" s="383"/>
      <c r="C53" s="383"/>
      <c r="D53" s="383"/>
    </row>
    <row r="54" spans="1:4" s="8" customFormat="1" ht="24" customHeight="1" thickTop="1">
      <c r="A54" s="53" t="s">
        <v>383</v>
      </c>
      <c r="B54" s="58">
        <v>2014</v>
      </c>
      <c r="C54" s="58">
        <v>2015</v>
      </c>
      <c r="D54" s="58">
        <v>2016</v>
      </c>
    </row>
    <row r="55" spans="1:4" ht="12.75">
      <c r="A55" s="200"/>
      <c r="B55" s="379"/>
      <c r="C55" s="379"/>
      <c r="D55" s="379"/>
    </row>
    <row r="56" spans="1:4" ht="12.75">
      <c r="A56" s="315" t="s">
        <v>382</v>
      </c>
      <c r="B56" s="374" t="s">
        <v>353</v>
      </c>
      <c r="C56" s="397" t="s">
        <v>353</v>
      </c>
      <c r="D56" s="379">
        <v>515248</v>
      </c>
    </row>
    <row r="57" spans="1:4" ht="12.75">
      <c r="A57" s="376" t="s">
        <v>381</v>
      </c>
      <c r="B57" s="374" t="s">
        <v>353</v>
      </c>
      <c r="C57" s="397" t="s">
        <v>353</v>
      </c>
      <c r="D57" s="379">
        <v>50000</v>
      </c>
    </row>
    <row r="58" spans="1:4" ht="12.75">
      <c r="A58" s="375" t="s">
        <v>380</v>
      </c>
      <c r="B58" s="374" t="s">
        <v>417</v>
      </c>
      <c r="C58" s="397" t="s">
        <v>416</v>
      </c>
      <c r="D58" s="379">
        <v>24221</v>
      </c>
    </row>
    <row r="59" spans="1:4" ht="12.75">
      <c r="A59" s="381" t="s">
        <v>377</v>
      </c>
      <c r="B59" s="374" t="s">
        <v>415</v>
      </c>
      <c r="C59" s="397" t="s">
        <v>414</v>
      </c>
      <c r="D59" s="379">
        <v>17681</v>
      </c>
    </row>
    <row r="60" spans="1:4" ht="12.75">
      <c r="A60" s="381" t="s">
        <v>374</v>
      </c>
      <c r="B60" s="374" t="s">
        <v>413</v>
      </c>
      <c r="C60" s="397" t="s">
        <v>412</v>
      </c>
      <c r="D60" s="379">
        <v>4198</v>
      </c>
    </row>
    <row r="61" spans="1:4" ht="12.75">
      <c r="A61" s="381" t="s">
        <v>371</v>
      </c>
      <c r="B61" s="374" t="s">
        <v>411</v>
      </c>
      <c r="C61" s="397" t="s">
        <v>410</v>
      </c>
      <c r="D61" s="377">
        <v>2312</v>
      </c>
    </row>
    <row r="62" spans="1:4" ht="12.75">
      <c r="A62" s="380" t="s">
        <v>368</v>
      </c>
      <c r="B62" s="374" t="s">
        <v>409</v>
      </c>
      <c r="C62" s="397" t="s">
        <v>408</v>
      </c>
      <c r="D62" s="377">
        <v>30</v>
      </c>
    </row>
    <row r="63" spans="1:4" ht="12.75">
      <c r="A63" s="375" t="s">
        <v>367</v>
      </c>
      <c r="B63" s="398">
        <v>22707</v>
      </c>
      <c r="C63" s="398">
        <v>23685</v>
      </c>
      <c r="D63" s="379">
        <v>25779</v>
      </c>
    </row>
    <row r="64" spans="1:4" ht="12.75">
      <c r="A64" s="380" t="s">
        <v>366</v>
      </c>
      <c r="B64" s="398">
        <v>3994</v>
      </c>
      <c r="C64" s="398">
        <v>3436</v>
      </c>
      <c r="D64" s="379">
        <v>4987</v>
      </c>
    </row>
    <row r="65" spans="1:4" ht="12.75">
      <c r="A65" s="380" t="s">
        <v>365</v>
      </c>
      <c r="B65" s="398">
        <v>18713</v>
      </c>
      <c r="C65" s="398">
        <v>20249</v>
      </c>
      <c r="D65" s="379">
        <v>19301</v>
      </c>
    </row>
    <row r="66" spans="1:4" ht="12.75">
      <c r="A66" s="381" t="s">
        <v>357</v>
      </c>
      <c r="B66" s="398">
        <v>1264</v>
      </c>
      <c r="C66" s="398">
        <v>1289</v>
      </c>
      <c r="D66" s="379">
        <v>1491</v>
      </c>
    </row>
    <row r="67" spans="1:4" ht="12.75">
      <c r="A67" s="376" t="s">
        <v>364</v>
      </c>
      <c r="B67" s="374" t="s">
        <v>353</v>
      </c>
      <c r="C67" s="397" t="s">
        <v>353</v>
      </c>
      <c r="D67" s="377">
        <v>456143</v>
      </c>
    </row>
    <row r="68" spans="1:4" ht="12.75">
      <c r="A68" s="375" t="s">
        <v>363</v>
      </c>
      <c r="B68" s="398">
        <v>33071</v>
      </c>
      <c r="C68" s="398">
        <v>32736</v>
      </c>
      <c r="D68" s="379">
        <v>39425</v>
      </c>
    </row>
    <row r="69" spans="1:4" ht="12.75">
      <c r="A69" s="381" t="s">
        <v>362</v>
      </c>
      <c r="B69" s="398">
        <v>1</v>
      </c>
      <c r="C69" s="398">
        <v>3</v>
      </c>
      <c r="D69" s="377">
        <v>11</v>
      </c>
    </row>
    <row r="70" spans="1:4" ht="12.75">
      <c r="A70" s="381" t="s">
        <v>361</v>
      </c>
      <c r="B70" s="398">
        <v>33066</v>
      </c>
      <c r="C70" s="398">
        <v>32732</v>
      </c>
      <c r="D70" s="377">
        <v>39414</v>
      </c>
    </row>
    <row r="71" spans="1:4" ht="12.75">
      <c r="A71" s="380" t="s">
        <v>360</v>
      </c>
      <c r="B71" s="398">
        <v>4</v>
      </c>
      <c r="C71" s="398">
        <v>1</v>
      </c>
      <c r="D71" s="374" t="s">
        <v>37</v>
      </c>
    </row>
    <row r="72" spans="1:4" ht="12.75">
      <c r="A72" s="375" t="s">
        <v>359</v>
      </c>
      <c r="B72" s="398">
        <v>189228</v>
      </c>
      <c r="C72" s="398">
        <v>207320</v>
      </c>
      <c r="D72" s="379">
        <v>257365</v>
      </c>
    </row>
    <row r="73" spans="1:4" ht="12.75">
      <c r="A73" s="375" t="s">
        <v>358</v>
      </c>
      <c r="B73" s="398">
        <v>126526</v>
      </c>
      <c r="C73" s="398">
        <v>125607</v>
      </c>
      <c r="D73" s="379">
        <v>157747</v>
      </c>
    </row>
    <row r="74" spans="1:4" ht="12.75">
      <c r="A74" s="375" t="s">
        <v>357</v>
      </c>
      <c r="B74" s="374" t="s">
        <v>353</v>
      </c>
      <c r="C74" s="397" t="s">
        <v>353</v>
      </c>
      <c r="D74" s="377">
        <v>1606</v>
      </c>
    </row>
    <row r="75" spans="1:4" ht="12.75">
      <c r="A75" s="376" t="s">
        <v>356</v>
      </c>
      <c r="B75" s="374" t="s">
        <v>353</v>
      </c>
      <c r="C75" s="397" t="s">
        <v>353</v>
      </c>
      <c r="D75" s="377">
        <v>9105</v>
      </c>
    </row>
    <row r="76" spans="1:4" ht="12.75">
      <c r="A76" s="375" t="s">
        <v>355</v>
      </c>
      <c r="B76" s="374" t="s">
        <v>353</v>
      </c>
      <c r="C76" s="397" t="s">
        <v>353</v>
      </c>
      <c r="D76" s="377">
        <v>6</v>
      </c>
    </row>
    <row r="77" spans="1:4" ht="12.75">
      <c r="A77" s="375" t="s">
        <v>354</v>
      </c>
      <c r="B77" s="374" t="s">
        <v>353</v>
      </c>
      <c r="C77" s="397" t="s">
        <v>353</v>
      </c>
      <c r="D77" s="377">
        <v>9099</v>
      </c>
    </row>
    <row r="78" spans="1:4" ht="12.75">
      <c r="A78" s="191"/>
      <c r="B78" s="312"/>
      <c r="C78" s="312"/>
      <c r="D78" s="242"/>
    </row>
    <row r="79" spans="1:3" ht="12.75">
      <c r="A79" t="s">
        <v>8</v>
      </c>
      <c r="C79" s="396" t="s">
        <v>8</v>
      </c>
    </row>
    <row r="80" ht="12.75">
      <c r="A80" s="27" t="s">
        <v>352</v>
      </c>
    </row>
    <row r="81" ht="12.75">
      <c r="A81" s="27" t="s">
        <v>351</v>
      </c>
    </row>
    <row r="82" ht="12.75">
      <c r="A82" s="27" t="s">
        <v>350</v>
      </c>
    </row>
    <row r="83" ht="12.75">
      <c r="A83" s="27" t="s">
        <v>349</v>
      </c>
    </row>
    <row r="84" ht="12.75">
      <c r="A84" s="27" t="s">
        <v>348</v>
      </c>
    </row>
    <row r="85" ht="12.75">
      <c r="A85" s="27" t="s">
        <v>347</v>
      </c>
    </row>
    <row r="86" ht="12.75">
      <c r="A86" s="27" t="s">
        <v>346</v>
      </c>
    </row>
    <row r="87" ht="12.75">
      <c r="A87" s="27" t="s">
        <v>345</v>
      </c>
    </row>
    <row r="88" ht="12.75">
      <c r="A88" s="27" t="s">
        <v>344</v>
      </c>
    </row>
    <row r="89" ht="12.75">
      <c r="A89" s="27" t="s">
        <v>343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2016&amp;R&amp;8http://dbedt.hawaii.gov/</oddFooter>
  </headerFooter>
</worksheet>
</file>

<file path=xl/worksheets/sheet22.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6.28125" style="12" customWidth="1"/>
    <col min="2" max="2" width="10.421875" style="12" customWidth="1"/>
    <col min="3" max="6" width="11.7109375" style="12" customWidth="1"/>
    <col min="7" max="8" width="9.7109375" style="12" customWidth="1"/>
    <col min="9" max="16384" width="9.140625" style="12" customWidth="1"/>
  </cols>
  <sheetData>
    <row r="1" spans="1:8" ht="15.75" customHeight="1">
      <c r="A1" s="10" t="s">
        <v>469</v>
      </c>
      <c r="B1" s="11"/>
      <c r="C1" s="11"/>
      <c r="D1" s="11"/>
      <c r="E1" s="11"/>
      <c r="F1" s="11"/>
      <c r="G1" s="11"/>
      <c r="H1" s="11"/>
    </row>
    <row r="2" spans="1:8" ht="15.75" customHeight="1">
      <c r="A2" s="10" t="s">
        <v>468</v>
      </c>
      <c r="B2" s="11"/>
      <c r="C2" s="11"/>
      <c r="D2" s="11"/>
      <c r="E2" s="11"/>
      <c r="F2" s="11"/>
      <c r="G2" s="11"/>
      <c r="H2" s="11"/>
    </row>
    <row r="3" ht="12.75">
      <c r="G3" s="30" t="s">
        <v>8</v>
      </c>
    </row>
    <row r="4" spans="1:8" ht="12.75">
      <c r="A4" s="11" t="s">
        <v>467</v>
      </c>
      <c r="B4" s="11"/>
      <c r="C4" s="11"/>
      <c r="D4" s="11"/>
      <c r="E4" s="11"/>
      <c r="F4" s="11"/>
      <c r="G4" s="414"/>
      <c r="H4" s="11"/>
    </row>
    <row r="5" spans="1:8" ht="13.5" thickBot="1">
      <c r="A5" s="15"/>
      <c r="B5" s="15"/>
      <c r="C5" s="15"/>
      <c r="D5" s="15"/>
      <c r="E5" s="15"/>
      <c r="F5" s="15"/>
      <c r="G5" s="15"/>
      <c r="H5" s="15"/>
    </row>
    <row r="6" spans="1:8" s="8" customFormat="1" ht="24" customHeight="1" thickTop="1">
      <c r="A6" s="5"/>
      <c r="B6" s="413"/>
      <c r="C6" s="6" t="s">
        <v>466</v>
      </c>
      <c r="D6" s="6"/>
      <c r="E6" s="6"/>
      <c r="F6" s="268"/>
      <c r="G6" s="6" t="s">
        <v>465</v>
      </c>
      <c r="H6" s="6"/>
    </row>
    <row r="7" spans="1:8" s="1" customFormat="1" ht="34.5" customHeight="1">
      <c r="A7" s="2" t="s">
        <v>1</v>
      </c>
      <c r="B7" s="412" t="s">
        <v>144</v>
      </c>
      <c r="C7" s="2" t="s">
        <v>464</v>
      </c>
      <c r="D7" s="2" t="s">
        <v>463</v>
      </c>
      <c r="E7" s="2" t="s">
        <v>462</v>
      </c>
      <c r="F7" s="2" t="s">
        <v>461</v>
      </c>
      <c r="G7" s="2" t="s">
        <v>460</v>
      </c>
      <c r="H7" s="266" t="s">
        <v>459</v>
      </c>
    </row>
    <row r="8" spans="1:7" ht="12.75">
      <c r="A8" s="16"/>
      <c r="B8" s="17"/>
      <c r="C8" s="16"/>
      <c r="D8" s="16"/>
      <c r="E8" s="16"/>
      <c r="F8" s="16"/>
      <c r="G8" s="16"/>
    </row>
    <row r="9" spans="1:8" ht="12.75">
      <c r="A9" s="264">
        <v>1999</v>
      </c>
      <c r="B9" s="411">
        <v>3811</v>
      </c>
      <c r="C9" s="297">
        <v>1456</v>
      </c>
      <c r="D9" s="297">
        <v>438</v>
      </c>
      <c r="E9" s="297">
        <v>1163</v>
      </c>
      <c r="F9" s="410">
        <v>667</v>
      </c>
      <c r="G9" s="67">
        <v>60</v>
      </c>
      <c r="H9" s="87">
        <v>27</v>
      </c>
    </row>
    <row r="10" spans="1:8" ht="12.75">
      <c r="A10" s="264">
        <v>2000</v>
      </c>
      <c r="B10" s="411">
        <v>3669</v>
      </c>
      <c r="C10" s="297">
        <v>1426</v>
      </c>
      <c r="D10" s="297">
        <v>337</v>
      </c>
      <c r="E10" s="297">
        <v>1062</v>
      </c>
      <c r="F10" s="410">
        <v>752</v>
      </c>
      <c r="G10" s="67">
        <v>75</v>
      </c>
      <c r="H10" s="87">
        <v>17</v>
      </c>
    </row>
    <row r="11" spans="1:8" ht="12.75">
      <c r="A11" s="264">
        <v>2001</v>
      </c>
      <c r="B11" s="411">
        <v>3855</v>
      </c>
      <c r="C11" s="297">
        <v>1687</v>
      </c>
      <c r="D11" s="297">
        <v>318</v>
      </c>
      <c r="E11" s="297">
        <v>974</v>
      </c>
      <c r="F11" s="410">
        <v>801</v>
      </c>
      <c r="G11" s="67">
        <v>58</v>
      </c>
      <c r="H11" s="87">
        <v>17</v>
      </c>
    </row>
    <row r="12" spans="1:8" ht="12.75">
      <c r="A12" s="264">
        <v>2002</v>
      </c>
      <c r="B12" s="411">
        <v>3988</v>
      </c>
      <c r="C12" s="297">
        <v>1797</v>
      </c>
      <c r="D12" s="297">
        <v>363</v>
      </c>
      <c r="E12" s="297">
        <v>949</v>
      </c>
      <c r="F12" s="410">
        <v>794</v>
      </c>
      <c r="G12" s="67">
        <v>70</v>
      </c>
      <c r="H12" s="87">
        <v>15</v>
      </c>
    </row>
    <row r="13" spans="1:8" ht="12.75">
      <c r="A13" s="264">
        <v>2003</v>
      </c>
      <c r="B13" s="411">
        <v>3943</v>
      </c>
      <c r="C13" s="297">
        <v>1809</v>
      </c>
      <c r="D13" s="297">
        <v>430</v>
      </c>
      <c r="E13" s="297">
        <v>867</v>
      </c>
      <c r="F13" s="410">
        <v>751</v>
      </c>
      <c r="G13" s="67">
        <v>69</v>
      </c>
      <c r="H13" s="87">
        <v>17</v>
      </c>
    </row>
    <row r="14" spans="1:8" ht="12.75">
      <c r="A14" s="264">
        <v>2004</v>
      </c>
      <c r="B14" s="411">
        <v>4130</v>
      </c>
      <c r="C14" s="297">
        <v>1915</v>
      </c>
      <c r="D14" s="297">
        <v>506</v>
      </c>
      <c r="E14" s="297">
        <v>890</v>
      </c>
      <c r="F14" s="410">
        <v>740</v>
      </c>
      <c r="G14" s="67">
        <v>65</v>
      </c>
      <c r="H14" s="87">
        <v>14</v>
      </c>
    </row>
    <row r="15" spans="1:8" ht="12.75">
      <c r="A15" s="264">
        <v>2005</v>
      </c>
      <c r="B15" s="411">
        <v>3990</v>
      </c>
      <c r="C15" s="297">
        <v>1846</v>
      </c>
      <c r="D15" s="297">
        <v>459</v>
      </c>
      <c r="E15" s="297">
        <v>932</v>
      </c>
      <c r="F15" s="410">
        <v>694</v>
      </c>
      <c r="G15" s="406" t="s">
        <v>457</v>
      </c>
      <c r="H15" s="405" t="s">
        <v>443</v>
      </c>
    </row>
    <row r="16" spans="1:8" ht="12.75">
      <c r="A16" s="264">
        <v>2006</v>
      </c>
      <c r="B16" s="411">
        <v>3921</v>
      </c>
      <c r="C16" s="297">
        <v>1781</v>
      </c>
      <c r="D16" s="297">
        <v>312</v>
      </c>
      <c r="E16" s="297">
        <v>1036</v>
      </c>
      <c r="F16" s="410">
        <v>733</v>
      </c>
      <c r="G16" s="406" t="s">
        <v>458</v>
      </c>
      <c r="H16" s="405" t="s">
        <v>456</v>
      </c>
    </row>
    <row r="17" spans="1:8" ht="12.75">
      <c r="A17" s="264">
        <v>2007</v>
      </c>
      <c r="B17" s="411">
        <v>3708</v>
      </c>
      <c r="C17" s="297">
        <v>1705</v>
      </c>
      <c r="D17" s="297">
        <v>262</v>
      </c>
      <c r="E17" s="297">
        <v>1062</v>
      </c>
      <c r="F17" s="410">
        <v>615</v>
      </c>
      <c r="G17" s="406" t="s">
        <v>457</v>
      </c>
      <c r="H17" s="405" t="s">
        <v>456</v>
      </c>
    </row>
    <row r="18" spans="1:8" ht="12.75">
      <c r="A18" s="264">
        <v>2008</v>
      </c>
      <c r="B18" s="411">
        <v>3553</v>
      </c>
      <c r="C18" s="297">
        <v>1661</v>
      </c>
      <c r="D18" s="297">
        <v>337</v>
      </c>
      <c r="E18" s="297">
        <v>912</v>
      </c>
      <c r="F18" s="410">
        <v>571</v>
      </c>
      <c r="G18" s="406" t="s">
        <v>455</v>
      </c>
      <c r="H18" s="405" t="s">
        <v>454</v>
      </c>
    </row>
    <row r="19" spans="1:8" ht="12.75">
      <c r="A19" s="264">
        <v>2009</v>
      </c>
      <c r="B19" s="411">
        <v>3487</v>
      </c>
      <c r="C19" s="297">
        <v>1644</v>
      </c>
      <c r="D19" s="297">
        <v>426</v>
      </c>
      <c r="E19" s="297">
        <v>818</v>
      </c>
      <c r="F19" s="410">
        <v>525</v>
      </c>
      <c r="G19" s="406" t="s">
        <v>453</v>
      </c>
      <c r="H19" s="405" t="s">
        <v>452</v>
      </c>
    </row>
    <row r="20" spans="1:8" ht="12.75">
      <c r="A20" s="264">
        <v>2010</v>
      </c>
      <c r="B20" s="409">
        <v>3374</v>
      </c>
      <c r="C20" s="408">
        <v>1496</v>
      </c>
      <c r="D20" s="408">
        <v>435</v>
      </c>
      <c r="E20" s="408">
        <v>867</v>
      </c>
      <c r="F20" s="407">
        <v>503</v>
      </c>
      <c r="G20" s="406" t="s">
        <v>451</v>
      </c>
      <c r="H20" s="405" t="s">
        <v>448</v>
      </c>
    </row>
    <row r="21" spans="1:8" ht="12.75">
      <c r="A21" s="264">
        <v>2011</v>
      </c>
      <c r="B21" s="409">
        <v>3539</v>
      </c>
      <c r="C21" s="408">
        <v>1550</v>
      </c>
      <c r="D21" s="408">
        <v>325</v>
      </c>
      <c r="E21" s="408">
        <v>1005</v>
      </c>
      <c r="F21" s="407">
        <v>608</v>
      </c>
      <c r="G21" s="406" t="s">
        <v>447</v>
      </c>
      <c r="H21" s="405" t="s">
        <v>450</v>
      </c>
    </row>
    <row r="22" spans="1:8" ht="12.75">
      <c r="A22" s="264">
        <v>2012</v>
      </c>
      <c r="B22" s="409">
        <v>3765</v>
      </c>
      <c r="C22" s="408">
        <v>1599</v>
      </c>
      <c r="D22" s="408">
        <v>408</v>
      </c>
      <c r="E22" s="408">
        <v>995</v>
      </c>
      <c r="F22" s="407">
        <v>703</v>
      </c>
      <c r="G22" s="406" t="s">
        <v>449</v>
      </c>
      <c r="H22" s="405" t="s">
        <v>448</v>
      </c>
    </row>
    <row r="23" spans="1:8" ht="12.75">
      <c r="A23" s="264">
        <v>2013</v>
      </c>
      <c r="B23" s="409">
        <v>3804</v>
      </c>
      <c r="C23" s="408">
        <v>1739</v>
      </c>
      <c r="D23" s="408">
        <v>479</v>
      </c>
      <c r="E23" s="408">
        <v>928</v>
      </c>
      <c r="F23" s="407">
        <v>610</v>
      </c>
      <c r="G23" s="406" t="s">
        <v>447</v>
      </c>
      <c r="H23" s="405" t="s">
        <v>446</v>
      </c>
    </row>
    <row r="24" spans="1:8" ht="12.75">
      <c r="A24" s="264">
        <v>2014</v>
      </c>
      <c r="B24" s="409">
        <v>3916</v>
      </c>
      <c r="C24" s="408">
        <v>1729</v>
      </c>
      <c r="D24" s="408">
        <v>479</v>
      </c>
      <c r="E24" s="408">
        <v>1060</v>
      </c>
      <c r="F24" s="407">
        <v>620</v>
      </c>
      <c r="G24" s="406" t="s">
        <v>442</v>
      </c>
      <c r="H24" s="405" t="s">
        <v>445</v>
      </c>
    </row>
    <row r="25" spans="1:8" ht="12.75">
      <c r="A25" s="264">
        <v>2015</v>
      </c>
      <c r="B25" s="409">
        <v>4068</v>
      </c>
      <c r="C25" s="408">
        <v>1720</v>
      </c>
      <c r="D25" s="408">
        <v>498</v>
      </c>
      <c r="E25" s="408">
        <v>1118</v>
      </c>
      <c r="F25" s="407">
        <v>705</v>
      </c>
      <c r="G25" s="406" t="s">
        <v>444</v>
      </c>
      <c r="H25" s="405" t="s">
        <v>443</v>
      </c>
    </row>
    <row r="26" spans="1:8" ht="12.75">
      <c r="A26" s="264">
        <v>2016</v>
      </c>
      <c r="B26" s="409">
        <v>4157</v>
      </c>
      <c r="C26" s="408">
        <v>1712</v>
      </c>
      <c r="D26" s="408">
        <v>490</v>
      </c>
      <c r="E26" s="408">
        <v>1076</v>
      </c>
      <c r="F26" s="407">
        <v>854</v>
      </c>
      <c r="G26" s="406" t="s">
        <v>442</v>
      </c>
      <c r="H26" s="405" t="s">
        <v>441</v>
      </c>
    </row>
    <row r="27" spans="1:8" ht="12.75">
      <c r="A27" s="23"/>
      <c r="B27" s="24"/>
      <c r="C27" s="23"/>
      <c r="D27" s="23"/>
      <c r="E27" s="23"/>
      <c r="F27" s="23"/>
      <c r="G27" s="23"/>
      <c r="H27" s="25"/>
    </row>
    <row r="29" spans="1:8" ht="12.75">
      <c r="A29" s="61" t="s">
        <v>440</v>
      </c>
      <c r="B29" s="26"/>
      <c r="C29" s="30"/>
      <c r="D29" s="30"/>
      <c r="E29" s="30"/>
      <c r="F29" s="30"/>
      <c r="G29" s="30"/>
      <c r="H29" s="30"/>
    </row>
    <row r="30" spans="1:8" ht="12.75">
      <c r="A30" s="187" t="s">
        <v>439</v>
      </c>
      <c r="B30" s="26"/>
      <c r="C30" s="30"/>
      <c r="D30" s="30"/>
      <c r="E30" s="30"/>
      <c r="F30" s="30"/>
      <c r="G30" s="30"/>
      <c r="H30" s="30"/>
    </row>
    <row r="31" spans="1:8" ht="12.75">
      <c r="A31" s="78" t="s">
        <v>438</v>
      </c>
      <c r="B31" s="26"/>
      <c r="C31" s="30"/>
      <c r="D31" s="30"/>
      <c r="E31" s="30"/>
      <c r="F31" s="30"/>
      <c r="G31" s="30"/>
      <c r="H31" s="30"/>
    </row>
    <row r="32" spans="1:8" ht="12.75">
      <c r="A32" s="78" t="s">
        <v>437</v>
      </c>
      <c r="B32" s="26"/>
      <c r="C32" s="30"/>
      <c r="D32" s="30"/>
      <c r="E32" s="30"/>
      <c r="F32" s="30"/>
      <c r="G32" s="30"/>
      <c r="H32" s="30"/>
    </row>
    <row r="33" spans="1:8" ht="12.75">
      <c r="A33" s="78" t="s">
        <v>436</v>
      </c>
      <c r="B33" s="26"/>
      <c r="C33" s="30"/>
      <c r="D33" s="30"/>
      <c r="E33" s="30"/>
      <c r="F33" s="30"/>
      <c r="G33" s="30"/>
      <c r="H33" s="30"/>
    </row>
    <row r="34" spans="1:8" ht="12.75">
      <c r="A34" s="78" t="s">
        <v>435</v>
      </c>
      <c r="B34" s="26"/>
      <c r="C34" s="30"/>
      <c r="D34" s="30"/>
      <c r="E34" s="30"/>
      <c r="F34" s="30"/>
      <c r="G34" s="30"/>
      <c r="H34" s="30"/>
    </row>
    <row r="35" ht="12.75">
      <c r="A35" s="61" t="s">
        <v>434</v>
      </c>
    </row>
    <row r="36" ht="12.75">
      <c r="A36" s="62" t="s">
        <v>433</v>
      </c>
    </row>
    <row r="37" spans="1:8" ht="12.75">
      <c r="A37" s="62" t="s">
        <v>432</v>
      </c>
      <c r="B37" s="26"/>
      <c r="C37" s="26"/>
      <c r="D37" s="26"/>
      <c r="E37" s="26"/>
      <c r="F37" s="26"/>
      <c r="G37" s="26"/>
      <c r="H37" s="26"/>
    </row>
    <row r="38" spans="1:8" ht="12.75">
      <c r="A38" s="62" t="s">
        <v>431</v>
      </c>
      <c r="B38" s="26"/>
      <c r="C38" s="26"/>
      <c r="D38" s="26"/>
      <c r="E38" s="26"/>
      <c r="F38" s="26"/>
      <c r="G38" s="26"/>
      <c r="H38" s="26"/>
    </row>
    <row r="39" spans="1:8" ht="12.75">
      <c r="A39" s="62" t="s">
        <v>430</v>
      </c>
      <c r="B39" s="26"/>
      <c r="C39" s="26"/>
      <c r="D39" s="26"/>
      <c r="E39" s="26"/>
      <c r="F39" s="26"/>
      <c r="G39" s="26"/>
      <c r="H39" s="26"/>
    </row>
    <row r="40" spans="1:8" ht="12.75">
      <c r="A40" s="62" t="s">
        <v>429</v>
      </c>
      <c r="B40" s="26"/>
      <c r="C40" s="26"/>
      <c r="D40" s="26"/>
      <c r="E40" s="26"/>
      <c r="F40" s="26"/>
      <c r="G40" s="26"/>
      <c r="H40" s="26"/>
    </row>
    <row r="41" ht="12.75">
      <c r="A41" s="270" t="s">
        <v>428</v>
      </c>
    </row>
    <row r="42" ht="12.75">
      <c r="A42" s="270" t="s">
        <v>427</v>
      </c>
    </row>
    <row r="43" ht="12.75">
      <c r="A43" s="270" t="s">
        <v>426</v>
      </c>
    </row>
    <row r="44" ht="12.75">
      <c r="A44" s="62" t="s">
        <v>425</v>
      </c>
    </row>
    <row r="45" ht="12.75">
      <c r="A45" s="63" t="s">
        <v>424</v>
      </c>
    </row>
    <row r="46" ht="12.75">
      <c r="A46" s="27" t="s">
        <v>423</v>
      </c>
    </row>
    <row r="47" ht="12.75">
      <c r="A47" s="27" t="s">
        <v>422</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23.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6" width="14.00390625" style="12" customWidth="1"/>
    <col min="7" max="16384" width="9.140625" style="12" customWidth="1"/>
  </cols>
  <sheetData>
    <row r="1" spans="1:6" ht="15.75" customHeight="1">
      <c r="A1" s="10" t="s">
        <v>492</v>
      </c>
      <c r="B1" s="11"/>
      <c r="C1" s="11"/>
      <c r="D1" s="11"/>
      <c r="E1" s="11"/>
      <c r="F1" s="11"/>
    </row>
    <row r="2" spans="1:6" ht="15.75" customHeight="1">
      <c r="A2" s="10" t="s">
        <v>491</v>
      </c>
      <c r="B2" s="11"/>
      <c r="C2" s="11"/>
      <c r="D2" s="11"/>
      <c r="E2" s="11"/>
      <c r="F2" s="11"/>
    </row>
    <row r="3" spans="1:6" ht="12.75" customHeight="1">
      <c r="A3" s="60"/>
      <c r="B3" s="11"/>
      <c r="C3" s="11"/>
      <c r="D3" s="11"/>
      <c r="E3" s="11"/>
      <c r="F3" s="11"/>
    </row>
    <row r="4" spans="1:6" ht="12.75">
      <c r="A4" s="427" t="s">
        <v>490</v>
      </c>
      <c r="B4" s="11"/>
      <c r="C4" s="11"/>
      <c r="D4" s="11"/>
      <c r="E4" s="11"/>
      <c r="F4" s="11"/>
    </row>
    <row r="5" spans="1:6" ht="12.75">
      <c r="A5" s="426" t="s">
        <v>489</v>
      </c>
      <c r="B5" s="11"/>
      <c r="C5" s="11"/>
      <c r="D5" s="11"/>
      <c r="E5" s="11"/>
      <c r="F5" s="11"/>
    </row>
    <row r="6" spans="1:6" ht="12.75">
      <c r="A6" s="426" t="s">
        <v>488</v>
      </c>
      <c r="B6" s="11"/>
      <c r="C6" s="11"/>
      <c r="D6" s="11"/>
      <c r="E6" s="11"/>
      <c r="F6" s="11"/>
    </row>
    <row r="7" spans="1:6" ht="12.75">
      <c r="A7" s="425" t="s">
        <v>487</v>
      </c>
      <c r="B7" s="11"/>
      <c r="C7" s="11"/>
      <c r="D7" s="11"/>
      <c r="E7" s="11"/>
      <c r="F7" s="11"/>
    </row>
    <row r="8" spans="1:6" ht="13.5" thickBot="1">
      <c r="A8" s="15"/>
      <c r="B8" s="15"/>
      <c r="C8" s="15"/>
      <c r="D8" s="15"/>
      <c r="E8" s="15"/>
      <c r="F8" s="15"/>
    </row>
    <row r="9" spans="1:6" s="8" customFormat="1" ht="24" customHeight="1" thickTop="1">
      <c r="A9" s="5"/>
      <c r="B9" s="6" t="s">
        <v>486</v>
      </c>
      <c r="C9" s="268"/>
      <c r="D9" s="424" t="s">
        <v>485</v>
      </c>
      <c r="E9" s="6"/>
      <c r="F9" s="361"/>
    </row>
    <row r="10" spans="1:6" s="8" customFormat="1" ht="24" customHeight="1">
      <c r="A10" s="5"/>
      <c r="B10" s="5"/>
      <c r="C10" s="5"/>
      <c r="D10" s="268" t="s">
        <v>484</v>
      </c>
      <c r="E10" s="268"/>
      <c r="F10" s="423"/>
    </row>
    <row r="11" spans="1:6" s="1" customFormat="1" ht="34.5" customHeight="1">
      <c r="A11" s="2" t="s">
        <v>1</v>
      </c>
      <c r="B11" s="2" t="s">
        <v>483</v>
      </c>
      <c r="C11" s="71" t="s">
        <v>482</v>
      </c>
      <c r="D11" s="2" t="s">
        <v>481</v>
      </c>
      <c r="E11" s="2" t="s">
        <v>480</v>
      </c>
      <c r="F11" s="422" t="s">
        <v>479</v>
      </c>
    </row>
    <row r="12" spans="1:6" ht="12.75">
      <c r="A12" s="16"/>
      <c r="B12" s="16"/>
      <c r="C12" s="16"/>
      <c r="D12" s="16"/>
      <c r="E12" s="16"/>
      <c r="F12" s="91"/>
    </row>
    <row r="13" spans="1:6" ht="12.75">
      <c r="A13" s="418">
        <v>1997</v>
      </c>
      <c r="B13" s="417">
        <v>33.3</v>
      </c>
      <c r="C13" s="417">
        <v>34.3</v>
      </c>
      <c r="D13" s="421">
        <v>51.2</v>
      </c>
      <c r="E13" s="298" t="s">
        <v>478</v>
      </c>
      <c r="F13" s="415">
        <v>38.9</v>
      </c>
    </row>
    <row r="14" spans="1:6" ht="12.75">
      <c r="A14" s="418">
        <v>1998</v>
      </c>
      <c r="B14" s="417">
        <v>33.5</v>
      </c>
      <c r="C14" s="417">
        <v>34.9</v>
      </c>
      <c r="D14" s="421">
        <v>45.2</v>
      </c>
      <c r="E14" s="298" t="s">
        <v>477</v>
      </c>
      <c r="F14" s="415">
        <v>36.7</v>
      </c>
    </row>
    <row r="15" spans="1:6" ht="12.75">
      <c r="A15" s="418">
        <v>1999</v>
      </c>
      <c r="B15" s="417">
        <v>33.7</v>
      </c>
      <c r="C15" s="417">
        <v>31.9</v>
      </c>
      <c r="D15" s="421">
        <v>47.6</v>
      </c>
      <c r="E15" s="298" t="s">
        <v>476</v>
      </c>
      <c r="F15" s="415">
        <v>34.4</v>
      </c>
    </row>
    <row r="16" spans="1:6" ht="12.75">
      <c r="A16" s="418">
        <v>2000</v>
      </c>
      <c r="B16" s="420" t="s">
        <v>38</v>
      </c>
      <c r="C16" s="420" t="s">
        <v>38</v>
      </c>
      <c r="D16" s="416" t="s">
        <v>38</v>
      </c>
      <c r="E16" s="298" t="s">
        <v>38</v>
      </c>
      <c r="F16" s="419" t="s">
        <v>38</v>
      </c>
    </row>
    <row r="17" spans="1:6" ht="12.75">
      <c r="A17" s="418">
        <v>2001</v>
      </c>
      <c r="B17" s="417">
        <v>34.9</v>
      </c>
      <c r="C17" s="417">
        <v>37.3</v>
      </c>
      <c r="D17" s="416" t="s">
        <v>38</v>
      </c>
      <c r="E17" s="298" t="s">
        <v>38</v>
      </c>
      <c r="F17" s="415">
        <v>36.5</v>
      </c>
    </row>
    <row r="18" spans="1:6" ht="12.75">
      <c r="A18" s="418">
        <v>2002</v>
      </c>
      <c r="B18" s="417">
        <v>33.8</v>
      </c>
      <c r="C18" s="417">
        <v>32.8</v>
      </c>
      <c r="D18" s="416" t="s">
        <v>38</v>
      </c>
      <c r="E18" s="298" t="s">
        <v>38</v>
      </c>
      <c r="F18" s="415">
        <v>34.7</v>
      </c>
    </row>
    <row r="19" spans="1:6" ht="12.75">
      <c r="A19" s="418">
        <v>2003</v>
      </c>
      <c r="B19" s="417">
        <v>34.2</v>
      </c>
      <c r="C19" s="417">
        <v>37</v>
      </c>
      <c r="D19" s="416" t="s">
        <v>38</v>
      </c>
      <c r="E19" s="298" t="s">
        <v>38</v>
      </c>
      <c r="F19" s="415">
        <v>34.7</v>
      </c>
    </row>
    <row r="20" spans="1:6" ht="12.75">
      <c r="A20" s="418">
        <v>2004</v>
      </c>
      <c r="B20" s="417">
        <v>34.9</v>
      </c>
      <c r="C20" s="417">
        <v>37.1</v>
      </c>
      <c r="D20" s="416" t="s">
        <v>38</v>
      </c>
      <c r="E20" s="298" t="s">
        <v>38</v>
      </c>
      <c r="F20" s="415">
        <v>31.2</v>
      </c>
    </row>
    <row r="21" spans="1:6" ht="12.75">
      <c r="A21" s="418">
        <v>2005</v>
      </c>
      <c r="B21" s="417">
        <v>35</v>
      </c>
      <c r="C21" s="417">
        <v>37.7</v>
      </c>
      <c r="D21" s="416" t="s">
        <v>38</v>
      </c>
      <c r="E21" s="298" t="s">
        <v>38</v>
      </c>
      <c r="F21" s="415">
        <v>34.5</v>
      </c>
    </row>
    <row r="22" spans="1:6" ht="12.75">
      <c r="A22" s="418">
        <v>2006</v>
      </c>
      <c r="B22" s="417">
        <v>34.5</v>
      </c>
      <c r="C22" s="417">
        <v>37.8</v>
      </c>
      <c r="D22" s="416" t="s">
        <v>38</v>
      </c>
      <c r="E22" s="298" t="s">
        <v>38</v>
      </c>
      <c r="F22" s="415">
        <v>38.9</v>
      </c>
    </row>
    <row r="23" spans="1:6" ht="12.75">
      <c r="A23" s="418">
        <v>2007</v>
      </c>
      <c r="B23" s="417">
        <v>35.72211</v>
      </c>
      <c r="C23" s="417">
        <v>38.28611</v>
      </c>
      <c r="D23" s="416" t="s">
        <v>38</v>
      </c>
      <c r="E23" s="298" t="s">
        <v>38</v>
      </c>
      <c r="F23" s="415">
        <v>42.1191</v>
      </c>
    </row>
    <row r="24" spans="1:6" ht="12.75">
      <c r="A24" s="418">
        <v>2008</v>
      </c>
      <c r="B24" s="417">
        <v>35.5</v>
      </c>
      <c r="C24" s="417">
        <v>38.9</v>
      </c>
      <c r="D24" s="416" t="s">
        <v>38</v>
      </c>
      <c r="E24" s="298" t="s">
        <v>38</v>
      </c>
      <c r="F24" s="415">
        <v>42.3</v>
      </c>
    </row>
    <row r="25" spans="1:6" ht="12.75">
      <c r="A25" s="418">
        <v>2009</v>
      </c>
      <c r="B25" s="417">
        <v>35.7</v>
      </c>
      <c r="C25" s="417">
        <v>39.2</v>
      </c>
      <c r="D25" s="416" t="s">
        <v>38</v>
      </c>
      <c r="E25" s="298" t="s">
        <v>38</v>
      </c>
      <c r="F25" s="415">
        <v>43</v>
      </c>
    </row>
    <row r="26" spans="1:6" ht="12.75">
      <c r="A26" s="418">
        <v>2010</v>
      </c>
      <c r="B26" s="417">
        <v>35.5</v>
      </c>
      <c r="C26" s="417">
        <v>39.5</v>
      </c>
      <c r="D26" s="416" t="s">
        <v>38</v>
      </c>
      <c r="E26" s="298" t="s">
        <v>38</v>
      </c>
      <c r="F26" s="415">
        <v>47.9</v>
      </c>
    </row>
    <row r="27" spans="1:6" ht="12.75">
      <c r="A27" s="418">
        <v>2011</v>
      </c>
      <c r="B27" s="417">
        <v>36.4</v>
      </c>
      <c r="C27" s="417">
        <v>40.5</v>
      </c>
      <c r="D27" s="416" t="s">
        <v>38</v>
      </c>
      <c r="E27" s="298" t="s">
        <v>38</v>
      </c>
      <c r="F27" s="415">
        <v>51.4</v>
      </c>
    </row>
    <row r="28" spans="1:6" ht="12.75">
      <c r="A28" s="418">
        <v>2012</v>
      </c>
      <c r="B28" s="417">
        <v>36.1</v>
      </c>
      <c r="C28" s="417">
        <v>39.6</v>
      </c>
      <c r="D28" s="416" t="s">
        <v>38</v>
      </c>
      <c r="E28" s="298" t="s">
        <v>38</v>
      </c>
      <c r="F28" s="415">
        <v>47.9</v>
      </c>
    </row>
    <row r="29" spans="1:6" ht="12.75">
      <c r="A29" s="418">
        <v>2013</v>
      </c>
      <c r="B29" s="417">
        <v>34.6</v>
      </c>
      <c r="C29" s="417">
        <v>40.6</v>
      </c>
      <c r="D29" s="416" t="s">
        <v>38</v>
      </c>
      <c r="E29" s="298" t="s">
        <v>38</v>
      </c>
      <c r="F29" s="415">
        <v>49</v>
      </c>
    </row>
    <row r="30" spans="1:6" ht="12.75">
      <c r="A30" s="418">
        <v>2014</v>
      </c>
      <c r="B30" s="417">
        <v>35</v>
      </c>
      <c r="C30" s="417">
        <v>39.4</v>
      </c>
      <c r="D30" s="416" t="s">
        <v>38</v>
      </c>
      <c r="E30" s="298" t="s">
        <v>38</v>
      </c>
      <c r="F30" s="415">
        <v>45.4</v>
      </c>
    </row>
    <row r="31" spans="1:6" ht="12.75">
      <c r="A31" s="418">
        <v>2015</v>
      </c>
      <c r="B31" s="417">
        <v>35.8</v>
      </c>
      <c r="C31" s="417">
        <v>39.2</v>
      </c>
      <c r="D31" s="416" t="s">
        <v>38</v>
      </c>
      <c r="E31" s="298" t="s">
        <v>38</v>
      </c>
      <c r="F31" s="415">
        <v>48.3</v>
      </c>
    </row>
    <row r="32" spans="1:6" ht="12.75">
      <c r="A32" s="418">
        <v>2016</v>
      </c>
      <c r="B32" s="417">
        <v>38.2</v>
      </c>
      <c r="C32" s="417">
        <v>40.9</v>
      </c>
      <c r="D32" s="416" t="s">
        <v>38</v>
      </c>
      <c r="E32" s="298" t="s">
        <v>38</v>
      </c>
      <c r="F32" s="415">
        <v>60</v>
      </c>
    </row>
    <row r="33" spans="1:6" ht="12.75">
      <c r="A33" s="23"/>
      <c r="B33" s="23"/>
      <c r="C33" s="23"/>
      <c r="D33" s="23"/>
      <c r="E33" s="23"/>
      <c r="F33" s="25"/>
    </row>
    <row r="35" ht="12.75">
      <c r="A35" s="311" t="s">
        <v>100</v>
      </c>
    </row>
    <row r="36" ht="12.75">
      <c r="A36" s="270" t="s">
        <v>475</v>
      </c>
    </row>
    <row r="37" ht="12.75">
      <c r="A37" s="62" t="s">
        <v>474</v>
      </c>
    </row>
    <row r="38" ht="12.75">
      <c r="A38" s="62" t="s">
        <v>473</v>
      </c>
    </row>
    <row r="39" ht="12.75">
      <c r="A39" s="61" t="s">
        <v>472</v>
      </c>
    </row>
    <row r="40" ht="12.75">
      <c r="A40" s="63" t="s">
        <v>471</v>
      </c>
    </row>
    <row r="41" ht="12.75">
      <c r="A41" s="27" t="s">
        <v>470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24.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77" t="s">
        <v>507</v>
      </c>
      <c r="B1" s="181"/>
      <c r="C1" s="181"/>
      <c r="D1" s="181"/>
    </row>
    <row r="2" spans="1:4" ht="15.75" customHeight="1">
      <c r="A2" s="10" t="s">
        <v>506</v>
      </c>
      <c r="B2" s="181"/>
      <c r="C2" s="181"/>
      <c r="D2" s="181"/>
    </row>
    <row r="3" ht="12.75">
      <c r="A3" s="327"/>
    </row>
    <row r="4" spans="1:4" ht="12.75">
      <c r="A4" s="181" t="s">
        <v>406</v>
      </c>
      <c r="B4" s="181"/>
      <c r="C4" s="181"/>
      <c r="D4" s="181"/>
    </row>
    <row r="5" spans="1:4" ht="12.75" customHeight="1" thickBot="1">
      <c r="A5" s="213"/>
      <c r="B5" s="213"/>
      <c r="C5" s="213"/>
      <c r="D5" s="213"/>
    </row>
    <row r="6" spans="1:4" s="8" customFormat="1" ht="54.75" customHeight="1" thickTop="1">
      <c r="A6" s="357" t="s">
        <v>1</v>
      </c>
      <c r="B6" s="178" t="s">
        <v>505</v>
      </c>
      <c r="C6" s="178" t="s">
        <v>504</v>
      </c>
      <c r="D6" s="9" t="s">
        <v>503</v>
      </c>
    </row>
    <row r="7" spans="1:4" ht="12.75">
      <c r="A7" s="200"/>
      <c r="B7" s="325"/>
      <c r="C7" s="325"/>
      <c r="D7" s="241"/>
    </row>
    <row r="8" spans="1:4" ht="12.75">
      <c r="A8" s="215" t="s">
        <v>12</v>
      </c>
      <c r="B8" s="435">
        <v>4604</v>
      </c>
      <c r="C8" s="435">
        <v>300</v>
      </c>
      <c r="D8" s="434">
        <f aca="true" t="shared" si="0" ref="D8:D14">+((C8/B8)*100)</f>
        <v>6.516072980017376</v>
      </c>
    </row>
    <row r="9" spans="1:4" ht="12.75">
      <c r="A9" s="215" t="s">
        <v>13</v>
      </c>
      <c r="B9" s="435">
        <v>5216</v>
      </c>
      <c r="C9" s="435">
        <v>600</v>
      </c>
      <c r="D9" s="434">
        <f t="shared" si="0"/>
        <v>11.503067484662576</v>
      </c>
    </row>
    <row r="10" spans="1:4" ht="12.75">
      <c r="A10" s="215">
        <v>1999</v>
      </c>
      <c r="B10" s="435">
        <v>5043</v>
      </c>
      <c r="C10" s="435">
        <v>1178</v>
      </c>
      <c r="D10" s="434">
        <f t="shared" si="0"/>
        <v>23.359111639896888</v>
      </c>
    </row>
    <row r="11" spans="1:4" ht="12.75">
      <c r="A11" s="215">
        <v>2000</v>
      </c>
      <c r="B11" s="435">
        <v>5127</v>
      </c>
      <c r="C11" s="435">
        <v>1079</v>
      </c>
      <c r="D11" s="434">
        <f t="shared" si="0"/>
        <v>21.045445679734737</v>
      </c>
    </row>
    <row r="12" spans="1:4" ht="12.75">
      <c r="A12" s="215" t="s">
        <v>502</v>
      </c>
      <c r="B12" s="435">
        <v>5412</v>
      </c>
      <c r="C12" s="435">
        <v>1194</v>
      </c>
      <c r="D12" s="434">
        <f t="shared" si="0"/>
        <v>22.06208425720621</v>
      </c>
    </row>
    <row r="13" spans="1:4" ht="12.75">
      <c r="A13" s="215" t="s">
        <v>501</v>
      </c>
      <c r="B13" s="435">
        <v>5569</v>
      </c>
      <c r="C13" s="435">
        <v>1232</v>
      </c>
      <c r="D13" s="434">
        <f t="shared" si="0"/>
        <v>22.12246363799605</v>
      </c>
    </row>
    <row r="14" spans="1:4" ht="12.75">
      <c r="A14" s="215" t="s">
        <v>500</v>
      </c>
      <c r="B14" s="435">
        <v>5657</v>
      </c>
      <c r="C14" s="435">
        <v>1295</v>
      </c>
      <c r="D14" s="434">
        <f t="shared" si="0"/>
        <v>22.89199222202581</v>
      </c>
    </row>
    <row r="15" spans="1:4" ht="12.75">
      <c r="A15" s="215">
        <v>2004</v>
      </c>
      <c r="B15" s="435">
        <v>5958</v>
      </c>
      <c r="C15" s="435">
        <v>1579</v>
      </c>
      <c r="D15" s="434">
        <v>26.5</v>
      </c>
    </row>
    <row r="16" spans="1:4" ht="12.75">
      <c r="A16" s="215">
        <v>2005</v>
      </c>
      <c r="B16" s="435">
        <v>6092</v>
      </c>
      <c r="C16" s="435">
        <v>1730</v>
      </c>
      <c r="D16" s="434">
        <v>28.4</v>
      </c>
    </row>
    <row r="17" spans="1:4" ht="12.75">
      <c r="A17" s="215">
        <v>2006</v>
      </c>
      <c r="B17" s="435">
        <v>6251</v>
      </c>
      <c r="C17" s="435">
        <v>1844</v>
      </c>
      <c r="D17" s="434">
        <v>29.5</v>
      </c>
    </row>
    <row r="18" spans="1:4" ht="12.75">
      <c r="A18" s="215">
        <v>2007</v>
      </c>
      <c r="B18" s="435">
        <v>6045</v>
      </c>
      <c r="C18" s="435">
        <f>2175-166</f>
        <v>2009</v>
      </c>
      <c r="D18" s="434">
        <f>(+C18/B18)*100</f>
        <v>33.23407775020678</v>
      </c>
    </row>
    <row r="19" spans="1:4" ht="12.75">
      <c r="A19" s="215">
        <v>2008</v>
      </c>
      <c r="B19" s="435">
        <v>6014</v>
      </c>
      <c r="C19" s="435">
        <v>2014</v>
      </c>
      <c r="D19" s="434">
        <v>33.5</v>
      </c>
    </row>
    <row r="20" spans="1:4" ht="12.75">
      <c r="A20" s="215">
        <v>2009</v>
      </c>
      <c r="B20" s="435">
        <v>6005</v>
      </c>
      <c r="C20" s="435">
        <v>2077</v>
      </c>
      <c r="D20" s="434">
        <v>34.6</v>
      </c>
    </row>
    <row r="21" spans="1:4" ht="12.75">
      <c r="A21" s="432">
        <v>2010</v>
      </c>
      <c r="B21" s="433">
        <v>5987</v>
      </c>
      <c r="C21" s="433">
        <v>1940</v>
      </c>
      <c r="D21" s="430">
        <v>32.4</v>
      </c>
    </row>
    <row r="22" spans="1:4" ht="12.75">
      <c r="A22" s="432">
        <v>2011</v>
      </c>
      <c r="B22" s="433">
        <v>6090</v>
      </c>
      <c r="C22" s="433">
        <v>1667</v>
      </c>
      <c r="D22" s="430">
        <v>27.4</v>
      </c>
    </row>
    <row r="23" spans="1:4" ht="12.75">
      <c r="A23" s="432">
        <v>2012</v>
      </c>
      <c r="B23" s="431">
        <v>6073</v>
      </c>
      <c r="C23" s="431">
        <v>1677</v>
      </c>
      <c r="D23" s="430">
        <v>27.6</v>
      </c>
    </row>
    <row r="24" spans="1:4" ht="12.75">
      <c r="A24" s="432">
        <v>2013</v>
      </c>
      <c r="B24" s="431">
        <v>5853</v>
      </c>
      <c r="C24" s="431">
        <v>1415</v>
      </c>
      <c r="D24" s="430">
        <v>24.2</v>
      </c>
    </row>
    <row r="25" spans="1:4" ht="12.75">
      <c r="A25" s="432">
        <v>2014</v>
      </c>
      <c r="B25" s="431">
        <v>5819</v>
      </c>
      <c r="C25" s="431">
        <v>1286</v>
      </c>
      <c r="D25" s="430">
        <v>22.1</v>
      </c>
    </row>
    <row r="26" spans="1:4" ht="12.75">
      <c r="A26" s="432">
        <v>2015</v>
      </c>
      <c r="B26" s="431">
        <v>6024</v>
      </c>
      <c r="C26" s="431">
        <v>1341</v>
      </c>
      <c r="D26" s="430">
        <v>22.3</v>
      </c>
    </row>
    <row r="27" spans="1:4" ht="12.75">
      <c r="A27" s="432">
        <v>2016</v>
      </c>
      <c r="B27" s="431">
        <v>5970</v>
      </c>
      <c r="C27" s="431">
        <v>1386</v>
      </c>
      <c r="D27" s="430">
        <v>23.2</v>
      </c>
    </row>
    <row r="28" spans="1:4" ht="12.75">
      <c r="A28" s="191"/>
      <c r="B28" s="429"/>
      <c r="C28" s="429"/>
      <c r="D28" s="428"/>
    </row>
    <row r="29" spans="2:4" ht="12.75">
      <c r="B29" s="390"/>
      <c r="C29" s="390"/>
      <c r="D29" s="390"/>
    </row>
    <row r="30" spans="1:4" ht="12.75">
      <c r="A30" s="309" t="s">
        <v>499</v>
      </c>
      <c r="B30" s="390"/>
      <c r="C30" s="390"/>
      <c r="D30" s="390"/>
    </row>
    <row r="31" spans="1:4" ht="12.75">
      <c r="A31" s="309" t="s">
        <v>498</v>
      </c>
      <c r="B31" s="390"/>
      <c r="C31" s="390"/>
      <c r="D31" s="390"/>
    </row>
    <row r="32" spans="1:4" ht="12.75">
      <c r="A32" s="309" t="s">
        <v>497</v>
      </c>
      <c r="B32" s="390"/>
      <c r="C32" s="390"/>
      <c r="D32" s="390"/>
    </row>
    <row r="33" spans="1:4" ht="12.75">
      <c r="A33" s="309" t="s">
        <v>496</v>
      </c>
      <c r="B33" s="390"/>
      <c r="C33" s="390"/>
      <c r="D33" s="390"/>
    </row>
    <row r="34" ht="12.75">
      <c r="A34" s="309" t="s">
        <v>495</v>
      </c>
    </row>
    <row r="35" ht="12.75">
      <c r="A35" s="309" t="s">
        <v>494</v>
      </c>
    </row>
    <row r="36" ht="12.75">
      <c r="A36" s="309" t="s">
        <v>493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25.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9.140625" defaultRowHeight="12.75"/>
  <cols>
    <col min="1" max="1" width="44.8515625" style="0" customWidth="1"/>
    <col min="2" max="5" width="9.7109375" style="0" customWidth="1"/>
  </cols>
  <sheetData>
    <row r="1" spans="1:5" ht="15.75">
      <c r="A1" s="10" t="s">
        <v>547</v>
      </c>
      <c r="B1" s="181"/>
      <c r="C1" s="181"/>
      <c r="D1" s="181"/>
      <c r="E1" s="181"/>
    </row>
    <row r="2" spans="1:5" ht="15.75">
      <c r="A2" s="10" t="s">
        <v>546</v>
      </c>
      <c r="B2" s="181"/>
      <c r="C2" s="181"/>
      <c r="D2" s="181"/>
      <c r="E2" s="181"/>
    </row>
    <row r="3" ht="12.75">
      <c r="A3" s="404" t="s">
        <v>8</v>
      </c>
    </row>
    <row r="4" spans="1:5" ht="12.75">
      <c r="A4" s="181" t="s">
        <v>406</v>
      </c>
      <c r="B4" s="181"/>
      <c r="C4" s="181"/>
      <c r="D4" s="181"/>
      <c r="E4" s="181"/>
    </row>
    <row r="5" spans="1:5" ht="13.5" thickBot="1">
      <c r="A5" s="449" t="s">
        <v>8</v>
      </c>
      <c r="B5" s="213"/>
      <c r="C5" s="213"/>
      <c r="D5" s="213"/>
      <c r="E5" s="213"/>
    </row>
    <row r="6" spans="1:5" s="8" customFormat="1" ht="24" customHeight="1" thickTop="1">
      <c r="A6" s="53" t="s">
        <v>545</v>
      </c>
      <c r="B6" s="58">
        <v>2013</v>
      </c>
      <c r="C6" s="326">
        <v>2014</v>
      </c>
      <c r="D6" s="58">
        <v>2015</v>
      </c>
      <c r="E6" s="58">
        <v>2016</v>
      </c>
    </row>
    <row r="7" spans="1:5" ht="12.75">
      <c r="A7" s="200"/>
      <c r="B7" s="403"/>
      <c r="C7" s="325"/>
      <c r="D7" s="403"/>
      <c r="E7" s="403"/>
    </row>
    <row r="8" spans="1:5" ht="12.75">
      <c r="A8" s="200" t="s">
        <v>544</v>
      </c>
      <c r="B8" s="446">
        <v>1589</v>
      </c>
      <c r="C8" s="437">
        <v>1647</v>
      </c>
      <c r="D8" s="446">
        <v>1545</v>
      </c>
      <c r="E8" s="446">
        <v>1479</v>
      </c>
    </row>
    <row r="9" spans="1:5" ht="12.75">
      <c r="A9" s="197" t="s">
        <v>543</v>
      </c>
      <c r="B9" s="448">
        <v>1535</v>
      </c>
      <c r="C9" s="440">
        <f>1142+199+197+41</f>
        <v>1579</v>
      </c>
      <c r="D9" s="448">
        <v>1484</v>
      </c>
      <c r="E9" s="448">
        <v>1404</v>
      </c>
    </row>
    <row r="10" spans="1:5" ht="12.75">
      <c r="A10" s="447" t="s">
        <v>542</v>
      </c>
      <c r="B10" s="446">
        <v>269</v>
      </c>
      <c r="C10" s="437">
        <v>257</v>
      </c>
      <c r="D10" s="446">
        <v>268</v>
      </c>
      <c r="E10" s="448">
        <v>221</v>
      </c>
    </row>
    <row r="11" spans="1:5" ht="12.75">
      <c r="A11" s="447" t="s">
        <v>541</v>
      </c>
      <c r="B11" s="446">
        <v>46</v>
      </c>
      <c r="C11" s="437">
        <v>41</v>
      </c>
      <c r="D11" s="446">
        <v>49</v>
      </c>
      <c r="E11" s="446">
        <v>41</v>
      </c>
    </row>
    <row r="12" spans="1:5" ht="12.75">
      <c r="A12" s="197" t="s">
        <v>540</v>
      </c>
      <c r="B12" s="446">
        <v>54</v>
      </c>
      <c r="C12" s="437">
        <v>68</v>
      </c>
      <c r="D12" s="446">
        <v>61</v>
      </c>
      <c r="E12" s="446">
        <v>75</v>
      </c>
    </row>
    <row r="13" spans="1:5" ht="12.75">
      <c r="A13" s="200"/>
      <c r="B13" s="229"/>
      <c r="C13" s="441"/>
      <c r="D13" s="229"/>
      <c r="E13" s="229"/>
    </row>
    <row r="14" spans="1:5" ht="12.75">
      <c r="A14" s="200" t="s">
        <v>539</v>
      </c>
      <c r="B14" s="229">
        <v>2243</v>
      </c>
      <c r="C14" s="441">
        <v>1992</v>
      </c>
      <c r="D14" s="229">
        <v>2197</v>
      </c>
      <c r="E14" s="229">
        <v>1682</v>
      </c>
    </row>
    <row r="15" spans="1:5" ht="12.75">
      <c r="A15" s="197" t="s">
        <v>538</v>
      </c>
      <c r="B15" s="229">
        <v>692</v>
      </c>
      <c r="C15" s="441">
        <v>676</v>
      </c>
      <c r="D15" s="229">
        <v>748</v>
      </c>
      <c r="E15" s="229">
        <v>757</v>
      </c>
    </row>
    <row r="16" spans="1:5" ht="12.75">
      <c r="A16" s="200"/>
      <c r="B16" s="229"/>
      <c r="C16" s="441"/>
      <c r="D16" s="229"/>
      <c r="E16" s="229"/>
    </row>
    <row r="17" spans="1:5" ht="12.75">
      <c r="A17" s="200" t="s">
        <v>537</v>
      </c>
      <c r="B17" s="229">
        <v>2392</v>
      </c>
      <c r="C17" s="441">
        <v>2561</v>
      </c>
      <c r="D17" s="229">
        <v>2564</v>
      </c>
      <c r="E17" s="229">
        <v>2608</v>
      </c>
    </row>
    <row r="18" spans="1:5" ht="12.75">
      <c r="A18" s="445" t="s">
        <v>536</v>
      </c>
      <c r="B18" s="229">
        <v>791</v>
      </c>
      <c r="C18" s="441">
        <v>815</v>
      </c>
      <c r="D18" s="229">
        <v>662</v>
      </c>
      <c r="E18" s="229">
        <v>629</v>
      </c>
    </row>
    <row r="19" spans="1:5" ht="12.75">
      <c r="A19" s="197" t="s">
        <v>535</v>
      </c>
      <c r="B19" s="229">
        <v>1407</v>
      </c>
      <c r="C19" s="441">
        <v>1520</v>
      </c>
      <c r="D19" s="229">
        <v>1712</v>
      </c>
      <c r="E19" s="229">
        <v>1789</v>
      </c>
    </row>
    <row r="20" spans="1:5" ht="12.75">
      <c r="A20" s="197" t="s">
        <v>534</v>
      </c>
      <c r="B20" s="229">
        <v>194</v>
      </c>
      <c r="C20" s="441">
        <v>224</v>
      </c>
      <c r="D20" s="229">
        <v>186</v>
      </c>
      <c r="E20" s="229">
        <v>185</v>
      </c>
    </row>
    <row r="21" spans="1:5" ht="12.75">
      <c r="A21" s="197" t="s">
        <v>533</v>
      </c>
      <c r="B21" s="444" t="s">
        <v>37</v>
      </c>
      <c r="C21" s="441">
        <v>2</v>
      </c>
      <c r="D21" s="229">
        <v>4</v>
      </c>
      <c r="E21" s="229">
        <v>5</v>
      </c>
    </row>
    <row r="22" spans="1:5" ht="12.75">
      <c r="A22" s="200" t="s">
        <v>532</v>
      </c>
      <c r="B22" s="439">
        <v>1844</v>
      </c>
      <c r="C22" s="443">
        <v>1917</v>
      </c>
      <c r="D22" s="439">
        <v>1917</v>
      </c>
      <c r="E22" s="439">
        <v>1982</v>
      </c>
    </row>
    <row r="23" spans="1:5" ht="12.75">
      <c r="A23" s="200"/>
      <c r="B23" s="229"/>
      <c r="C23" s="441"/>
      <c r="D23" s="229"/>
      <c r="E23" s="229"/>
    </row>
    <row r="24" spans="1:5" ht="12.75">
      <c r="A24" s="200" t="s">
        <v>531</v>
      </c>
      <c r="B24" s="229">
        <v>296</v>
      </c>
      <c r="C24" s="441">
        <v>383</v>
      </c>
      <c r="D24" s="229">
        <v>421</v>
      </c>
      <c r="E24" s="229">
        <v>399</v>
      </c>
    </row>
    <row r="25" spans="1:5" ht="12.75">
      <c r="A25" s="197" t="s">
        <v>530</v>
      </c>
      <c r="B25" s="439">
        <v>232</v>
      </c>
      <c r="C25" s="443">
        <v>312</v>
      </c>
      <c r="D25" s="439">
        <v>333</v>
      </c>
      <c r="E25" s="229">
        <v>336</v>
      </c>
    </row>
    <row r="26" spans="1:5" ht="12.75" hidden="1">
      <c r="A26" s="197" t="s">
        <v>529</v>
      </c>
      <c r="B26" s="229">
        <v>64</v>
      </c>
      <c r="C26" s="441">
        <v>71</v>
      </c>
      <c r="D26" s="229">
        <v>88</v>
      </c>
      <c r="E26" s="229"/>
    </row>
    <row r="27" spans="1:5" ht="12.75">
      <c r="A27" s="322" t="s">
        <v>528</v>
      </c>
      <c r="B27" s="442" t="s">
        <v>38</v>
      </c>
      <c r="C27" s="441">
        <v>12</v>
      </c>
      <c r="D27" s="229">
        <v>5</v>
      </c>
      <c r="E27" s="229">
        <v>2</v>
      </c>
    </row>
    <row r="28" spans="1:5" ht="12.75">
      <c r="A28" s="322" t="s">
        <v>527</v>
      </c>
      <c r="B28" s="442" t="s">
        <v>38</v>
      </c>
      <c r="C28" s="441">
        <v>59</v>
      </c>
      <c r="D28" s="229">
        <v>83</v>
      </c>
      <c r="E28" s="229">
        <v>61</v>
      </c>
    </row>
    <row r="29" spans="1:5" ht="12.75">
      <c r="A29" s="200"/>
      <c r="B29" s="229"/>
      <c r="C29" s="441"/>
      <c r="D29" s="229"/>
      <c r="E29" s="229"/>
    </row>
    <row r="30" spans="1:5" ht="12.75">
      <c r="A30" s="200" t="s">
        <v>526</v>
      </c>
      <c r="B30" s="438" t="s">
        <v>525</v>
      </c>
      <c r="C30" s="440">
        <v>86</v>
      </c>
      <c r="D30" s="439">
        <v>100</v>
      </c>
      <c r="E30" s="439">
        <v>56</v>
      </c>
    </row>
    <row r="31" spans="1:5" ht="12.75">
      <c r="A31" s="197" t="s">
        <v>524</v>
      </c>
      <c r="B31" s="438" t="s">
        <v>523</v>
      </c>
      <c r="C31" s="437">
        <v>35</v>
      </c>
      <c r="D31" s="229">
        <v>25</v>
      </c>
      <c r="E31" s="229">
        <v>19</v>
      </c>
    </row>
    <row r="32" spans="1:5" ht="12.75">
      <c r="A32" s="200" t="s">
        <v>8</v>
      </c>
      <c r="B32" s="229"/>
      <c r="C32" s="437"/>
      <c r="D32" s="229"/>
      <c r="E32" s="229"/>
    </row>
    <row r="33" spans="1:5" ht="12.75">
      <c r="A33" s="200" t="s">
        <v>522</v>
      </c>
      <c r="B33" s="229">
        <v>447</v>
      </c>
      <c r="C33" s="437">
        <v>443</v>
      </c>
      <c r="D33" s="229">
        <v>306</v>
      </c>
      <c r="E33" s="229">
        <v>293</v>
      </c>
    </row>
    <row r="34" spans="1:5" ht="12.75">
      <c r="A34" s="197" t="s">
        <v>521</v>
      </c>
      <c r="B34" s="229">
        <v>161</v>
      </c>
      <c r="C34" s="437">
        <v>155</v>
      </c>
      <c r="D34" s="229">
        <v>79</v>
      </c>
      <c r="E34" s="229">
        <v>118</v>
      </c>
    </row>
    <row r="35" spans="1:5" ht="12.75">
      <c r="A35" s="197" t="s">
        <v>520</v>
      </c>
      <c r="B35" s="229">
        <v>270</v>
      </c>
      <c r="C35" s="437">
        <v>272</v>
      </c>
      <c r="D35" s="229">
        <v>213</v>
      </c>
      <c r="E35" s="229">
        <v>168</v>
      </c>
    </row>
    <row r="36" spans="1:5" ht="12.75">
      <c r="A36" s="197" t="s">
        <v>519</v>
      </c>
      <c r="B36" s="229">
        <v>16</v>
      </c>
      <c r="C36" s="437">
        <v>16</v>
      </c>
      <c r="D36" s="229">
        <v>14</v>
      </c>
      <c r="E36" s="229">
        <v>7</v>
      </c>
    </row>
    <row r="37" spans="1:5" ht="12.75">
      <c r="A37" s="191"/>
      <c r="B37" s="242"/>
      <c r="C37" s="312"/>
      <c r="D37" s="242"/>
      <c r="E37" s="242"/>
    </row>
    <row r="39" ht="12.75">
      <c r="A39" s="436" t="s">
        <v>63</v>
      </c>
    </row>
    <row r="40" ht="12.75">
      <c r="A40" s="310" t="s">
        <v>518</v>
      </c>
    </row>
    <row r="41" ht="12.75">
      <c r="A41" s="329" t="s">
        <v>517</v>
      </c>
    </row>
    <row r="42" ht="12.75">
      <c r="A42" s="329" t="s">
        <v>516</v>
      </c>
    </row>
    <row r="43" ht="12.75">
      <c r="A43" s="329" t="s">
        <v>515</v>
      </c>
    </row>
    <row r="44" ht="12.75">
      <c r="A44" s="61" t="s">
        <v>514</v>
      </c>
    </row>
    <row r="45" ht="12.75">
      <c r="A45" s="62" t="s">
        <v>513</v>
      </c>
    </row>
    <row r="46" ht="12.75">
      <c r="A46" s="62" t="s">
        <v>512</v>
      </c>
    </row>
    <row r="47" ht="12.75">
      <c r="A47" s="61" t="s">
        <v>511</v>
      </c>
    </row>
    <row r="48" ht="12.75">
      <c r="A48" s="62" t="s">
        <v>510</v>
      </c>
    </row>
    <row r="49" ht="12.75">
      <c r="A49" s="62" t="s">
        <v>509</v>
      </c>
    </row>
    <row r="50" ht="12.75">
      <c r="A50" s="329" t="s">
        <v>508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3.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7" width="11.7109375" style="12" customWidth="1"/>
    <col min="8" max="16384" width="9.140625" style="12" customWidth="1"/>
  </cols>
  <sheetData>
    <row r="1" spans="1:7" ht="15.75">
      <c r="A1" s="10" t="s">
        <v>29</v>
      </c>
      <c r="B1" s="11"/>
      <c r="C1" s="11"/>
      <c r="D1" s="11"/>
      <c r="E1" s="11"/>
      <c r="F1" s="11"/>
      <c r="G1" s="11"/>
    </row>
    <row r="2" spans="1:6" ht="12.75" customHeight="1">
      <c r="A2" s="34" t="s">
        <v>8</v>
      </c>
      <c r="B2" s="11"/>
      <c r="C2" s="11"/>
      <c r="D2" s="11"/>
      <c r="E2" s="11"/>
      <c r="F2" s="11"/>
    </row>
    <row r="3" spans="1:7" ht="12.75">
      <c r="A3" s="13" t="s">
        <v>28</v>
      </c>
      <c r="B3" s="11"/>
      <c r="C3" s="11"/>
      <c r="D3" s="11"/>
      <c r="E3" s="11"/>
      <c r="F3" s="11"/>
      <c r="G3" s="11"/>
    </row>
    <row r="4" ht="12.75">
      <c r="A4" s="14" t="s">
        <v>27</v>
      </c>
    </row>
    <row r="5" spans="1:7" ht="12.75" customHeight="1" thickBot="1">
      <c r="A5" s="15" t="s">
        <v>8</v>
      </c>
      <c r="B5" s="15"/>
      <c r="C5" s="15"/>
      <c r="D5" s="15"/>
      <c r="E5" s="15"/>
      <c r="F5" s="15"/>
      <c r="G5" s="15"/>
    </row>
    <row r="6" spans="1:6" s="8" customFormat="1" ht="24" customHeight="1" thickTop="1">
      <c r="A6" s="5"/>
      <c r="B6" s="6" t="s">
        <v>0</v>
      </c>
      <c r="C6" s="7"/>
      <c r="D6" s="5"/>
      <c r="E6" s="5"/>
      <c r="F6" s="5"/>
    </row>
    <row r="7" spans="1:7" s="1" customFormat="1" ht="45" customHeight="1">
      <c r="A7" s="2" t="s">
        <v>1</v>
      </c>
      <c r="B7" s="2" t="s">
        <v>2</v>
      </c>
      <c r="C7" s="4" t="s">
        <v>3</v>
      </c>
      <c r="D7" s="2" t="s">
        <v>4</v>
      </c>
      <c r="E7" s="3" t="s">
        <v>5</v>
      </c>
      <c r="F7" s="3" t="s">
        <v>6</v>
      </c>
      <c r="G7" s="9" t="s">
        <v>7</v>
      </c>
    </row>
    <row r="8" spans="1:6" ht="12.75">
      <c r="A8" s="16"/>
      <c r="B8" s="16"/>
      <c r="C8" s="17"/>
      <c r="D8" s="16"/>
      <c r="E8" s="16"/>
      <c r="F8" s="16"/>
    </row>
    <row r="9" spans="1:7" ht="12.75">
      <c r="A9" s="18" t="s">
        <v>11</v>
      </c>
      <c r="B9" s="19">
        <v>77961</v>
      </c>
      <c r="C9" s="20">
        <v>64.76484002143293</v>
      </c>
      <c r="D9" s="19">
        <v>60059</v>
      </c>
      <c r="E9" s="19">
        <v>6855</v>
      </c>
      <c r="F9" s="19">
        <v>2977</v>
      </c>
      <c r="G9" s="21">
        <v>8070</v>
      </c>
    </row>
    <row r="10" spans="1:7" ht="12.75">
      <c r="A10" s="18" t="s">
        <v>12</v>
      </c>
      <c r="B10" s="19">
        <v>71492</v>
      </c>
      <c r="C10" s="20">
        <v>59.004324716912606</v>
      </c>
      <c r="D10" s="19">
        <v>53410</v>
      </c>
      <c r="E10" s="19">
        <v>7317</v>
      </c>
      <c r="F10" s="19">
        <v>2849</v>
      </c>
      <c r="G10" s="21">
        <v>7916</v>
      </c>
    </row>
    <row r="11" spans="1:7" s="28" customFormat="1" ht="12.75">
      <c r="A11" s="18" t="s">
        <v>13</v>
      </c>
      <c r="B11" s="19">
        <v>63623</v>
      </c>
      <c r="C11" s="20">
        <v>52.354569041492454</v>
      </c>
      <c r="D11" s="19">
        <v>47453</v>
      </c>
      <c r="E11" s="19">
        <v>6757</v>
      </c>
      <c r="F11" s="19">
        <v>2263</v>
      </c>
      <c r="G11" s="21">
        <v>7150</v>
      </c>
    </row>
    <row r="12" spans="1:7" s="28" customFormat="1" ht="12.75">
      <c r="A12" s="22">
        <v>1999</v>
      </c>
      <c r="B12" s="19">
        <v>57324</v>
      </c>
      <c r="C12" s="20">
        <v>47.36346360406511</v>
      </c>
      <c r="D12" s="19">
        <v>42678</v>
      </c>
      <c r="E12" s="19">
        <v>5815</v>
      </c>
      <c r="F12" s="19">
        <v>2076</v>
      </c>
      <c r="G12" s="21">
        <v>6755</v>
      </c>
    </row>
    <row r="13" spans="1:7" s="28" customFormat="1" ht="12.75">
      <c r="A13" s="22">
        <v>2000</v>
      </c>
      <c r="B13" s="19">
        <v>62987</v>
      </c>
      <c r="C13" s="29">
        <v>51.90442012032774</v>
      </c>
      <c r="D13" s="19">
        <v>46659</v>
      </c>
      <c r="E13" s="19">
        <v>6425</v>
      </c>
      <c r="F13" s="19">
        <v>2578</v>
      </c>
      <c r="G13" s="21">
        <v>7325</v>
      </c>
    </row>
    <row r="14" spans="1:7" s="28" customFormat="1" ht="12.75">
      <c r="A14" s="22">
        <v>2001</v>
      </c>
      <c r="B14" s="19">
        <v>65947</v>
      </c>
      <c r="C14" s="29">
        <v>53.79265678479022</v>
      </c>
      <c r="D14" s="19">
        <v>48442</v>
      </c>
      <c r="E14" s="19">
        <v>6985</v>
      </c>
      <c r="F14" s="19">
        <v>2346</v>
      </c>
      <c r="G14" s="21">
        <v>8174</v>
      </c>
    </row>
    <row r="15" spans="1:7" s="28" customFormat="1" ht="12.75">
      <c r="A15" s="22">
        <v>2002</v>
      </c>
      <c r="B15" s="19">
        <v>75238</v>
      </c>
      <c r="C15" s="29">
        <v>60.69474908701344</v>
      </c>
      <c r="D15" s="19">
        <v>57271</v>
      </c>
      <c r="E15" s="19">
        <v>6936</v>
      </c>
      <c r="F15" s="19">
        <v>3045</v>
      </c>
      <c r="G15" s="21">
        <v>7986</v>
      </c>
    </row>
    <row r="16" spans="1:7" s="28" customFormat="1" ht="12.75">
      <c r="A16" s="22">
        <v>2003</v>
      </c>
      <c r="B16" s="19">
        <v>69267</v>
      </c>
      <c r="C16" s="29">
        <v>55.36248934983224</v>
      </c>
      <c r="D16" s="19">
        <v>50912</v>
      </c>
      <c r="E16" s="19">
        <v>7133</v>
      </c>
      <c r="F16" s="19">
        <v>3043</v>
      </c>
      <c r="G16" s="21">
        <v>8179</v>
      </c>
    </row>
    <row r="17" spans="1:7" s="28" customFormat="1" ht="12.75">
      <c r="A17" s="22">
        <v>2004</v>
      </c>
      <c r="B17" s="19">
        <v>63665</v>
      </c>
      <c r="C17" s="29">
        <v>49.9894391273657</v>
      </c>
      <c r="D17" s="19">
        <v>46628</v>
      </c>
      <c r="E17" s="19">
        <v>6219</v>
      </c>
      <c r="F17" s="19">
        <v>2701</v>
      </c>
      <c r="G17" s="21">
        <v>8117</v>
      </c>
    </row>
    <row r="18" spans="1:7" s="28" customFormat="1" ht="12.75">
      <c r="A18" s="22">
        <v>2005</v>
      </c>
      <c r="B18" s="19">
        <v>64067</v>
      </c>
      <c r="C18" s="29">
        <v>49.55949777563588</v>
      </c>
      <c r="D18" s="19">
        <v>44953</v>
      </c>
      <c r="E18" s="19">
        <v>8278</v>
      </c>
      <c r="F18" s="19">
        <v>2221</v>
      </c>
      <c r="G18" s="21">
        <v>8615</v>
      </c>
    </row>
    <row r="19" spans="1:7" s="28" customFormat="1" ht="12.75">
      <c r="A19" s="22">
        <v>2006</v>
      </c>
      <c r="B19" s="19">
        <v>58347</v>
      </c>
      <c r="C19" s="29">
        <v>44.54884247223285</v>
      </c>
      <c r="D19" s="19">
        <v>41055</v>
      </c>
      <c r="E19" s="19">
        <v>6760</v>
      </c>
      <c r="F19" s="19">
        <v>2711</v>
      </c>
      <c r="G19" s="21">
        <v>7821</v>
      </c>
    </row>
    <row r="20" spans="1:7" s="28" customFormat="1" ht="12.75">
      <c r="A20" s="22">
        <v>2007</v>
      </c>
      <c r="B20" s="19">
        <v>56411</v>
      </c>
      <c r="C20" s="29">
        <v>42.876090219849125</v>
      </c>
      <c r="D20" s="19">
        <v>39810</v>
      </c>
      <c r="E20" s="19">
        <v>6369</v>
      </c>
      <c r="F20" s="19">
        <v>3008</v>
      </c>
      <c r="G20" s="21">
        <v>7224</v>
      </c>
    </row>
    <row r="21" spans="1:7" s="28" customFormat="1" ht="12.75">
      <c r="A21" s="22">
        <v>2008</v>
      </c>
      <c r="B21" s="19">
        <v>49454</v>
      </c>
      <c r="C21" s="29">
        <v>37.121691501283955</v>
      </c>
      <c r="D21" s="19">
        <v>34356</v>
      </c>
      <c r="E21" s="19">
        <v>5935</v>
      </c>
      <c r="F21" s="19">
        <v>2792</v>
      </c>
      <c r="G21" s="21">
        <v>6371</v>
      </c>
    </row>
    <row r="22" spans="1:7" s="28" customFormat="1" ht="12.75">
      <c r="A22" s="22">
        <v>2009</v>
      </c>
      <c r="B22" s="19">
        <v>51066</v>
      </c>
      <c r="C22" s="29">
        <v>37.918879764642455</v>
      </c>
      <c r="D22" s="19">
        <v>35912</v>
      </c>
      <c r="E22" s="19">
        <v>6211</v>
      </c>
      <c r="F22" s="19">
        <v>2895</v>
      </c>
      <c r="G22" s="21">
        <v>6048</v>
      </c>
    </row>
    <row r="23" spans="1:7" s="28" customFormat="1" ht="12.75">
      <c r="A23" s="22">
        <v>2010</v>
      </c>
      <c r="B23" s="35">
        <v>49270</v>
      </c>
      <c r="C23" s="29">
        <v>36.12315745869518</v>
      </c>
      <c r="D23" s="19">
        <v>34216</v>
      </c>
      <c r="E23" s="19">
        <v>5769</v>
      </c>
      <c r="F23" s="19">
        <v>2722</v>
      </c>
      <c r="G23" s="21">
        <v>6563</v>
      </c>
    </row>
    <row r="24" spans="1:7" s="28" customFormat="1" ht="12.75">
      <c r="A24" s="22">
        <v>2011</v>
      </c>
      <c r="B24" s="35">
        <v>47340</v>
      </c>
      <c r="C24" s="29">
        <v>34.35752730313006</v>
      </c>
      <c r="D24" s="19">
        <v>32982</v>
      </c>
      <c r="E24" s="19">
        <v>5201</v>
      </c>
      <c r="F24" s="19">
        <v>2861</v>
      </c>
      <c r="G24" s="21">
        <v>6296</v>
      </c>
    </row>
    <row r="25" spans="1:7" s="28" customFormat="1" ht="12.75">
      <c r="A25" s="22">
        <v>2012</v>
      </c>
      <c r="B25" s="35">
        <v>46797</v>
      </c>
      <c r="C25" s="29">
        <v>33.62288226925896</v>
      </c>
      <c r="D25" s="19">
        <v>31781</v>
      </c>
      <c r="E25" s="19">
        <v>5799</v>
      </c>
      <c r="F25" s="19">
        <v>2803</v>
      </c>
      <c r="G25" s="21">
        <v>6414</v>
      </c>
    </row>
    <row r="26" spans="1:7" s="28" customFormat="1" ht="12.75">
      <c r="A26" s="22">
        <v>2013</v>
      </c>
      <c r="B26" s="35">
        <v>48569</v>
      </c>
      <c r="C26" s="29">
        <v>34.532283052526125</v>
      </c>
      <c r="D26" s="19">
        <v>33820</v>
      </c>
      <c r="E26" s="19">
        <v>5833</v>
      </c>
      <c r="F26" s="19">
        <v>2762</v>
      </c>
      <c r="G26" s="21">
        <v>6154</v>
      </c>
    </row>
    <row r="27" spans="1:7" s="28" customFormat="1" ht="12.75">
      <c r="A27" s="22">
        <v>2014</v>
      </c>
      <c r="B27" s="35">
        <v>48651</v>
      </c>
      <c r="C27" s="29">
        <v>34.349584742178656</v>
      </c>
      <c r="D27" s="19">
        <v>32936</v>
      </c>
      <c r="E27" s="19">
        <v>7182</v>
      </c>
      <c r="F27" s="19">
        <v>2224</v>
      </c>
      <c r="G27" s="21">
        <v>6309</v>
      </c>
    </row>
    <row r="28" spans="1:7" s="28" customFormat="1" ht="12.75">
      <c r="A28" s="22">
        <v>2015</v>
      </c>
      <c r="B28" s="35">
        <v>48919</v>
      </c>
      <c r="C28" s="29">
        <v>34.32534099751817</v>
      </c>
      <c r="D28" s="35">
        <v>33522</v>
      </c>
      <c r="E28" s="35">
        <v>7096</v>
      </c>
      <c r="F28" s="35">
        <v>1739</v>
      </c>
      <c r="G28" s="37">
        <v>6562</v>
      </c>
    </row>
    <row r="29" spans="1:7" s="28" customFormat="1" ht="12.75">
      <c r="A29" s="23"/>
      <c r="B29" s="23"/>
      <c r="C29" s="24"/>
      <c r="D29" s="23"/>
      <c r="E29" s="23"/>
      <c r="F29" s="23"/>
      <c r="G29" s="25"/>
    </row>
    <row r="30" spans="1:7" s="28" customFormat="1" ht="12.75">
      <c r="A30" s="30" t="s">
        <v>8</v>
      </c>
      <c r="B30" s="12"/>
      <c r="C30" s="12"/>
      <c r="D30" s="12"/>
      <c r="E30" s="12"/>
      <c r="F30" s="12"/>
      <c r="G30" s="12"/>
    </row>
    <row r="31" spans="1:7" s="28" customFormat="1" ht="12.75">
      <c r="A31" s="31" t="s">
        <v>9</v>
      </c>
      <c r="B31" s="12"/>
      <c r="C31" s="12"/>
      <c r="D31" s="12"/>
      <c r="E31" s="12"/>
      <c r="F31" s="12"/>
      <c r="G31" s="12"/>
    </row>
    <row r="32" spans="1:7" s="28" customFormat="1" ht="12.75">
      <c r="A32" s="31" t="s">
        <v>21</v>
      </c>
      <c r="B32" s="12"/>
      <c r="C32" s="12"/>
      <c r="D32" s="12"/>
      <c r="E32" s="12"/>
      <c r="F32" s="12"/>
      <c r="G32" s="12"/>
    </row>
    <row r="33" spans="1:7" s="28" customFormat="1" ht="12.75">
      <c r="A33" s="31" t="s">
        <v>16</v>
      </c>
      <c r="B33" s="12"/>
      <c r="C33" s="12"/>
      <c r="D33" s="12"/>
      <c r="E33" s="12"/>
      <c r="F33" s="12"/>
      <c r="G33" s="12"/>
    </row>
    <row r="34" spans="1:7" s="28" customFormat="1" ht="12.75">
      <c r="A34" s="31" t="s">
        <v>19</v>
      </c>
      <c r="B34" s="26"/>
      <c r="C34" s="26"/>
      <c r="D34" s="26"/>
      <c r="E34" s="26"/>
      <c r="F34" s="26"/>
      <c r="G34" s="26"/>
    </row>
    <row r="35" spans="1:7" s="28" customFormat="1" ht="12.75">
      <c r="A35" s="31" t="s">
        <v>14</v>
      </c>
      <c r="B35" s="26"/>
      <c r="C35" s="26"/>
      <c r="D35" s="26"/>
      <c r="E35" s="26"/>
      <c r="F35" s="26"/>
      <c r="G35" s="26"/>
    </row>
    <row r="36" spans="1:7" s="28" customFormat="1" ht="12.75">
      <c r="A36" s="32" t="s">
        <v>10</v>
      </c>
      <c r="B36" s="12"/>
      <c r="C36" s="12"/>
      <c r="D36" s="12"/>
      <c r="E36" s="12"/>
      <c r="F36" s="12"/>
      <c r="G36" s="12"/>
    </row>
    <row r="37" spans="1:7" s="28" customFormat="1" ht="12.75">
      <c r="A37" s="32" t="s">
        <v>24</v>
      </c>
      <c r="B37" s="12"/>
      <c r="C37" s="12"/>
      <c r="D37" s="12"/>
      <c r="E37" s="12"/>
      <c r="F37" s="12"/>
      <c r="G37" s="12"/>
    </row>
    <row r="38" spans="1:7" s="28" customFormat="1" ht="12.75">
      <c r="A38" s="32" t="s">
        <v>18</v>
      </c>
      <c r="B38" s="12"/>
      <c r="C38" s="12"/>
      <c r="D38" s="12"/>
      <c r="E38" s="12"/>
      <c r="F38" s="12"/>
      <c r="G38" s="12"/>
    </row>
    <row r="39" spans="1:7" s="28" customFormat="1" ht="12.75">
      <c r="A39" s="33" t="s">
        <v>15</v>
      </c>
      <c r="B39" s="12"/>
      <c r="C39" s="12"/>
      <c r="D39" s="12"/>
      <c r="E39" s="12"/>
      <c r="F39" s="12"/>
      <c r="G39" s="12"/>
    </row>
    <row r="40" spans="1:7" s="28" customFormat="1" ht="12.75">
      <c r="A40" s="33" t="s">
        <v>17</v>
      </c>
      <c r="B40" s="12"/>
      <c r="C40" s="12"/>
      <c r="D40" s="12"/>
      <c r="E40" s="12"/>
      <c r="F40" s="12"/>
      <c r="G40" s="12"/>
    </row>
    <row r="41" spans="1:7" s="28" customFormat="1" ht="12.75">
      <c r="A41" s="33" t="s">
        <v>20</v>
      </c>
      <c r="B41" s="12"/>
      <c r="C41" s="12"/>
      <c r="D41" s="12"/>
      <c r="E41" s="12"/>
      <c r="F41" s="12"/>
      <c r="G41" s="12"/>
    </row>
    <row r="42" spans="1:7" s="28" customFormat="1" ht="12.75">
      <c r="A42" s="33" t="s">
        <v>22</v>
      </c>
      <c r="B42" s="12"/>
      <c r="C42" s="12"/>
      <c r="D42" s="12"/>
      <c r="E42" s="12"/>
      <c r="F42" s="12"/>
      <c r="G42" s="12"/>
    </row>
    <row r="43" spans="1:7" s="28" customFormat="1" ht="12.75">
      <c r="A43" s="33" t="s">
        <v>23</v>
      </c>
      <c r="B43" s="12"/>
      <c r="C43" s="12"/>
      <c r="D43" s="12"/>
      <c r="E43" s="12"/>
      <c r="F43" s="12"/>
      <c r="G43" s="12"/>
    </row>
    <row r="44" spans="1:7" s="28" customFormat="1" ht="12.75">
      <c r="A44" s="36" t="s">
        <v>26</v>
      </c>
      <c r="B44" s="12"/>
      <c r="C44" s="12"/>
      <c r="D44" s="12"/>
      <c r="E44" s="12"/>
      <c r="F44" s="12"/>
      <c r="G44" s="12"/>
    </row>
    <row r="45" spans="1:7" s="28" customFormat="1" ht="12.75">
      <c r="A45" s="27" t="s">
        <v>25</v>
      </c>
      <c r="B45" s="12"/>
      <c r="C45" s="12"/>
      <c r="D45" s="12"/>
      <c r="E45" s="12"/>
      <c r="F45" s="12"/>
      <c r="G45" s="1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4.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 width="24.7109375" style="12" customWidth="1"/>
    <col min="2" max="6" width="11.7109375" style="12" customWidth="1"/>
    <col min="7" max="16384" width="9.140625" style="12" customWidth="1"/>
  </cols>
  <sheetData>
    <row r="1" spans="1:6" ht="15.75" customHeight="1">
      <c r="A1" s="10" t="s">
        <v>53</v>
      </c>
      <c r="B1" s="11"/>
      <c r="C1" s="11"/>
      <c r="D1" s="11"/>
      <c r="E1" s="11"/>
      <c r="F1" s="11"/>
    </row>
    <row r="2" spans="1:4" ht="12.75" customHeight="1" thickBot="1">
      <c r="A2" s="60"/>
      <c r="B2" s="11"/>
      <c r="C2" s="11"/>
      <c r="D2" s="11"/>
    </row>
    <row r="3" spans="1:6" s="8" customFormat="1" ht="24" customHeight="1" thickTop="1">
      <c r="A3" s="59" t="s">
        <v>52</v>
      </c>
      <c r="B3" s="58">
        <v>2006</v>
      </c>
      <c r="C3" s="58">
        <v>2007</v>
      </c>
      <c r="D3" s="58">
        <v>2008</v>
      </c>
      <c r="E3" s="58">
        <v>2009</v>
      </c>
      <c r="F3" s="58">
        <v>2010</v>
      </c>
    </row>
    <row r="4" spans="1:6" ht="12.75" customHeight="1">
      <c r="A4" s="16"/>
      <c r="B4" s="51"/>
      <c r="C4" s="51"/>
      <c r="D4" s="51"/>
      <c r="E4" s="51"/>
      <c r="F4" s="51"/>
    </row>
    <row r="5" spans="1:6" ht="12.75">
      <c r="A5" s="50" t="s">
        <v>51</v>
      </c>
      <c r="B5" s="39">
        <v>58347</v>
      </c>
      <c r="C5" s="39">
        <v>56411</v>
      </c>
      <c r="D5" s="39">
        <v>49454</v>
      </c>
      <c r="E5" s="39">
        <v>51066</v>
      </c>
      <c r="F5" s="39">
        <v>49270</v>
      </c>
    </row>
    <row r="6" spans="1:6" ht="12.75" customHeight="1">
      <c r="A6" s="16"/>
      <c r="B6" s="57"/>
      <c r="C6" s="56" t="s">
        <v>8</v>
      </c>
      <c r="D6" s="56" t="s">
        <v>8</v>
      </c>
      <c r="E6" s="56"/>
      <c r="F6" s="56"/>
    </row>
    <row r="7" spans="1:6" ht="12.75">
      <c r="A7" s="16" t="s">
        <v>50</v>
      </c>
      <c r="B7" s="44">
        <v>22</v>
      </c>
      <c r="C7" s="44">
        <v>25</v>
      </c>
      <c r="D7" s="44">
        <v>26</v>
      </c>
      <c r="E7" s="44">
        <v>23</v>
      </c>
      <c r="F7" s="44">
        <v>25</v>
      </c>
    </row>
    <row r="8" spans="1:6" ht="12.75">
      <c r="A8" s="16" t="s">
        <v>49</v>
      </c>
      <c r="B8" s="43" t="s">
        <v>38</v>
      </c>
      <c r="C8" s="43" t="s">
        <v>38</v>
      </c>
      <c r="D8" s="43" t="s">
        <v>38</v>
      </c>
      <c r="E8" s="42" t="s">
        <v>38</v>
      </c>
      <c r="F8" s="42" t="s">
        <v>38</v>
      </c>
    </row>
    <row r="9" spans="1:6" ht="12.75">
      <c r="A9" s="16" t="s">
        <v>48</v>
      </c>
      <c r="B9" s="44">
        <v>364</v>
      </c>
      <c r="C9" s="44">
        <v>377</v>
      </c>
      <c r="D9" s="44">
        <v>363</v>
      </c>
      <c r="E9" s="44">
        <v>385</v>
      </c>
      <c r="F9" s="44">
        <v>377</v>
      </c>
    </row>
    <row r="10" spans="1:6" ht="12.75">
      <c r="A10" s="16" t="s">
        <v>47</v>
      </c>
      <c r="B10" s="44">
        <v>1150</v>
      </c>
      <c r="C10" s="44">
        <v>1122</v>
      </c>
      <c r="D10" s="44">
        <v>1085</v>
      </c>
      <c r="E10" s="44">
        <v>1030</v>
      </c>
      <c r="F10" s="44">
        <v>1065</v>
      </c>
    </row>
    <row r="11" spans="1:6" ht="12.75">
      <c r="A11" s="16" t="s">
        <v>46</v>
      </c>
      <c r="B11" s="44">
        <v>2103</v>
      </c>
      <c r="C11" s="44">
        <v>2021</v>
      </c>
      <c r="D11" s="44">
        <v>2036</v>
      </c>
      <c r="E11" s="44">
        <v>2112</v>
      </c>
      <c r="F11" s="44">
        <v>2136</v>
      </c>
    </row>
    <row r="12" spans="1:6" ht="12.75">
      <c r="A12" s="16" t="s">
        <v>45</v>
      </c>
      <c r="B12" s="44">
        <v>8755</v>
      </c>
      <c r="C12" s="44">
        <v>9089</v>
      </c>
      <c r="D12" s="44">
        <v>9404</v>
      </c>
      <c r="E12" s="44">
        <v>9244</v>
      </c>
      <c r="F12" s="44">
        <v>8706</v>
      </c>
    </row>
    <row r="13" spans="1:6" ht="12.75">
      <c r="A13" s="16" t="s">
        <v>44</v>
      </c>
      <c r="B13" s="44">
        <v>38234</v>
      </c>
      <c r="C13" s="44">
        <v>37494</v>
      </c>
      <c r="D13" s="44">
        <v>31424</v>
      </c>
      <c r="E13" s="44">
        <v>33415</v>
      </c>
      <c r="F13" s="44">
        <v>31681</v>
      </c>
    </row>
    <row r="14" spans="1:6" ht="12.75">
      <c r="A14" s="16" t="s">
        <v>43</v>
      </c>
      <c r="B14" s="44">
        <v>7719</v>
      </c>
      <c r="C14" s="44">
        <v>6283</v>
      </c>
      <c r="D14" s="44">
        <v>5116</v>
      </c>
      <c r="E14" s="44">
        <v>4857</v>
      </c>
      <c r="F14" s="44">
        <v>5280</v>
      </c>
    </row>
    <row r="15" spans="1:6" ht="12.75" customHeight="1">
      <c r="A15" s="16"/>
      <c r="B15" s="44" t="s">
        <v>8</v>
      </c>
      <c r="C15" s="48"/>
      <c r="D15" s="48"/>
      <c r="E15" s="44"/>
      <c r="F15" s="44"/>
    </row>
    <row r="16" spans="1:6" ht="12.75">
      <c r="A16" s="16" t="s">
        <v>42</v>
      </c>
      <c r="B16" s="44">
        <v>696</v>
      </c>
      <c r="C16" s="44">
        <v>554</v>
      </c>
      <c r="D16" s="44">
        <v>509</v>
      </c>
      <c r="E16" s="44">
        <v>501</v>
      </c>
      <c r="F16" s="44">
        <v>441</v>
      </c>
    </row>
    <row r="17" spans="1:6" ht="12.75">
      <c r="A17" s="16" t="s">
        <v>40</v>
      </c>
      <c r="B17" s="43"/>
      <c r="C17" s="43"/>
      <c r="D17" s="43"/>
      <c r="E17" s="42"/>
      <c r="F17" s="42"/>
    </row>
    <row r="18" spans="1:6" ht="12.75">
      <c r="A18" s="16" t="s">
        <v>41</v>
      </c>
      <c r="B18" s="43" t="s">
        <v>38</v>
      </c>
      <c r="C18" s="43" t="s">
        <v>38</v>
      </c>
      <c r="D18" s="43" t="s">
        <v>38</v>
      </c>
      <c r="E18" s="42" t="s">
        <v>38</v>
      </c>
      <c r="F18" s="42" t="s">
        <v>38</v>
      </c>
    </row>
    <row r="19" spans="1:6" ht="12.75">
      <c r="A19" s="16" t="s">
        <v>40</v>
      </c>
      <c r="B19" s="46"/>
      <c r="C19" s="46"/>
      <c r="D19" s="46"/>
      <c r="E19" s="44"/>
      <c r="F19" s="44"/>
    </row>
    <row r="20" spans="1:6" ht="12.75">
      <c r="A20" s="16" t="s">
        <v>39</v>
      </c>
      <c r="B20" s="43" t="s">
        <v>38</v>
      </c>
      <c r="C20" s="43" t="s">
        <v>38</v>
      </c>
      <c r="D20" s="43" t="s">
        <v>38</v>
      </c>
      <c r="E20" s="42" t="s">
        <v>38</v>
      </c>
      <c r="F20" s="42" t="s">
        <v>38</v>
      </c>
    </row>
    <row r="21" spans="1:6" ht="12.75" customHeight="1">
      <c r="A21" s="23"/>
      <c r="B21" s="55"/>
      <c r="C21" s="55"/>
      <c r="D21" s="55"/>
      <c r="E21" s="54"/>
      <c r="F21" s="54"/>
    </row>
    <row r="22" spans="1:6" s="8" customFormat="1" ht="24" customHeight="1">
      <c r="A22" s="53" t="s">
        <v>52</v>
      </c>
      <c r="B22" s="52">
        <v>2011</v>
      </c>
      <c r="C22" s="52">
        <v>2012</v>
      </c>
      <c r="D22" s="52">
        <v>2013</v>
      </c>
      <c r="E22" s="52">
        <v>2014</v>
      </c>
      <c r="F22" s="52">
        <v>2015</v>
      </c>
    </row>
    <row r="23" spans="1:6" ht="12.75" customHeight="1">
      <c r="A23" s="16"/>
      <c r="B23" s="51"/>
      <c r="C23" s="51"/>
      <c r="D23" s="51"/>
      <c r="E23" s="51"/>
      <c r="F23" s="51"/>
    </row>
    <row r="24" spans="1:6" ht="12.75">
      <c r="A24" s="50" t="s">
        <v>51</v>
      </c>
      <c r="B24" s="39">
        <v>47340</v>
      </c>
      <c r="C24" s="39">
        <v>46797</v>
      </c>
      <c r="D24" s="39">
        <v>48569</v>
      </c>
      <c r="E24" s="39">
        <v>48651</v>
      </c>
      <c r="F24" s="39">
        <v>48919</v>
      </c>
    </row>
    <row r="25" spans="1:6" ht="12.75" customHeight="1">
      <c r="A25" s="16"/>
      <c r="B25" s="49"/>
      <c r="C25" s="49"/>
      <c r="D25" s="49"/>
      <c r="E25" s="49"/>
      <c r="F25" s="49"/>
    </row>
    <row r="26" spans="1:6" ht="12.75">
      <c r="A26" s="16" t="s">
        <v>50</v>
      </c>
      <c r="B26" s="44">
        <v>21</v>
      </c>
      <c r="C26" s="44">
        <v>21</v>
      </c>
      <c r="D26" s="44">
        <v>29</v>
      </c>
      <c r="E26" s="44">
        <v>27</v>
      </c>
      <c r="F26" s="44">
        <v>29</v>
      </c>
    </row>
    <row r="27" spans="1:6" ht="12.75">
      <c r="A27" s="16" t="s">
        <v>49</v>
      </c>
      <c r="B27" s="43" t="s">
        <v>38</v>
      </c>
      <c r="C27" s="43" t="s">
        <v>38</v>
      </c>
      <c r="D27" s="43" t="s">
        <v>38</v>
      </c>
      <c r="E27" s="48">
        <v>544</v>
      </c>
      <c r="F27" s="44">
        <v>538</v>
      </c>
    </row>
    <row r="28" spans="1:6" ht="12.75">
      <c r="A28" s="16" t="s">
        <v>48</v>
      </c>
      <c r="B28" s="44">
        <v>353</v>
      </c>
      <c r="C28" s="44">
        <v>279</v>
      </c>
      <c r="D28" s="44">
        <v>341</v>
      </c>
      <c r="E28" s="44">
        <v>306</v>
      </c>
      <c r="F28" s="44">
        <v>357</v>
      </c>
    </row>
    <row r="29" spans="1:6" ht="12.75">
      <c r="A29" s="16" t="s">
        <v>47</v>
      </c>
      <c r="B29" s="44">
        <v>994</v>
      </c>
      <c r="C29" s="44">
        <v>1125</v>
      </c>
      <c r="D29" s="44">
        <v>951</v>
      </c>
      <c r="E29" s="44">
        <v>957</v>
      </c>
      <c r="F29" s="44">
        <v>1085</v>
      </c>
    </row>
    <row r="30" spans="1:6" ht="12.75">
      <c r="A30" s="16" t="s">
        <v>46</v>
      </c>
      <c r="B30" s="44">
        <v>2098</v>
      </c>
      <c r="C30" s="44">
        <v>1953</v>
      </c>
      <c r="D30" s="44">
        <v>2117</v>
      </c>
      <c r="E30" s="44">
        <v>1892</v>
      </c>
      <c r="F30" s="44">
        <v>1878</v>
      </c>
    </row>
    <row r="31" spans="1:6" ht="12.75">
      <c r="A31" s="16" t="s">
        <v>45</v>
      </c>
      <c r="B31" s="44">
        <v>8165</v>
      </c>
      <c r="C31" s="44">
        <v>7653</v>
      </c>
      <c r="D31" s="44">
        <v>7727</v>
      </c>
      <c r="E31" s="44">
        <v>7458</v>
      </c>
      <c r="F31" s="44">
        <v>6810</v>
      </c>
    </row>
    <row r="32" spans="1:6" ht="12.75">
      <c r="A32" s="16" t="s">
        <v>44</v>
      </c>
      <c r="B32" s="44">
        <v>31240</v>
      </c>
      <c r="C32" s="44">
        <v>31901</v>
      </c>
      <c r="D32" s="44">
        <v>32741</v>
      </c>
      <c r="E32" s="44">
        <v>32451</v>
      </c>
      <c r="F32" s="44">
        <v>33140</v>
      </c>
    </row>
    <row r="33" spans="1:6" ht="12.75">
      <c r="A33" s="16" t="s">
        <v>43</v>
      </c>
      <c r="B33" s="44">
        <v>4469</v>
      </c>
      <c r="C33" s="44">
        <v>3865</v>
      </c>
      <c r="D33" s="44">
        <v>4663</v>
      </c>
      <c r="E33" s="44">
        <v>5322</v>
      </c>
      <c r="F33" s="44">
        <v>5439</v>
      </c>
    </row>
    <row r="34" spans="1:6" ht="12.75" customHeight="1">
      <c r="A34" s="16"/>
      <c r="B34" s="44"/>
      <c r="C34" s="44"/>
      <c r="D34" s="44"/>
      <c r="E34" s="44"/>
      <c r="F34" s="44"/>
    </row>
    <row r="35" spans="1:6" ht="12.75">
      <c r="A35" s="16" t="s">
        <v>42</v>
      </c>
      <c r="B35" s="44">
        <v>357</v>
      </c>
      <c r="C35" s="44">
        <v>312</v>
      </c>
      <c r="D35" s="44">
        <v>333</v>
      </c>
      <c r="E35" s="44">
        <v>249</v>
      </c>
      <c r="F35" s="44">
        <v>417</v>
      </c>
    </row>
    <row r="36" spans="1:6" ht="12.75">
      <c r="A36" s="16" t="s">
        <v>40</v>
      </c>
      <c r="B36" s="46"/>
      <c r="C36" s="46"/>
      <c r="D36" s="46"/>
      <c r="E36" s="47"/>
      <c r="F36" s="44"/>
    </row>
    <row r="37" spans="1:6" ht="12.75">
      <c r="A37" s="16" t="s">
        <v>41</v>
      </c>
      <c r="B37" s="43" t="s">
        <v>38</v>
      </c>
      <c r="C37" s="43" t="s">
        <v>38</v>
      </c>
      <c r="D37" s="43" t="s">
        <v>38</v>
      </c>
      <c r="E37" s="47">
        <v>1</v>
      </c>
      <c r="F37" s="44">
        <v>4</v>
      </c>
    </row>
    <row r="38" spans="1:6" ht="12.75">
      <c r="A38" s="16" t="s">
        <v>40</v>
      </c>
      <c r="B38" s="46"/>
      <c r="C38" s="46"/>
      <c r="D38" s="46"/>
      <c r="E38" s="45" t="s">
        <v>8</v>
      </c>
      <c r="F38" s="44"/>
    </row>
    <row r="39" spans="1:6" ht="12.75">
      <c r="A39" s="16" t="s">
        <v>39</v>
      </c>
      <c r="B39" s="43" t="s">
        <v>38</v>
      </c>
      <c r="C39" s="43" t="s">
        <v>38</v>
      </c>
      <c r="D39" s="43" t="s">
        <v>38</v>
      </c>
      <c r="E39" s="42" t="s">
        <v>37</v>
      </c>
      <c r="F39" s="42" t="s">
        <v>37</v>
      </c>
    </row>
    <row r="40" spans="1:6" ht="12.75" customHeight="1">
      <c r="A40" s="23"/>
      <c r="B40" s="41" t="s">
        <v>8</v>
      </c>
      <c r="C40" s="41" t="s">
        <v>8</v>
      </c>
      <c r="D40" s="41" t="s">
        <v>8</v>
      </c>
      <c r="E40" s="40" t="s">
        <v>8</v>
      </c>
      <c r="F40" s="39" t="s">
        <v>8</v>
      </c>
    </row>
    <row r="41" ht="12.75" customHeight="1">
      <c r="B41" s="12" t="s">
        <v>36</v>
      </c>
    </row>
    <row r="42" ht="12.75">
      <c r="A42" s="38" t="s">
        <v>35</v>
      </c>
    </row>
    <row r="43" ht="12.75">
      <c r="A43" s="38" t="s">
        <v>34</v>
      </c>
    </row>
    <row r="44" ht="12.75">
      <c r="A44" s="38" t="s">
        <v>33</v>
      </c>
    </row>
    <row r="45" ht="12.75">
      <c r="A45" s="38" t="s">
        <v>32</v>
      </c>
    </row>
    <row r="46" ht="12.75">
      <c r="A46" s="38" t="s">
        <v>31</v>
      </c>
    </row>
    <row r="47" ht="12.75">
      <c r="A47" s="38" t="s">
        <v>10</v>
      </c>
    </row>
    <row r="48" ht="12.75">
      <c r="A48" s="38" t="s">
        <v>24</v>
      </c>
    </row>
    <row r="49" ht="12.75">
      <c r="A49" s="38" t="s">
        <v>30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5.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7" width="12.00390625" style="12" customWidth="1"/>
    <col min="8" max="16384" width="9.140625" style="12" customWidth="1"/>
  </cols>
  <sheetData>
    <row r="1" spans="1:7" ht="15.75">
      <c r="A1" s="77" t="s">
        <v>70</v>
      </c>
      <c r="B1" s="11"/>
      <c r="C1" s="11"/>
      <c r="D1" s="11"/>
      <c r="E1" s="11"/>
      <c r="F1" s="11"/>
      <c r="G1" s="11"/>
    </row>
    <row r="2" spans="1:7" ht="15.75">
      <c r="A2" s="76" t="s">
        <v>69</v>
      </c>
      <c r="B2" s="11"/>
      <c r="C2" s="11"/>
      <c r="D2" s="11"/>
      <c r="E2" s="11"/>
      <c r="F2" s="11"/>
      <c r="G2" s="11"/>
    </row>
    <row r="3" spans="1:7" ht="12.75" customHeight="1" thickBot="1">
      <c r="A3" s="75"/>
      <c r="B3" s="75"/>
      <c r="C3" s="75"/>
      <c r="D3" s="75"/>
      <c r="E3" s="75"/>
      <c r="F3" s="75"/>
      <c r="G3" s="75"/>
    </row>
    <row r="4" spans="1:7" s="8" customFormat="1" ht="34.5" customHeight="1" thickTop="1">
      <c r="A4" s="5"/>
      <c r="B4" s="74" t="s">
        <v>68</v>
      </c>
      <c r="C4" s="73"/>
      <c r="D4" s="74" t="s">
        <v>67</v>
      </c>
      <c r="E4" s="73"/>
      <c r="F4" s="72" t="s">
        <v>66</v>
      </c>
      <c r="G4" s="72"/>
    </row>
    <row r="5" spans="1:7" s="1" customFormat="1" ht="45" customHeight="1">
      <c r="A5" s="2" t="s">
        <v>1</v>
      </c>
      <c r="B5" s="71" t="s">
        <v>65</v>
      </c>
      <c r="C5" s="71" t="s">
        <v>64</v>
      </c>
      <c r="D5" s="71" t="s">
        <v>65</v>
      </c>
      <c r="E5" s="71" t="s">
        <v>64</v>
      </c>
      <c r="F5" s="71" t="s">
        <v>65</v>
      </c>
      <c r="G5" s="70" t="s">
        <v>64</v>
      </c>
    </row>
    <row r="6" spans="1:6" ht="12.75">
      <c r="A6" s="16"/>
      <c r="B6" s="16"/>
      <c r="C6" s="16"/>
      <c r="D6" s="16"/>
      <c r="E6" s="16"/>
      <c r="F6" s="16"/>
    </row>
    <row r="7" spans="1:7" ht="12.75">
      <c r="A7" s="22">
        <v>1998</v>
      </c>
      <c r="B7" s="46">
        <v>63623</v>
      </c>
      <c r="C7" s="67">
        <v>109183</v>
      </c>
      <c r="D7" s="69">
        <v>12023</v>
      </c>
      <c r="E7" s="19">
        <v>72564</v>
      </c>
      <c r="F7" s="65">
        <v>18.9</v>
      </c>
      <c r="G7" s="68">
        <v>66.5</v>
      </c>
    </row>
    <row r="8" spans="1:7" ht="12.75">
      <c r="A8" s="22">
        <v>1999</v>
      </c>
      <c r="B8" s="46">
        <v>57324</v>
      </c>
      <c r="C8" s="67">
        <v>107135</v>
      </c>
      <c r="D8" s="19">
        <v>9947</v>
      </c>
      <c r="E8" s="19">
        <v>70826</v>
      </c>
      <c r="F8" s="65">
        <v>17.4</v>
      </c>
      <c r="G8" s="68">
        <v>66.1</v>
      </c>
    </row>
    <row r="9" spans="1:7" ht="12.75">
      <c r="A9" s="22">
        <v>2000</v>
      </c>
      <c r="B9" s="46">
        <v>62987</v>
      </c>
      <c r="C9" s="67">
        <v>113060</v>
      </c>
      <c r="D9" s="19">
        <v>8998</v>
      </c>
      <c r="E9" s="19">
        <v>72075</v>
      </c>
      <c r="F9" s="65">
        <v>14.4</v>
      </c>
      <c r="G9" s="68">
        <v>63.7</v>
      </c>
    </row>
    <row r="10" spans="1:7" ht="12.75">
      <c r="A10" s="22">
        <v>2001</v>
      </c>
      <c r="B10" s="46">
        <v>65947</v>
      </c>
      <c r="C10" s="67">
        <v>111477</v>
      </c>
      <c r="D10" s="19">
        <v>8096</v>
      </c>
      <c r="E10" s="19">
        <v>61941</v>
      </c>
      <c r="F10" s="65">
        <v>12.3</v>
      </c>
      <c r="G10" s="68">
        <v>55.6</v>
      </c>
    </row>
    <row r="11" spans="1:7" ht="12.75">
      <c r="A11" s="22">
        <v>2002</v>
      </c>
      <c r="B11" s="46">
        <v>75238</v>
      </c>
      <c r="C11" s="67">
        <v>118822</v>
      </c>
      <c r="D11" s="19">
        <v>7872</v>
      </c>
      <c r="E11" s="19">
        <v>62964</v>
      </c>
      <c r="F11" s="65">
        <v>10.5</v>
      </c>
      <c r="G11" s="68">
        <v>53</v>
      </c>
    </row>
    <row r="12" spans="1:7" ht="12.75">
      <c r="A12" s="22">
        <v>2003</v>
      </c>
      <c r="B12" s="46">
        <v>69267</v>
      </c>
      <c r="C12" s="67">
        <v>112952</v>
      </c>
      <c r="D12" s="19">
        <v>7945</v>
      </c>
      <c r="E12" s="19">
        <v>57557</v>
      </c>
      <c r="F12" s="65">
        <v>11.5</v>
      </c>
      <c r="G12" s="68">
        <v>51</v>
      </c>
    </row>
    <row r="13" spans="1:7" ht="12.75">
      <c r="A13" s="22">
        <v>2004</v>
      </c>
      <c r="B13" s="46">
        <v>63665</v>
      </c>
      <c r="C13" s="67">
        <v>110839</v>
      </c>
      <c r="D13" s="69">
        <v>7314</v>
      </c>
      <c r="E13" s="19">
        <v>58254</v>
      </c>
      <c r="F13" s="65">
        <v>11.5</v>
      </c>
      <c r="G13" s="68">
        <v>52.6</v>
      </c>
    </row>
    <row r="14" spans="1:7" ht="12.75">
      <c r="A14" s="22">
        <v>2005</v>
      </c>
      <c r="B14" s="46">
        <v>64067</v>
      </c>
      <c r="C14" s="67">
        <v>109914</v>
      </c>
      <c r="D14" s="69">
        <v>7047</v>
      </c>
      <c r="E14" s="19">
        <v>57791</v>
      </c>
      <c r="F14" s="65">
        <v>11</v>
      </c>
      <c r="G14" s="68">
        <v>52.6</v>
      </c>
    </row>
    <row r="15" spans="1:7" ht="12.75">
      <c r="A15" s="22">
        <v>2006</v>
      </c>
      <c r="B15" s="46">
        <v>58347</v>
      </c>
      <c r="C15" s="67">
        <v>110780</v>
      </c>
      <c r="D15" s="66" t="s">
        <v>38</v>
      </c>
      <c r="E15" s="66" t="s">
        <v>38</v>
      </c>
      <c r="F15" s="65">
        <v>12</v>
      </c>
      <c r="G15" s="64" t="s">
        <v>38</v>
      </c>
    </row>
    <row r="16" spans="1:7" ht="12.75">
      <c r="A16" s="22">
        <v>2007</v>
      </c>
      <c r="B16" s="46">
        <v>56411</v>
      </c>
      <c r="C16" s="67">
        <v>113928</v>
      </c>
      <c r="D16" s="66" t="s">
        <v>38</v>
      </c>
      <c r="E16" s="66" t="s">
        <v>38</v>
      </c>
      <c r="F16" s="65">
        <v>13.4</v>
      </c>
      <c r="G16" s="64" t="s">
        <v>38</v>
      </c>
    </row>
    <row r="17" spans="1:7" ht="12.75">
      <c r="A17" s="22">
        <v>2008</v>
      </c>
      <c r="B17" s="46">
        <v>49454</v>
      </c>
      <c r="C17" s="67">
        <v>112885</v>
      </c>
      <c r="D17" s="66" t="s">
        <v>38</v>
      </c>
      <c r="E17" s="66" t="s">
        <v>38</v>
      </c>
      <c r="F17" s="65">
        <v>14.5</v>
      </c>
      <c r="G17" s="64" t="s">
        <v>38</v>
      </c>
    </row>
    <row r="18" spans="1:7" ht="12.75">
      <c r="A18" s="22">
        <v>2009</v>
      </c>
      <c r="B18" s="46">
        <v>51066</v>
      </c>
      <c r="C18" s="67">
        <v>109687</v>
      </c>
      <c r="D18" s="66" t="s">
        <v>38</v>
      </c>
      <c r="E18" s="66" t="s">
        <v>38</v>
      </c>
      <c r="F18" s="65">
        <v>15.6</v>
      </c>
      <c r="G18" s="64" t="s">
        <v>38</v>
      </c>
    </row>
    <row r="19" spans="1:7" ht="12.75">
      <c r="A19" s="22">
        <v>2010</v>
      </c>
      <c r="B19" s="46">
        <v>49270</v>
      </c>
      <c r="C19" s="67">
        <v>104387</v>
      </c>
      <c r="D19" s="66" t="s">
        <v>38</v>
      </c>
      <c r="E19" s="66" t="s">
        <v>38</v>
      </c>
      <c r="F19" s="65">
        <v>15.4</v>
      </c>
      <c r="G19" s="64" t="s">
        <v>38</v>
      </c>
    </row>
    <row r="20" spans="1:7" ht="12.75">
      <c r="A20" s="22">
        <v>2011</v>
      </c>
      <c r="B20" s="46">
        <v>47340</v>
      </c>
      <c r="C20" s="67">
        <v>104975</v>
      </c>
      <c r="D20" s="66" t="s">
        <v>38</v>
      </c>
      <c r="E20" s="66" t="s">
        <v>38</v>
      </c>
      <c r="F20" s="65">
        <v>16.5</v>
      </c>
      <c r="G20" s="64" t="s">
        <v>38</v>
      </c>
    </row>
    <row r="21" spans="1:7" ht="12.75">
      <c r="A21" s="22">
        <v>2012</v>
      </c>
      <c r="B21" s="46">
        <v>46797</v>
      </c>
      <c r="C21" s="67">
        <v>105734</v>
      </c>
      <c r="D21" s="66" t="s">
        <v>38</v>
      </c>
      <c r="E21" s="66" t="s">
        <v>38</v>
      </c>
      <c r="F21" s="65">
        <v>17.5</v>
      </c>
      <c r="G21" s="64" t="s">
        <v>38</v>
      </c>
    </row>
    <row r="22" spans="1:7" ht="12.75">
      <c r="A22" s="22">
        <v>2013</v>
      </c>
      <c r="B22" s="46">
        <v>48569</v>
      </c>
      <c r="C22" s="67">
        <v>104895</v>
      </c>
      <c r="D22" s="66" t="s">
        <v>38</v>
      </c>
      <c r="E22" s="66" t="s">
        <v>38</v>
      </c>
      <c r="F22" s="65">
        <v>16.3</v>
      </c>
      <c r="G22" s="64" t="s">
        <v>38</v>
      </c>
    </row>
    <row r="23" spans="1:7" ht="12.75">
      <c r="A23" s="22">
        <v>2014</v>
      </c>
      <c r="B23" s="46">
        <v>48651</v>
      </c>
      <c r="C23" s="67">
        <v>101152</v>
      </c>
      <c r="D23" s="66" t="s">
        <v>38</v>
      </c>
      <c r="E23" s="66" t="s">
        <v>38</v>
      </c>
      <c r="F23" s="65">
        <v>16.2</v>
      </c>
      <c r="G23" s="64" t="s">
        <v>38</v>
      </c>
    </row>
    <row r="24" spans="1:7" ht="12.75">
      <c r="A24" s="22">
        <v>2015</v>
      </c>
      <c r="B24" s="46">
        <v>48919</v>
      </c>
      <c r="C24" s="67">
        <v>102087</v>
      </c>
      <c r="D24" s="66" t="s">
        <v>38</v>
      </c>
      <c r="E24" s="66" t="s">
        <v>38</v>
      </c>
      <c r="F24" s="65">
        <v>15.3</v>
      </c>
      <c r="G24" s="64" t="s">
        <v>38</v>
      </c>
    </row>
    <row r="25" spans="1:7" ht="12" customHeight="1">
      <c r="A25" s="23"/>
      <c r="B25" s="23"/>
      <c r="C25" s="23"/>
      <c r="D25" s="23"/>
      <c r="E25" s="23"/>
      <c r="F25" s="23"/>
      <c r="G25" s="25"/>
    </row>
    <row r="26" ht="9.75" customHeight="1">
      <c r="A26" s="30" t="s">
        <v>8</v>
      </c>
    </row>
    <row r="27" ht="12.75">
      <c r="A27" s="61" t="s">
        <v>63</v>
      </c>
    </row>
    <row r="28" ht="12.75">
      <c r="A28" s="63" t="s">
        <v>62</v>
      </c>
    </row>
    <row r="29" ht="12.75">
      <c r="A29" s="62" t="s">
        <v>61</v>
      </c>
    </row>
    <row r="30" ht="12.75">
      <c r="A30" s="62" t="s">
        <v>60</v>
      </c>
    </row>
    <row r="31" ht="12.75">
      <c r="A31" s="63" t="s">
        <v>59</v>
      </c>
    </row>
    <row r="32" ht="12.75">
      <c r="A32" s="62" t="s">
        <v>58</v>
      </c>
    </row>
    <row r="33" ht="12.75">
      <c r="A33" s="62" t="s">
        <v>57</v>
      </c>
    </row>
    <row r="34" ht="12.75">
      <c r="A34" s="62" t="s">
        <v>56</v>
      </c>
    </row>
    <row r="35" ht="12.75">
      <c r="A35" s="62" t="s">
        <v>55</v>
      </c>
    </row>
    <row r="36" ht="12.75">
      <c r="A36" s="61" t="s">
        <v>54</v>
      </c>
    </row>
    <row r="37" ht="12.75">
      <c r="A37" s="38" t="s">
        <v>10</v>
      </c>
    </row>
    <row r="38" ht="12.75">
      <c r="A38" s="38" t="s">
        <v>24</v>
      </c>
    </row>
    <row r="39" ht="12.75">
      <c r="A39" s="38" t="s">
        <v>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6.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1.421875" style="12" customWidth="1"/>
    <col min="2" max="3" width="25.7109375" style="12" customWidth="1"/>
    <col min="4" max="16384" width="9.140625" style="12" customWidth="1"/>
  </cols>
  <sheetData>
    <row r="1" spans="1:3" ht="15.75">
      <c r="A1" s="76" t="s">
        <v>94</v>
      </c>
      <c r="B1" s="76"/>
      <c r="C1" s="76"/>
    </row>
    <row r="2" spans="1:3" ht="15.75">
      <c r="A2" s="76" t="s">
        <v>93</v>
      </c>
      <c r="B2" s="76"/>
      <c r="C2" s="76"/>
    </row>
    <row r="3" spans="1:3" ht="12.75" customHeight="1" thickBot="1">
      <c r="A3" s="99" t="s">
        <v>8</v>
      </c>
      <c r="B3" s="75"/>
      <c r="C3" s="75"/>
    </row>
    <row r="4" spans="1:3" s="8" customFormat="1" ht="24" customHeight="1" thickTop="1">
      <c r="A4" s="59" t="s">
        <v>92</v>
      </c>
      <c r="B4" s="98" t="s">
        <v>91</v>
      </c>
      <c r="C4" s="97" t="s">
        <v>90</v>
      </c>
    </row>
    <row r="5" spans="1:3" ht="12.75">
      <c r="A5" s="16"/>
      <c r="B5" s="16"/>
      <c r="C5" s="91"/>
    </row>
    <row r="6" spans="1:3" ht="12.75">
      <c r="A6" s="90" t="s">
        <v>89</v>
      </c>
      <c r="B6" s="89">
        <v>48569</v>
      </c>
      <c r="C6" s="88">
        <v>104895</v>
      </c>
    </row>
    <row r="7" spans="1:3" ht="12.75">
      <c r="A7" s="16"/>
      <c r="B7" s="67"/>
      <c r="C7" s="87"/>
    </row>
    <row r="8" spans="1:3" ht="12.75">
      <c r="A8" s="16" t="s">
        <v>80</v>
      </c>
      <c r="B8" s="84">
        <v>33820</v>
      </c>
      <c r="C8" s="86">
        <v>57035</v>
      </c>
    </row>
    <row r="9" spans="1:3" ht="12.75">
      <c r="A9" s="16" t="s">
        <v>79</v>
      </c>
      <c r="B9" s="84">
        <v>5833</v>
      </c>
      <c r="C9" s="85">
        <v>14216</v>
      </c>
    </row>
    <row r="10" spans="1:3" ht="12.75">
      <c r="A10" s="16" t="s">
        <v>78</v>
      </c>
      <c r="B10" s="84">
        <v>2762</v>
      </c>
      <c r="C10" s="85">
        <v>6420</v>
      </c>
    </row>
    <row r="11" spans="1:3" ht="12.75">
      <c r="A11" s="16" t="s">
        <v>77</v>
      </c>
      <c r="B11" s="84">
        <v>6154</v>
      </c>
      <c r="C11" s="83">
        <v>27224</v>
      </c>
    </row>
    <row r="12" spans="1:3" ht="12.75">
      <c r="A12" s="16"/>
      <c r="B12" s="84"/>
      <c r="C12" s="83"/>
    </row>
    <row r="13" spans="1:3" ht="12.75">
      <c r="A13" s="90" t="s">
        <v>88</v>
      </c>
      <c r="B13" s="96" t="s">
        <v>87</v>
      </c>
      <c r="C13" s="95" t="s">
        <v>86</v>
      </c>
    </row>
    <row r="14" spans="1:3" ht="12.75">
      <c r="A14" s="16"/>
      <c r="B14" s="67"/>
      <c r="C14" s="87"/>
    </row>
    <row r="15" spans="1:3" ht="12.75">
      <c r="A15" s="16" t="s">
        <v>80</v>
      </c>
      <c r="B15" s="93" t="s">
        <v>85</v>
      </c>
      <c r="C15" s="92" t="s">
        <v>84</v>
      </c>
    </row>
    <row r="16" spans="1:3" ht="12.75">
      <c r="A16" s="16" t="s">
        <v>79</v>
      </c>
      <c r="B16" s="84">
        <v>7182</v>
      </c>
      <c r="C16" s="94">
        <v>13639</v>
      </c>
    </row>
    <row r="17" spans="1:3" ht="12.75">
      <c r="A17" s="16" t="s">
        <v>78</v>
      </c>
      <c r="B17" s="93" t="s">
        <v>83</v>
      </c>
      <c r="C17" s="92" t="s">
        <v>82</v>
      </c>
    </row>
    <row r="18" spans="1:3" ht="12.75">
      <c r="A18" s="16" t="s">
        <v>77</v>
      </c>
      <c r="B18" s="84">
        <v>6309</v>
      </c>
      <c r="C18" s="85">
        <v>26052</v>
      </c>
    </row>
    <row r="19" spans="1:3" ht="12.75">
      <c r="A19" s="16"/>
      <c r="B19" s="16"/>
      <c r="C19" s="91"/>
    </row>
    <row r="20" spans="1:3" ht="12.75">
      <c r="A20" s="90" t="s">
        <v>81</v>
      </c>
      <c r="B20" s="89">
        <v>48919</v>
      </c>
      <c r="C20" s="88">
        <v>102087</v>
      </c>
    </row>
    <row r="21" spans="1:3" ht="12.75">
      <c r="A21" s="16"/>
      <c r="B21" s="67"/>
      <c r="C21" s="87"/>
    </row>
    <row r="22" spans="1:3" ht="12.75">
      <c r="A22" s="16" t="s">
        <v>80</v>
      </c>
      <c r="B22" s="84">
        <v>33522</v>
      </c>
      <c r="C22" s="86">
        <v>58911</v>
      </c>
    </row>
    <row r="23" spans="1:3" ht="12.75">
      <c r="A23" s="16" t="s">
        <v>79</v>
      </c>
      <c r="B23" s="84">
        <v>7096</v>
      </c>
      <c r="C23" s="85">
        <v>14623</v>
      </c>
    </row>
    <row r="24" spans="1:3" ht="12.75">
      <c r="A24" s="16" t="s">
        <v>78</v>
      </c>
      <c r="B24" s="84">
        <v>1739</v>
      </c>
      <c r="C24" s="83">
        <v>3877</v>
      </c>
    </row>
    <row r="25" spans="1:3" ht="12.75">
      <c r="A25" s="16" t="s">
        <v>77</v>
      </c>
      <c r="B25" s="84">
        <v>6562</v>
      </c>
      <c r="C25" s="83">
        <v>24676</v>
      </c>
    </row>
    <row r="26" spans="1:3" ht="12.75">
      <c r="A26" s="23"/>
      <c r="B26" s="82"/>
      <c r="C26" s="81"/>
    </row>
    <row r="27" spans="1:3" ht="12.75">
      <c r="A27" s="80"/>
      <c r="B27" s="79"/>
      <c r="C27" s="79"/>
    </row>
    <row r="28" ht="12.75">
      <c r="A28" s="62" t="s">
        <v>76</v>
      </c>
    </row>
    <row r="29" ht="12.75">
      <c r="A29" s="62" t="s">
        <v>75</v>
      </c>
    </row>
    <row r="30" ht="12.75">
      <c r="A30" s="62" t="s">
        <v>74</v>
      </c>
    </row>
    <row r="31" ht="12.75">
      <c r="A31" s="62" t="s">
        <v>58</v>
      </c>
    </row>
    <row r="32" ht="12.75">
      <c r="A32" s="62" t="s">
        <v>57</v>
      </c>
    </row>
    <row r="33" ht="12.75">
      <c r="A33" s="62" t="s">
        <v>56</v>
      </c>
    </row>
    <row r="34" ht="12.75">
      <c r="A34" s="62" t="s">
        <v>73</v>
      </c>
    </row>
    <row r="35" ht="12.75">
      <c r="A35" s="78" t="s">
        <v>72</v>
      </c>
    </row>
    <row r="36" ht="12.75">
      <c r="A36" s="38" t="s">
        <v>10</v>
      </c>
    </row>
    <row r="37" ht="12.75">
      <c r="A37" s="38" t="s">
        <v>71</v>
      </c>
    </row>
    <row r="38" ht="12.75">
      <c r="A38" s="38" t="s">
        <v>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7.xml><?xml version="1.0" encoding="utf-8"?>
<worksheet xmlns="http://schemas.openxmlformats.org/spreadsheetml/2006/main" xmlns:r="http://schemas.openxmlformats.org/officeDocument/2006/relationships">
  <dimension ref="A1:E63"/>
  <sheetViews>
    <sheetView workbookViewId="0" topLeftCell="A1">
      <selection activeCell="A1" sqref="A1"/>
    </sheetView>
  </sheetViews>
  <sheetFormatPr defaultColWidth="9.140625" defaultRowHeight="12.75"/>
  <cols>
    <col min="1" max="1" width="19.7109375" style="12" customWidth="1"/>
    <col min="2" max="5" width="15.7109375" style="12" customWidth="1"/>
    <col min="6" max="16384" width="9.140625" style="12" customWidth="1"/>
  </cols>
  <sheetData>
    <row r="1" spans="1:5" ht="15.75" customHeight="1">
      <c r="A1" s="77" t="s">
        <v>116</v>
      </c>
      <c r="B1" s="11"/>
      <c r="C1" s="11"/>
      <c r="D1" s="11"/>
      <c r="E1" s="11"/>
    </row>
    <row r="2" spans="1:5" ht="15.75">
      <c r="A2" s="139" t="s">
        <v>115</v>
      </c>
      <c r="B2" s="11"/>
      <c r="C2" s="11"/>
      <c r="D2" s="11"/>
      <c r="E2" s="11"/>
    </row>
    <row r="3" spans="1:5" ht="12.75" customHeight="1" thickBot="1">
      <c r="A3" s="15"/>
      <c r="B3" s="15"/>
      <c r="C3" s="15"/>
      <c r="D3" s="15"/>
      <c r="E3" s="15"/>
    </row>
    <row r="4" spans="1:5" s="1" customFormat="1" ht="34.5" customHeight="1" thickTop="1">
      <c r="A4" s="138"/>
      <c r="B4" s="72" t="s">
        <v>114</v>
      </c>
      <c r="C4" s="73"/>
      <c r="D4" s="72" t="s">
        <v>113</v>
      </c>
      <c r="E4" s="72"/>
    </row>
    <row r="5" spans="1:5" s="8" customFormat="1" ht="24" customHeight="1">
      <c r="A5" s="53" t="s">
        <v>112</v>
      </c>
      <c r="B5" s="137" t="s">
        <v>0</v>
      </c>
      <c r="C5" s="137" t="s">
        <v>111</v>
      </c>
      <c r="D5" s="137" t="s">
        <v>0</v>
      </c>
      <c r="E5" s="136" t="s">
        <v>111</v>
      </c>
    </row>
    <row r="6" spans="1:5" ht="12" customHeight="1">
      <c r="A6" s="16"/>
      <c r="B6" s="112"/>
      <c r="C6" s="112"/>
      <c r="D6" s="135"/>
      <c r="E6" s="134"/>
    </row>
    <row r="7" spans="1:5" ht="12.75">
      <c r="A7" s="90" t="s">
        <v>110</v>
      </c>
      <c r="B7" s="133"/>
      <c r="C7" s="67"/>
      <c r="D7" s="132"/>
      <c r="E7" s="131"/>
    </row>
    <row r="8" spans="1:5" ht="12.75">
      <c r="A8" s="90" t="s">
        <v>109</v>
      </c>
      <c r="B8" s="128">
        <v>48651</v>
      </c>
      <c r="C8" s="127">
        <v>32936</v>
      </c>
      <c r="D8" s="126">
        <v>16.2</v>
      </c>
      <c r="E8" s="125">
        <v>14.1</v>
      </c>
    </row>
    <row r="9" spans="1:5" ht="12" customHeight="1">
      <c r="A9" s="124"/>
      <c r="B9" s="123"/>
      <c r="C9" s="67"/>
      <c r="D9" s="121"/>
      <c r="E9" s="120"/>
    </row>
    <row r="10" spans="1:5" ht="12.75">
      <c r="A10" s="16" t="s">
        <v>50</v>
      </c>
      <c r="B10" s="113">
        <v>27</v>
      </c>
      <c r="C10" s="114">
        <v>19</v>
      </c>
      <c r="D10" s="115">
        <v>81.5</v>
      </c>
      <c r="E10" s="107">
        <v>78.9</v>
      </c>
    </row>
    <row r="11" spans="1:5" ht="12.75">
      <c r="A11" s="16" t="s">
        <v>106</v>
      </c>
      <c r="B11" s="113">
        <v>544</v>
      </c>
      <c r="C11" s="114">
        <v>320</v>
      </c>
      <c r="D11" s="115">
        <v>45</v>
      </c>
      <c r="E11" s="107">
        <v>47.8</v>
      </c>
    </row>
    <row r="12" spans="1:5" ht="12.75">
      <c r="A12" s="16" t="s">
        <v>105</v>
      </c>
      <c r="B12" s="113">
        <v>306</v>
      </c>
      <c r="C12" s="114">
        <v>181</v>
      </c>
      <c r="D12" s="118" t="s">
        <v>38</v>
      </c>
      <c r="E12" s="117" t="s">
        <v>38</v>
      </c>
    </row>
    <row r="13" spans="1:5" ht="12.75">
      <c r="A13" s="16" t="s">
        <v>47</v>
      </c>
      <c r="B13" s="113">
        <v>957</v>
      </c>
      <c r="C13" s="114">
        <v>768</v>
      </c>
      <c r="D13" s="115">
        <v>29.7</v>
      </c>
      <c r="E13" s="107">
        <v>25.5</v>
      </c>
    </row>
    <row r="14" spans="1:5" ht="12.75">
      <c r="A14" s="16" t="s">
        <v>46</v>
      </c>
      <c r="B14" s="113">
        <v>1892</v>
      </c>
      <c r="C14" s="114">
        <v>1166</v>
      </c>
      <c r="D14" s="115">
        <v>59.1</v>
      </c>
      <c r="E14" s="116">
        <v>51.4</v>
      </c>
    </row>
    <row r="15" spans="1:5" ht="12.75">
      <c r="A15" s="16" t="s">
        <v>45</v>
      </c>
      <c r="B15" s="113">
        <v>7458</v>
      </c>
      <c r="C15" s="114">
        <v>4540</v>
      </c>
      <c r="D15" s="115">
        <v>8.4</v>
      </c>
      <c r="E15" s="107">
        <v>5.8</v>
      </c>
    </row>
    <row r="16" spans="1:5" ht="12.75">
      <c r="A16" s="16" t="s">
        <v>44</v>
      </c>
      <c r="B16" s="113">
        <v>32451</v>
      </c>
      <c r="C16" s="114">
        <v>22221</v>
      </c>
      <c r="D16" s="115">
        <v>15.9</v>
      </c>
      <c r="E16" s="107">
        <v>14.8</v>
      </c>
    </row>
    <row r="17" spans="1:5" ht="12.75">
      <c r="A17" s="16" t="s">
        <v>43</v>
      </c>
      <c r="B17" s="113">
        <v>5322</v>
      </c>
      <c r="C17" s="114">
        <v>3902</v>
      </c>
      <c r="D17" s="115">
        <v>7.9</v>
      </c>
      <c r="E17" s="107">
        <v>3.3</v>
      </c>
    </row>
    <row r="18" spans="1:5" ht="12" customHeight="1">
      <c r="A18" s="16"/>
      <c r="B18" s="113"/>
      <c r="C18" s="114"/>
      <c r="D18" s="115"/>
      <c r="E18" s="107"/>
    </row>
    <row r="19" spans="1:5" ht="12.75">
      <c r="A19" s="16" t="s">
        <v>42</v>
      </c>
      <c r="B19" s="113">
        <v>249</v>
      </c>
      <c r="C19" s="114">
        <v>169</v>
      </c>
      <c r="D19" s="108">
        <v>6</v>
      </c>
      <c r="E19" s="107">
        <v>3.6</v>
      </c>
    </row>
    <row r="20" spans="1:5" ht="12.75">
      <c r="A20" s="16" t="s">
        <v>40</v>
      </c>
      <c r="B20" s="113"/>
      <c r="C20" s="114"/>
      <c r="D20" s="115"/>
      <c r="E20" s="107"/>
    </row>
    <row r="21" spans="1:5" ht="12.75">
      <c r="A21" s="16" t="s">
        <v>41</v>
      </c>
      <c r="B21" s="113">
        <v>1</v>
      </c>
      <c r="C21" s="114">
        <v>1</v>
      </c>
      <c r="D21" s="108">
        <v>0</v>
      </c>
      <c r="E21" s="107">
        <v>0</v>
      </c>
    </row>
    <row r="22" spans="1:5" ht="12.75">
      <c r="A22" s="16" t="s">
        <v>40</v>
      </c>
      <c r="B22" s="130"/>
      <c r="C22" s="112"/>
      <c r="D22" s="111"/>
      <c r="E22" s="91"/>
    </row>
    <row r="23" spans="1:5" ht="12.75">
      <c r="A23" s="16" t="s">
        <v>39</v>
      </c>
      <c r="B23" s="110" t="s">
        <v>37</v>
      </c>
      <c r="C23" s="109" t="s">
        <v>37</v>
      </c>
      <c r="D23" s="108">
        <v>0</v>
      </c>
      <c r="E23" s="107">
        <v>0</v>
      </c>
    </row>
    <row r="24" spans="2:5" ht="12" customHeight="1">
      <c r="B24" s="129"/>
      <c r="C24" s="122"/>
      <c r="D24" s="121"/>
      <c r="E24" s="120"/>
    </row>
    <row r="25" spans="1:5" ht="12.75">
      <c r="A25" s="90" t="s">
        <v>108</v>
      </c>
      <c r="B25" s="129"/>
      <c r="C25" s="122"/>
      <c r="D25" s="121"/>
      <c r="E25" s="120"/>
    </row>
    <row r="26" spans="1:5" ht="12.75">
      <c r="A26" s="90" t="s">
        <v>107</v>
      </c>
      <c r="B26" s="128">
        <v>48919</v>
      </c>
      <c r="C26" s="127">
        <v>33522</v>
      </c>
      <c r="D26" s="126">
        <v>15.3</v>
      </c>
      <c r="E26" s="125">
        <v>13</v>
      </c>
    </row>
    <row r="27" spans="1:5" ht="12" customHeight="1">
      <c r="A27" s="124"/>
      <c r="B27" s="123"/>
      <c r="C27" s="122"/>
      <c r="D27" s="121"/>
      <c r="E27" s="120"/>
    </row>
    <row r="28" spans="1:5" ht="12.75">
      <c r="A28" s="16" t="s">
        <v>50</v>
      </c>
      <c r="B28" s="113">
        <v>29</v>
      </c>
      <c r="C28" s="114">
        <v>15</v>
      </c>
      <c r="D28" s="115">
        <v>75.9</v>
      </c>
      <c r="E28" s="107">
        <v>66.7</v>
      </c>
    </row>
    <row r="29" spans="1:5" ht="12.75">
      <c r="A29" s="16" t="s">
        <v>106</v>
      </c>
      <c r="B29" s="113">
        <v>538</v>
      </c>
      <c r="C29" s="114">
        <v>318</v>
      </c>
      <c r="D29" s="115">
        <v>40.7</v>
      </c>
      <c r="E29" s="119">
        <v>36.8</v>
      </c>
    </row>
    <row r="30" spans="1:5" ht="12.75">
      <c r="A30" s="16" t="s">
        <v>105</v>
      </c>
      <c r="B30" s="113">
        <v>357</v>
      </c>
      <c r="C30" s="114">
        <v>208</v>
      </c>
      <c r="D30" s="118" t="s">
        <v>38</v>
      </c>
      <c r="E30" s="117" t="s">
        <v>38</v>
      </c>
    </row>
    <row r="31" spans="1:5" ht="12.75">
      <c r="A31" s="16" t="s">
        <v>47</v>
      </c>
      <c r="B31" s="113">
        <v>1085</v>
      </c>
      <c r="C31" s="114">
        <v>896</v>
      </c>
      <c r="D31" s="115">
        <v>29.7</v>
      </c>
      <c r="E31" s="107">
        <v>24.1</v>
      </c>
    </row>
    <row r="32" spans="1:5" ht="12.75">
      <c r="A32" s="16" t="s">
        <v>46</v>
      </c>
      <c r="B32" s="113">
        <v>1878</v>
      </c>
      <c r="C32" s="114">
        <v>1208</v>
      </c>
      <c r="D32" s="115">
        <v>53.2</v>
      </c>
      <c r="E32" s="116">
        <v>43</v>
      </c>
    </row>
    <row r="33" spans="1:5" ht="12.75">
      <c r="A33" s="16" t="s">
        <v>45</v>
      </c>
      <c r="B33" s="113">
        <v>6810</v>
      </c>
      <c r="C33" s="114">
        <v>4284</v>
      </c>
      <c r="D33" s="115">
        <v>8.9</v>
      </c>
      <c r="E33" s="107">
        <v>6</v>
      </c>
    </row>
    <row r="34" spans="1:5" ht="12.75">
      <c r="A34" s="16" t="s">
        <v>44</v>
      </c>
      <c r="B34" s="113">
        <v>33140</v>
      </c>
      <c r="C34" s="114">
        <v>22930</v>
      </c>
      <c r="D34" s="115">
        <v>14.6</v>
      </c>
      <c r="E34" s="107">
        <v>13.7</v>
      </c>
    </row>
    <row r="35" spans="1:5" ht="12.75">
      <c r="A35" s="16" t="s">
        <v>43</v>
      </c>
      <c r="B35" s="113">
        <v>5439</v>
      </c>
      <c r="C35" s="114">
        <v>3871</v>
      </c>
      <c r="D35" s="115">
        <v>8.9</v>
      </c>
      <c r="E35" s="107">
        <v>2.9</v>
      </c>
    </row>
    <row r="36" spans="1:5" ht="12" customHeight="1">
      <c r="A36" s="16"/>
      <c r="B36" s="113"/>
      <c r="C36" s="114"/>
      <c r="D36" s="115"/>
      <c r="E36" s="107"/>
    </row>
    <row r="37" spans="1:5" ht="12.75">
      <c r="A37" s="16" t="s">
        <v>42</v>
      </c>
      <c r="B37" s="113">
        <v>417</v>
      </c>
      <c r="C37" s="114">
        <v>231</v>
      </c>
      <c r="D37" s="108">
        <v>10.8</v>
      </c>
      <c r="E37" s="107">
        <v>10.4</v>
      </c>
    </row>
    <row r="38" spans="1:5" ht="12.75">
      <c r="A38" s="16" t="s">
        <v>40</v>
      </c>
      <c r="B38" s="113"/>
      <c r="C38" s="114"/>
      <c r="D38" s="108"/>
      <c r="E38" s="107"/>
    </row>
    <row r="39" spans="1:5" ht="12.75">
      <c r="A39" s="16" t="s">
        <v>41</v>
      </c>
      <c r="B39" s="113">
        <v>4</v>
      </c>
      <c r="C39" s="114">
        <v>3</v>
      </c>
      <c r="D39" s="108">
        <v>25</v>
      </c>
      <c r="E39" s="107">
        <v>0</v>
      </c>
    </row>
    <row r="40" spans="1:5" ht="12.75">
      <c r="A40" s="16" t="s">
        <v>40</v>
      </c>
      <c r="B40" s="113"/>
      <c r="C40" s="112"/>
      <c r="D40" s="111"/>
      <c r="E40" s="91"/>
    </row>
    <row r="41" spans="1:5" ht="12.75">
      <c r="A41" s="16" t="s">
        <v>39</v>
      </c>
      <c r="B41" s="110" t="s">
        <v>37</v>
      </c>
      <c r="C41" s="109" t="s">
        <v>37</v>
      </c>
      <c r="D41" s="108">
        <v>0</v>
      </c>
      <c r="E41" s="107">
        <v>0</v>
      </c>
    </row>
    <row r="42" spans="1:5" ht="12" customHeight="1">
      <c r="A42" s="23"/>
      <c r="B42" s="23"/>
      <c r="C42" s="23"/>
      <c r="D42" s="23"/>
      <c r="E42" s="25"/>
    </row>
    <row r="43" spans="1:5" ht="12" customHeight="1">
      <c r="A43" s="101" t="s">
        <v>8</v>
      </c>
      <c r="B43" s="102"/>
      <c r="C43" s="102"/>
      <c r="D43" s="101"/>
      <c r="E43" s="101"/>
    </row>
    <row r="44" spans="1:5" ht="12.75">
      <c r="A44" s="106" t="s">
        <v>104</v>
      </c>
      <c r="B44" s="102"/>
      <c r="C44" s="102"/>
      <c r="D44" s="101"/>
      <c r="E44" s="101"/>
    </row>
    <row r="45" spans="1:5" ht="12.75">
      <c r="A45" s="106"/>
      <c r="B45" s="102"/>
      <c r="C45" s="102"/>
      <c r="D45" s="101"/>
      <c r="E45" s="101"/>
    </row>
    <row r="46" spans="1:5" ht="12.75">
      <c r="A46" s="106"/>
      <c r="B46" s="102"/>
      <c r="C46" s="102"/>
      <c r="D46" s="101"/>
      <c r="E46" s="101"/>
    </row>
    <row r="47" spans="1:5" ht="12.75">
      <c r="A47" s="106"/>
      <c r="B47" s="102"/>
      <c r="C47" s="102"/>
      <c r="D47" s="101"/>
      <c r="E47" s="101"/>
    </row>
    <row r="48" spans="1:5" ht="12.75">
      <c r="A48" s="106"/>
      <c r="B48" s="102"/>
      <c r="C48" s="102"/>
      <c r="D48" s="101"/>
      <c r="E48" s="101"/>
    </row>
    <row r="49" spans="1:5" ht="12.75">
      <c r="A49" s="106"/>
      <c r="B49" s="102"/>
      <c r="C49" s="102"/>
      <c r="D49" s="101"/>
      <c r="E49" s="101"/>
    </row>
    <row r="50" spans="1:5" ht="15.75" customHeight="1">
      <c r="A50" s="77" t="s">
        <v>103</v>
      </c>
      <c r="B50" s="11"/>
      <c r="C50" s="11"/>
      <c r="D50" s="11"/>
      <c r="E50" s="11"/>
    </row>
    <row r="51" spans="1:5" ht="15.75">
      <c r="A51" s="105" t="s">
        <v>102</v>
      </c>
      <c r="B51" s="11"/>
      <c r="C51" s="11"/>
      <c r="D51" s="11"/>
      <c r="E51" s="11"/>
    </row>
    <row r="52" spans="1:5" s="103" customFormat="1" ht="15.75" customHeight="1">
      <c r="A52" s="105" t="s">
        <v>101</v>
      </c>
      <c r="B52" s="11"/>
      <c r="C52" s="11"/>
      <c r="D52" s="11"/>
      <c r="E52" s="11"/>
    </row>
    <row r="53" spans="1:5" s="103" customFormat="1" ht="12.75" customHeight="1">
      <c r="A53" s="104" t="s">
        <v>8</v>
      </c>
      <c r="B53" s="11"/>
      <c r="C53" s="11"/>
      <c r="D53" s="11"/>
      <c r="E53" s="11"/>
    </row>
    <row r="54" spans="1:5" ht="12.75">
      <c r="A54" s="62" t="s">
        <v>100</v>
      </c>
      <c r="B54" s="102"/>
      <c r="C54" s="102"/>
      <c r="D54" s="101"/>
      <c r="E54" s="101"/>
    </row>
    <row r="55" ht="12.75">
      <c r="A55" s="61" t="s">
        <v>99</v>
      </c>
    </row>
    <row r="56" ht="12.75">
      <c r="A56" s="100" t="s">
        <v>98</v>
      </c>
    </row>
    <row r="57" ht="12.75">
      <c r="A57" s="100" t="s">
        <v>97</v>
      </c>
    </row>
    <row r="58" ht="12.75">
      <c r="A58" s="100" t="s">
        <v>96</v>
      </c>
    </row>
    <row r="59" ht="12.75">
      <c r="A59" s="100" t="s">
        <v>95</v>
      </c>
    </row>
    <row r="60" ht="12.75">
      <c r="A60" s="100" t="s">
        <v>31</v>
      </c>
    </row>
    <row r="61" ht="12.75">
      <c r="A61" s="100" t="s">
        <v>10</v>
      </c>
    </row>
    <row r="62" ht="12.75">
      <c r="A62" s="100" t="s">
        <v>24</v>
      </c>
    </row>
    <row r="63" ht="12.75">
      <c r="A63" s="100" t="s">
        <v>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77" t="s">
        <v>135</v>
      </c>
      <c r="B1" s="181"/>
      <c r="C1" s="181"/>
      <c r="D1" s="181"/>
      <c r="E1" s="181"/>
      <c r="F1" s="181"/>
      <c r="G1" s="181"/>
      <c r="H1" s="181"/>
      <c r="I1" s="181"/>
    </row>
    <row r="2" spans="1:9" ht="15.75" customHeight="1">
      <c r="A2" s="77" t="s">
        <v>134</v>
      </c>
      <c r="B2" s="181"/>
      <c r="C2" s="181"/>
      <c r="D2" s="181"/>
      <c r="E2" s="181"/>
      <c r="F2" s="181"/>
      <c r="G2" s="181"/>
      <c r="H2" s="181"/>
      <c r="I2" s="181"/>
    </row>
    <row r="3" spans="1:8" ht="12.75" customHeight="1">
      <c r="A3" s="186" t="s">
        <v>8</v>
      </c>
      <c r="B3" s="11"/>
      <c r="C3" s="11"/>
      <c r="D3" s="12"/>
      <c r="E3" s="30"/>
      <c r="F3" s="12"/>
      <c r="G3" s="12"/>
      <c r="H3" s="12"/>
    </row>
    <row r="4" spans="1:9" ht="12.75" customHeight="1">
      <c r="A4" s="185" t="s">
        <v>133</v>
      </c>
      <c r="B4" s="181"/>
      <c r="C4" s="181"/>
      <c r="D4" s="181"/>
      <c r="E4" s="181"/>
      <c r="F4" s="181"/>
      <c r="G4" s="181"/>
      <c r="H4" s="181"/>
      <c r="I4" s="181"/>
    </row>
    <row r="5" spans="1:9" s="182" customFormat="1" ht="12.75" customHeight="1">
      <c r="A5" s="184" t="s">
        <v>132</v>
      </c>
      <c r="B5" s="183"/>
      <c r="C5" s="183"/>
      <c r="D5" s="183"/>
      <c r="E5" s="183"/>
      <c r="F5" s="183"/>
      <c r="G5" s="183"/>
      <c r="H5" s="183"/>
      <c r="I5" s="183"/>
    </row>
    <row r="6" spans="1:9" s="182" customFormat="1" ht="12.75" customHeight="1">
      <c r="A6" s="184" t="s">
        <v>131</v>
      </c>
      <c r="B6" s="183"/>
      <c r="C6" s="183"/>
      <c r="D6" s="183"/>
      <c r="E6" s="183"/>
      <c r="F6" s="183"/>
      <c r="G6" s="183"/>
      <c r="H6" s="183"/>
      <c r="I6" s="183"/>
    </row>
    <row r="7" spans="1:3" ht="12.75" customHeight="1" thickBot="1">
      <c r="A7" s="60"/>
      <c r="B7" s="181"/>
      <c r="C7" s="181"/>
    </row>
    <row r="8" spans="1:9" s="8" customFormat="1" ht="45" customHeight="1" thickTop="1">
      <c r="A8" s="180" t="s">
        <v>52</v>
      </c>
      <c r="B8" s="179" t="s">
        <v>130</v>
      </c>
      <c r="C8" s="178" t="s">
        <v>129</v>
      </c>
      <c r="D8" s="177" t="s">
        <v>128</v>
      </c>
      <c r="E8" s="177" t="s">
        <v>127</v>
      </c>
      <c r="F8" s="176" t="s">
        <v>126</v>
      </c>
      <c r="G8" s="176" t="s">
        <v>125</v>
      </c>
      <c r="H8" s="176" t="s">
        <v>124</v>
      </c>
      <c r="I8" s="176" t="s">
        <v>123</v>
      </c>
    </row>
    <row r="9" spans="1:9" ht="12.75">
      <c r="A9" s="16"/>
      <c r="B9" s="79"/>
      <c r="C9" s="167"/>
      <c r="D9" s="165"/>
      <c r="E9" s="166"/>
      <c r="F9" s="148" t="s">
        <v>8</v>
      </c>
      <c r="G9" s="165"/>
      <c r="H9" s="165"/>
      <c r="I9" s="51"/>
    </row>
    <row r="10" spans="1:9" ht="12.75">
      <c r="A10" s="164" t="s">
        <v>88</v>
      </c>
      <c r="B10" s="81">
        <v>5544</v>
      </c>
      <c r="C10" s="175">
        <v>2431</v>
      </c>
      <c r="D10" s="172">
        <v>5252</v>
      </c>
      <c r="E10" s="174">
        <v>3843</v>
      </c>
      <c r="F10" s="173">
        <v>3834</v>
      </c>
      <c r="G10" s="172">
        <v>3700</v>
      </c>
      <c r="H10" s="172">
        <v>3782</v>
      </c>
      <c r="I10" s="54">
        <v>4660</v>
      </c>
    </row>
    <row r="11" spans="1:9" ht="12.75">
      <c r="A11" s="16"/>
      <c r="B11" s="141"/>
      <c r="C11" s="169"/>
      <c r="D11" s="170"/>
      <c r="E11" s="171"/>
      <c r="F11" s="170"/>
      <c r="G11" s="170"/>
      <c r="H11" s="170"/>
      <c r="I11" s="169"/>
    </row>
    <row r="12" spans="1:9" ht="12.75">
      <c r="A12" s="16" t="s">
        <v>50</v>
      </c>
      <c r="B12" s="79">
        <v>6</v>
      </c>
      <c r="C12" s="153" t="s">
        <v>37</v>
      </c>
      <c r="D12" s="165">
        <v>2</v>
      </c>
      <c r="E12" s="166">
        <v>4</v>
      </c>
      <c r="F12" s="168">
        <v>1</v>
      </c>
      <c r="G12" s="165">
        <v>2</v>
      </c>
      <c r="H12" s="165">
        <v>2</v>
      </c>
      <c r="I12" s="51">
        <v>4</v>
      </c>
    </row>
    <row r="13" spans="1:9" ht="12.75">
      <c r="A13" s="152" t="s">
        <v>121</v>
      </c>
      <c r="B13" s="79">
        <v>24</v>
      </c>
      <c r="C13" s="167">
        <v>18</v>
      </c>
      <c r="D13" s="165">
        <v>16</v>
      </c>
      <c r="E13" s="166">
        <v>20</v>
      </c>
      <c r="F13" s="168">
        <v>32</v>
      </c>
      <c r="G13" s="165">
        <v>32</v>
      </c>
      <c r="H13" s="165">
        <v>21</v>
      </c>
      <c r="I13" s="51">
        <v>35</v>
      </c>
    </row>
    <row r="14" spans="1:9" ht="12.75">
      <c r="A14" s="16" t="s">
        <v>47</v>
      </c>
      <c r="B14" s="79">
        <v>140</v>
      </c>
      <c r="C14" s="167">
        <v>38</v>
      </c>
      <c r="D14" s="165">
        <v>155</v>
      </c>
      <c r="E14" s="166">
        <v>37</v>
      </c>
      <c r="F14" s="168">
        <v>123</v>
      </c>
      <c r="G14" s="165">
        <v>114</v>
      </c>
      <c r="H14" s="165">
        <v>66</v>
      </c>
      <c r="I14" s="51">
        <v>103</v>
      </c>
    </row>
    <row r="15" spans="1:9" ht="12.75">
      <c r="A15" s="16" t="s">
        <v>46</v>
      </c>
      <c r="B15" s="79">
        <v>204</v>
      </c>
      <c r="C15" s="167">
        <v>103</v>
      </c>
      <c r="D15" s="165">
        <v>125</v>
      </c>
      <c r="E15" s="166">
        <v>136</v>
      </c>
      <c r="F15" s="168">
        <v>167</v>
      </c>
      <c r="G15" s="165">
        <v>115</v>
      </c>
      <c r="H15" s="165">
        <v>103</v>
      </c>
      <c r="I15" s="51">
        <v>239</v>
      </c>
    </row>
    <row r="16" spans="1:9" ht="12.75">
      <c r="A16" s="16" t="s">
        <v>45</v>
      </c>
      <c r="B16" s="79">
        <v>442</v>
      </c>
      <c r="C16" s="167">
        <v>357</v>
      </c>
      <c r="D16" s="165">
        <v>798</v>
      </c>
      <c r="E16" s="166">
        <v>655</v>
      </c>
      <c r="F16" s="168">
        <v>480</v>
      </c>
      <c r="G16" s="165">
        <v>380</v>
      </c>
      <c r="H16" s="165">
        <v>639</v>
      </c>
      <c r="I16" s="51">
        <v>813</v>
      </c>
    </row>
    <row r="17" spans="1:9" ht="12.75">
      <c r="A17" s="152" t="s">
        <v>120</v>
      </c>
      <c r="B17" s="79">
        <v>4095</v>
      </c>
      <c r="C17" s="167">
        <v>1627</v>
      </c>
      <c r="D17" s="165">
        <v>3460</v>
      </c>
      <c r="E17" s="166">
        <v>2569</v>
      </c>
      <c r="F17" s="168">
        <v>2501</v>
      </c>
      <c r="G17" s="165">
        <v>2731</v>
      </c>
      <c r="H17" s="165">
        <v>2294</v>
      </c>
      <c r="I17" s="51">
        <v>3068</v>
      </c>
    </row>
    <row r="18" spans="1:9" ht="12.75">
      <c r="A18" s="152" t="s">
        <v>119</v>
      </c>
      <c r="B18" s="79">
        <v>633</v>
      </c>
      <c r="C18" s="167">
        <v>288</v>
      </c>
      <c r="D18" s="165">
        <v>696</v>
      </c>
      <c r="E18" s="166">
        <v>422</v>
      </c>
      <c r="F18" s="168">
        <v>530</v>
      </c>
      <c r="G18" s="165">
        <v>326</v>
      </c>
      <c r="H18" s="165">
        <v>657</v>
      </c>
      <c r="I18" s="51">
        <v>398</v>
      </c>
    </row>
    <row r="19" spans="1:9" ht="12.75">
      <c r="A19" s="16"/>
      <c r="B19" s="79"/>
      <c r="C19" s="167"/>
      <c r="D19" s="165"/>
      <c r="E19" s="166"/>
      <c r="F19" s="148" t="s">
        <v>8</v>
      </c>
      <c r="G19" s="165"/>
      <c r="H19" s="165"/>
      <c r="I19" s="51"/>
    </row>
    <row r="20" spans="1:9" ht="12.75">
      <c r="A20" s="164" t="s">
        <v>81</v>
      </c>
      <c r="B20" s="81">
        <v>6638</v>
      </c>
      <c r="C20" s="175">
        <v>2401</v>
      </c>
      <c r="D20" s="172">
        <v>5151</v>
      </c>
      <c r="E20" s="174">
        <v>3826</v>
      </c>
      <c r="F20" s="173">
        <v>4283</v>
      </c>
      <c r="G20" s="172">
        <v>3361</v>
      </c>
      <c r="H20" s="172">
        <v>4043</v>
      </c>
      <c r="I20" s="54">
        <v>4097</v>
      </c>
    </row>
    <row r="21" spans="1:9" ht="12.75">
      <c r="A21" s="16"/>
      <c r="B21" s="141"/>
      <c r="C21" s="169"/>
      <c r="D21" s="170"/>
      <c r="E21" s="171"/>
      <c r="F21" s="170"/>
      <c r="G21" s="170"/>
      <c r="H21" s="170"/>
      <c r="I21" s="169"/>
    </row>
    <row r="22" spans="1:9" ht="12.75">
      <c r="A22" s="16" t="s">
        <v>50</v>
      </c>
      <c r="B22" s="79">
        <v>2</v>
      </c>
      <c r="C22" s="167">
        <v>2</v>
      </c>
      <c r="D22" s="165">
        <v>2</v>
      </c>
      <c r="E22" s="166">
        <v>1</v>
      </c>
      <c r="F22" s="168">
        <v>10</v>
      </c>
      <c r="G22" s="165">
        <v>1</v>
      </c>
      <c r="H22" s="165">
        <v>1</v>
      </c>
      <c r="I22" s="51">
        <v>5</v>
      </c>
    </row>
    <row r="23" spans="1:9" ht="12.75">
      <c r="A23" s="152" t="s">
        <v>121</v>
      </c>
      <c r="B23" s="79">
        <v>36</v>
      </c>
      <c r="C23" s="167">
        <v>40</v>
      </c>
      <c r="D23" s="165">
        <v>26</v>
      </c>
      <c r="E23" s="166">
        <v>34</v>
      </c>
      <c r="F23" s="168">
        <v>55</v>
      </c>
      <c r="G23" s="165">
        <v>42</v>
      </c>
      <c r="H23" s="165">
        <v>33</v>
      </c>
      <c r="I23" s="51">
        <v>68</v>
      </c>
    </row>
    <row r="24" spans="1:9" ht="12.75">
      <c r="A24" s="16" t="s">
        <v>47</v>
      </c>
      <c r="B24" s="79">
        <v>221</v>
      </c>
      <c r="C24" s="167">
        <v>30</v>
      </c>
      <c r="D24" s="165">
        <v>131</v>
      </c>
      <c r="E24" s="166">
        <v>49</v>
      </c>
      <c r="F24" s="168">
        <v>142</v>
      </c>
      <c r="G24" s="165">
        <v>136</v>
      </c>
      <c r="H24" s="165">
        <v>85</v>
      </c>
      <c r="I24" s="51">
        <v>108</v>
      </c>
    </row>
    <row r="25" spans="1:9" ht="12.75">
      <c r="A25" s="16" t="s">
        <v>46</v>
      </c>
      <c r="B25" s="79">
        <v>241</v>
      </c>
      <c r="C25" s="167">
        <v>97</v>
      </c>
      <c r="D25" s="165">
        <v>111</v>
      </c>
      <c r="E25" s="166">
        <v>146</v>
      </c>
      <c r="F25" s="168">
        <v>180</v>
      </c>
      <c r="G25" s="165">
        <v>118</v>
      </c>
      <c r="H25" s="165">
        <v>89</v>
      </c>
      <c r="I25" s="51">
        <v>233</v>
      </c>
    </row>
    <row r="26" spans="1:9" ht="12.75">
      <c r="A26" s="16" t="s">
        <v>45</v>
      </c>
      <c r="B26" s="79">
        <v>570</v>
      </c>
      <c r="C26" s="167">
        <v>320</v>
      </c>
      <c r="D26" s="165">
        <v>577</v>
      </c>
      <c r="E26" s="166">
        <v>652</v>
      </c>
      <c r="F26" s="168">
        <v>596</v>
      </c>
      <c r="G26" s="165">
        <v>236</v>
      </c>
      <c r="H26" s="165">
        <v>713</v>
      </c>
      <c r="I26" s="51">
        <v>645</v>
      </c>
    </row>
    <row r="27" spans="1:9" ht="12.75">
      <c r="A27" s="152" t="s">
        <v>120</v>
      </c>
      <c r="B27" s="79">
        <v>4887</v>
      </c>
      <c r="C27" s="167">
        <v>1628</v>
      </c>
      <c r="D27" s="165">
        <v>3579</v>
      </c>
      <c r="E27" s="166">
        <v>2563</v>
      </c>
      <c r="F27" s="168">
        <v>2746</v>
      </c>
      <c r="G27" s="165">
        <v>2572</v>
      </c>
      <c r="H27" s="165">
        <v>2413</v>
      </c>
      <c r="I27" s="51">
        <v>2655</v>
      </c>
    </row>
    <row r="28" spans="1:9" ht="12.75">
      <c r="A28" s="152" t="s">
        <v>119</v>
      </c>
      <c r="B28" s="79">
        <v>681</v>
      </c>
      <c r="C28" s="167">
        <v>284</v>
      </c>
      <c r="D28" s="165">
        <v>725</v>
      </c>
      <c r="E28" s="166">
        <v>381</v>
      </c>
      <c r="F28" s="168">
        <v>554</v>
      </c>
      <c r="G28" s="165">
        <v>256</v>
      </c>
      <c r="H28" s="165">
        <v>709</v>
      </c>
      <c r="I28" s="51">
        <v>383</v>
      </c>
    </row>
    <row r="29" spans="1:9" ht="12.75">
      <c r="A29" s="16"/>
      <c r="B29" s="79"/>
      <c r="C29" s="167"/>
      <c r="D29" s="165"/>
      <c r="E29" s="166"/>
      <c r="F29" s="148" t="s">
        <v>8</v>
      </c>
      <c r="G29" s="165"/>
      <c r="H29" s="165"/>
      <c r="I29" s="51"/>
    </row>
    <row r="30" spans="1:9" ht="12.75">
      <c r="A30" s="164" t="s">
        <v>122</v>
      </c>
      <c r="B30" s="163">
        <v>6529</v>
      </c>
      <c r="C30" s="162">
        <v>2425</v>
      </c>
      <c r="D30" s="159">
        <v>5014</v>
      </c>
      <c r="E30" s="161">
        <v>3402</v>
      </c>
      <c r="F30" s="160">
        <v>4083</v>
      </c>
      <c r="G30" s="159">
        <v>3068</v>
      </c>
      <c r="H30" s="159">
        <v>4389</v>
      </c>
      <c r="I30" s="158">
        <v>4467</v>
      </c>
    </row>
    <row r="31" spans="1:9" ht="12.75">
      <c r="A31" s="16"/>
      <c r="B31" s="157"/>
      <c r="C31" s="154"/>
      <c r="D31" s="155"/>
      <c r="E31" s="156"/>
      <c r="F31" s="155"/>
      <c r="G31" s="155"/>
      <c r="H31" s="155"/>
      <c r="I31" s="154"/>
    </row>
    <row r="32" spans="1:9" ht="12.75">
      <c r="A32" s="16" t="s">
        <v>50</v>
      </c>
      <c r="B32" s="151">
        <v>7</v>
      </c>
      <c r="C32" s="150">
        <v>1</v>
      </c>
      <c r="D32" s="153" t="s">
        <v>37</v>
      </c>
      <c r="E32" s="149">
        <v>2</v>
      </c>
      <c r="F32" s="148">
        <v>5</v>
      </c>
      <c r="G32" s="147">
        <v>2</v>
      </c>
      <c r="H32" s="147">
        <v>2</v>
      </c>
      <c r="I32" s="146">
        <v>6</v>
      </c>
    </row>
    <row r="33" spans="1:9" ht="12.75">
      <c r="A33" s="152" t="s">
        <v>121</v>
      </c>
      <c r="B33" s="151">
        <v>71</v>
      </c>
      <c r="C33" s="150">
        <v>47</v>
      </c>
      <c r="D33" s="147">
        <v>40</v>
      </c>
      <c r="E33" s="149">
        <v>41</v>
      </c>
      <c r="F33" s="148">
        <v>69</v>
      </c>
      <c r="G33" s="147">
        <v>34</v>
      </c>
      <c r="H33" s="147">
        <v>40</v>
      </c>
      <c r="I33" s="146">
        <v>81</v>
      </c>
    </row>
    <row r="34" spans="1:9" ht="12.75">
      <c r="A34" s="16" t="s">
        <v>47</v>
      </c>
      <c r="B34" s="151">
        <v>220</v>
      </c>
      <c r="C34" s="150">
        <v>29</v>
      </c>
      <c r="D34" s="147">
        <v>139</v>
      </c>
      <c r="E34" s="149">
        <v>54</v>
      </c>
      <c r="F34" s="148">
        <v>122</v>
      </c>
      <c r="G34" s="147">
        <v>93</v>
      </c>
      <c r="H34" s="147">
        <v>70</v>
      </c>
      <c r="I34" s="146">
        <v>91</v>
      </c>
    </row>
    <row r="35" spans="1:9" ht="12.75">
      <c r="A35" s="16" t="s">
        <v>46</v>
      </c>
      <c r="B35" s="151">
        <v>248</v>
      </c>
      <c r="C35" s="150">
        <v>99</v>
      </c>
      <c r="D35" s="147">
        <v>133</v>
      </c>
      <c r="E35" s="149">
        <v>142</v>
      </c>
      <c r="F35" s="148">
        <v>161</v>
      </c>
      <c r="G35" s="147">
        <v>103</v>
      </c>
      <c r="H35" s="147">
        <v>76</v>
      </c>
      <c r="I35" s="146">
        <v>231</v>
      </c>
    </row>
    <row r="36" spans="1:9" ht="12.75">
      <c r="A36" s="16" t="s">
        <v>45</v>
      </c>
      <c r="B36" s="151">
        <v>459</v>
      </c>
      <c r="C36" s="150">
        <v>359</v>
      </c>
      <c r="D36" s="147">
        <v>598</v>
      </c>
      <c r="E36" s="149">
        <v>412</v>
      </c>
      <c r="F36" s="148">
        <v>460</v>
      </c>
      <c r="G36" s="147">
        <v>155</v>
      </c>
      <c r="H36" s="147">
        <v>704</v>
      </c>
      <c r="I36" s="146">
        <v>624</v>
      </c>
    </row>
    <row r="37" spans="1:9" ht="12.75">
      <c r="A37" s="152" t="s">
        <v>120</v>
      </c>
      <c r="B37" s="151">
        <v>4880</v>
      </c>
      <c r="C37" s="150">
        <v>1566</v>
      </c>
      <c r="D37" s="147">
        <v>3287</v>
      </c>
      <c r="E37" s="149">
        <v>2240</v>
      </c>
      <c r="F37" s="148">
        <v>2676</v>
      </c>
      <c r="G37" s="147">
        <v>2475</v>
      </c>
      <c r="H37" s="147">
        <v>2839</v>
      </c>
      <c r="I37" s="146">
        <v>2892</v>
      </c>
    </row>
    <row r="38" spans="1:9" ht="12.75">
      <c r="A38" s="152" t="s">
        <v>119</v>
      </c>
      <c r="B38" s="151">
        <v>644</v>
      </c>
      <c r="C38" s="150">
        <v>324</v>
      </c>
      <c r="D38" s="147">
        <v>817</v>
      </c>
      <c r="E38" s="149">
        <v>511</v>
      </c>
      <c r="F38" s="148">
        <v>590</v>
      </c>
      <c r="G38" s="147">
        <v>206</v>
      </c>
      <c r="H38" s="147">
        <v>658</v>
      </c>
      <c r="I38" s="146">
        <v>542</v>
      </c>
    </row>
    <row r="39" spans="1:9" ht="12.75">
      <c r="A39" s="23"/>
      <c r="B39" s="145" t="s">
        <v>8</v>
      </c>
      <c r="C39" s="145" t="s">
        <v>8</v>
      </c>
      <c r="D39" s="143" t="s">
        <v>8</v>
      </c>
      <c r="E39" s="144"/>
      <c r="F39" s="144"/>
      <c r="G39" s="144"/>
      <c r="H39" s="143" t="s">
        <v>8</v>
      </c>
      <c r="I39" s="142" t="s">
        <v>8</v>
      </c>
    </row>
    <row r="40" spans="1:9" ht="12.75">
      <c r="A40" s="91"/>
      <c r="B40" s="141"/>
      <c r="C40" s="141"/>
      <c r="D40" s="141"/>
      <c r="E40" s="141"/>
      <c r="F40" s="141"/>
      <c r="G40" s="141"/>
      <c r="H40" s="141"/>
      <c r="I40" s="141"/>
    </row>
    <row r="41" spans="1:9" ht="12.75">
      <c r="A41" s="140" t="s">
        <v>118</v>
      </c>
      <c r="B41" s="12"/>
      <c r="C41" s="12"/>
      <c r="D41" s="12"/>
      <c r="E41" s="12"/>
      <c r="F41" s="12"/>
      <c r="G41" s="12"/>
      <c r="H41" s="12"/>
      <c r="I41" s="12"/>
    </row>
    <row r="42" spans="1:9" ht="12.75">
      <c r="A42" s="140" t="s">
        <v>117</v>
      </c>
      <c r="B42" s="12"/>
      <c r="C42" s="12"/>
      <c r="D42" s="12"/>
      <c r="E42" s="12"/>
      <c r="F42" s="12"/>
      <c r="G42" s="12"/>
      <c r="H42" s="12"/>
      <c r="I42" s="1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2016&amp;R&amp;9http://dbedt.hawaii.gov/</oddFooter>
  </headerFooter>
</worksheet>
</file>

<file path=xl/worksheets/sheet9.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20.8515625" style="0" customWidth="1"/>
    <col min="2" max="5" width="12.7109375" style="0" customWidth="1"/>
    <col min="6" max="6" width="12.140625" style="0" customWidth="1"/>
  </cols>
  <sheetData>
    <row r="1" spans="1:6" ht="15.75" customHeight="1">
      <c r="A1" s="10" t="s">
        <v>148</v>
      </c>
      <c r="B1" s="181"/>
      <c r="C1" s="181"/>
      <c r="D1" s="181"/>
      <c r="E1" s="181"/>
      <c r="F1" s="181"/>
    </row>
    <row r="2" spans="1:6" ht="15.75" customHeight="1">
      <c r="A2" s="10" t="s">
        <v>147</v>
      </c>
      <c r="B2" s="181"/>
      <c r="C2" s="181"/>
      <c r="D2" s="181"/>
      <c r="E2" s="181"/>
      <c r="F2" s="181"/>
    </row>
    <row r="3" spans="1:6" ht="12.75" customHeight="1" thickBot="1">
      <c r="A3" s="214" t="s">
        <v>8</v>
      </c>
      <c r="B3" s="213"/>
      <c r="C3" s="213"/>
      <c r="D3" s="213"/>
      <c r="E3" s="212"/>
      <c r="F3" s="212"/>
    </row>
    <row r="4" spans="1:6" s="1" customFormat="1" ht="24" customHeight="1" thickTop="1">
      <c r="A4" s="59" t="s">
        <v>146</v>
      </c>
      <c r="B4" s="211" t="s">
        <v>0</v>
      </c>
      <c r="C4" s="59" t="s">
        <v>80</v>
      </c>
      <c r="D4" s="59" t="s">
        <v>79</v>
      </c>
      <c r="E4" s="59" t="s">
        <v>77</v>
      </c>
      <c r="F4" s="210" t="s">
        <v>78</v>
      </c>
    </row>
    <row r="5" spans="1:5" ht="12.75">
      <c r="A5" s="200"/>
      <c r="B5" s="209"/>
      <c r="C5" s="200"/>
      <c r="D5" s="200"/>
      <c r="E5" s="200"/>
    </row>
    <row r="6" spans="1:5" ht="12.75">
      <c r="A6" s="206" t="s">
        <v>65</v>
      </c>
      <c r="B6" s="208"/>
      <c r="C6" s="200"/>
      <c r="D6" s="200"/>
      <c r="E6" s="200"/>
    </row>
    <row r="7" spans="1:5" ht="12.75">
      <c r="A7" s="200"/>
      <c r="B7" s="208"/>
      <c r="C7" s="200"/>
      <c r="D7" s="200"/>
      <c r="E7" s="200"/>
    </row>
    <row r="8" spans="1:6" ht="12.75">
      <c r="A8" s="205" t="s">
        <v>144</v>
      </c>
      <c r="B8" s="204">
        <v>7570</v>
      </c>
      <c r="C8" s="203">
        <v>4438</v>
      </c>
      <c r="D8" s="203">
        <v>1318</v>
      </c>
      <c r="E8" s="203">
        <v>1403</v>
      </c>
      <c r="F8" s="202">
        <v>411</v>
      </c>
    </row>
    <row r="9" spans="1:6" ht="12.75">
      <c r="A9" s="200"/>
      <c r="B9" s="196"/>
      <c r="C9" s="195"/>
      <c r="D9" s="195"/>
      <c r="E9" s="195"/>
      <c r="F9" s="201"/>
    </row>
    <row r="10" spans="1:6" ht="12.75">
      <c r="A10" s="200" t="s">
        <v>143</v>
      </c>
      <c r="B10" s="196">
        <v>1270</v>
      </c>
      <c r="C10" s="195">
        <v>892</v>
      </c>
      <c r="D10" s="195">
        <v>165</v>
      </c>
      <c r="E10" s="195">
        <v>134</v>
      </c>
      <c r="F10" s="199">
        <v>79</v>
      </c>
    </row>
    <row r="11" spans="1:6" ht="12.75">
      <c r="A11" s="197" t="s">
        <v>141</v>
      </c>
      <c r="B11" s="207">
        <v>845</v>
      </c>
      <c r="C11" s="195">
        <v>589</v>
      </c>
      <c r="D11" s="195">
        <v>104</v>
      </c>
      <c r="E11" s="195">
        <v>104</v>
      </c>
      <c r="F11" s="199">
        <v>48</v>
      </c>
    </row>
    <row r="12" spans="1:6" ht="12.75">
      <c r="A12" s="197" t="s">
        <v>140</v>
      </c>
      <c r="B12" s="207">
        <v>425</v>
      </c>
      <c r="C12" s="195">
        <v>303</v>
      </c>
      <c r="D12" s="195">
        <v>61</v>
      </c>
      <c r="E12" s="195">
        <v>30</v>
      </c>
      <c r="F12" s="199">
        <v>31</v>
      </c>
    </row>
    <row r="13" spans="1:6" ht="12.75">
      <c r="A13" s="200"/>
      <c r="B13" s="196"/>
      <c r="C13" s="195"/>
      <c r="D13" s="195"/>
      <c r="E13" s="195"/>
      <c r="F13" s="201"/>
    </row>
    <row r="14" spans="1:6" ht="12.75">
      <c r="A14" s="200" t="s">
        <v>142</v>
      </c>
      <c r="B14" s="196">
        <v>6300</v>
      </c>
      <c r="C14" s="195">
        <v>3546</v>
      </c>
      <c r="D14" s="195">
        <v>1153</v>
      </c>
      <c r="E14" s="195">
        <v>1269</v>
      </c>
      <c r="F14" s="199">
        <v>332</v>
      </c>
    </row>
    <row r="15" spans="1:6" ht="12.75">
      <c r="A15" s="197" t="s">
        <v>141</v>
      </c>
      <c r="B15" s="207">
        <v>4577</v>
      </c>
      <c r="C15" s="195">
        <v>2590</v>
      </c>
      <c r="D15" s="195">
        <v>812</v>
      </c>
      <c r="E15" s="195">
        <v>934</v>
      </c>
      <c r="F15" s="193">
        <v>241</v>
      </c>
    </row>
    <row r="16" spans="1:6" ht="12.75">
      <c r="A16" s="197" t="s">
        <v>140</v>
      </c>
      <c r="B16" s="207">
        <v>1723</v>
      </c>
      <c r="C16" s="195">
        <v>956</v>
      </c>
      <c r="D16" s="195">
        <v>341</v>
      </c>
      <c r="E16" s="195">
        <v>335</v>
      </c>
      <c r="F16" s="193">
        <v>91</v>
      </c>
    </row>
    <row r="17" spans="1:6" ht="12.75">
      <c r="A17" s="200"/>
      <c r="B17" s="196"/>
      <c r="C17" s="195"/>
      <c r="D17" s="195"/>
      <c r="E17" s="195"/>
      <c r="F17" s="193"/>
    </row>
    <row r="18" spans="1:6" ht="12.75">
      <c r="A18" s="206" t="s">
        <v>145</v>
      </c>
      <c r="B18" s="196"/>
      <c r="C18" s="195"/>
      <c r="D18" s="195"/>
      <c r="E18" s="195"/>
      <c r="F18" s="193"/>
    </row>
    <row r="19" spans="1:6" ht="12.75">
      <c r="A19" s="200"/>
      <c r="B19" s="196"/>
      <c r="C19" s="195"/>
      <c r="D19" s="195"/>
      <c r="E19" s="195"/>
      <c r="F19" s="201"/>
    </row>
    <row r="20" spans="1:6" ht="12.75">
      <c r="A20" s="205" t="s">
        <v>144</v>
      </c>
      <c r="B20" s="204">
        <v>42497</v>
      </c>
      <c r="C20" s="203">
        <v>25239</v>
      </c>
      <c r="D20" s="203">
        <v>6824</v>
      </c>
      <c r="E20" s="203">
        <v>8144</v>
      </c>
      <c r="F20" s="202">
        <v>2290</v>
      </c>
    </row>
    <row r="21" spans="1:6" ht="12.75">
      <c r="A21" s="200"/>
      <c r="B21" s="196"/>
      <c r="C21" s="195"/>
      <c r="D21" s="195"/>
      <c r="E21" s="195"/>
      <c r="F21" s="201"/>
    </row>
    <row r="22" spans="1:6" ht="12.75">
      <c r="A22" s="200" t="s">
        <v>143</v>
      </c>
      <c r="B22" s="196">
        <v>5910</v>
      </c>
      <c r="C22" s="195">
        <v>4069</v>
      </c>
      <c r="D22" s="195">
        <v>846</v>
      </c>
      <c r="E22" s="195">
        <v>538</v>
      </c>
      <c r="F22" s="199">
        <v>457</v>
      </c>
    </row>
    <row r="23" spans="1:6" ht="12.75">
      <c r="A23" s="197" t="s">
        <v>141</v>
      </c>
      <c r="B23" s="196">
        <v>3499</v>
      </c>
      <c r="C23" s="198">
        <v>2382</v>
      </c>
      <c r="D23" s="195">
        <v>467</v>
      </c>
      <c r="E23" s="194">
        <v>359</v>
      </c>
      <c r="F23" s="193">
        <v>291</v>
      </c>
    </row>
    <row r="24" spans="1:6" ht="12.75">
      <c r="A24" s="197" t="s">
        <v>140</v>
      </c>
      <c r="B24" s="196">
        <v>2411</v>
      </c>
      <c r="C24" s="198">
        <v>1687</v>
      </c>
      <c r="D24" s="195">
        <v>379</v>
      </c>
      <c r="E24" s="194">
        <v>179</v>
      </c>
      <c r="F24" s="193">
        <v>166</v>
      </c>
    </row>
    <row r="25" spans="1:6" ht="12.75">
      <c r="A25" s="200"/>
      <c r="B25" s="196"/>
      <c r="C25" s="195"/>
      <c r="D25" s="195"/>
      <c r="E25" s="195"/>
      <c r="F25" s="201"/>
    </row>
    <row r="26" spans="1:6" ht="12.75">
      <c r="A26" s="200" t="s">
        <v>142</v>
      </c>
      <c r="B26" s="196">
        <v>36587</v>
      </c>
      <c r="C26" s="195">
        <v>21170</v>
      </c>
      <c r="D26" s="195">
        <v>5978</v>
      </c>
      <c r="E26" s="195">
        <v>7606</v>
      </c>
      <c r="F26" s="199">
        <v>1833</v>
      </c>
    </row>
    <row r="27" spans="1:6" ht="12.75">
      <c r="A27" s="197" t="s">
        <v>141</v>
      </c>
      <c r="B27" s="196">
        <v>28407</v>
      </c>
      <c r="C27" s="195">
        <v>16785</v>
      </c>
      <c r="D27" s="198">
        <v>4468</v>
      </c>
      <c r="E27" s="194">
        <v>5809</v>
      </c>
      <c r="F27" s="193">
        <v>1345</v>
      </c>
    </row>
    <row r="28" spans="1:6" ht="12.75">
      <c r="A28" s="197" t="s">
        <v>140</v>
      </c>
      <c r="B28" s="196">
        <v>8180</v>
      </c>
      <c r="C28" s="195">
        <v>4385</v>
      </c>
      <c r="D28" s="195">
        <v>1510</v>
      </c>
      <c r="E28" s="194">
        <v>1797</v>
      </c>
      <c r="F28" s="193">
        <v>488</v>
      </c>
    </row>
    <row r="29" spans="1:6" ht="12.75">
      <c r="A29" s="191"/>
      <c r="B29" s="192"/>
      <c r="C29" s="191"/>
      <c r="D29" s="191"/>
      <c r="E29" s="191"/>
      <c r="F29" s="190"/>
    </row>
    <row r="30" spans="1:2" ht="12.75">
      <c r="A30" s="189" t="s">
        <v>8</v>
      </c>
      <c r="B30" s="188"/>
    </row>
    <row r="31" ht="12.75">
      <c r="A31" s="78" t="s">
        <v>76</v>
      </c>
    </row>
    <row r="32" ht="12.75">
      <c r="A32" s="78" t="s">
        <v>139</v>
      </c>
    </row>
    <row r="33" ht="12.75">
      <c r="A33" s="63" t="s">
        <v>138</v>
      </c>
    </row>
    <row r="34" ht="12.75">
      <c r="A34" s="62" t="s">
        <v>58</v>
      </c>
    </row>
    <row r="35" ht="12.75">
      <c r="A35" s="62" t="s">
        <v>57</v>
      </c>
    </row>
    <row r="36" ht="12.75">
      <c r="A36" s="62" t="s">
        <v>56</v>
      </c>
    </row>
    <row r="37" ht="12.75">
      <c r="A37" s="62" t="s">
        <v>73</v>
      </c>
    </row>
    <row r="38" ht="12.75">
      <c r="A38" s="187" t="s">
        <v>10</v>
      </c>
    </row>
    <row r="39" ht="12.75">
      <c r="A39" s="27" t="s">
        <v>137</v>
      </c>
    </row>
    <row r="40" ht="12.75">
      <c r="A40" s="27" t="s">
        <v>136</v>
      </c>
    </row>
    <row r="41" ht="12.75">
      <c r="A41" s="2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2017-08-10T01:39:36Z</cp:lastPrinted>
  <dcterms:created xsi:type="dcterms:W3CDTF">1997-10-28T19:41:22Z</dcterms:created>
  <dcterms:modified xsi:type="dcterms:W3CDTF">2017-08-10T01:39:51Z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